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bie\Desktop\eps-1.2.0-rc1_Poland\InputData\indst\PERAC\Step3B\"/>
    </mc:Choice>
  </mc:AlternateContent>
  <bookViews>
    <workbookView xWindow="120" yWindow="110" windowWidth="23000" windowHeight="10800" activeTab="4"/>
  </bookViews>
  <sheets>
    <sheet name="About" sheetId="1" r:id="rId1"/>
    <sheet name="Country Selector" sheetId="20" r:id="rId2"/>
    <sheet name="Cement" sheetId="30" r:id="rId3"/>
    <sheet name="Poland Multipliers" sheetId="51" r:id="rId4"/>
    <sheet name="PERAC-MCAbMC-cement-CC" sheetId="29" r:id="rId5"/>
    <sheet name="PERAC-MCAbMC-mining-MR" sheetId="19" r:id="rId6"/>
    <sheet name="PERAC-MCAbMC-mining-MD" sheetId="21" r:id="rId7"/>
    <sheet name="PERAC-MCAbMC-chemicals-CP" sheetId="22" r:id="rId8"/>
    <sheet name="PERAC-MCAbMC-ngps-WT" sheetId="25" r:id="rId9"/>
    <sheet name="PERAC-MCAbMC-ngps-MR" sheetId="26" r:id="rId10"/>
    <sheet name="PERAC-MCAbMC-waste-MR" sheetId="23" r:id="rId11"/>
    <sheet name="PERAC-MCAbMC-waste-MD" sheetId="24" r:id="rId12"/>
    <sheet name="PERAC-MCAbMC-ag-CM" sheetId="40" r:id="rId13"/>
    <sheet name="PERAC-MCAbMC-ag-RC" sheetId="41" r:id="rId14"/>
    <sheet name="PERAC-MCAbMC-ag-LM" sheetId="42" r:id="rId15"/>
    <sheet name="PERAC-MCAbMC-other-WT" sheetId="27" r:id="rId16"/>
    <sheet name="PERAC-MCAbMC-other-CP" sheetId="28" r:id="rId17"/>
    <sheet name="Coal mining 2010" sheetId="4" r:id="rId18"/>
    <sheet name="Coal mining 2020" sheetId="5" r:id="rId19"/>
    <sheet name="Coal mining 2030" sheetId="6" r:id="rId20"/>
    <sheet name="Coal mining 2050" sheetId="43" r:id="rId21"/>
    <sheet name="Chemicals 2010" sheetId="7" r:id="rId22"/>
    <sheet name="Chemicals 2020" sheetId="8" r:id="rId23"/>
    <sheet name="Chemicals 2030" sheetId="9" r:id="rId24"/>
    <sheet name="Chemicals 2050" sheetId="44" r:id="rId25"/>
    <sheet name="NGPS 2010" sheetId="10" r:id="rId26"/>
    <sheet name="NGPS 2020" sheetId="11" r:id="rId27"/>
    <sheet name="NGPS 2030" sheetId="12" r:id="rId28"/>
    <sheet name="NGPS 2050" sheetId="45" r:id="rId29"/>
    <sheet name="Waste 2010" sheetId="13" r:id="rId30"/>
    <sheet name="Waste 2020" sheetId="14" r:id="rId31"/>
    <sheet name="Waste 2030" sheetId="15" r:id="rId32"/>
    <sheet name="Waste 2050" sheetId="46" r:id="rId33"/>
    <sheet name="Other 2010" sheetId="16" r:id="rId34"/>
    <sheet name="Other 2020" sheetId="17" r:id="rId35"/>
    <sheet name="Other 2030" sheetId="18" r:id="rId36"/>
    <sheet name="Other 2050" sheetId="47" r:id="rId37"/>
    <sheet name="Soil 2010" sheetId="31" r:id="rId38"/>
    <sheet name="Soil 2020" sheetId="32" r:id="rId39"/>
    <sheet name="Soil 2030" sheetId="33" r:id="rId40"/>
    <sheet name="Soil 2050" sheetId="48" r:id="rId41"/>
    <sheet name="Ric 2010" sheetId="34" r:id="rId42"/>
    <sheet name="Ric 2020" sheetId="35" r:id="rId43"/>
    <sheet name="Ric 2030" sheetId="36" r:id="rId44"/>
    <sheet name="Ric 2050" sheetId="49" r:id="rId45"/>
    <sheet name="Liv 2010" sheetId="37" r:id="rId46"/>
    <sheet name="Liv 2020" sheetId="38" r:id="rId47"/>
    <sheet name="Liv 2030" sheetId="39" r:id="rId48"/>
    <sheet name="Liv 2050" sheetId="50" r:id="rId49"/>
  </sheets>
  <definedNames>
    <definedName name="data_2010" localSheetId="17">'Coal mining 2010'!$B$9:$S$185</definedName>
    <definedName name="data_2010" localSheetId="25">'NGPS 2010'!$B$9:$S$185</definedName>
    <definedName name="data_2020" localSheetId="18">'Coal mining 2020'!$B$8:$S$184</definedName>
    <definedName name="data_2020" localSheetId="26">'NGPS 2020'!$B$9:$S$185</definedName>
    <definedName name="data_2030" localSheetId="19">'Coal mining 2030'!$B$9:$S$185</definedName>
    <definedName name="data_2030" localSheetId="20">'Coal mining 2050'!$B$9:$S$185</definedName>
    <definedName name="data_2030" localSheetId="27">'NGPS 2030'!$B$9:$S$185</definedName>
    <definedName name="data_2030" localSheetId="28">'NGPS 2050'!$B$9:$S$185</definedName>
    <definedName name="Regions">'Country Selector'!$D$2:$D$18</definedName>
  </definedNames>
  <calcPr calcId="162913"/>
</workbook>
</file>

<file path=xl/calcChain.xml><?xml version="1.0" encoding="utf-8"?>
<calcChain xmlns="http://schemas.openxmlformats.org/spreadsheetml/2006/main">
  <c r="AP52" i="28" l="1"/>
  <c r="V52" i="28"/>
  <c r="L52" i="28"/>
  <c r="B52" i="28"/>
  <c r="AP177" i="27"/>
  <c r="V177" i="27"/>
  <c r="L177" i="27"/>
  <c r="B177" i="27"/>
  <c r="AP176" i="27"/>
  <c r="V176" i="27"/>
  <c r="L176" i="27"/>
  <c r="B176" i="27"/>
  <c r="AP175" i="27"/>
  <c r="V175" i="27"/>
  <c r="L175" i="27"/>
  <c r="B175" i="27"/>
  <c r="AP174" i="27"/>
  <c r="V174" i="27"/>
  <c r="L174" i="27"/>
  <c r="B174" i="27"/>
  <c r="AP173" i="27"/>
  <c r="V173" i="27"/>
  <c r="L173" i="27"/>
  <c r="B173" i="27"/>
  <c r="AP172" i="27"/>
  <c r="V172" i="27"/>
  <c r="L172" i="27"/>
  <c r="B172" i="27"/>
  <c r="AP171" i="27"/>
  <c r="V171" i="27"/>
  <c r="L171" i="27"/>
  <c r="B171" i="27"/>
  <c r="AP170" i="27"/>
  <c r="V170" i="27"/>
  <c r="L170" i="27"/>
  <c r="B170" i="27"/>
  <c r="AP169" i="27"/>
  <c r="V169" i="27"/>
  <c r="L169" i="27"/>
  <c r="B169" i="27"/>
  <c r="AP168" i="27"/>
  <c r="V168" i="27"/>
  <c r="L168" i="27"/>
  <c r="B168" i="27"/>
  <c r="AP167" i="27"/>
  <c r="V167" i="27"/>
  <c r="L167" i="27"/>
  <c r="B167" i="27"/>
  <c r="AP166" i="27"/>
  <c r="V166" i="27"/>
  <c r="L166" i="27"/>
  <c r="B166" i="27"/>
  <c r="AP165" i="27"/>
  <c r="V165" i="27"/>
  <c r="L165" i="27"/>
  <c r="B165" i="27"/>
  <c r="AP164" i="27"/>
  <c r="V164" i="27"/>
  <c r="L164" i="27"/>
  <c r="B164" i="27"/>
  <c r="AP163" i="27"/>
  <c r="V163" i="27"/>
  <c r="L163" i="27"/>
  <c r="B163" i="27"/>
  <c r="AP162" i="27"/>
  <c r="V162" i="27"/>
  <c r="L162" i="27"/>
  <c r="B162" i="27"/>
  <c r="AP161" i="27"/>
  <c r="V161" i="27"/>
  <c r="L161" i="27"/>
  <c r="B161" i="27"/>
  <c r="AP160" i="27"/>
  <c r="V160" i="27"/>
  <c r="L160" i="27"/>
  <c r="B160" i="27"/>
  <c r="AP159" i="27"/>
  <c r="V159" i="27"/>
  <c r="L159" i="27"/>
  <c r="B159" i="27"/>
  <c r="AP158" i="27"/>
  <c r="V158" i="27"/>
  <c r="L158" i="27"/>
  <c r="B158" i="27"/>
  <c r="AP157" i="27"/>
  <c r="V157" i="27"/>
  <c r="L157" i="27"/>
  <c r="B157" i="27"/>
  <c r="AP156" i="27"/>
  <c r="V156" i="27"/>
  <c r="L156" i="27"/>
  <c r="B156" i="27"/>
  <c r="AP155" i="27"/>
  <c r="V155" i="27"/>
  <c r="L155" i="27"/>
  <c r="B155" i="27"/>
  <c r="AP154" i="27"/>
  <c r="V154" i="27"/>
  <c r="L154" i="27"/>
  <c r="B154" i="27"/>
  <c r="AP153" i="27"/>
  <c r="V153" i="27"/>
  <c r="L153" i="27"/>
  <c r="B153" i="27"/>
  <c r="AP152" i="27"/>
  <c r="V152" i="27"/>
  <c r="L152" i="27"/>
  <c r="B152" i="27"/>
  <c r="AP151" i="27"/>
  <c r="V151" i="27"/>
  <c r="L151" i="27"/>
  <c r="B151" i="27"/>
  <c r="AP150" i="27"/>
  <c r="V150" i="27"/>
  <c r="L150" i="27"/>
  <c r="B150" i="27"/>
  <c r="AP149" i="27"/>
  <c r="V149" i="27"/>
  <c r="L149" i="27"/>
  <c r="B149" i="27"/>
  <c r="AP148" i="27"/>
  <c r="V148" i="27"/>
  <c r="L148" i="27"/>
  <c r="B148" i="27"/>
  <c r="AP147" i="27"/>
  <c r="V147" i="27"/>
  <c r="L147" i="27"/>
  <c r="B147" i="27"/>
  <c r="AP146" i="27"/>
  <c r="V146" i="27"/>
  <c r="L146" i="27"/>
  <c r="B146" i="27"/>
  <c r="AP145" i="27"/>
  <c r="V145" i="27"/>
  <c r="L145" i="27"/>
  <c r="B145" i="27"/>
  <c r="AP144" i="27"/>
  <c r="V144" i="27"/>
  <c r="L144" i="27"/>
  <c r="B144" i="27"/>
  <c r="AP143" i="27"/>
  <c r="V143" i="27"/>
  <c r="L143" i="27"/>
  <c r="B143" i="27"/>
  <c r="AP142" i="27"/>
  <c r="V142" i="27"/>
  <c r="L142" i="27"/>
  <c r="B142" i="27"/>
  <c r="AP141" i="27"/>
  <c r="V141" i="27"/>
  <c r="L141" i="27"/>
  <c r="B141" i="27"/>
  <c r="AP140" i="27"/>
  <c r="V140" i="27"/>
  <c r="L140" i="27"/>
  <c r="B140" i="27"/>
  <c r="AP139" i="27"/>
  <c r="V139" i="27"/>
  <c r="L139" i="27"/>
  <c r="B139" i="27"/>
  <c r="AP138" i="27"/>
  <c r="V138" i="27"/>
  <c r="L138" i="27"/>
  <c r="B138" i="27"/>
  <c r="AP137" i="27"/>
  <c r="V137" i="27"/>
  <c r="L137" i="27"/>
  <c r="B137" i="27"/>
  <c r="AP136" i="27"/>
  <c r="V136" i="27"/>
  <c r="L136" i="27"/>
  <c r="B136" i="27"/>
  <c r="AP135" i="27"/>
  <c r="V135" i="27"/>
  <c r="L135" i="27"/>
  <c r="B135" i="27"/>
  <c r="AP134" i="27"/>
  <c r="V134" i="27"/>
  <c r="L134" i="27"/>
  <c r="B134" i="27"/>
  <c r="AP133" i="27"/>
  <c r="V133" i="27"/>
  <c r="L133" i="27"/>
  <c r="B133" i="27"/>
  <c r="AP132" i="27"/>
  <c r="V132" i="27"/>
  <c r="L132" i="27"/>
  <c r="B132" i="27"/>
  <c r="AP131" i="27"/>
  <c r="V131" i="27"/>
  <c r="L131" i="27"/>
  <c r="B131" i="27"/>
  <c r="AP130" i="27"/>
  <c r="V130" i="27"/>
  <c r="L130" i="27"/>
  <c r="B130" i="27"/>
  <c r="AP129" i="27"/>
  <c r="V129" i="27"/>
  <c r="L129" i="27"/>
  <c r="B129" i="27"/>
  <c r="AP128" i="27"/>
  <c r="V128" i="27"/>
  <c r="L128" i="27"/>
  <c r="B128" i="27"/>
  <c r="AP127" i="27"/>
  <c r="V127" i="27"/>
  <c r="L127" i="27"/>
  <c r="B127" i="27"/>
  <c r="AP126" i="27"/>
  <c r="V126" i="27"/>
  <c r="L126" i="27"/>
  <c r="B126" i="27"/>
  <c r="AP125" i="27"/>
  <c r="V125" i="27"/>
  <c r="L125" i="27"/>
  <c r="B125" i="27"/>
  <c r="AP124" i="27"/>
  <c r="V124" i="27"/>
  <c r="L124" i="27"/>
  <c r="B124" i="27"/>
  <c r="AP123" i="27"/>
  <c r="V123" i="27"/>
  <c r="L123" i="27"/>
  <c r="B123" i="27"/>
  <c r="AP122" i="27"/>
  <c r="V122" i="27"/>
  <c r="L122" i="27"/>
  <c r="B122" i="27"/>
  <c r="AP121" i="27"/>
  <c r="V121" i="27"/>
  <c r="L121" i="27"/>
  <c r="B121" i="27"/>
  <c r="AP120" i="27"/>
  <c r="V120" i="27"/>
  <c r="L120" i="27"/>
  <c r="B120" i="27"/>
  <c r="AP119" i="27"/>
  <c r="V119" i="27"/>
  <c r="L119" i="27"/>
  <c r="B119" i="27"/>
  <c r="AP118" i="27"/>
  <c r="V118" i="27"/>
  <c r="L118" i="27"/>
  <c r="B118" i="27"/>
  <c r="AP117" i="27"/>
  <c r="V117" i="27"/>
  <c r="L117" i="27"/>
  <c r="B117" i="27"/>
  <c r="AP116" i="27"/>
  <c r="V116" i="27"/>
  <c r="L116" i="27"/>
  <c r="B116" i="27"/>
  <c r="AP115" i="27"/>
  <c r="V115" i="27"/>
  <c r="L115" i="27"/>
  <c r="B115" i="27"/>
  <c r="AP114" i="27"/>
  <c r="V114" i="27"/>
  <c r="L114" i="27"/>
  <c r="B114" i="27"/>
  <c r="AP113" i="27"/>
  <c r="V113" i="27"/>
  <c r="L113" i="27"/>
  <c r="B113" i="27"/>
  <c r="AP112" i="27"/>
  <c r="V112" i="27"/>
  <c r="L112" i="27"/>
  <c r="B112" i="27"/>
  <c r="AP111" i="27"/>
  <c r="V111" i="27"/>
  <c r="L111" i="27"/>
  <c r="B111" i="27"/>
  <c r="AP110" i="27"/>
  <c r="V110" i="27"/>
  <c r="L110" i="27"/>
  <c r="B110" i="27"/>
  <c r="AP109" i="27"/>
  <c r="V109" i="27"/>
  <c r="L109" i="27"/>
  <c r="B109" i="27"/>
  <c r="AP108" i="27"/>
  <c r="V108" i="27"/>
  <c r="L108" i="27"/>
  <c r="B108" i="27"/>
  <c r="AP107" i="27"/>
  <c r="V107" i="27"/>
  <c r="L107" i="27"/>
  <c r="B107" i="27"/>
  <c r="AP106" i="27"/>
  <c r="V106" i="27"/>
  <c r="L106" i="27"/>
  <c r="B106" i="27"/>
  <c r="AP105" i="27"/>
  <c r="V105" i="27"/>
  <c r="L105" i="27"/>
  <c r="B105" i="27"/>
  <c r="AP104" i="27"/>
  <c r="V104" i="27"/>
  <c r="L104" i="27"/>
  <c r="B104" i="27"/>
  <c r="AP103" i="27"/>
  <c r="V103" i="27"/>
  <c r="L103" i="27"/>
  <c r="B103" i="27"/>
  <c r="AP102" i="27"/>
  <c r="V102" i="27"/>
  <c r="L102" i="27"/>
  <c r="B102" i="27"/>
  <c r="AP101" i="27"/>
  <c r="V101" i="27"/>
  <c r="L101" i="27"/>
  <c r="B101" i="27"/>
  <c r="AP100" i="27"/>
  <c r="V100" i="27"/>
  <c r="L100" i="27"/>
  <c r="B100" i="27"/>
  <c r="AP99" i="27"/>
  <c r="V99" i="27"/>
  <c r="L99" i="27"/>
  <c r="B99" i="27"/>
  <c r="AP98" i="27"/>
  <c r="V98" i="27"/>
  <c r="L98" i="27"/>
  <c r="B98" i="27"/>
  <c r="AP97" i="27"/>
  <c r="V97" i="27"/>
  <c r="L97" i="27"/>
  <c r="B97" i="27"/>
  <c r="AP96" i="27"/>
  <c r="V96" i="27"/>
  <c r="L96" i="27"/>
  <c r="B96" i="27"/>
  <c r="AP95" i="27"/>
  <c r="V95" i="27"/>
  <c r="L95" i="27"/>
  <c r="B95" i="27"/>
  <c r="AP94" i="27"/>
  <c r="V94" i="27"/>
  <c r="L94" i="27"/>
  <c r="B94" i="27"/>
  <c r="AP93" i="27"/>
  <c r="V93" i="27"/>
  <c r="L93" i="27"/>
  <c r="B93" i="27"/>
  <c r="AP92" i="27"/>
  <c r="V92" i="27"/>
  <c r="L92" i="27"/>
  <c r="B92" i="27"/>
  <c r="AP91" i="27"/>
  <c r="V91" i="27"/>
  <c r="L91" i="27"/>
  <c r="B91" i="27"/>
  <c r="AP90" i="27"/>
  <c r="V90" i="27"/>
  <c r="L90" i="27"/>
  <c r="B90" i="27"/>
  <c r="AP89" i="27"/>
  <c r="V89" i="27"/>
  <c r="L89" i="27"/>
  <c r="B89" i="27"/>
  <c r="AP88" i="27"/>
  <c r="V88" i="27"/>
  <c r="L88" i="27"/>
  <c r="B88" i="27"/>
  <c r="AP87" i="27"/>
  <c r="V87" i="27"/>
  <c r="L87" i="27"/>
  <c r="B87" i="27"/>
  <c r="AP86" i="27"/>
  <c r="V86" i="27"/>
  <c r="L86" i="27"/>
  <c r="B86" i="27"/>
  <c r="AP85" i="27"/>
  <c r="V85" i="27"/>
  <c r="L85" i="27"/>
  <c r="B85" i="27"/>
  <c r="AP84" i="27"/>
  <c r="V84" i="27"/>
  <c r="L84" i="27"/>
  <c r="B84" i="27"/>
  <c r="AP83" i="27"/>
  <c r="V83" i="27"/>
  <c r="L83" i="27"/>
  <c r="B83" i="27"/>
  <c r="AP82" i="27"/>
  <c r="V82" i="27"/>
  <c r="L82" i="27"/>
  <c r="B82" i="27"/>
  <c r="AP81" i="27"/>
  <c r="V81" i="27"/>
  <c r="L81" i="27"/>
  <c r="B81" i="27"/>
  <c r="AP80" i="27"/>
  <c r="V80" i="27"/>
  <c r="L80" i="27"/>
  <c r="B80" i="27"/>
  <c r="AP79" i="27"/>
  <c r="V79" i="27"/>
  <c r="L79" i="27"/>
  <c r="B79" i="27"/>
  <c r="AP78" i="27"/>
  <c r="V78" i="27"/>
  <c r="L78" i="27"/>
  <c r="B78" i="27"/>
  <c r="AP77" i="27"/>
  <c r="V77" i="27"/>
  <c r="L77" i="27"/>
  <c r="B77" i="27"/>
  <c r="AP76" i="27"/>
  <c r="V76" i="27"/>
  <c r="L76" i="27"/>
  <c r="B76" i="27"/>
  <c r="AP75" i="27"/>
  <c r="V75" i="27"/>
  <c r="L75" i="27"/>
  <c r="B75" i="27"/>
  <c r="AP74" i="27"/>
  <c r="V74" i="27"/>
  <c r="L74" i="27"/>
  <c r="B74" i="27"/>
  <c r="AP73" i="27"/>
  <c r="V73" i="27"/>
  <c r="L73" i="27"/>
  <c r="B73" i="27"/>
  <c r="AP72" i="27"/>
  <c r="V72" i="27"/>
  <c r="L72" i="27"/>
  <c r="B72" i="27"/>
  <c r="AP71" i="27"/>
  <c r="V71" i="27"/>
  <c r="L71" i="27"/>
  <c r="B71" i="27"/>
  <c r="AP70" i="27"/>
  <c r="V70" i="27"/>
  <c r="L70" i="27"/>
  <c r="B70" i="27"/>
  <c r="AP69" i="27"/>
  <c r="V69" i="27"/>
  <c r="L69" i="27"/>
  <c r="B69" i="27"/>
  <c r="AP68" i="27"/>
  <c r="V68" i="27"/>
  <c r="L68" i="27"/>
  <c r="B68" i="27"/>
  <c r="AP67" i="27"/>
  <c r="V67" i="27"/>
  <c r="L67" i="27"/>
  <c r="B67" i="27"/>
  <c r="AP66" i="27"/>
  <c r="V66" i="27"/>
  <c r="L66" i="27"/>
  <c r="B66" i="27"/>
  <c r="AP65" i="27"/>
  <c r="V65" i="27"/>
  <c r="L65" i="27"/>
  <c r="B65" i="27"/>
  <c r="AP64" i="27"/>
  <c r="V64" i="27"/>
  <c r="L64" i="27"/>
  <c r="B64" i="27"/>
  <c r="AP63" i="27"/>
  <c r="V63" i="27"/>
  <c r="L63" i="27"/>
  <c r="B63" i="27"/>
  <c r="AP62" i="27"/>
  <c r="V62" i="27"/>
  <c r="L62" i="27"/>
  <c r="B62" i="27"/>
  <c r="AP61" i="27"/>
  <c r="V61" i="27"/>
  <c r="L61" i="27"/>
  <c r="B61" i="27"/>
  <c r="AP60" i="27"/>
  <c r="V60" i="27"/>
  <c r="L60" i="27"/>
  <c r="B60" i="27"/>
  <c r="AP59" i="27"/>
  <c r="V59" i="27"/>
  <c r="L59" i="27"/>
  <c r="B59" i="27"/>
  <c r="AP58" i="27"/>
  <c r="V58" i="27"/>
  <c r="L58" i="27"/>
  <c r="B58" i="27"/>
  <c r="AP57" i="27"/>
  <c r="V57" i="27"/>
  <c r="L57" i="27"/>
  <c r="B57" i="27"/>
  <c r="AP56" i="27"/>
  <c r="V56" i="27"/>
  <c r="L56" i="27"/>
  <c r="B56" i="27"/>
  <c r="AP55" i="27"/>
  <c r="V55" i="27"/>
  <c r="L55" i="27"/>
  <c r="B55" i="27"/>
  <c r="AP54" i="27"/>
  <c r="V54" i="27"/>
  <c r="L54" i="27"/>
  <c r="B54" i="27"/>
  <c r="AP53" i="27"/>
  <c r="V53" i="27"/>
  <c r="L53" i="27"/>
  <c r="B53" i="27"/>
  <c r="AP51" i="27"/>
  <c r="V51" i="27"/>
  <c r="L51" i="27"/>
  <c r="B51" i="27"/>
  <c r="AP50" i="27"/>
  <c r="V50" i="27"/>
  <c r="L50" i="27"/>
  <c r="B50" i="27"/>
  <c r="AP49" i="27"/>
  <c r="V49" i="27"/>
  <c r="L49" i="27"/>
  <c r="B49" i="27"/>
  <c r="AP48" i="27"/>
  <c r="V48" i="27"/>
  <c r="L48" i="27"/>
  <c r="B48" i="27"/>
  <c r="AP47" i="27"/>
  <c r="V47" i="27"/>
  <c r="L47" i="27"/>
  <c r="B47" i="27"/>
  <c r="AP46" i="27"/>
  <c r="V46" i="27"/>
  <c r="L46" i="27"/>
  <c r="B46" i="27"/>
  <c r="AP45" i="27"/>
  <c r="V45" i="27"/>
  <c r="L45" i="27"/>
  <c r="B45" i="27"/>
  <c r="AP44" i="27"/>
  <c r="V44" i="27"/>
  <c r="L44" i="27"/>
  <c r="B44" i="27"/>
  <c r="AP43" i="27"/>
  <c r="V43" i="27"/>
  <c r="L43" i="27"/>
  <c r="B43" i="27"/>
  <c r="AP42" i="27"/>
  <c r="V42" i="27"/>
  <c r="L42" i="27"/>
  <c r="B42" i="27"/>
  <c r="AP41" i="27"/>
  <c r="V41" i="27"/>
  <c r="L41" i="27"/>
  <c r="B41" i="27"/>
  <c r="AP40" i="27"/>
  <c r="V40" i="27"/>
  <c r="L40" i="27"/>
  <c r="B40" i="27"/>
  <c r="AP39" i="27"/>
  <c r="V39" i="27"/>
  <c r="L39" i="27"/>
  <c r="B39" i="27"/>
  <c r="AP38" i="27"/>
  <c r="V38" i="27"/>
  <c r="L38" i="27"/>
  <c r="B38" i="27"/>
  <c r="AP37" i="27"/>
  <c r="V37" i="27"/>
  <c r="L37" i="27"/>
  <c r="B37" i="27"/>
  <c r="AP36" i="27"/>
  <c r="V36" i="27"/>
  <c r="L36" i="27"/>
  <c r="B36" i="27"/>
  <c r="AP35" i="27"/>
  <c r="V35" i="27"/>
  <c r="L35" i="27"/>
  <c r="B35" i="27"/>
  <c r="AP34" i="27"/>
  <c r="V34" i="27"/>
  <c r="L34" i="27"/>
  <c r="B34" i="27"/>
  <c r="AP33" i="27"/>
  <c r="V33" i="27"/>
  <c r="L33" i="27"/>
  <c r="B33" i="27"/>
  <c r="AP32" i="27"/>
  <c r="V32" i="27"/>
  <c r="L32" i="27"/>
  <c r="B32" i="27"/>
  <c r="AP31" i="27"/>
  <c r="V31" i="27"/>
  <c r="L31" i="27"/>
  <c r="B31" i="27"/>
  <c r="AP30" i="27"/>
  <c r="V30" i="27"/>
  <c r="L30" i="27"/>
  <c r="B30" i="27"/>
  <c r="AP29" i="27"/>
  <c r="V29" i="27"/>
  <c r="L29" i="27"/>
  <c r="B29" i="27"/>
  <c r="AP28" i="27"/>
  <c r="V28" i="27"/>
  <c r="L28" i="27"/>
  <c r="B28" i="27"/>
  <c r="AP27" i="27"/>
  <c r="V27" i="27"/>
  <c r="L27" i="27"/>
  <c r="B27" i="27"/>
  <c r="AP26" i="27"/>
  <c r="V26" i="27"/>
  <c r="L26" i="27"/>
  <c r="B26" i="27"/>
  <c r="AP25" i="27"/>
  <c r="V25" i="27"/>
  <c r="L25" i="27"/>
  <c r="B25" i="27"/>
  <c r="AP24" i="27"/>
  <c r="V24" i="27"/>
  <c r="L24" i="27"/>
  <c r="B24" i="27"/>
  <c r="AP23" i="27"/>
  <c r="V23" i="27"/>
  <c r="L23" i="27"/>
  <c r="B23" i="27"/>
  <c r="AP22" i="27"/>
  <c r="V22" i="27"/>
  <c r="L22" i="27"/>
  <c r="B22" i="27"/>
  <c r="AP21" i="27"/>
  <c r="V21" i="27"/>
  <c r="L21" i="27"/>
  <c r="B21" i="27"/>
  <c r="AP20" i="27"/>
  <c r="V20" i="27"/>
  <c r="L20" i="27"/>
  <c r="B20" i="27"/>
  <c r="AP19" i="27"/>
  <c r="V19" i="27"/>
  <c r="L19" i="27"/>
  <c r="B19" i="27"/>
  <c r="AP18" i="27"/>
  <c r="V18" i="27"/>
  <c r="L18" i="27"/>
  <c r="B18" i="27"/>
  <c r="AP17" i="27"/>
  <c r="V17" i="27"/>
  <c r="L17" i="27"/>
  <c r="B17" i="27"/>
  <c r="AP16" i="27"/>
  <c r="V16" i="27"/>
  <c r="L16" i="27"/>
  <c r="B16" i="27"/>
  <c r="AP15" i="27"/>
  <c r="V15" i="27"/>
  <c r="L15" i="27"/>
  <c r="B15" i="27"/>
  <c r="AP14" i="27"/>
  <c r="V14" i="27"/>
  <c r="L14" i="27"/>
  <c r="B14" i="27"/>
  <c r="AP13" i="27"/>
  <c r="V13" i="27"/>
  <c r="L13" i="27"/>
  <c r="B13" i="27"/>
  <c r="AP12" i="27"/>
  <c r="V12" i="27"/>
  <c r="L12" i="27"/>
  <c r="B12" i="27"/>
  <c r="AP11" i="27"/>
  <c r="V11" i="27"/>
  <c r="L11" i="27"/>
  <c r="B11" i="27"/>
  <c r="AP10" i="27"/>
  <c r="V10" i="27"/>
  <c r="L10" i="27"/>
  <c r="B10" i="27"/>
  <c r="AP9" i="27"/>
  <c r="V9" i="27"/>
  <c r="L9" i="27"/>
  <c r="B9" i="27"/>
  <c r="AP8" i="27"/>
  <c r="V8" i="27"/>
  <c r="L8" i="27"/>
  <c r="B8" i="27"/>
  <c r="AP7" i="27"/>
  <c r="V7" i="27"/>
  <c r="L7" i="27"/>
  <c r="B7" i="27"/>
  <c r="AP6" i="27"/>
  <c r="V6" i="27"/>
  <c r="L6" i="27"/>
  <c r="B6" i="27"/>
  <c r="AP5" i="27"/>
  <c r="V5" i="27"/>
  <c r="L5" i="27"/>
  <c r="B5" i="27"/>
  <c r="AP4" i="27"/>
  <c r="V4" i="27"/>
  <c r="L4" i="27"/>
  <c r="B4" i="27"/>
  <c r="AP3" i="27"/>
  <c r="V3" i="27"/>
  <c r="L3" i="27"/>
  <c r="B3" i="27"/>
  <c r="AP2" i="27"/>
  <c r="V2" i="27"/>
  <c r="L2" i="27"/>
  <c r="B2" i="27"/>
  <c r="AP177" i="24"/>
  <c r="V177" i="24"/>
  <c r="L177" i="24"/>
  <c r="B177" i="24"/>
  <c r="AP176" i="24"/>
  <c r="V176" i="24"/>
  <c r="L176" i="24"/>
  <c r="B176" i="24"/>
  <c r="AP175" i="24"/>
  <c r="V175" i="24"/>
  <c r="L175" i="24"/>
  <c r="B175" i="24"/>
  <c r="AP174" i="24"/>
  <c r="V174" i="24"/>
  <c r="L174" i="24"/>
  <c r="B174" i="24"/>
  <c r="AP173" i="24"/>
  <c r="V173" i="24"/>
  <c r="L173" i="24"/>
  <c r="B173" i="24"/>
  <c r="AP172" i="24"/>
  <c r="V172" i="24"/>
  <c r="L172" i="24"/>
  <c r="B172" i="24"/>
  <c r="AP171" i="24"/>
  <c r="V171" i="24"/>
  <c r="L171" i="24"/>
  <c r="B171" i="24"/>
  <c r="AP170" i="24"/>
  <c r="V170" i="24"/>
  <c r="L170" i="24"/>
  <c r="B170" i="24"/>
  <c r="AP169" i="24"/>
  <c r="V169" i="24"/>
  <c r="L169" i="24"/>
  <c r="B169" i="24"/>
  <c r="AP168" i="24"/>
  <c r="V168" i="24"/>
  <c r="L168" i="24"/>
  <c r="B168" i="24"/>
  <c r="AP167" i="24"/>
  <c r="V167" i="24"/>
  <c r="L167" i="24"/>
  <c r="B167" i="24"/>
  <c r="AP166" i="24"/>
  <c r="V166" i="24"/>
  <c r="L166" i="24"/>
  <c r="B166" i="24"/>
  <c r="AP165" i="24"/>
  <c r="V165" i="24"/>
  <c r="L165" i="24"/>
  <c r="B165" i="24"/>
  <c r="AP164" i="24"/>
  <c r="V164" i="24"/>
  <c r="L164" i="24"/>
  <c r="B164" i="24"/>
  <c r="AP163" i="24"/>
  <c r="V163" i="24"/>
  <c r="L163" i="24"/>
  <c r="B163" i="24"/>
  <c r="AP162" i="24"/>
  <c r="V162" i="24"/>
  <c r="L162" i="24"/>
  <c r="B162" i="24"/>
  <c r="AP161" i="24"/>
  <c r="V161" i="24"/>
  <c r="L161" i="24"/>
  <c r="B161" i="24"/>
  <c r="AP160" i="24"/>
  <c r="V160" i="24"/>
  <c r="L160" i="24"/>
  <c r="B160" i="24"/>
  <c r="AP159" i="24"/>
  <c r="V159" i="24"/>
  <c r="L159" i="24"/>
  <c r="B159" i="24"/>
  <c r="AP158" i="24"/>
  <c r="V158" i="24"/>
  <c r="L158" i="24"/>
  <c r="B158" i="24"/>
  <c r="AP157" i="24"/>
  <c r="V157" i="24"/>
  <c r="L157" i="24"/>
  <c r="B157" i="24"/>
  <c r="AP156" i="24"/>
  <c r="V156" i="24"/>
  <c r="L156" i="24"/>
  <c r="B156" i="24"/>
  <c r="AP155" i="24"/>
  <c r="V155" i="24"/>
  <c r="L155" i="24"/>
  <c r="B155" i="24"/>
  <c r="AP154" i="24"/>
  <c r="V154" i="24"/>
  <c r="L154" i="24"/>
  <c r="B154" i="24"/>
  <c r="AP153" i="24"/>
  <c r="V153" i="24"/>
  <c r="L153" i="24"/>
  <c r="B153" i="24"/>
  <c r="AP152" i="24"/>
  <c r="V152" i="24"/>
  <c r="L152" i="24"/>
  <c r="B152" i="24"/>
  <c r="AP151" i="24"/>
  <c r="V151" i="24"/>
  <c r="L151" i="24"/>
  <c r="B151" i="24"/>
  <c r="AP150" i="24"/>
  <c r="V150" i="24"/>
  <c r="L150" i="24"/>
  <c r="B150" i="24"/>
  <c r="AP149" i="24"/>
  <c r="V149" i="24"/>
  <c r="L149" i="24"/>
  <c r="B149" i="24"/>
  <c r="AP148" i="24"/>
  <c r="V148" i="24"/>
  <c r="L148" i="24"/>
  <c r="B148" i="24"/>
  <c r="AP147" i="24"/>
  <c r="V147" i="24"/>
  <c r="L147" i="24"/>
  <c r="B147" i="24"/>
  <c r="AP146" i="24"/>
  <c r="V146" i="24"/>
  <c r="L146" i="24"/>
  <c r="B146" i="24"/>
  <c r="AP145" i="24"/>
  <c r="V145" i="24"/>
  <c r="L145" i="24"/>
  <c r="B145" i="24"/>
  <c r="AP144" i="24"/>
  <c r="V144" i="24"/>
  <c r="L144" i="24"/>
  <c r="B144" i="24"/>
  <c r="AP143" i="24"/>
  <c r="V143" i="24"/>
  <c r="L143" i="24"/>
  <c r="B143" i="24"/>
  <c r="AP142" i="24"/>
  <c r="V142" i="24"/>
  <c r="L142" i="24"/>
  <c r="B142" i="24"/>
  <c r="AP141" i="24"/>
  <c r="V141" i="24"/>
  <c r="L141" i="24"/>
  <c r="B141" i="24"/>
  <c r="AP140" i="24"/>
  <c r="V140" i="24"/>
  <c r="L140" i="24"/>
  <c r="B140" i="24"/>
  <c r="AP139" i="24"/>
  <c r="V139" i="24"/>
  <c r="L139" i="24"/>
  <c r="B139" i="24"/>
  <c r="AP138" i="24"/>
  <c r="V138" i="24"/>
  <c r="L138" i="24"/>
  <c r="B138" i="24"/>
  <c r="AP137" i="24"/>
  <c r="V137" i="24"/>
  <c r="L137" i="24"/>
  <c r="B137" i="24"/>
  <c r="AP136" i="24"/>
  <c r="V136" i="24"/>
  <c r="L136" i="24"/>
  <c r="B136" i="24"/>
  <c r="AP135" i="24"/>
  <c r="V135" i="24"/>
  <c r="L135" i="24"/>
  <c r="B135" i="24"/>
  <c r="AP134" i="24"/>
  <c r="V134" i="24"/>
  <c r="L134" i="24"/>
  <c r="B134" i="24"/>
  <c r="AP133" i="24"/>
  <c r="V133" i="24"/>
  <c r="L133" i="24"/>
  <c r="B133" i="24"/>
  <c r="AP132" i="24"/>
  <c r="V132" i="24"/>
  <c r="L132" i="24"/>
  <c r="B132" i="24"/>
  <c r="AP131" i="24"/>
  <c r="V131" i="24"/>
  <c r="L131" i="24"/>
  <c r="B131" i="24"/>
  <c r="AP130" i="24"/>
  <c r="V130" i="24"/>
  <c r="L130" i="24"/>
  <c r="B130" i="24"/>
  <c r="AP129" i="24"/>
  <c r="V129" i="24"/>
  <c r="L129" i="24"/>
  <c r="B129" i="24"/>
  <c r="AP128" i="24"/>
  <c r="V128" i="24"/>
  <c r="L128" i="24"/>
  <c r="B128" i="24"/>
  <c r="AP127" i="24"/>
  <c r="V127" i="24"/>
  <c r="L127" i="24"/>
  <c r="B127" i="24"/>
  <c r="AP126" i="24"/>
  <c r="V126" i="24"/>
  <c r="L126" i="24"/>
  <c r="B126" i="24"/>
  <c r="AP125" i="24"/>
  <c r="V125" i="24"/>
  <c r="L125" i="24"/>
  <c r="B125" i="24"/>
  <c r="AP124" i="24"/>
  <c r="V124" i="24"/>
  <c r="L124" i="24"/>
  <c r="B124" i="24"/>
  <c r="AP123" i="24"/>
  <c r="V123" i="24"/>
  <c r="L123" i="24"/>
  <c r="B123" i="24"/>
  <c r="AP122" i="24"/>
  <c r="V122" i="24"/>
  <c r="L122" i="24"/>
  <c r="B122" i="24"/>
  <c r="AP121" i="24"/>
  <c r="V121" i="24"/>
  <c r="L121" i="24"/>
  <c r="B121" i="24"/>
  <c r="AP120" i="24"/>
  <c r="V120" i="24"/>
  <c r="L120" i="24"/>
  <c r="B120" i="24"/>
  <c r="AP119" i="24"/>
  <c r="V119" i="24"/>
  <c r="L119" i="24"/>
  <c r="B119" i="24"/>
  <c r="AP118" i="24"/>
  <c r="V118" i="24"/>
  <c r="L118" i="24"/>
  <c r="B118" i="24"/>
  <c r="AP117" i="24"/>
  <c r="V117" i="24"/>
  <c r="L117" i="24"/>
  <c r="B117" i="24"/>
  <c r="AP116" i="24"/>
  <c r="V116" i="24"/>
  <c r="L116" i="24"/>
  <c r="B116" i="24"/>
  <c r="AP115" i="24"/>
  <c r="V115" i="24"/>
  <c r="L115" i="24"/>
  <c r="B115" i="24"/>
  <c r="AP114" i="24"/>
  <c r="V114" i="24"/>
  <c r="L114" i="24"/>
  <c r="B114" i="24"/>
  <c r="AP113" i="24"/>
  <c r="V113" i="24"/>
  <c r="L113" i="24"/>
  <c r="B113" i="24"/>
  <c r="AP112" i="24"/>
  <c r="V112" i="24"/>
  <c r="L112" i="24"/>
  <c r="B112" i="24"/>
  <c r="AP111" i="24"/>
  <c r="V111" i="24"/>
  <c r="L111" i="24"/>
  <c r="B111" i="24"/>
  <c r="AP110" i="24"/>
  <c r="V110" i="24"/>
  <c r="L110" i="24"/>
  <c r="B110" i="24"/>
  <c r="AP109" i="24"/>
  <c r="V109" i="24"/>
  <c r="L109" i="24"/>
  <c r="B109" i="24"/>
  <c r="AP108" i="24"/>
  <c r="V108" i="24"/>
  <c r="L108" i="24"/>
  <c r="B108" i="24"/>
  <c r="AP107" i="24"/>
  <c r="V107" i="24"/>
  <c r="L107" i="24"/>
  <c r="B107" i="24"/>
  <c r="AP106" i="24"/>
  <c r="V106" i="24"/>
  <c r="L106" i="24"/>
  <c r="B106" i="24"/>
  <c r="AP105" i="24"/>
  <c r="V105" i="24"/>
  <c r="L105" i="24"/>
  <c r="B105" i="24"/>
  <c r="AP104" i="24"/>
  <c r="V104" i="24"/>
  <c r="L104" i="24"/>
  <c r="B104" i="24"/>
  <c r="AP103" i="24"/>
  <c r="V103" i="24"/>
  <c r="L103" i="24"/>
  <c r="B103" i="24"/>
  <c r="AP102" i="24"/>
  <c r="V102" i="24"/>
  <c r="L102" i="24"/>
  <c r="B102" i="24"/>
  <c r="AP101" i="24"/>
  <c r="V101" i="24"/>
  <c r="L101" i="24"/>
  <c r="B101" i="24"/>
  <c r="AP100" i="24"/>
  <c r="V100" i="24"/>
  <c r="L100" i="24"/>
  <c r="B100" i="24"/>
  <c r="AP99" i="24"/>
  <c r="V99" i="24"/>
  <c r="L99" i="24"/>
  <c r="B99" i="24"/>
  <c r="AP98" i="24"/>
  <c r="V98" i="24"/>
  <c r="L98" i="24"/>
  <c r="B98" i="24"/>
  <c r="AP97" i="24"/>
  <c r="V97" i="24"/>
  <c r="L97" i="24"/>
  <c r="B97" i="24"/>
  <c r="AP96" i="24"/>
  <c r="V96" i="24"/>
  <c r="L96" i="24"/>
  <c r="B96" i="24"/>
  <c r="AP95" i="24"/>
  <c r="V95" i="24"/>
  <c r="L95" i="24"/>
  <c r="B95" i="24"/>
  <c r="AP94" i="24"/>
  <c r="V94" i="24"/>
  <c r="L94" i="24"/>
  <c r="B94" i="24"/>
  <c r="AP93" i="24"/>
  <c r="V93" i="24"/>
  <c r="L93" i="24"/>
  <c r="B93" i="24"/>
  <c r="AP92" i="24"/>
  <c r="V92" i="24"/>
  <c r="L92" i="24"/>
  <c r="B92" i="24"/>
  <c r="AP91" i="24"/>
  <c r="V91" i="24"/>
  <c r="L91" i="24"/>
  <c r="B91" i="24"/>
  <c r="AP90" i="24"/>
  <c r="V90" i="24"/>
  <c r="L90" i="24"/>
  <c r="B90" i="24"/>
  <c r="AP89" i="24"/>
  <c r="V89" i="24"/>
  <c r="L89" i="24"/>
  <c r="B89" i="24"/>
  <c r="AP88" i="24"/>
  <c r="V88" i="24"/>
  <c r="L88" i="24"/>
  <c r="B88" i="24"/>
  <c r="AP87" i="24"/>
  <c r="V87" i="24"/>
  <c r="L87" i="24"/>
  <c r="B87" i="24"/>
  <c r="AP86" i="24"/>
  <c r="V86" i="24"/>
  <c r="L86" i="24"/>
  <c r="B86" i="24"/>
  <c r="AP85" i="24"/>
  <c r="V85" i="24"/>
  <c r="L85" i="24"/>
  <c r="B85" i="24"/>
  <c r="AP84" i="24"/>
  <c r="V84" i="24"/>
  <c r="L84" i="24"/>
  <c r="B84" i="24"/>
  <c r="AP83" i="24"/>
  <c r="V83" i="24"/>
  <c r="L83" i="24"/>
  <c r="B83" i="24"/>
  <c r="AP82" i="24"/>
  <c r="V82" i="24"/>
  <c r="L82" i="24"/>
  <c r="B82" i="24"/>
  <c r="AP81" i="24"/>
  <c r="V81" i="24"/>
  <c r="L81" i="24"/>
  <c r="B81" i="24"/>
  <c r="AP80" i="24"/>
  <c r="V80" i="24"/>
  <c r="L80" i="24"/>
  <c r="B80" i="24"/>
  <c r="AP79" i="24"/>
  <c r="V79" i="24"/>
  <c r="L79" i="24"/>
  <c r="B79" i="24"/>
  <c r="AP78" i="24"/>
  <c r="V78" i="24"/>
  <c r="L78" i="24"/>
  <c r="B78" i="24"/>
  <c r="AP77" i="24"/>
  <c r="V77" i="24"/>
  <c r="L77" i="24"/>
  <c r="B77" i="24"/>
  <c r="AP76" i="24"/>
  <c r="V76" i="24"/>
  <c r="L76" i="24"/>
  <c r="B76" i="24"/>
  <c r="AP75" i="24"/>
  <c r="V75" i="24"/>
  <c r="L75" i="24"/>
  <c r="B75" i="24"/>
  <c r="AP74" i="24"/>
  <c r="V74" i="24"/>
  <c r="L74" i="24"/>
  <c r="B74" i="24"/>
  <c r="AP73" i="24"/>
  <c r="V73" i="24"/>
  <c r="L73" i="24"/>
  <c r="B73" i="24"/>
  <c r="AP72" i="24"/>
  <c r="V72" i="24"/>
  <c r="L72" i="24"/>
  <c r="B72" i="24"/>
  <c r="AP71" i="24"/>
  <c r="V71" i="24"/>
  <c r="L71" i="24"/>
  <c r="B71" i="24"/>
  <c r="AP70" i="24"/>
  <c r="V70" i="24"/>
  <c r="L70" i="24"/>
  <c r="B70" i="24"/>
  <c r="AP69" i="24"/>
  <c r="V69" i="24"/>
  <c r="L69" i="24"/>
  <c r="B69" i="24"/>
  <c r="AP68" i="24"/>
  <c r="V68" i="24"/>
  <c r="L68" i="24"/>
  <c r="B68" i="24"/>
  <c r="AP67" i="24"/>
  <c r="V67" i="24"/>
  <c r="L67" i="24"/>
  <c r="B67" i="24"/>
  <c r="AP66" i="24"/>
  <c r="V66" i="24"/>
  <c r="L66" i="24"/>
  <c r="B66" i="24"/>
  <c r="AP65" i="24"/>
  <c r="V65" i="24"/>
  <c r="L65" i="24"/>
  <c r="B65" i="24"/>
  <c r="AP64" i="24"/>
  <c r="V64" i="24"/>
  <c r="L64" i="24"/>
  <c r="B64" i="24"/>
  <c r="AP63" i="24"/>
  <c r="V63" i="24"/>
  <c r="L63" i="24"/>
  <c r="B63" i="24"/>
  <c r="AP62" i="24"/>
  <c r="V62" i="24"/>
  <c r="L62" i="24"/>
  <c r="B62" i="24"/>
  <c r="AP61" i="24"/>
  <c r="V61" i="24"/>
  <c r="L61" i="24"/>
  <c r="B61" i="24"/>
  <c r="AP60" i="24"/>
  <c r="V60" i="24"/>
  <c r="L60" i="24"/>
  <c r="B60" i="24"/>
  <c r="AP59" i="24"/>
  <c r="V59" i="24"/>
  <c r="L59" i="24"/>
  <c r="B59" i="24"/>
  <c r="AP57" i="24"/>
  <c r="V57" i="24"/>
  <c r="L57" i="24"/>
  <c r="B57" i="24"/>
  <c r="AP56" i="24"/>
  <c r="V56" i="24"/>
  <c r="L56" i="24"/>
  <c r="B56" i="24"/>
  <c r="AP55" i="24"/>
  <c r="V55" i="24"/>
  <c r="L55" i="24"/>
  <c r="B55" i="24"/>
  <c r="AP54" i="24"/>
  <c r="V54" i="24"/>
  <c r="L54" i="24"/>
  <c r="B54" i="24"/>
  <c r="AP53" i="24"/>
  <c r="V53" i="24"/>
  <c r="L53" i="24"/>
  <c r="B53" i="24"/>
  <c r="AP52" i="24"/>
  <c r="V52" i="24"/>
  <c r="L52" i="24"/>
  <c r="B52" i="24"/>
  <c r="AP51" i="24"/>
  <c r="V51" i="24"/>
  <c r="L51" i="24"/>
  <c r="B51" i="24"/>
  <c r="AP50" i="24"/>
  <c r="V50" i="24"/>
  <c r="L50" i="24"/>
  <c r="B50" i="24"/>
  <c r="AP49" i="24"/>
  <c r="V49" i="24"/>
  <c r="L49" i="24"/>
  <c r="B49" i="24"/>
  <c r="AP48" i="24"/>
  <c r="V48" i="24"/>
  <c r="L48" i="24"/>
  <c r="B48" i="24"/>
  <c r="AP47" i="24"/>
  <c r="V47" i="24"/>
  <c r="L47" i="24"/>
  <c r="B47" i="24"/>
  <c r="AP46" i="24"/>
  <c r="V46" i="24"/>
  <c r="L46" i="24"/>
  <c r="B46" i="24"/>
  <c r="AP45" i="24"/>
  <c r="V45" i="24"/>
  <c r="L45" i="24"/>
  <c r="B45" i="24"/>
  <c r="AP44" i="24"/>
  <c r="V44" i="24"/>
  <c r="L44" i="24"/>
  <c r="B44" i="24"/>
  <c r="AP43" i="24"/>
  <c r="V43" i="24"/>
  <c r="L43" i="24"/>
  <c r="B43" i="24"/>
  <c r="AP42" i="24"/>
  <c r="V42" i="24"/>
  <c r="L42" i="24"/>
  <c r="B42" i="24"/>
  <c r="AP41" i="24"/>
  <c r="V41" i="24"/>
  <c r="L41" i="24"/>
  <c r="B41" i="24"/>
  <c r="AP40" i="24"/>
  <c r="V40" i="24"/>
  <c r="L40" i="24"/>
  <c r="B40" i="24"/>
  <c r="AP39" i="24"/>
  <c r="V39" i="24"/>
  <c r="L39" i="24"/>
  <c r="B39" i="24"/>
  <c r="AP38" i="24"/>
  <c r="V38" i="24"/>
  <c r="L38" i="24"/>
  <c r="B38" i="24"/>
  <c r="AP37" i="24"/>
  <c r="V37" i="24"/>
  <c r="L37" i="24"/>
  <c r="B37" i="24"/>
  <c r="AP36" i="24"/>
  <c r="V36" i="24"/>
  <c r="L36" i="24"/>
  <c r="B36" i="24"/>
  <c r="AP35" i="24"/>
  <c r="V35" i="24"/>
  <c r="L35" i="24"/>
  <c r="B35" i="24"/>
  <c r="AP34" i="24"/>
  <c r="V34" i="24"/>
  <c r="L34" i="24"/>
  <c r="B34" i="24"/>
  <c r="AP33" i="24"/>
  <c r="V33" i="24"/>
  <c r="L33" i="24"/>
  <c r="B33" i="24"/>
  <c r="AP32" i="24"/>
  <c r="V32" i="24"/>
  <c r="L32" i="24"/>
  <c r="B32" i="24"/>
  <c r="AP31" i="24"/>
  <c r="V31" i="24"/>
  <c r="L31" i="24"/>
  <c r="B31" i="24"/>
  <c r="AP30" i="24"/>
  <c r="V30" i="24"/>
  <c r="L30" i="24"/>
  <c r="B30" i="24"/>
  <c r="AP29" i="24"/>
  <c r="V29" i="24"/>
  <c r="L29" i="24"/>
  <c r="B29" i="24"/>
  <c r="AP28" i="24"/>
  <c r="V28" i="24"/>
  <c r="L28" i="24"/>
  <c r="B28" i="24"/>
  <c r="AP27" i="24"/>
  <c r="V27" i="24"/>
  <c r="L27" i="24"/>
  <c r="B27" i="24"/>
  <c r="AP26" i="24"/>
  <c r="V26" i="24"/>
  <c r="L26" i="24"/>
  <c r="B26" i="24"/>
  <c r="AP25" i="24"/>
  <c r="V25" i="24"/>
  <c r="L25" i="24"/>
  <c r="B25" i="24"/>
  <c r="AP24" i="24"/>
  <c r="V24" i="24"/>
  <c r="L24" i="24"/>
  <c r="B24" i="24"/>
  <c r="AP23" i="24"/>
  <c r="V23" i="24"/>
  <c r="L23" i="24"/>
  <c r="B23" i="24"/>
  <c r="AP22" i="24"/>
  <c r="V22" i="24"/>
  <c r="L22" i="24"/>
  <c r="B22" i="24"/>
  <c r="AP21" i="24"/>
  <c r="V21" i="24"/>
  <c r="L21" i="24"/>
  <c r="B21" i="24"/>
  <c r="AP20" i="24"/>
  <c r="V20" i="24"/>
  <c r="L20" i="24"/>
  <c r="B20" i="24"/>
  <c r="AP19" i="24"/>
  <c r="V19" i="24"/>
  <c r="L19" i="24"/>
  <c r="B19" i="24"/>
  <c r="AP18" i="24"/>
  <c r="V18" i="24"/>
  <c r="L18" i="24"/>
  <c r="B18" i="24"/>
  <c r="AP17" i="24"/>
  <c r="V17" i="24"/>
  <c r="L17" i="24"/>
  <c r="B17" i="24"/>
  <c r="AP16" i="24"/>
  <c r="V16" i="24"/>
  <c r="L16" i="24"/>
  <c r="B16" i="24"/>
  <c r="AP15" i="24"/>
  <c r="V15" i="24"/>
  <c r="L15" i="24"/>
  <c r="B15" i="24"/>
  <c r="AP14" i="24"/>
  <c r="V14" i="24"/>
  <c r="L14" i="24"/>
  <c r="B14" i="24"/>
  <c r="AP13" i="24"/>
  <c r="V13" i="24"/>
  <c r="L13" i="24"/>
  <c r="B13" i="24"/>
  <c r="AP12" i="24"/>
  <c r="V12" i="24"/>
  <c r="L12" i="24"/>
  <c r="B12" i="24"/>
  <c r="AP11" i="24"/>
  <c r="V11" i="24"/>
  <c r="L11" i="24"/>
  <c r="B11" i="24"/>
  <c r="AP10" i="24"/>
  <c r="V10" i="24"/>
  <c r="L10" i="24"/>
  <c r="B10" i="24"/>
  <c r="AP9" i="24"/>
  <c r="V9" i="24"/>
  <c r="L9" i="24"/>
  <c r="B9" i="24"/>
  <c r="AP8" i="24"/>
  <c r="V8" i="24"/>
  <c r="L8" i="24"/>
  <c r="B8" i="24"/>
  <c r="AP7" i="24"/>
  <c r="V7" i="24"/>
  <c r="L7" i="24"/>
  <c r="B7" i="24"/>
  <c r="AP6" i="24"/>
  <c r="V6" i="24"/>
  <c r="L6" i="24"/>
  <c r="B6" i="24"/>
  <c r="AP5" i="24"/>
  <c r="V5" i="24"/>
  <c r="L5" i="24"/>
  <c r="B5" i="24"/>
  <c r="AP4" i="24"/>
  <c r="V4" i="24"/>
  <c r="L4" i="24"/>
  <c r="B4" i="24"/>
  <c r="AP3" i="24"/>
  <c r="V3" i="24"/>
  <c r="L3" i="24"/>
  <c r="B3" i="24"/>
  <c r="AP2" i="24"/>
  <c r="V2" i="24"/>
  <c r="L2" i="24"/>
  <c r="B2" i="24"/>
  <c r="AP58" i="23"/>
  <c r="V58" i="23"/>
  <c r="L58" i="23"/>
  <c r="B58" i="23"/>
  <c r="AP171" i="26"/>
  <c r="V171" i="26"/>
  <c r="L171" i="26"/>
  <c r="B171" i="26"/>
  <c r="AP164" i="26"/>
  <c r="V164" i="26"/>
  <c r="L164" i="26"/>
  <c r="B164" i="26"/>
  <c r="AP159" i="26"/>
  <c r="V159" i="26"/>
  <c r="L159" i="26"/>
  <c r="B159" i="26"/>
  <c r="AP156" i="26"/>
  <c r="V156" i="26"/>
  <c r="L156" i="26"/>
  <c r="B156" i="26"/>
  <c r="AP105" i="26"/>
  <c r="V105" i="26"/>
  <c r="L105" i="26"/>
  <c r="B105" i="26"/>
  <c r="AP104" i="26"/>
  <c r="V104" i="26"/>
  <c r="L104" i="26"/>
  <c r="B104" i="26"/>
  <c r="AP83" i="26"/>
  <c r="V83" i="26"/>
  <c r="L83" i="26"/>
  <c r="B83" i="26"/>
  <c r="AP80" i="26"/>
  <c r="V80" i="26"/>
  <c r="L80" i="26"/>
  <c r="B80" i="26"/>
  <c r="AP78" i="26"/>
  <c r="V78" i="26"/>
  <c r="L78" i="26"/>
  <c r="B78" i="26"/>
  <c r="AP67" i="26"/>
  <c r="V67" i="26"/>
  <c r="L67" i="26"/>
  <c r="B67" i="26"/>
  <c r="AP64" i="26"/>
  <c r="V64" i="26"/>
  <c r="L64" i="26"/>
  <c r="B64" i="26"/>
  <c r="AP61" i="26"/>
  <c r="V61" i="26"/>
  <c r="L61" i="26"/>
  <c r="B61" i="26"/>
  <c r="AP59" i="26"/>
  <c r="V59" i="26"/>
  <c r="L59" i="26"/>
  <c r="B59" i="26"/>
  <c r="AP51" i="26"/>
  <c r="V51" i="26"/>
  <c r="L51" i="26"/>
  <c r="B51" i="26"/>
  <c r="AP50" i="26"/>
  <c r="V50" i="26"/>
  <c r="L50" i="26"/>
  <c r="B50" i="26"/>
  <c r="AP49" i="26"/>
  <c r="V49" i="26"/>
  <c r="L49" i="26"/>
  <c r="B49" i="26"/>
  <c r="AP46" i="26"/>
  <c r="V46" i="26"/>
  <c r="L46" i="26"/>
  <c r="B46" i="26"/>
  <c r="AP43" i="26"/>
  <c r="V43" i="26"/>
  <c r="L43" i="26"/>
  <c r="B43" i="26"/>
  <c r="AP177" i="25"/>
  <c r="V177" i="25"/>
  <c r="L177" i="25"/>
  <c r="B177" i="25"/>
  <c r="AP176" i="25"/>
  <c r="V176" i="25"/>
  <c r="L176" i="25"/>
  <c r="B176" i="25"/>
  <c r="AP175" i="25"/>
  <c r="V175" i="25"/>
  <c r="L175" i="25"/>
  <c r="B175" i="25"/>
  <c r="AP174" i="25"/>
  <c r="V174" i="25"/>
  <c r="L174" i="25"/>
  <c r="B174" i="25"/>
  <c r="AP173" i="25"/>
  <c r="V173" i="25"/>
  <c r="L173" i="25"/>
  <c r="B173" i="25"/>
  <c r="AP172" i="25"/>
  <c r="V172" i="25"/>
  <c r="L172" i="25"/>
  <c r="B172" i="25"/>
  <c r="AP170" i="25"/>
  <c r="V170" i="25"/>
  <c r="L170" i="25"/>
  <c r="B170" i="25"/>
  <c r="AP169" i="25"/>
  <c r="V169" i="25"/>
  <c r="L169" i="25"/>
  <c r="B169" i="25"/>
  <c r="AP168" i="25"/>
  <c r="V168" i="25"/>
  <c r="L168" i="25"/>
  <c r="B168" i="25"/>
  <c r="AP167" i="25"/>
  <c r="V167" i="25"/>
  <c r="L167" i="25"/>
  <c r="B167" i="25"/>
  <c r="AP166" i="25"/>
  <c r="V166" i="25"/>
  <c r="L166" i="25"/>
  <c r="B166" i="25"/>
  <c r="AP165" i="25"/>
  <c r="V165" i="25"/>
  <c r="L165" i="25"/>
  <c r="B165" i="25"/>
  <c r="AP163" i="25"/>
  <c r="V163" i="25"/>
  <c r="L163" i="25"/>
  <c r="B163" i="25"/>
  <c r="AP162" i="25"/>
  <c r="V162" i="25"/>
  <c r="L162" i="25"/>
  <c r="B162" i="25"/>
  <c r="AP161" i="25"/>
  <c r="V161" i="25"/>
  <c r="L161" i="25"/>
  <c r="B161" i="25"/>
  <c r="AP160" i="25"/>
  <c r="V160" i="25"/>
  <c r="L160" i="25"/>
  <c r="B160" i="25"/>
  <c r="AP158" i="25"/>
  <c r="V158" i="25"/>
  <c r="L158" i="25"/>
  <c r="B158" i="25"/>
  <c r="AP157" i="25"/>
  <c r="V157" i="25"/>
  <c r="L157" i="25"/>
  <c r="B157" i="25"/>
  <c r="AP155" i="25"/>
  <c r="V155" i="25"/>
  <c r="L155" i="25"/>
  <c r="B155" i="25"/>
  <c r="AP154" i="25"/>
  <c r="V154" i="25"/>
  <c r="L154" i="25"/>
  <c r="B154" i="25"/>
  <c r="AP153" i="25"/>
  <c r="V153" i="25"/>
  <c r="L153" i="25"/>
  <c r="B153" i="25"/>
  <c r="AP152" i="25"/>
  <c r="V152" i="25"/>
  <c r="L152" i="25"/>
  <c r="B152" i="25"/>
  <c r="AP151" i="25"/>
  <c r="V151" i="25"/>
  <c r="L151" i="25"/>
  <c r="B151" i="25"/>
  <c r="AP150" i="25"/>
  <c r="V150" i="25"/>
  <c r="L150" i="25"/>
  <c r="B150" i="25"/>
  <c r="AP149" i="25"/>
  <c r="V149" i="25"/>
  <c r="L149" i="25"/>
  <c r="B149" i="25"/>
  <c r="AP148" i="25"/>
  <c r="V148" i="25"/>
  <c r="L148" i="25"/>
  <c r="B148" i="25"/>
  <c r="AP147" i="25"/>
  <c r="V147" i="25"/>
  <c r="L147" i="25"/>
  <c r="B147" i="25"/>
  <c r="AP146" i="25"/>
  <c r="V146" i="25"/>
  <c r="L146" i="25"/>
  <c r="B146" i="25"/>
  <c r="AP145" i="25"/>
  <c r="V145" i="25"/>
  <c r="L145" i="25"/>
  <c r="B145" i="25"/>
  <c r="AP144" i="25"/>
  <c r="V144" i="25"/>
  <c r="L144" i="25"/>
  <c r="B144" i="25"/>
  <c r="AP143" i="25"/>
  <c r="V143" i="25"/>
  <c r="L143" i="25"/>
  <c r="B143" i="25"/>
  <c r="AP142" i="25"/>
  <c r="V142" i="25"/>
  <c r="L142" i="25"/>
  <c r="B142" i="25"/>
  <c r="AP141" i="25"/>
  <c r="V141" i="25"/>
  <c r="L141" i="25"/>
  <c r="B141" i="25"/>
  <c r="AP140" i="25"/>
  <c r="V140" i="25"/>
  <c r="L140" i="25"/>
  <c r="B140" i="25"/>
  <c r="AP139" i="25"/>
  <c r="V139" i="25"/>
  <c r="L139" i="25"/>
  <c r="B139" i="25"/>
  <c r="AP138" i="25"/>
  <c r="V138" i="25"/>
  <c r="L138" i="25"/>
  <c r="B138" i="25"/>
  <c r="AP137" i="25"/>
  <c r="V137" i="25"/>
  <c r="L137" i="25"/>
  <c r="B137" i="25"/>
  <c r="AP136" i="25"/>
  <c r="V136" i="25"/>
  <c r="L136" i="25"/>
  <c r="B136" i="25"/>
  <c r="AP135" i="25"/>
  <c r="V135" i="25"/>
  <c r="L135" i="25"/>
  <c r="B135" i="25"/>
  <c r="AP134" i="25"/>
  <c r="V134" i="25"/>
  <c r="L134" i="25"/>
  <c r="B134" i="25"/>
  <c r="AP133" i="25"/>
  <c r="V133" i="25"/>
  <c r="L133" i="25"/>
  <c r="B133" i="25"/>
  <c r="AP132" i="25"/>
  <c r="V132" i="25"/>
  <c r="L132" i="25"/>
  <c r="B132" i="25"/>
  <c r="AP131" i="25"/>
  <c r="V131" i="25"/>
  <c r="L131" i="25"/>
  <c r="B131" i="25"/>
  <c r="AP130" i="25"/>
  <c r="V130" i="25"/>
  <c r="L130" i="25"/>
  <c r="B130" i="25"/>
  <c r="AP129" i="25"/>
  <c r="V129" i="25"/>
  <c r="L129" i="25"/>
  <c r="B129" i="25"/>
  <c r="AP128" i="25"/>
  <c r="V128" i="25"/>
  <c r="L128" i="25"/>
  <c r="B128" i="25"/>
  <c r="AP127" i="25"/>
  <c r="V127" i="25"/>
  <c r="L127" i="25"/>
  <c r="B127" i="25"/>
  <c r="AP126" i="25"/>
  <c r="V126" i="25"/>
  <c r="L126" i="25"/>
  <c r="B126" i="25"/>
  <c r="AP125" i="25"/>
  <c r="V125" i="25"/>
  <c r="L125" i="25"/>
  <c r="B125" i="25"/>
  <c r="AP124" i="25"/>
  <c r="V124" i="25"/>
  <c r="L124" i="25"/>
  <c r="B124" i="25"/>
  <c r="AP123" i="25"/>
  <c r="V123" i="25"/>
  <c r="L123" i="25"/>
  <c r="B123" i="25"/>
  <c r="AP122" i="25"/>
  <c r="V122" i="25"/>
  <c r="L122" i="25"/>
  <c r="B122" i="25"/>
  <c r="AP121" i="25"/>
  <c r="V121" i="25"/>
  <c r="L121" i="25"/>
  <c r="B121" i="25"/>
  <c r="AP120" i="25"/>
  <c r="V120" i="25"/>
  <c r="L120" i="25"/>
  <c r="B120" i="25"/>
  <c r="AP119" i="25"/>
  <c r="V119" i="25"/>
  <c r="L119" i="25"/>
  <c r="B119" i="25"/>
  <c r="AP118" i="25"/>
  <c r="V118" i="25"/>
  <c r="L118" i="25"/>
  <c r="B118" i="25"/>
  <c r="AP117" i="25"/>
  <c r="V117" i="25"/>
  <c r="L117" i="25"/>
  <c r="B117" i="25"/>
  <c r="AP116" i="25"/>
  <c r="V116" i="25"/>
  <c r="L116" i="25"/>
  <c r="B116" i="25"/>
  <c r="AP115" i="25"/>
  <c r="V115" i="25"/>
  <c r="L115" i="25"/>
  <c r="B115" i="25"/>
  <c r="AP114" i="25"/>
  <c r="V114" i="25"/>
  <c r="L114" i="25"/>
  <c r="B114" i="25"/>
  <c r="AP113" i="25"/>
  <c r="V113" i="25"/>
  <c r="L113" i="25"/>
  <c r="B113" i="25"/>
  <c r="AP112" i="25"/>
  <c r="V112" i="25"/>
  <c r="L112" i="25"/>
  <c r="B112" i="25"/>
  <c r="AP111" i="25"/>
  <c r="V111" i="25"/>
  <c r="L111" i="25"/>
  <c r="B111" i="25"/>
  <c r="AP110" i="25"/>
  <c r="V110" i="25"/>
  <c r="L110" i="25"/>
  <c r="B110" i="25"/>
  <c r="AP109" i="25"/>
  <c r="V109" i="25"/>
  <c r="L109" i="25"/>
  <c r="B109" i="25"/>
  <c r="AP108" i="25"/>
  <c r="V108" i="25"/>
  <c r="L108" i="25"/>
  <c r="B108" i="25"/>
  <c r="AP107" i="25"/>
  <c r="V107" i="25"/>
  <c r="L107" i="25"/>
  <c r="B107" i="25"/>
  <c r="AP106" i="25"/>
  <c r="V106" i="25"/>
  <c r="L106" i="25"/>
  <c r="B106" i="25"/>
  <c r="AP103" i="25"/>
  <c r="V103" i="25"/>
  <c r="L103" i="25"/>
  <c r="B103" i="25"/>
  <c r="AP102" i="25"/>
  <c r="V102" i="25"/>
  <c r="L102" i="25"/>
  <c r="B102" i="25"/>
  <c r="AP101" i="25"/>
  <c r="V101" i="25"/>
  <c r="L101" i="25"/>
  <c r="B101" i="25"/>
  <c r="AP100" i="25"/>
  <c r="V100" i="25"/>
  <c r="L100" i="25"/>
  <c r="B100" i="25"/>
  <c r="AP99" i="25"/>
  <c r="V99" i="25"/>
  <c r="L99" i="25"/>
  <c r="B99" i="25"/>
  <c r="AP98" i="25"/>
  <c r="V98" i="25"/>
  <c r="L98" i="25"/>
  <c r="B98" i="25"/>
  <c r="AP97" i="25"/>
  <c r="V97" i="25"/>
  <c r="L97" i="25"/>
  <c r="B97" i="25"/>
  <c r="AP96" i="25"/>
  <c r="V96" i="25"/>
  <c r="L96" i="25"/>
  <c r="B96" i="25"/>
  <c r="AP95" i="25"/>
  <c r="V95" i="25"/>
  <c r="L95" i="25"/>
  <c r="B95" i="25"/>
  <c r="AP94" i="25"/>
  <c r="V94" i="25"/>
  <c r="L94" i="25"/>
  <c r="B94" i="25"/>
  <c r="AP93" i="25"/>
  <c r="V93" i="25"/>
  <c r="L93" i="25"/>
  <c r="B93" i="25"/>
  <c r="AP92" i="25"/>
  <c r="V92" i="25"/>
  <c r="L92" i="25"/>
  <c r="B92" i="25"/>
  <c r="AP91" i="25"/>
  <c r="V91" i="25"/>
  <c r="L91" i="25"/>
  <c r="B91" i="25"/>
  <c r="AP90" i="25"/>
  <c r="V90" i="25"/>
  <c r="L90" i="25"/>
  <c r="B90" i="25"/>
  <c r="AP89" i="25"/>
  <c r="V89" i="25"/>
  <c r="L89" i="25"/>
  <c r="B89" i="25"/>
  <c r="AP88" i="25"/>
  <c r="V88" i="25"/>
  <c r="L88" i="25"/>
  <c r="B88" i="25"/>
  <c r="AP87" i="25"/>
  <c r="V87" i="25"/>
  <c r="L87" i="25"/>
  <c r="B87" i="25"/>
  <c r="AP86" i="25"/>
  <c r="V86" i="25"/>
  <c r="L86" i="25"/>
  <c r="B86" i="25"/>
  <c r="AP85" i="25"/>
  <c r="V85" i="25"/>
  <c r="L85" i="25"/>
  <c r="B85" i="25"/>
  <c r="AP84" i="25"/>
  <c r="V84" i="25"/>
  <c r="L84" i="25"/>
  <c r="B84" i="25"/>
  <c r="AP82" i="25"/>
  <c r="V82" i="25"/>
  <c r="L82" i="25"/>
  <c r="B82" i="25"/>
  <c r="AP81" i="25"/>
  <c r="V81" i="25"/>
  <c r="L81" i="25"/>
  <c r="B81" i="25"/>
  <c r="AP79" i="25"/>
  <c r="V79" i="25"/>
  <c r="L79" i="25"/>
  <c r="B79" i="25"/>
  <c r="AP77" i="25"/>
  <c r="V77" i="25"/>
  <c r="L77" i="25"/>
  <c r="B77" i="25"/>
  <c r="AP76" i="25"/>
  <c r="V76" i="25"/>
  <c r="L76" i="25"/>
  <c r="B76" i="25"/>
  <c r="AP75" i="25"/>
  <c r="V75" i="25"/>
  <c r="L75" i="25"/>
  <c r="B75" i="25"/>
  <c r="AP74" i="25"/>
  <c r="V74" i="25"/>
  <c r="L74" i="25"/>
  <c r="B74" i="25"/>
  <c r="AP73" i="25"/>
  <c r="V73" i="25"/>
  <c r="L73" i="25"/>
  <c r="B73" i="25"/>
  <c r="AP72" i="25"/>
  <c r="V72" i="25"/>
  <c r="L72" i="25"/>
  <c r="B72" i="25"/>
  <c r="AP71" i="25"/>
  <c r="V71" i="25"/>
  <c r="L71" i="25"/>
  <c r="B71" i="25"/>
  <c r="AP70" i="25"/>
  <c r="V70" i="25"/>
  <c r="L70" i="25"/>
  <c r="B70" i="25"/>
  <c r="AP69" i="25"/>
  <c r="V69" i="25"/>
  <c r="L69" i="25"/>
  <c r="B69" i="25"/>
  <c r="AP68" i="25"/>
  <c r="V68" i="25"/>
  <c r="L68" i="25"/>
  <c r="B68" i="25"/>
  <c r="AP66" i="25"/>
  <c r="V66" i="25"/>
  <c r="L66" i="25"/>
  <c r="B66" i="25"/>
  <c r="AP65" i="25"/>
  <c r="V65" i="25"/>
  <c r="L65" i="25"/>
  <c r="B65" i="25"/>
  <c r="AP63" i="25"/>
  <c r="V63" i="25"/>
  <c r="L63" i="25"/>
  <c r="B63" i="25"/>
  <c r="AP62" i="25"/>
  <c r="V62" i="25"/>
  <c r="L62" i="25"/>
  <c r="B62" i="25"/>
  <c r="AP60" i="25"/>
  <c r="V60" i="25"/>
  <c r="L60" i="25"/>
  <c r="B60" i="25"/>
  <c r="AP58" i="25"/>
  <c r="V58" i="25"/>
  <c r="L58" i="25"/>
  <c r="B58" i="25"/>
  <c r="AP57" i="25"/>
  <c r="V57" i="25"/>
  <c r="L57" i="25"/>
  <c r="B57" i="25"/>
  <c r="AP56" i="25"/>
  <c r="V56" i="25"/>
  <c r="L56" i="25"/>
  <c r="B56" i="25"/>
  <c r="AP55" i="25"/>
  <c r="V55" i="25"/>
  <c r="L55" i="25"/>
  <c r="B55" i="25"/>
  <c r="AP54" i="25"/>
  <c r="V54" i="25"/>
  <c r="L54" i="25"/>
  <c r="B54" i="25"/>
  <c r="AP53" i="25"/>
  <c r="V53" i="25"/>
  <c r="L53" i="25"/>
  <c r="B53" i="25"/>
  <c r="AP52" i="25"/>
  <c r="V52" i="25"/>
  <c r="L52" i="25"/>
  <c r="B52" i="25"/>
  <c r="AP48" i="25"/>
  <c r="V48" i="25"/>
  <c r="L48" i="25"/>
  <c r="B48" i="25"/>
  <c r="AP47" i="25"/>
  <c r="V47" i="25"/>
  <c r="L47" i="25"/>
  <c r="B47" i="25"/>
  <c r="AP45" i="25"/>
  <c r="V45" i="25"/>
  <c r="L45" i="25"/>
  <c r="B45" i="25"/>
  <c r="AP44" i="25"/>
  <c r="V44" i="25"/>
  <c r="L44" i="25"/>
  <c r="B44" i="25"/>
  <c r="AP42" i="25"/>
  <c r="V42" i="25"/>
  <c r="L42" i="25"/>
  <c r="B42" i="25"/>
  <c r="AP41" i="25"/>
  <c r="V41" i="25"/>
  <c r="L41" i="25"/>
  <c r="B41" i="25"/>
  <c r="AP40" i="25"/>
  <c r="V40" i="25"/>
  <c r="L40" i="25"/>
  <c r="B40" i="25"/>
  <c r="AP39" i="25"/>
  <c r="V39" i="25"/>
  <c r="L39" i="25"/>
  <c r="B39" i="25"/>
  <c r="AP38" i="25"/>
  <c r="V38" i="25"/>
  <c r="L38" i="25"/>
  <c r="B38" i="25"/>
  <c r="AP37" i="25"/>
  <c r="V37" i="25"/>
  <c r="L37" i="25"/>
  <c r="B37" i="25"/>
  <c r="AP36" i="25"/>
  <c r="V36" i="25"/>
  <c r="L36" i="25"/>
  <c r="B36" i="25"/>
  <c r="AP35" i="25"/>
  <c r="V35" i="25"/>
  <c r="L35" i="25"/>
  <c r="B35" i="25"/>
  <c r="AP34" i="25"/>
  <c r="V34" i="25"/>
  <c r="L34" i="25"/>
  <c r="B34" i="25"/>
  <c r="AP33" i="25"/>
  <c r="V33" i="25"/>
  <c r="L33" i="25"/>
  <c r="B33" i="25"/>
  <c r="AP32" i="25"/>
  <c r="V32" i="25"/>
  <c r="L32" i="25"/>
  <c r="B32" i="25"/>
  <c r="AP31" i="25"/>
  <c r="V31" i="25"/>
  <c r="L31" i="25"/>
  <c r="B31" i="25"/>
  <c r="AP30" i="25"/>
  <c r="V30" i="25"/>
  <c r="L30" i="25"/>
  <c r="B30" i="25"/>
  <c r="AP29" i="25"/>
  <c r="V29" i="25"/>
  <c r="L29" i="25"/>
  <c r="B29" i="25"/>
  <c r="AP28" i="25"/>
  <c r="V28" i="25"/>
  <c r="L28" i="25"/>
  <c r="B28" i="25"/>
  <c r="AP27" i="25"/>
  <c r="V27" i="25"/>
  <c r="L27" i="25"/>
  <c r="B27" i="25"/>
  <c r="AP26" i="25"/>
  <c r="V26" i="25"/>
  <c r="L26" i="25"/>
  <c r="B26" i="25"/>
  <c r="AP25" i="25"/>
  <c r="V25" i="25"/>
  <c r="L25" i="25"/>
  <c r="B25" i="25"/>
  <c r="AP24" i="25"/>
  <c r="V24" i="25"/>
  <c r="L24" i="25"/>
  <c r="B24" i="25"/>
  <c r="AP23" i="25"/>
  <c r="V23" i="25"/>
  <c r="L23" i="25"/>
  <c r="B23" i="25"/>
  <c r="AP22" i="25"/>
  <c r="V22" i="25"/>
  <c r="L22" i="25"/>
  <c r="B22" i="25"/>
  <c r="AP21" i="25"/>
  <c r="V21" i="25"/>
  <c r="L21" i="25"/>
  <c r="B21" i="25"/>
  <c r="AP20" i="25"/>
  <c r="V20" i="25"/>
  <c r="L20" i="25"/>
  <c r="B20" i="25"/>
  <c r="AP19" i="25"/>
  <c r="V19" i="25"/>
  <c r="L19" i="25"/>
  <c r="B19" i="25"/>
  <c r="AP18" i="25"/>
  <c r="V18" i="25"/>
  <c r="L18" i="25"/>
  <c r="B18" i="25"/>
  <c r="AP17" i="25"/>
  <c r="V17" i="25"/>
  <c r="L17" i="25"/>
  <c r="B17" i="25"/>
  <c r="AP16" i="25"/>
  <c r="V16" i="25"/>
  <c r="L16" i="25"/>
  <c r="B16" i="25"/>
  <c r="AP15" i="25"/>
  <c r="V15" i="25"/>
  <c r="L15" i="25"/>
  <c r="B15" i="25"/>
  <c r="AP14" i="25"/>
  <c r="V14" i="25"/>
  <c r="L14" i="25"/>
  <c r="B14" i="25"/>
  <c r="AP13" i="25"/>
  <c r="V13" i="25"/>
  <c r="L13" i="25"/>
  <c r="B13" i="25"/>
  <c r="AP12" i="25"/>
  <c r="V12" i="25"/>
  <c r="L12" i="25"/>
  <c r="B12" i="25"/>
  <c r="AP11" i="25"/>
  <c r="V11" i="25"/>
  <c r="L11" i="25"/>
  <c r="B11" i="25"/>
  <c r="AP10" i="25"/>
  <c r="V10" i="25"/>
  <c r="L10" i="25"/>
  <c r="B10" i="25"/>
  <c r="AP9" i="25"/>
  <c r="V9" i="25"/>
  <c r="L9" i="25"/>
  <c r="B9" i="25"/>
  <c r="AP8" i="25"/>
  <c r="V8" i="25"/>
  <c r="L8" i="25"/>
  <c r="B8" i="25"/>
  <c r="AP7" i="25"/>
  <c r="V7" i="25"/>
  <c r="L7" i="25"/>
  <c r="B7" i="25"/>
  <c r="AP6" i="25"/>
  <c r="V6" i="25"/>
  <c r="L6" i="25"/>
  <c r="B6" i="25"/>
  <c r="AP5" i="25"/>
  <c r="V5" i="25"/>
  <c r="L5" i="25"/>
  <c r="B5" i="25"/>
  <c r="AP4" i="25"/>
  <c r="V4" i="25"/>
  <c r="L4" i="25"/>
  <c r="B4" i="25"/>
  <c r="AP3" i="25"/>
  <c r="V3" i="25"/>
  <c r="L3" i="25"/>
  <c r="B3" i="25"/>
  <c r="AP2" i="25"/>
  <c r="V2" i="25"/>
  <c r="L2" i="25"/>
  <c r="B2" i="25"/>
  <c r="AP52" i="21"/>
  <c r="V52" i="21"/>
  <c r="L52" i="21"/>
  <c r="B52" i="21"/>
  <c r="AP51" i="21"/>
  <c r="V51" i="21"/>
  <c r="L51" i="21"/>
  <c r="B51" i="21"/>
  <c r="AP50" i="21"/>
  <c r="V50" i="21"/>
  <c r="L50" i="21"/>
  <c r="B50" i="21"/>
  <c r="AP49" i="21"/>
  <c r="V49" i="21"/>
  <c r="L49" i="21"/>
  <c r="B49" i="21"/>
  <c r="AP48" i="21"/>
  <c r="V48" i="21"/>
  <c r="L48" i="21"/>
  <c r="B48" i="21"/>
  <c r="AP47" i="21"/>
  <c r="V47" i="21"/>
  <c r="L47" i="21"/>
  <c r="B47" i="21"/>
  <c r="AP46" i="21"/>
  <c r="V46" i="21"/>
  <c r="L46" i="21"/>
  <c r="B46" i="21"/>
  <c r="AP45" i="21"/>
  <c r="V45" i="21"/>
  <c r="L45" i="21"/>
  <c r="B45" i="21"/>
  <c r="AP44" i="21"/>
  <c r="V44" i="21"/>
  <c r="L44" i="21"/>
  <c r="B44" i="21"/>
  <c r="AP43" i="21"/>
  <c r="V43" i="21"/>
  <c r="L43" i="21"/>
  <c r="B43" i="21"/>
  <c r="AP42" i="21"/>
  <c r="V42" i="21"/>
  <c r="L42" i="21"/>
  <c r="B42" i="21"/>
  <c r="AP41" i="21"/>
  <c r="V41" i="21"/>
  <c r="L41" i="21"/>
  <c r="B41" i="21"/>
  <c r="AP40" i="21"/>
  <c r="V40" i="21"/>
  <c r="L40" i="21"/>
  <c r="B40" i="21"/>
  <c r="AP39" i="21"/>
  <c r="V39" i="21"/>
  <c r="L39" i="21"/>
  <c r="B39" i="21"/>
  <c r="AP38" i="21"/>
  <c r="V38" i="21"/>
  <c r="L38" i="21"/>
  <c r="B38" i="21"/>
  <c r="AP37" i="21"/>
  <c r="V37" i="21"/>
  <c r="L37" i="21"/>
  <c r="B37" i="21"/>
  <c r="AP36" i="21"/>
  <c r="V36" i="21"/>
  <c r="L36" i="21"/>
  <c r="B36" i="21"/>
  <c r="AP35" i="21"/>
  <c r="V35" i="21"/>
  <c r="L35" i="21"/>
  <c r="B35" i="21"/>
  <c r="AP34" i="21"/>
  <c r="V34" i="21"/>
  <c r="L34" i="21"/>
  <c r="B34" i="21"/>
  <c r="AP33" i="21"/>
  <c r="V33" i="21"/>
  <c r="L33" i="21"/>
  <c r="B33" i="21"/>
  <c r="AP32" i="21"/>
  <c r="V32" i="21"/>
  <c r="L32" i="21"/>
  <c r="B32" i="21"/>
  <c r="AP31" i="21"/>
  <c r="V31" i="21"/>
  <c r="L31" i="21"/>
  <c r="B31" i="21"/>
  <c r="AP30" i="21"/>
  <c r="V30" i="21"/>
  <c r="L30" i="21"/>
  <c r="B30" i="21"/>
  <c r="AP29" i="21"/>
  <c r="V29" i="21"/>
  <c r="L29" i="21"/>
  <c r="B29" i="21"/>
  <c r="AP28" i="21"/>
  <c r="V28" i="21"/>
  <c r="L28" i="21"/>
  <c r="B28" i="21"/>
  <c r="AP27" i="21"/>
  <c r="V27" i="21"/>
  <c r="L27" i="21"/>
  <c r="B27" i="21"/>
  <c r="AP26" i="21"/>
  <c r="V26" i="21"/>
  <c r="L26" i="21"/>
  <c r="B26" i="21"/>
  <c r="AP25" i="21"/>
  <c r="V25" i="21"/>
  <c r="L25" i="21"/>
  <c r="B25" i="21"/>
  <c r="AP24" i="21"/>
  <c r="V24" i="21"/>
  <c r="L24" i="21"/>
  <c r="B24" i="21"/>
  <c r="AP23" i="21"/>
  <c r="V23" i="21"/>
  <c r="L23" i="21"/>
  <c r="B23" i="21"/>
  <c r="AP22" i="21"/>
  <c r="V22" i="21"/>
  <c r="L22" i="21"/>
  <c r="B22" i="21"/>
  <c r="AP21" i="21"/>
  <c r="V21" i="21"/>
  <c r="L21" i="21"/>
  <c r="B21" i="21"/>
  <c r="AP20" i="21"/>
  <c r="V20" i="21"/>
  <c r="L20" i="21"/>
  <c r="B20" i="21"/>
  <c r="AP19" i="21"/>
  <c r="V19" i="21"/>
  <c r="L19" i="21"/>
  <c r="B19" i="21"/>
  <c r="AP18" i="21"/>
  <c r="V18" i="21"/>
  <c r="L18" i="21"/>
  <c r="B18" i="21"/>
  <c r="AP17" i="21"/>
  <c r="V17" i="21"/>
  <c r="L17" i="21"/>
  <c r="B17" i="21"/>
  <c r="AP16" i="21"/>
  <c r="V16" i="21"/>
  <c r="L16" i="21"/>
  <c r="B16" i="21"/>
  <c r="AP15" i="21"/>
  <c r="V15" i="21"/>
  <c r="L15" i="21"/>
  <c r="B15" i="21"/>
  <c r="AP14" i="21"/>
  <c r="V14" i="21"/>
  <c r="L14" i="21"/>
  <c r="B14" i="21"/>
  <c r="AP13" i="21"/>
  <c r="V13" i="21"/>
  <c r="L13" i="21"/>
  <c r="B13" i="21"/>
  <c r="AP12" i="21"/>
  <c r="V12" i="21"/>
  <c r="L12" i="21"/>
  <c r="B12" i="21"/>
  <c r="AP11" i="21"/>
  <c r="V11" i="21"/>
  <c r="L11" i="21"/>
  <c r="B11" i="21"/>
  <c r="AP10" i="21"/>
  <c r="V10" i="21"/>
  <c r="L10" i="21"/>
  <c r="B10" i="21"/>
  <c r="AP9" i="21"/>
  <c r="V9" i="21"/>
  <c r="L9" i="21"/>
  <c r="B9" i="21"/>
  <c r="AP8" i="21"/>
  <c r="V8" i="21"/>
  <c r="L8" i="21"/>
  <c r="B8" i="21"/>
  <c r="AP7" i="21"/>
  <c r="V7" i="21"/>
  <c r="L7" i="21"/>
  <c r="B7" i="21"/>
  <c r="AP6" i="21"/>
  <c r="V6" i="21"/>
  <c r="L6" i="21"/>
  <c r="B6" i="21"/>
  <c r="AP5" i="21"/>
  <c r="V5" i="21"/>
  <c r="L5" i="21"/>
  <c r="B5" i="21"/>
  <c r="AP4" i="21"/>
  <c r="V4" i="21"/>
  <c r="L4" i="21"/>
  <c r="B4" i="21"/>
  <c r="AP3" i="21"/>
  <c r="V3" i="21"/>
  <c r="L3" i="21"/>
  <c r="B3" i="21"/>
  <c r="AP2" i="21"/>
  <c r="V2" i="21"/>
  <c r="L2" i="21"/>
  <c r="B2" i="21"/>
  <c r="AP177" i="19"/>
  <c r="V177" i="19"/>
  <c r="L177" i="19"/>
  <c r="B177" i="19"/>
  <c r="AP176" i="19"/>
  <c r="V176" i="19"/>
  <c r="L176" i="19"/>
  <c r="B176" i="19"/>
  <c r="AP175" i="19"/>
  <c r="V175" i="19"/>
  <c r="L175" i="19"/>
  <c r="B175" i="19"/>
  <c r="AP174" i="19"/>
  <c r="V174" i="19"/>
  <c r="L174" i="19"/>
  <c r="B174" i="19"/>
  <c r="AP173" i="19"/>
  <c r="V173" i="19"/>
  <c r="L173" i="19"/>
  <c r="B173" i="19"/>
  <c r="AP172" i="19"/>
  <c r="V172" i="19"/>
  <c r="L172" i="19"/>
  <c r="B172" i="19"/>
  <c r="AP171" i="19"/>
  <c r="V171" i="19"/>
  <c r="L171" i="19"/>
  <c r="B171" i="19"/>
  <c r="AP170" i="19"/>
  <c r="V170" i="19"/>
  <c r="L170" i="19"/>
  <c r="B170" i="19"/>
  <c r="AP169" i="19"/>
  <c r="V169" i="19"/>
  <c r="L169" i="19"/>
  <c r="B169" i="19"/>
  <c r="AP168" i="19"/>
  <c r="V168" i="19"/>
  <c r="L168" i="19"/>
  <c r="B168" i="19"/>
  <c r="AP167" i="19"/>
  <c r="V167" i="19"/>
  <c r="L167" i="19"/>
  <c r="B167" i="19"/>
  <c r="AP166" i="19"/>
  <c r="V166" i="19"/>
  <c r="L166" i="19"/>
  <c r="B166" i="19"/>
  <c r="AP165" i="19"/>
  <c r="V165" i="19"/>
  <c r="L165" i="19"/>
  <c r="B165" i="19"/>
  <c r="AP164" i="19"/>
  <c r="V164" i="19"/>
  <c r="L164" i="19"/>
  <c r="B164" i="19"/>
  <c r="AP163" i="19"/>
  <c r="V163" i="19"/>
  <c r="L163" i="19"/>
  <c r="B163" i="19"/>
  <c r="AP162" i="19"/>
  <c r="V162" i="19"/>
  <c r="L162" i="19"/>
  <c r="B162" i="19"/>
  <c r="AP161" i="19"/>
  <c r="V161" i="19"/>
  <c r="L161" i="19"/>
  <c r="B161" i="19"/>
  <c r="AP160" i="19"/>
  <c r="V160" i="19"/>
  <c r="L160" i="19"/>
  <c r="B160" i="19"/>
  <c r="AP159" i="19"/>
  <c r="V159" i="19"/>
  <c r="L159" i="19"/>
  <c r="B159" i="19"/>
  <c r="AP158" i="19"/>
  <c r="V158" i="19"/>
  <c r="L158" i="19"/>
  <c r="B158" i="19"/>
  <c r="AP157" i="19"/>
  <c r="V157" i="19"/>
  <c r="L157" i="19"/>
  <c r="B157" i="19"/>
  <c r="AP156" i="19"/>
  <c r="V156" i="19"/>
  <c r="L156" i="19"/>
  <c r="B156" i="19"/>
  <c r="AP155" i="19"/>
  <c r="V155" i="19"/>
  <c r="L155" i="19"/>
  <c r="B155" i="19"/>
  <c r="AP154" i="19"/>
  <c r="V154" i="19"/>
  <c r="L154" i="19"/>
  <c r="B154" i="19"/>
  <c r="AP153" i="19"/>
  <c r="V153" i="19"/>
  <c r="L153" i="19"/>
  <c r="B153" i="19"/>
  <c r="AP152" i="19"/>
  <c r="V152" i="19"/>
  <c r="L152" i="19"/>
  <c r="B152" i="19"/>
  <c r="AP151" i="19"/>
  <c r="V151" i="19"/>
  <c r="L151" i="19"/>
  <c r="B151" i="19"/>
  <c r="AP150" i="19"/>
  <c r="V150" i="19"/>
  <c r="L150" i="19"/>
  <c r="B150" i="19"/>
  <c r="AP149" i="19"/>
  <c r="V149" i="19"/>
  <c r="L149" i="19"/>
  <c r="B149" i="19"/>
  <c r="AP148" i="19"/>
  <c r="V148" i="19"/>
  <c r="L148" i="19"/>
  <c r="B148" i="19"/>
  <c r="AP147" i="19"/>
  <c r="V147" i="19"/>
  <c r="L147" i="19"/>
  <c r="B147" i="19"/>
  <c r="AP146" i="19"/>
  <c r="V146" i="19"/>
  <c r="L146" i="19"/>
  <c r="B146" i="19"/>
  <c r="AP145" i="19"/>
  <c r="V145" i="19"/>
  <c r="L145" i="19"/>
  <c r="B145" i="19"/>
  <c r="AP144" i="19"/>
  <c r="V144" i="19"/>
  <c r="L144" i="19"/>
  <c r="B144" i="19"/>
  <c r="AP143" i="19"/>
  <c r="V143" i="19"/>
  <c r="L143" i="19"/>
  <c r="B143" i="19"/>
  <c r="AP142" i="19"/>
  <c r="V142" i="19"/>
  <c r="L142" i="19"/>
  <c r="B142" i="19"/>
  <c r="AP141" i="19"/>
  <c r="V141" i="19"/>
  <c r="L141" i="19"/>
  <c r="B141" i="19"/>
  <c r="AP140" i="19"/>
  <c r="V140" i="19"/>
  <c r="L140" i="19"/>
  <c r="B140" i="19"/>
  <c r="AP139" i="19"/>
  <c r="V139" i="19"/>
  <c r="L139" i="19"/>
  <c r="B139" i="19"/>
  <c r="AP138" i="19"/>
  <c r="V138" i="19"/>
  <c r="L138" i="19"/>
  <c r="B138" i="19"/>
  <c r="AP137" i="19"/>
  <c r="V137" i="19"/>
  <c r="L137" i="19"/>
  <c r="B137" i="19"/>
  <c r="AP136" i="19"/>
  <c r="V136" i="19"/>
  <c r="L136" i="19"/>
  <c r="B136" i="19"/>
  <c r="AP135" i="19"/>
  <c r="V135" i="19"/>
  <c r="L135" i="19"/>
  <c r="B135" i="19"/>
  <c r="AP134" i="19"/>
  <c r="V134" i="19"/>
  <c r="L134" i="19"/>
  <c r="B134" i="19"/>
  <c r="AP133" i="19"/>
  <c r="V133" i="19"/>
  <c r="L133" i="19"/>
  <c r="B133" i="19"/>
  <c r="AP132" i="19"/>
  <c r="V132" i="19"/>
  <c r="L132" i="19"/>
  <c r="B132" i="19"/>
  <c r="AP131" i="19"/>
  <c r="V131" i="19"/>
  <c r="L131" i="19"/>
  <c r="B131" i="19"/>
  <c r="AP130" i="19"/>
  <c r="V130" i="19"/>
  <c r="L130" i="19"/>
  <c r="B130" i="19"/>
  <c r="AP129" i="19"/>
  <c r="V129" i="19"/>
  <c r="L129" i="19"/>
  <c r="B129" i="19"/>
  <c r="AP128" i="19"/>
  <c r="V128" i="19"/>
  <c r="L128" i="19"/>
  <c r="B128" i="19"/>
  <c r="AP127" i="19"/>
  <c r="V127" i="19"/>
  <c r="L127" i="19"/>
  <c r="B127" i="19"/>
  <c r="AP126" i="19"/>
  <c r="V126" i="19"/>
  <c r="L126" i="19"/>
  <c r="B126" i="19"/>
  <c r="AP125" i="19"/>
  <c r="V125" i="19"/>
  <c r="L125" i="19"/>
  <c r="B125" i="19"/>
  <c r="AP124" i="19"/>
  <c r="V124" i="19"/>
  <c r="L124" i="19"/>
  <c r="B124" i="19"/>
  <c r="AP123" i="19"/>
  <c r="V123" i="19"/>
  <c r="L123" i="19"/>
  <c r="B123" i="19"/>
  <c r="AP122" i="19"/>
  <c r="V122" i="19"/>
  <c r="L122" i="19"/>
  <c r="B122" i="19"/>
  <c r="AP121" i="19"/>
  <c r="V121" i="19"/>
  <c r="L121" i="19"/>
  <c r="B121" i="19"/>
  <c r="AP120" i="19"/>
  <c r="V120" i="19"/>
  <c r="L120" i="19"/>
  <c r="B120" i="19"/>
  <c r="AP119" i="19"/>
  <c r="V119" i="19"/>
  <c r="L119" i="19"/>
  <c r="B119" i="19"/>
  <c r="AP118" i="19"/>
  <c r="V118" i="19"/>
  <c r="L118" i="19"/>
  <c r="B118" i="19"/>
  <c r="AP117" i="19"/>
  <c r="V117" i="19"/>
  <c r="L117" i="19"/>
  <c r="B117" i="19"/>
  <c r="AP116" i="19"/>
  <c r="V116" i="19"/>
  <c r="L116" i="19"/>
  <c r="B116" i="19"/>
  <c r="AP115" i="19"/>
  <c r="V115" i="19"/>
  <c r="L115" i="19"/>
  <c r="B115" i="19"/>
  <c r="AP114" i="19"/>
  <c r="V114" i="19"/>
  <c r="L114" i="19"/>
  <c r="B114" i="19"/>
  <c r="AP113" i="19"/>
  <c r="V113" i="19"/>
  <c r="L113" i="19"/>
  <c r="B113" i="19"/>
  <c r="AP112" i="19"/>
  <c r="V112" i="19"/>
  <c r="L112" i="19"/>
  <c r="B112" i="19"/>
  <c r="AP111" i="19"/>
  <c r="V111" i="19"/>
  <c r="L111" i="19"/>
  <c r="B111" i="19"/>
  <c r="AP110" i="19"/>
  <c r="V110" i="19"/>
  <c r="L110" i="19"/>
  <c r="B110" i="19"/>
  <c r="AP109" i="19"/>
  <c r="V109" i="19"/>
  <c r="L109" i="19"/>
  <c r="B109" i="19"/>
  <c r="AP108" i="19"/>
  <c r="V108" i="19"/>
  <c r="L108" i="19"/>
  <c r="B108" i="19"/>
  <c r="AP107" i="19"/>
  <c r="V107" i="19"/>
  <c r="L107" i="19"/>
  <c r="B107" i="19"/>
  <c r="AP106" i="19"/>
  <c r="V106" i="19"/>
  <c r="L106" i="19"/>
  <c r="B106" i="19"/>
  <c r="AP105" i="19"/>
  <c r="V105" i="19"/>
  <c r="L105" i="19"/>
  <c r="B105" i="19"/>
  <c r="AP104" i="19"/>
  <c r="V104" i="19"/>
  <c r="L104" i="19"/>
  <c r="B104" i="19"/>
  <c r="AP103" i="19"/>
  <c r="V103" i="19"/>
  <c r="L103" i="19"/>
  <c r="B103" i="19"/>
  <c r="AP102" i="19"/>
  <c r="V102" i="19"/>
  <c r="L102" i="19"/>
  <c r="B102" i="19"/>
  <c r="AP101" i="19"/>
  <c r="V101" i="19"/>
  <c r="L101" i="19"/>
  <c r="B101" i="19"/>
  <c r="AP100" i="19"/>
  <c r="V100" i="19"/>
  <c r="L100" i="19"/>
  <c r="B100" i="19"/>
  <c r="AP99" i="19"/>
  <c r="V99" i="19"/>
  <c r="L99" i="19"/>
  <c r="B99" i="19"/>
  <c r="AP98" i="19"/>
  <c r="V98" i="19"/>
  <c r="L98" i="19"/>
  <c r="B98" i="19"/>
  <c r="AP97" i="19"/>
  <c r="V97" i="19"/>
  <c r="L97" i="19"/>
  <c r="B97" i="19"/>
  <c r="AP96" i="19"/>
  <c r="V96" i="19"/>
  <c r="L96" i="19"/>
  <c r="B96" i="19"/>
  <c r="AP95" i="19"/>
  <c r="V95" i="19"/>
  <c r="L95" i="19"/>
  <c r="B95" i="19"/>
  <c r="AP94" i="19"/>
  <c r="V94" i="19"/>
  <c r="L94" i="19"/>
  <c r="B94" i="19"/>
  <c r="AP93" i="19"/>
  <c r="V93" i="19"/>
  <c r="L93" i="19"/>
  <c r="B93" i="19"/>
  <c r="AP92" i="19"/>
  <c r="V92" i="19"/>
  <c r="L92" i="19"/>
  <c r="B92" i="19"/>
  <c r="AP91" i="19"/>
  <c r="V91" i="19"/>
  <c r="L91" i="19"/>
  <c r="B91" i="19"/>
  <c r="AP90" i="19"/>
  <c r="V90" i="19"/>
  <c r="L90" i="19"/>
  <c r="B90" i="19"/>
  <c r="AP89" i="19"/>
  <c r="V89" i="19"/>
  <c r="L89" i="19"/>
  <c r="B89" i="19"/>
  <c r="AP88" i="19"/>
  <c r="V88" i="19"/>
  <c r="L88" i="19"/>
  <c r="B88" i="19"/>
  <c r="AP87" i="19"/>
  <c r="V87" i="19"/>
  <c r="L87" i="19"/>
  <c r="B87" i="19"/>
  <c r="AP86" i="19"/>
  <c r="V86" i="19"/>
  <c r="L86" i="19"/>
  <c r="B86" i="19"/>
  <c r="AP85" i="19"/>
  <c r="V85" i="19"/>
  <c r="L85" i="19"/>
  <c r="B85" i="19"/>
  <c r="AP84" i="19"/>
  <c r="V84" i="19"/>
  <c r="L84" i="19"/>
  <c r="B84" i="19"/>
  <c r="AP83" i="19"/>
  <c r="V83" i="19"/>
  <c r="L83" i="19"/>
  <c r="B83" i="19"/>
  <c r="AP82" i="19"/>
  <c r="V82" i="19"/>
  <c r="L82" i="19"/>
  <c r="B82" i="19"/>
  <c r="AP81" i="19"/>
  <c r="V81" i="19"/>
  <c r="L81" i="19"/>
  <c r="B81" i="19"/>
  <c r="AP80" i="19"/>
  <c r="V80" i="19"/>
  <c r="L80" i="19"/>
  <c r="B80" i="19"/>
  <c r="AP79" i="19"/>
  <c r="V79" i="19"/>
  <c r="L79" i="19"/>
  <c r="B79" i="19"/>
  <c r="AP78" i="19"/>
  <c r="V78" i="19"/>
  <c r="L78" i="19"/>
  <c r="B78" i="19"/>
  <c r="AP77" i="19"/>
  <c r="V77" i="19"/>
  <c r="L77" i="19"/>
  <c r="B77" i="19"/>
  <c r="AP76" i="19"/>
  <c r="V76" i="19"/>
  <c r="L76" i="19"/>
  <c r="B76" i="19"/>
  <c r="AP75" i="19"/>
  <c r="V75" i="19"/>
  <c r="L75" i="19"/>
  <c r="B75" i="19"/>
  <c r="AP74" i="19"/>
  <c r="V74" i="19"/>
  <c r="L74" i="19"/>
  <c r="B74" i="19"/>
  <c r="AP73" i="19"/>
  <c r="V73" i="19"/>
  <c r="L73" i="19"/>
  <c r="B73" i="19"/>
  <c r="AP72" i="19"/>
  <c r="V72" i="19"/>
  <c r="L72" i="19"/>
  <c r="B72" i="19"/>
  <c r="AP71" i="19"/>
  <c r="V71" i="19"/>
  <c r="L71" i="19"/>
  <c r="B71" i="19"/>
  <c r="AP70" i="19"/>
  <c r="V70" i="19"/>
  <c r="L70" i="19"/>
  <c r="B70" i="19"/>
  <c r="AP69" i="19"/>
  <c r="V69" i="19"/>
  <c r="L69" i="19"/>
  <c r="B69" i="19"/>
  <c r="AP68" i="19"/>
  <c r="V68" i="19"/>
  <c r="L68" i="19"/>
  <c r="B68" i="19"/>
  <c r="AP67" i="19"/>
  <c r="V67" i="19"/>
  <c r="L67" i="19"/>
  <c r="B67" i="19"/>
  <c r="AP66" i="19"/>
  <c r="V66" i="19"/>
  <c r="L66" i="19"/>
  <c r="B66" i="19"/>
  <c r="AP65" i="19"/>
  <c r="V65" i="19"/>
  <c r="L65" i="19"/>
  <c r="B65" i="19"/>
  <c r="AP64" i="19"/>
  <c r="V64" i="19"/>
  <c r="L64" i="19"/>
  <c r="B64" i="19"/>
  <c r="AP63" i="19"/>
  <c r="V63" i="19"/>
  <c r="L63" i="19"/>
  <c r="B63" i="19"/>
  <c r="AP62" i="19"/>
  <c r="V62" i="19"/>
  <c r="L62" i="19"/>
  <c r="B62" i="19"/>
  <c r="AP61" i="19"/>
  <c r="V61" i="19"/>
  <c r="L61" i="19"/>
  <c r="B61" i="19"/>
  <c r="AP60" i="19"/>
  <c r="V60" i="19"/>
  <c r="L60" i="19"/>
  <c r="B60" i="19"/>
  <c r="AP59" i="19"/>
  <c r="V59" i="19"/>
  <c r="L59" i="19"/>
  <c r="B59" i="19"/>
  <c r="AP58" i="19"/>
  <c r="V58" i="19"/>
  <c r="L58" i="19"/>
  <c r="B58" i="19"/>
  <c r="AP57" i="19"/>
  <c r="V57" i="19"/>
  <c r="L57" i="19"/>
  <c r="B57" i="19"/>
  <c r="AP56" i="19"/>
  <c r="V56" i="19"/>
  <c r="L56" i="19"/>
  <c r="B56" i="19"/>
  <c r="AP55" i="19"/>
  <c r="V55" i="19"/>
  <c r="L55" i="19"/>
  <c r="B55" i="19"/>
  <c r="AP54" i="19"/>
  <c r="V54" i="19"/>
  <c r="L54" i="19"/>
  <c r="B54" i="19"/>
  <c r="AP53" i="19"/>
  <c r="V53" i="19"/>
  <c r="L53" i="19"/>
  <c r="B53" i="19"/>
  <c r="AP177" i="28"/>
  <c r="AP176" i="28"/>
  <c r="AP175" i="28"/>
  <c r="AP174" i="28"/>
  <c r="AP173" i="28"/>
  <c r="AP172" i="28"/>
  <c r="AP171" i="28"/>
  <c r="AP170" i="28"/>
  <c r="AP169" i="28"/>
  <c r="AP168" i="28"/>
  <c r="AP167" i="28"/>
  <c r="AP166" i="28"/>
  <c r="AP165" i="28"/>
  <c r="AP164" i="28"/>
  <c r="AP163" i="28"/>
  <c r="AP162" i="28"/>
  <c r="AP161" i="28"/>
  <c r="AP160" i="28"/>
  <c r="AP159" i="28"/>
  <c r="AP158" i="28"/>
  <c r="AP157" i="28"/>
  <c r="AP156" i="28"/>
  <c r="AP155" i="28"/>
  <c r="AP154" i="28"/>
  <c r="AP153" i="28"/>
  <c r="AP152" i="28"/>
  <c r="AP151" i="28"/>
  <c r="AP150" i="28"/>
  <c r="AP149" i="28"/>
  <c r="AP148" i="28"/>
  <c r="AP147" i="28"/>
  <c r="AP146" i="28"/>
  <c r="AP145" i="28"/>
  <c r="AP144" i="28"/>
  <c r="AP143" i="28"/>
  <c r="AP142" i="28"/>
  <c r="AP141" i="28"/>
  <c r="AP140" i="28"/>
  <c r="AP139" i="28"/>
  <c r="AP138" i="28"/>
  <c r="AP137" i="28"/>
  <c r="AP136" i="28"/>
  <c r="AP135" i="28"/>
  <c r="AP134" i="28"/>
  <c r="AP133" i="28"/>
  <c r="AP132" i="28"/>
  <c r="AP131" i="28"/>
  <c r="AP130" i="28"/>
  <c r="AP129" i="28"/>
  <c r="AP128" i="28"/>
  <c r="AP127" i="28"/>
  <c r="AP126" i="28"/>
  <c r="AP125" i="28"/>
  <c r="AP124" i="28"/>
  <c r="AP123" i="28"/>
  <c r="AP122" i="28"/>
  <c r="AP121" i="28"/>
  <c r="AP120" i="28"/>
  <c r="AP119" i="28"/>
  <c r="AP118" i="28"/>
  <c r="AP117" i="28"/>
  <c r="AP116" i="28"/>
  <c r="AP115" i="28"/>
  <c r="AP114" i="28"/>
  <c r="AP113" i="28"/>
  <c r="AP112" i="28"/>
  <c r="AP111" i="28"/>
  <c r="AP110" i="28"/>
  <c r="AP109" i="28"/>
  <c r="AP108" i="28"/>
  <c r="AP107" i="28"/>
  <c r="AP106" i="28"/>
  <c r="AP105" i="28"/>
  <c r="AP104" i="28"/>
  <c r="AP103" i="28"/>
  <c r="AP102" i="28"/>
  <c r="AP101" i="28"/>
  <c r="AP100" i="28"/>
  <c r="AP99" i="28"/>
  <c r="AP98" i="28"/>
  <c r="AP97" i="28"/>
  <c r="AP96" i="28"/>
  <c r="AP95" i="28"/>
  <c r="AP94" i="28"/>
  <c r="AP93" i="28"/>
  <c r="AP92" i="28"/>
  <c r="AP91" i="28"/>
  <c r="AP90" i="28"/>
  <c r="AP89" i="28"/>
  <c r="AP88" i="28"/>
  <c r="AP87" i="28"/>
  <c r="AP86" i="28"/>
  <c r="AP85" i="28"/>
  <c r="AP84" i="28"/>
  <c r="AP83" i="28"/>
  <c r="AP82" i="28"/>
  <c r="AP81" i="28"/>
  <c r="AP80" i="28"/>
  <c r="AP79" i="28"/>
  <c r="AP78" i="28"/>
  <c r="AP77" i="28"/>
  <c r="AP76" i="28"/>
  <c r="AP75" i="28"/>
  <c r="AP74" i="28"/>
  <c r="AP73" i="28"/>
  <c r="AP72" i="28"/>
  <c r="AP71" i="28"/>
  <c r="AP70" i="28"/>
  <c r="AP69" i="28"/>
  <c r="AP68" i="28"/>
  <c r="AP67" i="28"/>
  <c r="AP66" i="28"/>
  <c r="AP65" i="28"/>
  <c r="AP64" i="28"/>
  <c r="AP63" i="28"/>
  <c r="AP62" i="28"/>
  <c r="AP61" i="28"/>
  <c r="AP60" i="28"/>
  <c r="AP59" i="28"/>
  <c r="AP58" i="28"/>
  <c r="AP57" i="28"/>
  <c r="AP56" i="28"/>
  <c r="AP55" i="28"/>
  <c r="AP54" i="28"/>
  <c r="AP53" i="28"/>
  <c r="AP51" i="28"/>
  <c r="AP50" i="28"/>
  <c r="V177" i="28"/>
  <c r="V176" i="28"/>
  <c r="V175" i="28"/>
  <c r="V174" i="28"/>
  <c r="V173" i="28"/>
  <c r="V172" i="28"/>
  <c r="V171" i="28"/>
  <c r="V170" i="28"/>
  <c r="V169" i="28"/>
  <c r="V168" i="28"/>
  <c r="V167" i="28"/>
  <c r="V166" i="28"/>
  <c r="V165" i="28"/>
  <c r="V164" i="28"/>
  <c r="V163" i="28"/>
  <c r="V162" i="28"/>
  <c r="V161" i="28"/>
  <c r="V160" i="28"/>
  <c r="V159" i="28"/>
  <c r="V158" i="28"/>
  <c r="V157" i="28"/>
  <c r="V156" i="28"/>
  <c r="V155" i="28"/>
  <c r="V154" i="28"/>
  <c r="V153" i="28"/>
  <c r="V152" i="28"/>
  <c r="V151" i="28"/>
  <c r="V150" i="28"/>
  <c r="V149" i="28"/>
  <c r="V148" i="28"/>
  <c r="V147" i="28"/>
  <c r="V146" i="28"/>
  <c r="V145" i="28"/>
  <c r="V144" i="28"/>
  <c r="V143" i="28"/>
  <c r="V142" i="28"/>
  <c r="V141" i="28"/>
  <c r="V140" i="28"/>
  <c r="V139" i="28"/>
  <c r="V138" i="28"/>
  <c r="V137" i="28"/>
  <c r="V136" i="28"/>
  <c r="V135" i="28"/>
  <c r="V134" i="28"/>
  <c r="V133" i="28"/>
  <c r="V132" i="28"/>
  <c r="V131" i="28"/>
  <c r="V130" i="28"/>
  <c r="V129" i="28"/>
  <c r="V128" i="28"/>
  <c r="V127" i="28"/>
  <c r="V126" i="28"/>
  <c r="V125" i="28"/>
  <c r="V124" i="28"/>
  <c r="V123" i="28"/>
  <c r="V122" i="28"/>
  <c r="V121" i="28"/>
  <c r="V120" i="28"/>
  <c r="V119" i="28"/>
  <c r="V118" i="28"/>
  <c r="V117" i="28"/>
  <c r="V116" i="28"/>
  <c r="V115" i="28"/>
  <c r="V114" i="28"/>
  <c r="V113" i="28"/>
  <c r="V112" i="28"/>
  <c r="V111" i="28"/>
  <c r="V110" i="28"/>
  <c r="V109" i="28"/>
  <c r="V108" i="28"/>
  <c r="V107" i="28"/>
  <c r="V106" i="28"/>
  <c r="V105" i="28"/>
  <c r="V104" i="28"/>
  <c r="V103" i="28"/>
  <c r="V102" i="28"/>
  <c r="V101" i="28"/>
  <c r="V100" i="28"/>
  <c r="V99" i="28"/>
  <c r="V98" i="28"/>
  <c r="V97" i="28"/>
  <c r="V96" i="28"/>
  <c r="V95" i="28"/>
  <c r="V94" i="28"/>
  <c r="V93" i="28"/>
  <c r="V92" i="28"/>
  <c r="V91" i="28"/>
  <c r="V90" i="28"/>
  <c r="V89" i="28"/>
  <c r="V88" i="28"/>
  <c r="V87" i="28"/>
  <c r="V86" i="28"/>
  <c r="V85" i="28"/>
  <c r="V84" i="28"/>
  <c r="V83" i="28"/>
  <c r="V82" i="28"/>
  <c r="V81" i="28"/>
  <c r="V80" i="28"/>
  <c r="V79" i="28"/>
  <c r="V78" i="28"/>
  <c r="V77" i="28"/>
  <c r="V76" i="28"/>
  <c r="V75" i="28"/>
  <c r="V74" i="28"/>
  <c r="V73" i="28"/>
  <c r="V72" i="28"/>
  <c r="V71" i="28"/>
  <c r="V70" i="28"/>
  <c r="V69" i="28"/>
  <c r="V68" i="28"/>
  <c r="V67" i="28"/>
  <c r="V66" i="28"/>
  <c r="V65" i="28"/>
  <c r="V64" i="28"/>
  <c r="V63" i="28"/>
  <c r="V62" i="28"/>
  <c r="V61" i="28"/>
  <c r="V60" i="28"/>
  <c r="V59" i="28"/>
  <c r="V58" i="28"/>
  <c r="V57" i="28"/>
  <c r="V56" i="28"/>
  <c r="V55" i="28"/>
  <c r="V54" i="28"/>
  <c r="V53" i="28"/>
  <c r="L177" i="28"/>
  <c r="L176" i="28"/>
  <c r="L175" i="28"/>
  <c r="L174" i="28"/>
  <c r="L173" i="28"/>
  <c r="L172" i="28"/>
  <c r="L171" i="28"/>
  <c r="L170" i="28"/>
  <c r="L169" i="28"/>
  <c r="L168" i="28"/>
  <c r="L167" i="28"/>
  <c r="L166" i="28"/>
  <c r="L165" i="28"/>
  <c r="L164" i="28"/>
  <c r="L163" i="28"/>
  <c r="L162" i="28"/>
  <c r="L161" i="28"/>
  <c r="L160" i="28"/>
  <c r="L159" i="28"/>
  <c r="L158" i="28"/>
  <c r="L157" i="28"/>
  <c r="L156" i="28"/>
  <c r="L155" i="28"/>
  <c r="L154" i="28"/>
  <c r="L153" i="28"/>
  <c r="L152" i="28"/>
  <c r="L151" i="28"/>
  <c r="L150" i="28"/>
  <c r="L149" i="28"/>
  <c r="L148" i="28"/>
  <c r="L147" i="28"/>
  <c r="L146" i="28"/>
  <c r="L145" i="28"/>
  <c r="L144" i="28"/>
  <c r="L143" i="28"/>
  <c r="L142" i="28"/>
  <c r="L141" i="28"/>
  <c r="L140" i="28"/>
  <c r="L139" i="28"/>
  <c r="L138" i="28"/>
  <c r="L137" i="28"/>
  <c r="L136" i="28"/>
  <c r="L135" i="28"/>
  <c r="L134" i="28"/>
  <c r="L133" i="28"/>
  <c r="L132" i="28"/>
  <c r="L131" i="28"/>
  <c r="L130" i="28"/>
  <c r="L129" i="28"/>
  <c r="L128" i="28"/>
  <c r="L127" i="28"/>
  <c r="L126" i="28"/>
  <c r="L125" i="28"/>
  <c r="L124" i="28"/>
  <c r="L123" i="28"/>
  <c r="L122" i="28"/>
  <c r="L121" i="28"/>
  <c r="L120" i="28"/>
  <c r="L119" i="28"/>
  <c r="L118" i="28"/>
  <c r="L117" i="28"/>
  <c r="L116" i="28"/>
  <c r="L115" i="28"/>
  <c r="L114" i="28"/>
  <c r="L113" i="28"/>
  <c r="L112" i="28"/>
  <c r="L111" i="28"/>
  <c r="L110" i="28"/>
  <c r="L109" i="28"/>
  <c r="L108" i="28"/>
  <c r="L107" i="28"/>
  <c r="L106" i="28"/>
  <c r="L105" i="28"/>
  <c r="L104" i="28"/>
  <c r="L103" i="28"/>
  <c r="L102" i="28"/>
  <c r="L101" i="28"/>
  <c r="L100" i="28"/>
  <c r="L99" i="28"/>
  <c r="L98" i="28"/>
  <c r="L97" i="28"/>
  <c r="L96" i="28"/>
  <c r="L95" i="28"/>
  <c r="L94" i="28"/>
  <c r="L93" i="28"/>
  <c r="L92" i="28"/>
  <c r="L91" i="28"/>
  <c r="L90" i="28"/>
  <c r="L89" i="28"/>
  <c r="L88" i="28"/>
  <c r="L87" i="28"/>
  <c r="L86" i="28"/>
  <c r="L85" i="28"/>
  <c r="L84" i="28"/>
  <c r="L83" i="28"/>
  <c r="L82" i="28"/>
  <c r="L81" i="28"/>
  <c r="L80" i="28"/>
  <c r="L79" i="28"/>
  <c r="L78" i="28"/>
  <c r="L77" i="28"/>
  <c r="L76" i="28"/>
  <c r="L75" i="28"/>
  <c r="L74" i="28"/>
  <c r="L73" i="28"/>
  <c r="L72" i="28"/>
  <c r="L71" i="28"/>
  <c r="L70" i="28"/>
  <c r="L69" i="28"/>
  <c r="L68" i="28"/>
  <c r="L67" i="28"/>
  <c r="L66" i="28"/>
  <c r="L65" i="28"/>
  <c r="L64" i="28"/>
  <c r="L63" i="28"/>
  <c r="L62" i="28"/>
  <c r="L61" i="28"/>
  <c r="L60" i="28"/>
  <c r="L59" i="28"/>
  <c r="L58" i="28"/>
  <c r="L57" i="28"/>
  <c r="L56" i="28"/>
  <c r="L55" i="28"/>
  <c r="L54" i="28"/>
  <c r="L53" i="28"/>
  <c r="B177" i="28"/>
  <c r="B173" i="28"/>
  <c r="B169" i="28"/>
  <c r="B165" i="28"/>
  <c r="B161" i="28"/>
  <c r="B157" i="28"/>
  <c r="B153" i="28"/>
  <c r="B149" i="28"/>
  <c r="B145" i="28"/>
  <c r="B141" i="28"/>
  <c r="B137" i="28"/>
  <c r="B133" i="28"/>
  <c r="B129" i="28"/>
  <c r="B125" i="28"/>
  <c r="B121" i="28"/>
  <c r="B117" i="28"/>
  <c r="B113" i="28"/>
  <c r="B109" i="28"/>
  <c r="B105" i="28"/>
  <c r="B101" i="28"/>
  <c r="B97" i="28"/>
  <c r="B93" i="28"/>
  <c r="B89" i="28"/>
  <c r="B85" i="28"/>
  <c r="B81" i="28"/>
  <c r="B77" i="28"/>
  <c r="B73" i="28"/>
  <c r="B69" i="28"/>
  <c r="B65" i="28"/>
  <c r="B61" i="28"/>
  <c r="B57" i="28"/>
  <c r="B53" i="28"/>
  <c r="V50" i="28"/>
  <c r="V49" i="28"/>
  <c r="V48" i="28"/>
  <c r="V47" i="28"/>
  <c r="V46" i="28"/>
  <c r="V45" i="28"/>
  <c r="V44" i="28"/>
  <c r="V43" i="28"/>
  <c r="V42" i="28"/>
  <c r="V41" i="28"/>
  <c r="V40" i="28"/>
  <c r="V39" i="28"/>
  <c r="V38" i="28"/>
  <c r="V37" i="28"/>
  <c r="V36" i="28"/>
  <c r="V35" i="28"/>
  <c r="V34" i="28"/>
  <c r="V33" i="28"/>
  <c r="V32" i="28"/>
  <c r="V31" i="28"/>
  <c r="V30" i="28"/>
  <c r="V29" i="28"/>
  <c r="V28" i="28"/>
  <c r="V27" i="28"/>
  <c r="V26" i="28"/>
  <c r="V25" i="28"/>
  <c r="V24" i="28"/>
  <c r="V23" i="28"/>
  <c r="V22" i="28"/>
  <c r="V21" i="28"/>
  <c r="V20" i="28"/>
  <c r="V19" i="28"/>
  <c r="V18" i="28"/>
  <c r="V17" i="28"/>
  <c r="V16" i="28"/>
  <c r="V15" i="28"/>
  <c r="V14" i="28"/>
  <c r="V13" i="28"/>
  <c r="V12" i="28"/>
  <c r="V11" i="28"/>
  <c r="V10" i="28"/>
  <c r="V9" i="28"/>
  <c r="V8" i="28"/>
  <c r="V7" i="28"/>
  <c r="V6" i="28"/>
  <c r="V5" i="28"/>
  <c r="V4" i="28"/>
  <c r="V3" i="28"/>
  <c r="V2" i="28"/>
  <c r="B166" i="28"/>
  <c r="B122" i="28"/>
  <c r="B114" i="28"/>
  <c r="B106" i="28"/>
  <c r="B98" i="28"/>
  <c r="B86" i="28"/>
  <c r="B78" i="28"/>
  <c r="B66" i="28"/>
  <c r="B54" i="28"/>
  <c r="AP49" i="28"/>
  <c r="AP46" i="28"/>
  <c r="AP42" i="28"/>
  <c r="AP39" i="28"/>
  <c r="AP25" i="28"/>
  <c r="AP22" i="28"/>
  <c r="AP19" i="28"/>
  <c r="AP16" i="28"/>
  <c r="AP13" i="28"/>
  <c r="AP10" i="28"/>
  <c r="AP7" i="28"/>
  <c r="AP5" i="28"/>
  <c r="AP2" i="28"/>
  <c r="B176" i="28"/>
  <c r="B172" i="28"/>
  <c r="B168" i="28"/>
  <c r="B164" i="28"/>
  <c r="B160" i="28"/>
  <c r="B156" i="28"/>
  <c r="B152" i="28"/>
  <c r="B148" i="28"/>
  <c r="B144" i="28"/>
  <c r="B140" i="28"/>
  <c r="B136" i="28"/>
  <c r="B132" i="28"/>
  <c r="B128" i="28"/>
  <c r="B124" i="28"/>
  <c r="B120" i="28"/>
  <c r="B116" i="28"/>
  <c r="B112" i="28"/>
  <c r="B108" i="28"/>
  <c r="B104" i="28"/>
  <c r="B100" i="28"/>
  <c r="B96" i="28"/>
  <c r="B92" i="28"/>
  <c r="B88" i="28"/>
  <c r="B84" i="28"/>
  <c r="B80" i="28"/>
  <c r="B76" i="28"/>
  <c r="B72" i="28"/>
  <c r="B68" i="28"/>
  <c r="B64" i="28"/>
  <c r="B60" i="28"/>
  <c r="B56" i="28"/>
  <c r="V51" i="28"/>
  <c r="L50" i="28"/>
  <c r="L49" i="28"/>
  <c r="L48" i="28"/>
  <c r="L47" i="28"/>
  <c r="L46" i="28"/>
  <c r="L45" i="28"/>
  <c r="L44" i="28"/>
  <c r="L43" i="28"/>
  <c r="L42" i="28"/>
  <c r="L41" i="28"/>
  <c r="L40" i="28"/>
  <c r="L39" i="28"/>
  <c r="L38" i="28"/>
  <c r="L37" i="28"/>
  <c r="L36" i="28"/>
  <c r="L35" i="28"/>
  <c r="L34" i="28"/>
  <c r="L33" i="28"/>
  <c r="L32" i="28"/>
  <c r="L31" i="28"/>
  <c r="L30" i="28"/>
  <c r="L29" i="28"/>
  <c r="L28" i="28"/>
  <c r="L27" i="28"/>
  <c r="L26" i="28"/>
  <c r="L25" i="28"/>
  <c r="L24" i="28"/>
  <c r="L23" i="28"/>
  <c r="L22" i="28"/>
  <c r="L21" i="28"/>
  <c r="L20" i="28"/>
  <c r="L19" i="28"/>
  <c r="L18" i="28"/>
  <c r="L17" i="28"/>
  <c r="L16" i="28"/>
  <c r="L15" i="28"/>
  <c r="L14" i="28"/>
  <c r="L13" i="28"/>
  <c r="L12" i="28"/>
  <c r="L11" i="28"/>
  <c r="L10" i="28"/>
  <c r="L9" i="28"/>
  <c r="L8" i="28"/>
  <c r="L7" i="28"/>
  <c r="L6" i="28"/>
  <c r="L5" i="28"/>
  <c r="L4" i="28"/>
  <c r="L3" i="28"/>
  <c r="L2" i="28"/>
  <c r="B170" i="28"/>
  <c r="B90" i="28"/>
  <c r="B74" i="28"/>
  <c r="B62" i="28"/>
  <c r="AP48" i="28"/>
  <c r="AP44" i="28"/>
  <c r="AP41" i="28"/>
  <c r="AP38" i="28"/>
  <c r="AP36" i="28"/>
  <c r="AP34" i="28"/>
  <c r="AP31" i="28"/>
  <c r="AP29" i="28"/>
  <c r="AP27" i="28"/>
  <c r="AP24" i="28"/>
  <c r="AP21" i="28"/>
  <c r="AP18" i="28"/>
  <c r="AP15" i="28"/>
  <c r="AP12" i="28"/>
  <c r="AP8" i="28"/>
  <c r="AP4" i="28"/>
  <c r="B175" i="28"/>
  <c r="B171" i="28"/>
  <c r="B167" i="28"/>
  <c r="B163" i="28"/>
  <c r="B159" i="28"/>
  <c r="B155" i="28"/>
  <c r="B151" i="28"/>
  <c r="B147" i="28"/>
  <c r="B143" i="28"/>
  <c r="B139" i="28"/>
  <c r="B135" i="28"/>
  <c r="B131" i="28"/>
  <c r="B127" i="28"/>
  <c r="B123" i="28"/>
  <c r="B119" i="28"/>
  <c r="B115" i="28"/>
  <c r="B111" i="28"/>
  <c r="B107" i="28"/>
  <c r="B103" i="28"/>
  <c r="B99" i="28"/>
  <c r="B95" i="28"/>
  <c r="B91" i="28"/>
  <c r="B87" i="28"/>
  <c r="B83" i="28"/>
  <c r="B79" i="28"/>
  <c r="B75" i="28"/>
  <c r="B71" i="28"/>
  <c r="B67" i="28"/>
  <c r="B63" i="28"/>
  <c r="B59" i="28"/>
  <c r="B55" i="28"/>
  <c r="L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174" i="28"/>
  <c r="B162" i="28"/>
  <c r="B158" i="28"/>
  <c r="B154" i="28"/>
  <c r="B150" i="28"/>
  <c r="B146" i="28"/>
  <c r="B142" i="28"/>
  <c r="B138" i="28"/>
  <c r="B134" i="28"/>
  <c r="B130" i="28"/>
  <c r="B126" i="28"/>
  <c r="B118" i="28"/>
  <c r="B110" i="28"/>
  <c r="B102" i="28"/>
  <c r="B94" i="28"/>
  <c r="B82" i="28"/>
  <c r="B70" i="28"/>
  <c r="B58" i="28"/>
  <c r="B51" i="28"/>
  <c r="AP47" i="28"/>
  <c r="AP45" i="28"/>
  <c r="AP43" i="28"/>
  <c r="AP40" i="28"/>
  <c r="AP37" i="28"/>
  <c r="AP35" i="28"/>
  <c r="AP33" i="28"/>
  <c r="AP32" i="28"/>
  <c r="AP30" i="28"/>
  <c r="AP28" i="28"/>
  <c r="AP26" i="28"/>
  <c r="AP23" i="28"/>
  <c r="AP20" i="28"/>
  <c r="AP17" i="28"/>
  <c r="AP14" i="28"/>
  <c r="AP11" i="28"/>
  <c r="AP9" i="28"/>
  <c r="AP6" i="28"/>
  <c r="AP3" i="28"/>
  <c r="AP52" i="27"/>
  <c r="B52" i="27"/>
  <c r="V52" i="27"/>
  <c r="L52" i="27"/>
  <c r="AP177" i="42"/>
  <c r="AP176" i="42"/>
  <c r="AP175" i="42"/>
  <c r="AP174" i="42"/>
  <c r="AP173" i="42"/>
  <c r="AP172" i="42"/>
  <c r="AP171" i="42"/>
  <c r="AP170" i="42"/>
  <c r="AP169" i="42"/>
  <c r="AP168" i="42"/>
  <c r="AP167" i="42"/>
  <c r="AP166" i="42"/>
  <c r="AP165" i="42"/>
  <c r="AP164" i="42"/>
  <c r="AP163" i="42"/>
  <c r="AP162" i="42"/>
  <c r="AP161" i="42"/>
  <c r="AP160" i="42"/>
  <c r="AP159" i="42"/>
  <c r="AP158" i="42"/>
  <c r="AP157" i="42"/>
  <c r="AP156" i="42"/>
  <c r="AP155" i="42"/>
  <c r="AP154" i="42"/>
  <c r="AP153" i="42"/>
  <c r="AP152" i="42"/>
  <c r="AP151" i="42"/>
  <c r="AP150" i="42"/>
  <c r="AP149" i="42"/>
  <c r="AP148" i="42"/>
  <c r="AP147" i="42"/>
  <c r="AP146" i="42"/>
  <c r="AP145" i="42"/>
  <c r="AP144" i="42"/>
  <c r="AP143" i="42"/>
  <c r="AP142" i="42"/>
  <c r="AP141" i="42"/>
  <c r="AP140" i="42"/>
  <c r="AP139" i="42"/>
  <c r="AP138" i="42"/>
  <c r="AP137" i="42"/>
  <c r="AP136" i="42"/>
  <c r="AP135" i="42"/>
  <c r="AP134" i="42"/>
  <c r="AP133" i="42"/>
  <c r="AP132" i="42"/>
  <c r="AP131" i="42"/>
  <c r="AP130" i="42"/>
  <c r="AP129" i="42"/>
  <c r="AP128" i="42"/>
  <c r="AP127" i="42"/>
  <c r="AP126" i="42"/>
  <c r="AP125" i="42"/>
  <c r="AP124" i="42"/>
  <c r="AP123" i="42"/>
  <c r="AP122" i="42"/>
  <c r="AP121" i="42"/>
  <c r="AP120" i="42"/>
  <c r="AP119" i="42"/>
  <c r="AP118" i="42"/>
  <c r="AP117" i="42"/>
  <c r="AP116" i="42"/>
  <c r="AP115" i="42"/>
  <c r="AP114" i="42"/>
  <c r="AP113" i="42"/>
  <c r="AP112" i="42"/>
  <c r="AP111" i="42"/>
  <c r="AP110" i="42"/>
  <c r="AP109" i="42"/>
  <c r="AP108" i="42"/>
  <c r="AP107" i="42"/>
  <c r="AP106" i="42"/>
  <c r="AP105" i="42"/>
  <c r="AP104" i="42"/>
  <c r="AP103" i="42"/>
  <c r="AP102" i="42"/>
  <c r="AP101" i="42"/>
  <c r="AP100" i="42"/>
  <c r="AP99" i="42"/>
  <c r="AP98" i="42"/>
  <c r="AP97" i="42"/>
  <c r="AP96" i="42"/>
  <c r="AP95" i="42"/>
  <c r="AP94" i="42"/>
  <c r="AP93" i="42"/>
  <c r="AP92" i="42"/>
  <c r="AP91" i="42"/>
  <c r="AP90" i="42"/>
  <c r="AP89" i="42"/>
  <c r="AP88" i="42"/>
  <c r="AP87" i="42"/>
  <c r="AP86" i="42"/>
  <c r="AP85" i="42"/>
  <c r="AP84" i="42"/>
  <c r="AP83" i="42"/>
  <c r="AP82" i="42"/>
  <c r="AP81" i="42"/>
  <c r="AP80" i="42"/>
  <c r="AP79" i="42"/>
  <c r="AP78" i="42"/>
  <c r="AP77" i="42"/>
  <c r="AP76" i="42"/>
  <c r="AP75" i="42"/>
  <c r="AP74" i="42"/>
  <c r="AP73" i="42"/>
  <c r="AP72" i="42"/>
  <c r="AP71" i="42"/>
  <c r="AP70" i="42"/>
  <c r="AP69" i="42"/>
  <c r="AP68" i="42"/>
  <c r="AP67" i="42"/>
  <c r="AP66" i="42"/>
  <c r="AP65" i="42"/>
  <c r="AP64" i="42"/>
  <c r="AP63" i="42"/>
  <c r="AP62" i="42"/>
  <c r="AP61" i="42"/>
  <c r="AP60" i="42"/>
  <c r="AP59" i="42"/>
  <c r="AP58" i="42"/>
  <c r="AP57" i="42"/>
  <c r="AP56" i="42"/>
  <c r="V177" i="42"/>
  <c r="V176" i="42"/>
  <c r="V175" i="42"/>
  <c r="V174" i="42"/>
  <c r="V173" i="42"/>
  <c r="V172" i="42"/>
  <c r="V171" i="42"/>
  <c r="V170" i="42"/>
  <c r="V169" i="42"/>
  <c r="V168" i="42"/>
  <c r="V167" i="42"/>
  <c r="V166" i="42"/>
  <c r="V165" i="42"/>
  <c r="V164" i="42"/>
  <c r="V163" i="42"/>
  <c r="V162" i="42"/>
  <c r="V161" i="42"/>
  <c r="V160" i="42"/>
  <c r="V159" i="42"/>
  <c r="V158" i="42"/>
  <c r="V157" i="42"/>
  <c r="V156" i="42"/>
  <c r="V155" i="42"/>
  <c r="V154" i="42"/>
  <c r="V153" i="42"/>
  <c r="V152" i="42"/>
  <c r="V151" i="42"/>
  <c r="V150" i="42"/>
  <c r="V149" i="42"/>
  <c r="V148" i="42"/>
  <c r="V147" i="42"/>
  <c r="V146" i="42"/>
  <c r="V145" i="42"/>
  <c r="V144" i="42"/>
  <c r="V143" i="42"/>
  <c r="V142" i="42"/>
  <c r="V141" i="42"/>
  <c r="V140" i="42"/>
  <c r="V139" i="42"/>
  <c r="V138" i="42"/>
  <c r="V137" i="42"/>
  <c r="V136" i="42"/>
  <c r="V135" i="42"/>
  <c r="V134" i="42"/>
  <c r="V133" i="42"/>
  <c r="V132" i="42"/>
  <c r="V131" i="42"/>
  <c r="V130" i="42"/>
  <c r="V129" i="42"/>
  <c r="V128" i="42"/>
  <c r="V127" i="42"/>
  <c r="V126" i="42"/>
  <c r="V125" i="42"/>
  <c r="V124" i="42"/>
  <c r="V123" i="42"/>
  <c r="V122" i="42"/>
  <c r="V121" i="42"/>
  <c r="V120" i="42"/>
  <c r="V119" i="42"/>
  <c r="V118" i="42"/>
  <c r="V117" i="42"/>
  <c r="V116" i="42"/>
  <c r="V115" i="42"/>
  <c r="V114" i="42"/>
  <c r="V113" i="42"/>
  <c r="V112" i="42"/>
  <c r="V111" i="42"/>
  <c r="V110" i="42"/>
  <c r="V109" i="42"/>
  <c r="V108" i="42"/>
  <c r="V107" i="42"/>
  <c r="V106" i="42"/>
  <c r="V105" i="42"/>
  <c r="V104" i="42"/>
  <c r="V103" i="42"/>
  <c r="V102" i="42"/>
  <c r="V101" i="42"/>
  <c r="V100" i="42"/>
  <c r="V99" i="42"/>
  <c r="V98" i="42"/>
  <c r="V97" i="42"/>
  <c r="V96" i="42"/>
  <c r="V95" i="42"/>
  <c r="V94" i="42"/>
  <c r="V93" i="42"/>
  <c r="V92" i="42"/>
  <c r="V91" i="42"/>
  <c r="V90" i="42"/>
  <c r="V89" i="42"/>
  <c r="V88" i="42"/>
  <c r="V87" i="42"/>
  <c r="V86" i="42"/>
  <c r="V85" i="42"/>
  <c r="V84" i="42"/>
  <c r="V83" i="42"/>
  <c r="V82" i="42"/>
  <c r="V81" i="42"/>
  <c r="V80" i="42"/>
  <c r="V79" i="42"/>
  <c r="V78" i="42"/>
  <c r="V77" i="42"/>
  <c r="V76" i="42"/>
  <c r="V75" i="42"/>
  <c r="V74" i="42"/>
  <c r="V73" i="42"/>
  <c r="V72" i="42"/>
  <c r="V71" i="42"/>
  <c r="V70" i="42"/>
  <c r="V69" i="42"/>
  <c r="V68" i="42"/>
  <c r="V67" i="42"/>
  <c r="V66" i="42"/>
  <c r="V65" i="42"/>
  <c r="V64" i="42"/>
  <c r="V63" i="42"/>
  <c r="V62" i="42"/>
  <c r="V61" i="42"/>
  <c r="L177" i="42"/>
  <c r="L176" i="42"/>
  <c r="L175" i="42"/>
  <c r="L174" i="42"/>
  <c r="L173" i="42"/>
  <c r="L172" i="42"/>
  <c r="L171" i="42"/>
  <c r="L170" i="42"/>
  <c r="L169" i="42"/>
  <c r="L168" i="42"/>
  <c r="L167" i="42"/>
  <c r="L166" i="42"/>
  <c r="L165" i="42"/>
  <c r="L164" i="42"/>
  <c r="L163" i="42"/>
  <c r="L162" i="42"/>
  <c r="L161" i="42"/>
  <c r="L160" i="42"/>
  <c r="L159" i="42"/>
  <c r="L158" i="42"/>
  <c r="L157" i="42"/>
  <c r="L156" i="42"/>
  <c r="L155" i="42"/>
  <c r="L154" i="42"/>
  <c r="L153" i="42"/>
  <c r="L152" i="42"/>
  <c r="L151" i="42"/>
  <c r="L150" i="42"/>
  <c r="L149" i="42"/>
  <c r="L148" i="42"/>
  <c r="L147" i="42"/>
  <c r="L146" i="42"/>
  <c r="L145" i="42"/>
  <c r="L144" i="42"/>
  <c r="L143" i="42"/>
  <c r="L142" i="42"/>
  <c r="L141" i="42"/>
  <c r="L140" i="42"/>
  <c r="L139" i="42"/>
  <c r="L138" i="42"/>
  <c r="L137" i="42"/>
  <c r="L136" i="42"/>
  <c r="L135" i="42"/>
  <c r="L134" i="42"/>
  <c r="L133" i="42"/>
  <c r="L132" i="42"/>
  <c r="L131" i="42"/>
  <c r="L130" i="42"/>
  <c r="L129" i="42"/>
  <c r="L128" i="42"/>
  <c r="L127" i="42"/>
  <c r="L126" i="42"/>
  <c r="L125" i="42"/>
  <c r="L124" i="42"/>
  <c r="L123" i="42"/>
  <c r="L122" i="42"/>
  <c r="L121" i="42"/>
  <c r="L120" i="42"/>
  <c r="L119" i="42"/>
  <c r="L118" i="42"/>
  <c r="L117" i="42"/>
  <c r="L116" i="42"/>
  <c r="L115" i="42"/>
  <c r="L114" i="42"/>
  <c r="L113" i="42"/>
  <c r="L112" i="42"/>
  <c r="L111" i="42"/>
  <c r="L110" i="42"/>
  <c r="L109" i="42"/>
  <c r="L108" i="42"/>
  <c r="L107" i="42"/>
  <c r="L106" i="42"/>
  <c r="L105" i="42"/>
  <c r="L104" i="42"/>
  <c r="L103" i="42"/>
  <c r="L102" i="42"/>
  <c r="L101" i="42"/>
  <c r="L100" i="42"/>
  <c r="L99" i="42"/>
  <c r="L98" i="42"/>
  <c r="L97" i="42"/>
  <c r="L96" i="42"/>
  <c r="L95" i="42"/>
  <c r="L94" i="42"/>
  <c r="L93" i="42"/>
  <c r="L92" i="42"/>
  <c r="L91" i="42"/>
  <c r="L90" i="42"/>
  <c r="L89" i="42"/>
  <c r="L88" i="42"/>
  <c r="L87" i="42"/>
  <c r="L86" i="42"/>
  <c r="L85" i="42"/>
  <c r="L84" i="42"/>
  <c r="L83" i="42"/>
  <c r="L82" i="42"/>
  <c r="L81" i="42"/>
  <c r="L80" i="42"/>
  <c r="L79" i="42"/>
  <c r="L78" i="42"/>
  <c r="L77" i="42"/>
  <c r="L76" i="42"/>
  <c r="L75" i="42"/>
  <c r="L74" i="42"/>
  <c r="L73" i="42"/>
  <c r="L72" i="42"/>
  <c r="L71" i="42"/>
  <c r="L70" i="42"/>
  <c r="L69" i="42"/>
  <c r="L68" i="42"/>
  <c r="L67" i="42"/>
  <c r="L66" i="42"/>
  <c r="L65" i="42"/>
  <c r="L64" i="42"/>
  <c r="L63" i="42"/>
  <c r="L62" i="42"/>
  <c r="L61" i="42"/>
  <c r="L60" i="42"/>
  <c r="L59" i="42"/>
  <c r="L58" i="42"/>
  <c r="L57" i="42"/>
  <c r="L56" i="42"/>
  <c r="L55" i="42"/>
  <c r="L54" i="42"/>
  <c r="L53" i="42"/>
  <c r="L52" i="42"/>
  <c r="L51" i="42"/>
  <c r="B177" i="42"/>
  <c r="B173" i="42"/>
  <c r="B169" i="42"/>
  <c r="B165" i="42"/>
  <c r="B161" i="42"/>
  <c r="B157" i="42"/>
  <c r="B153" i="42"/>
  <c r="B149" i="42"/>
  <c r="B145" i="42"/>
  <c r="B141" i="42"/>
  <c r="B137" i="42"/>
  <c r="B133" i="42"/>
  <c r="B129" i="42"/>
  <c r="B125" i="42"/>
  <c r="B121" i="42"/>
  <c r="B117" i="42"/>
  <c r="B113" i="42"/>
  <c r="B109" i="42"/>
  <c r="B105" i="42"/>
  <c r="B101" i="42"/>
  <c r="B97" i="42"/>
  <c r="B93" i="42"/>
  <c r="B89" i="42"/>
  <c r="B85" i="42"/>
  <c r="B81" i="42"/>
  <c r="B77" i="42"/>
  <c r="B73" i="42"/>
  <c r="B69" i="42"/>
  <c r="B65" i="42"/>
  <c r="B61" i="42"/>
  <c r="B59" i="42"/>
  <c r="B57" i="42"/>
  <c r="V55" i="42"/>
  <c r="B54" i="42"/>
  <c r="AP52" i="42"/>
  <c r="V51" i="42"/>
  <c r="L50" i="42"/>
  <c r="L49" i="42"/>
  <c r="L48" i="42"/>
  <c r="L47" i="42"/>
  <c r="L46" i="42"/>
  <c r="L45" i="42"/>
  <c r="L44" i="42"/>
  <c r="L43" i="42"/>
  <c r="L42" i="42"/>
  <c r="L41" i="42"/>
  <c r="L40" i="42"/>
  <c r="L39" i="42"/>
  <c r="L38" i="42"/>
  <c r="L37" i="42"/>
  <c r="L36" i="42"/>
  <c r="L35" i="42"/>
  <c r="L34" i="42"/>
  <c r="L33" i="42"/>
  <c r="L32" i="42"/>
  <c r="L31" i="42"/>
  <c r="L30" i="42"/>
  <c r="L29" i="42"/>
  <c r="L28" i="42"/>
  <c r="L27" i="42"/>
  <c r="L26" i="42"/>
  <c r="L25" i="42"/>
  <c r="L24" i="42"/>
  <c r="L23" i="42"/>
  <c r="L22" i="42"/>
  <c r="L21" i="42"/>
  <c r="L20" i="42"/>
  <c r="L19" i="42"/>
  <c r="L18" i="42"/>
  <c r="L17" i="42"/>
  <c r="L16" i="42"/>
  <c r="L15" i="42"/>
  <c r="L14" i="42"/>
  <c r="L13" i="42"/>
  <c r="L12" i="42"/>
  <c r="L11" i="42"/>
  <c r="L10" i="42"/>
  <c r="L9" i="42"/>
  <c r="L8" i="42"/>
  <c r="L7" i="42"/>
  <c r="L6" i="42"/>
  <c r="L5" i="42"/>
  <c r="L4" i="42"/>
  <c r="L3" i="42"/>
  <c r="L2" i="42"/>
  <c r="B166" i="42"/>
  <c r="B130" i="42"/>
  <c r="B122" i="42"/>
  <c r="B114" i="42"/>
  <c r="B106" i="42"/>
  <c r="B94" i="42"/>
  <c r="B82" i="42"/>
  <c r="B70" i="42"/>
  <c r="V57" i="42"/>
  <c r="B53" i="42"/>
  <c r="V49" i="42"/>
  <c r="V47" i="42"/>
  <c r="V44" i="42"/>
  <c r="V40" i="42"/>
  <c r="V36" i="42"/>
  <c r="V33" i="42"/>
  <c r="V30" i="42"/>
  <c r="V28" i="42"/>
  <c r="V24" i="42"/>
  <c r="V20" i="42"/>
  <c r="V17" i="42"/>
  <c r="V14" i="42"/>
  <c r="V11" i="42"/>
  <c r="V9" i="42"/>
  <c r="V6" i="42"/>
  <c r="V3" i="42"/>
  <c r="B176" i="42"/>
  <c r="B172" i="42"/>
  <c r="B168" i="42"/>
  <c r="B164" i="42"/>
  <c r="B160" i="42"/>
  <c r="B156" i="42"/>
  <c r="B152" i="42"/>
  <c r="B148" i="42"/>
  <c r="B144" i="42"/>
  <c r="B140" i="42"/>
  <c r="B136" i="42"/>
  <c r="B132" i="42"/>
  <c r="B128" i="42"/>
  <c r="B124" i="42"/>
  <c r="B120" i="42"/>
  <c r="B116" i="42"/>
  <c r="B112" i="42"/>
  <c r="B108" i="42"/>
  <c r="B104" i="42"/>
  <c r="B100" i="42"/>
  <c r="B96" i="42"/>
  <c r="B92" i="42"/>
  <c r="B88" i="42"/>
  <c r="B84" i="42"/>
  <c r="B80" i="42"/>
  <c r="B76" i="42"/>
  <c r="B72" i="42"/>
  <c r="B68" i="42"/>
  <c r="B64" i="42"/>
  <c r="V60" i="42"/>
  <c r="V58" i="42"/>
  <c r="V56" i="42"/>
  <c r="B55" i="42"/>
  <c r="AP53" i="42"/>
  <c r="V52" i="42"/>
  <c r="B51" i="42"/>
  <c r="B50" i="42"/>
  <c r="B49" i="42"/>
  <c r="B48" i="42"/>
  <c r="B47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B27" i="42"/>
  <c r="B26" i="42"/>
  <c r="B25" i="42"/>
  <c r="B24" i="42"/>
  <c r="B23" i="42"/>
  <c r="B22" i="42"/>
  <c r="B21" i="42"/>
  <c r="B20" i="42"/>
  <c r="B19" i="42"/>
  <c r="B18" i="42"/>
  <c r="B17" i="42"/>
  <c r="B16" i="42"/>
  <c r="B15" i="42"/>
  <c r="B14" i="42"/>
  <c r="B13" i="42"/>
  <c r="B12" i="42"/>
  <c r="B11" i="42"/>
  <c r="B10" i="42"/>
  <c r="B9" i="42"/>
  <c r="B8" i="42"/>
  <c r="B7" i="42"/>
  <c r="B6" i="42"/>
  <c r="B5" i="42"/>
  <c r="B4" i="42"/>
  <c r="B3" i="42"/>
  <c r="B2" i="42"/>
  <c r="B170" i="42"/>
  <c r="B102" i="42"/>
  <c r="B86" i="42"/>
  <c r="B74" i="42"/>
  <c r="B62" i="42"/>
  <c r="AP55" i="42"/>
  <c r="V50" i="42"/>
  <c r="V46" i="42"/>
  <c r="V43" i="42"/>
  <c r="V41" i="42"/>
  <c r="V38" i="42"/>
  <c r="V34" i="42"/>
  <c r="V31" i="42"/>
  <c r="V27" i="42"/>
  <c r="V25" i="42"/>
  <c r="V22" i="42"/>
  <c r="V18" i="42"/>
  <c r="V15" i="42"/>
  <c r="V12" i="42"/>
  <c r="V8" i="42"/>
  <c r="V4" i="42"/>
  <c r="B175" i="42"/>
  <c r="B171" i="42"/>
  <c r="B167" i="42"/>
  <c r="B163" i="42"/>
  <c r="B159" i="42"/>
  <c r="B155" i="42"/>
  <c r="B151" i="42"/>
  <c r="B147" i="42"/>
  <c r="B143" i="42"/>
  <c r="B139" i="42"/>
  <c r="B135" i="42"/>
  <c r="B131" i="42"/>
  <c r="B127" i="42"/>
  <c r="B123" i="42"/>
  <c r="B119" i="42"/>
  <c r="B115" i="42"/>
  <c r="B111" i="42"/>
  <c r="B107" i="42"/>
  <c r="B103" i="42"/>
  <c r="B99" i="42"/>
  <c r="B95" i="42"/>
  <c r="B91" i="42"/>
  <c r="B87" i="42"/>
  <c r="B83" i="42"/>
  <c r="B79" i="42"/>
  <c r="B75" i="42"/>
  <c r="B71" i="42"/>
  <c r="B67" i="42"/>
  <c r="B63" i="42"/>
  <c r="B60" i="42"/>
  <c r="B58" i="42"/>
  <c r="B56" i="42"/>
  <c r="AP54" i="42"/>
  <c r="V53" i="42"/>
  <c r="B52" i="42"/>
  <c r="AP50" i="42"/>
  <c r="AP49" i="42"/>
  <c r="AP48" i="42"/>
  <c r="AP47" i="42"/>
  <c r="AP46" i="42"/>
  <c r="AP45" i="42"/>
  <c r="AP44" i="42"/>
  <c r="AP43" i="42"/>
  <c r="AP42" i="42"/>
  <c r="AP41" i="42"/>
  <c r="AP40" i="42"/>
  <c r="AP39" i="42"/>
  <c r="AP38" i="42"/>
  <c r="AP37" i="42"/>
  <c r="AP36" i="42"/>
  <c r="AP35" i="42"/>
  <c r="AP34" i="42"/>
  <c r="AP33" i="42"/>
  <c r="AP32" i="42"/>
  <c r="AP31" i="42"/>
  <c r="AP30" i="42"/>
  <c r="AP29" i="42"/>
  <c r="AP28" i="42"/>
  <c r="AP27" i="42"/>
  <c r="AP26" i="42"/>
  <c r="AP25" i="42"/>
  <c r="AP24" i="42"/>
  <c r="AP23" i="42"/>
  <c r="AP22" i="42"/>
  <c r="AP21" i="42"/>
  <c r="AP20" i="42"/>
  <c r="AP19" i="42"/>
  <c r="AP18" i="42"/>
  <c r="AP17" i="42"/>
  <c r="AP16" i="42"/>
  <c r="AP15" i="42"/>
  <c r="AP14" i="42"/>
  <c r="AP13" i="42"/>
  <c r="AP12" i="42"/>
  <c r="AP11" i="42"/>
  <c r="AP10" i="42"/>
  <c r="AP9" i="42"/>
  <c r="AP8" i="42"/>
  <c r="AP7" i="42"/>
  <c r="AP6" i="42"/>
  <c r="AP5" i="42"/>
  <c r="AP4" i="42"/>
  <c r="AP3" i="42"/>
  <c r="AP2" i="42"/>
  <c r="B174" i="42"/>
  <c r="B162" i="42"/>
  <c r="B158" i="42"/>
  <c r="B154" i="42"/>
  <c r="B150" i="42"/>
  <c r="B146" i="42"/>
  <c r="B142" i="42"/>
  <c r="B138" i="42"/>
  <c r="B134" i="42"/>
  <c r="B126" i="42"/>
  <c r="B118" i="42"/>
  <c r="B110" i="42"/>
  <c r="B98" i="42"/>
  <c r="B90" i="42"/>
  <c r="B78" i="42"/>
  <c r="B66" i="42"/>
  <c r="V59" i="42"/>
  <c r="V54" i="42"/>
  <c r="AP51" i="42"/>
  <c r="V48" i="42"/>
  <c r="V45" i="42"/>
  <c r="V42" i="42"/>
  <c r="V39" i="42"/>
  <c r="V37" i="42"/>
  <c r="V35" i="42"/>
  <c r="V32" i="42"/>
  <c r="V29" i="42"/>
  <c r="V26" i="42"/>
  <c r="V23" i="42"/>
  <c r="V21" i="42"/>
  <c r="V19" i="42"/>
  <c r="V16" i="42"/>
  <c r="V13" i="42"/>
  <c r="V10" i="42"/>
  <c r="V7" i="42"/>
  <c r="V5" i="42"/>
  <c r="V2" i="42"/>
  <c r="AP177" i="41"/>
  <c r="AP176" i="41"/>
  <c r="AP175" i="41"/>
  <c r="AP174" i="41"/>
  <c r="AP173" i="41"/>
  <c r="AP172" i="41"/>
  <c r="AP171" i="41"/>
  <c r="AP170" i="41"/>
  <c r="AP169" i="41"/>
  <c r="AP168" i="41"/>
  <c r="AP167" i="41"/>
  <c r="AP166" i="41"/>
  <c r="AP165" i="41"/>
  <c r="AP164" i="41"/>
  <c r="AP163" i="41"/>
  <c r="AP162" i="41"/>
  <c r="AP161" i="41"/>
  <c r="AP160" i="41"/>
  <c r="AP159" i="41"/>
  <c r="AP158" i="41"/>
  <c r="AP157" i="41"/>
  <c r="AP156" i="41"/>
  <c r="AP155" i="41"/>
  <c r="AP154" i="41"/>
  <c r="AP153" i="41"/>
  <c r="AP152" i="41"/>
  <c r="AP151" i="41"/>
  <c r="AP150" i="41"/>
  <c r="AP149" i="41"/>
  <c r="AP148" i="41"/>
  <c r="AP147" i="41"/>
  <c r="AP146" i="41"/>
  <c r="AP145" i="41"/>
  <c r="AP144" i="41"/>
  <c r="AP143" i="41"/>
  <c r="AP142" i="41"/>
  <c r="AP141" i="41"/>
  <c r="AP140" i="41"/>
  <c r="AP139" i="41"/>
  <c r="AP138" i="41"/>
  <c r="AP137" i="41"/>
  <c r="AP136" i="41"/>
  <c r="AP135" i="41"/>
  <c r="AP134" i="41"/>
  <c r="AP133" i="41"/>
  <c r="AP132" i="41"/>
  <c r="AP131" i="41"/>
  <c r="AP130" i="41"/>
  <c r="AP129" i="41"/>
  <c r="AP128" i="41"/>
  <c r="AP127" i="41"/>
  <c r="AP126" i="41"/>
  <c r="AP125" i="41"/>
  <c r="AP124" i="41"/>
  <c r="AP123" i="41"/>
  <c r="AP122" i="41"/>
  <c r="AP121" i="41"/>
  <c r="AP120" i="41"/>
  <c r="AP119" i="41"/>
  <c r="AP118" i="41"/>
  <c r="AP117" i="41"/>
  <c r="AP116" i="41"/>
  <c r="AP115" i="41"/>
  <c r="AP114" i="41"/>
  <c r="AP113" i="41"/>
  <c r="AP112" i="41"/>
  <c r="AP111" i="41"/>
  <c r="AP110" i="41"/>
  <c r="AP109" i="41"/>
  <c r="AP108" i="41"/>
  <c r="AP107" i="41"/>
  <c r="AP106" i="41"/>
  <c r="AP105" i="41"/>
  <c r="AP104" i="41"/>
  <c r="AP103" i="41"/>
  <c r="AP102" i="41"/>
  <c r="AP101" i="41"/>
  <c r="AP100" i="41"/>
  <c r="AP99" i="41"/>
  <c r="AP98" i="41"/>
  <c r="AP97" i="41"/>
  <c r="AP96" i="41"/>
  <c r="AP95" i="41"/>
  <c r="AP94" i="41"/>
  <c r="AP93" i="41"/>
  <c r="AP92" i="41"/>
  <c r="AP91" i="41"/>
  <c r="AP90" i="41"/>
  <c r="AP89" i="41"/>
  <c r="AP88" i="41"/>
  <c r="AP87" i="41"/>
  <c r="AP86" i="41"/>
  <c r="AP85" i="41"/>
  <c r="AP84" i="41"/>
  <c r="AP83" i="41"/>
  <c r="AP82" i="41"/>
  <c r="AP81" i="41"/>
  <c r="AP80" i="41"/>
  <c r="AP79" i="41"/>
  <c r="AP78" i="41"/>
  <c r="AP77" i="41"/>
  <c r="AP76" i="41"/>
  <c r="AP75" i="41"/>
  <c r="AP74" i="41"/>
  <c r="AP73" i="41"/>
  <c r="AP72" i="41"/>
  <c r="AP71" i="41"/>
  <c r="AP70" i="41"/>
  <c r="AP69" i="41"/>
  <c r="AP68" i="41"/>
  <c r="AP67" i="41"/>
  <c r="AP66" i="41"/>
  <c r="AP65" i="41"/>
  <c r="AP64" i="41"/>
  <c r="AP63" i="41"/>
  <c r="AP62" i="41"/>
  <c r="AP61" i="41"/>
  <c r="AP60" i="41"/>
  <c r="AP59" i="41"/>
  <c r="AP58" i="41"/>
  <c r="AP57" i="41"/>
  <c r="AP56" i="41"/>
  <c r="AP55" i="41"/>
  <c r="AP54" i="41"/>
  <c r="V177" i="41"/>
  <c r="V176" i="41"/>
  <c r="V175" i="41"/>
  <c r="V174" i="41"/>
  <c r="V173" i="41"/>
  <c r="V172" i="41"/>
  <c r="V171" i="41"/>
  <c r="V170" i="41"/>
  <c r="V169" i="41"/>
  <c r="V168" i="41"/>
  <c r="V167" i="41"/>
  <c r="V166" i="41"/>
  <c r="V165" i="41"/>
  <c r="V164" i="41"/>
  <c r="V163" i="41"/>
  <c r="V162" i="41"/>
  <c r="V161" i="41"/>
  <c r="V160" i="41"/>
  <c r="V159" i="41"/>
  <c r="V158" i="41"/>
  <c r="V157" i="41"/>
  <c r="V156" i="41"/>
  <c r="V155" i="41"/>
  <c r="V154" i="41"/>
  <c r="V153" i="41"/>
  <c r="V152" i="41"/>
  <c r="V151" i="41"/>
  <c r="V150" i="41"/>
  <c r="V149" i="41"/>
  <c r="V148" i="41"/>
  <c r="V147" i="41"/>
  <c r="V146" i="41"/>
  <c r="V145" i="41"/>
  <c r="V144" i="41"/>
  <c r="V143" i="41"/>
  <c r="V142" i="41"/>
  <c r="V141" i="41"/>
  <c r="V140" i="41"/>
  <c r="V139" i="41"/>
  <c r="V138" i="41"/>
  <c r="V137" i="41"/>
  <c r="V136" i="41"/>
  <c r="V135" i="41"/>
  <c r="V134" i="41"/>
  <c r="V133" i="41"/>
  <c r="V132" i="41"/>
  <c r="V131" i="41"/>
  <c r="V130" i="41"/>
  <c r="V129" i="41"/>
  <c r="V128" i="41"/>
  <c r="V127" i="41"/>
  <c r="V126" i="41"/>
  <c r="V125" i="41"/>
  <c r="V124" i="41"/>
  <c r="V123" i="41"/>
  <c r="V122" i="41"/>
  <c r="V121" i="41"/>
  <c r="V120" i="41"/>
  <c r="V119" i="41"/>
  <c r="V118" i="41"/>
  <c r="V117" i="41"/>
  <c r="V116" i="41"/>
  <c r="V115" i="41"/>
  <c r="V114" i="41"/>
  <c r="V113" i="41"/>
  <c r="V112" i="41"/>
  <c r="V111" i="41"/>
  <c r="V110" i="41"/>
  <c r="V109" i="41"/>
  <c r="V108" i="41"/>
  <c r="V107" i="41"/>
  <c r="V106" i="41"/>
  <c r="V105" i="41"/>
  <c r="V104" i="41"/>
  <c r="V103" i="41"/>
  <c r="V102" i="41"/>
  <c r="V101" i="41"/>
  <c r="V100" i="41"/>
  <c r="V99" i="41"/>
  <c r="V98" i="41"/>
  <c r="V97" i="41"/>
  <c r="V96" i="41"/>
  <c r="V95" i="41"/>
  <c r="V94" i="41"/>
  <c r="V93" i="41"/>
  <c r="V92" i="41"/>
  <c r="V91" i="41"/>
  <c r="V90" i="41"/>
  <c r="V89" i="41"/>
  <c r="V88" i="41"/>
  <c r="V87" i="41"/>
  <c r="V86" i="41"/>
  <c r="V85" i="41"/>
  <c r="V84" i="41"/>
  <c r="V83" i="41"/>
  <c r="V82" i="41"/>
  <c r="V81" i="41"/>
  <c r="V80" i="41"/>
  <c r="V79" i="41"/>
  <c r="V78" i="41"/>
  <c r="V77" i="41"/>
  <c r="V76" i="41"/>
  <c r="V75" i="41"/>
  <c r="V74" i="41"/>
  <c r="V73" i="41"/>
  <c r="V72" i="41"/>
  <c r="V71" i="41"/>
  <c r="V70" i="41"/>
  <c r="V69" i="41"/>
  <c r="V68" i="41"/>
  <c r="V67" i="41"/>
  <c r="V66" i="41"/>
  <c r="V65" i="41"/>
  <c r="V64" i="41"/>
  <c r="V63" i="41"/>
  <c r="V62" i="41"/>
  <c r="V61" i="41"/>
  <c r="V60" i="41"/>
  <c r="V59" i="41"/>
  <c r="V58" i="41"/>
  <c r="L177" i="41"/>
  <c r="L176" i="41"/>
  <c r="L175" i="41"/>
  <c r="L174" i="41"/>
  <c r="L173" i="41"/>
  <c r="L172" i="41"/>
  <c r="L171" i="41"/>
  <c r="L170" i="41"/>
  <c r="L169" i="41"/>
  <c r="L168" i="41"/>
  <c r="L167" i="41"/>
  <c r="L166" i="41"/>
  <c r="L165" i="41"/>
  <c r="L164" i="41"/>
  <c r="L163" i="41"/>
  <c r="L162" i="41"/>
  <c r="L161" i="41"/>
  <c r="L160" i="41"/>
  <c r="L159" i="41"/>
  <c r="L158" i="41"/>
  <c r="L157" i="41"/>
  <c r="L156" i="41"/>
  <c r="L155" i="41"/>
  <c r="L154" i="41"/>
  <c r="L153" i="41"/>
  <c r="L152" i="41"/>
  <c r="L151" i="41"/>
  <c r="L150" i="41"/>
  <c r="L149" i="41"/>
  <c r="L148" i="41"/>
  <c r="L147" i="41"/>
  <c r="L146" i="41"/>
  <c r="L145" i="41"/>
  <c r="L144" i="41"/>
  <c r="L143" i="41"/>
  <c r="L142" i="41"/>
  <c r="L141" i="41"/>
  <c r="L140" i="41"/>
  <c r="L139" i="41"/>
  <c r="L138" i="41"/>
  <c r="L137" i="41"/>
  <c r="L136" i="41"/>
  <c r="L135" i="41"/>
  <c r="L134" i="41"/>
  <c r="L133" i="41"/>
  <c r="L132" i="41"/>
  <c r="L131" i="41"/>
  <c r="L130" i="41"/>
  <c r="L129" i="41"/>
  <c r="L128" i="41"/>
  <c r="L127" i="41"/>
  <c r="L126" i="41"/>
  <c r="L125" i="41"/>
  <c r="L124" i="41"/>
  <c r="L123" i="41"/>
  <c r="L122" i="41"/>
  <c r="L121" i="41"/>
  <c r="L120" i="41"/>
  <c r="L119" i="41"/>
  <c r="L118" i="41"/>
  <c r="L117" i="41"/>
  <c r="L116" i="41"/>
  <c r="L115" i="41"/>
  <c r="L114" i="41"/>
  <c r="L113" i="41"/>
  <c r="L112" i="41"/>
  <c r="L111" i="41"/>
  <c r="L110" i="41"/>
  <c r="L109" i="41"/>
  <c r="L108" i="41"/>
  <c r="L107" i="41"/>
  <c r="L106" i="41"/>
  <c r="L105" i="41"/>
  <c r="L104" i="41"/>
  <c r="L103" i="41"/>
  <c r="L102" i="41"/>
  <c r="L101" i="41"/>
  <c r="L100" i="41"/>
  <c r="L99" i="41"/>
  <c r="L98" i="41"/>
  <c r="L97" i="41"/>
  <c r="L96" i="41"/>
  <c r="L95" i="41"/>
  <c r="L94" i="41"/>
  <c r="L93" i="41"/>
  <c r="L92" i="41"/>
  <c r="L91" i="41"/>
  <c r="L90" i="41"/>
  <c r="L89" i="41"/>
  <c r="L88" i="41"/>
  <c r="L87" i="41"/>
  <c r="L86" i="41"/>
  <c r="L85" i="41"/>
  <c r="L84" i="41"/>
  <c r="L83" i="41"/>
  <c r="L82" i="41"/>
  <c r="L81" i="41"/>
  <c r="L80" i="41"/>
  <c r="L79" i="41"/>
  <c r="L78" i="41"/>
  <c r="L77" i="41"/>
  <c r="L76" i="41"/>
  <c r="L75" i="41"/>
  <c r="L74" i="41"/>
  <c r="L73" i="41"/>
  <c r="L72" i="41"/>
  <c r="L71" i="41"/>
  <c r="L70" i="41"/>
  <c r="L69" i="41"/>
  <c r="L68" i="41"/>
  <c r="L67" i="41"/>
  <c r="L66" i="41"/>
  <c r="L65" i="41"/>
  <c r="L64" i="41"/>
  <c r="L63" i="41"/>
  <c r="L62" i="41"/>
  <c r="L61" i="41"/>
  <c r="L60" i="41"/>
  <c r="L59" i="41"/>
  <c r="L58" i="41"/>
  <c r="L57" i="41"/>
  <c r="L56" i="41"/>
  <c r="L55" i="41"/>
  <c r="L54" i="41"/>
  <c r="L53" i="41"/>
  <c r="L52" i="41"/>
  <c r="L51" i="41"/>
  <c r="B177" i="41"/>
  <c r="B173" i="41"/>
  <c r="B169" i="41"/>
  <c r="B165" i="41"/>
  <c r="B161" i="41"/>
  <c r="B157" i="41"/>
  <c r="B153" i="41"/>
  <c r="B149" i="41"/>
  <c r="B145" i="41"/>
  <c r="B141" i="41"/>
  <c r="B137" i="41"/>
  <c r="B133" i="41"/>
  <c r="B129" i="41"/>
  <c r="B125" i="41"/>
  <c r="B121" i="41"/>
  <c r="B117" i="41"/>
  <c r="B113" i="41"/>
  <c r="B109" i="41"/>
  <c r="B105" i="41"/>
  <c r="B101" i="41"/>
  <c r="B97" i="41"/>
  <c r="B93" i="41"/>
  <c r="B89" i="41"/>
  <c r="B85" i="41"/>
  <c r="B81" i="41"/>
  <c r="B77" i="41"/>
  <c r="B73" i="41"/>
  <c r="B69" i="41"/>
  <c r="B65" i="41"/>
  <c r="B61" i="41"/>
  <c r="V57" i="41"/>
  <c r="V55" i="41"/>
  <c r="AP53" i="41"/>
  <c r="V52" i="41"/>
  <c r="B51" i="41"/>
  <c r="B50" i="41"/>
  <c r="B49" i="41"/>
  <c r="B48" i="41"/>
  <c r="B47" i="41"/>
  <c r="B46" i="41"/>
  <c r="B45" i="41"/>
  <c r="B44" i="41"/>
  <c r="B43" i="41"/>
  <c r="B42" i="41"/>
  <c r="B41" i="41"/>
  <c r="B40" i="41"/>
  <c r="B39" i="41"/>
  <c r="B38" i="41"/>
  <c r="B37" i="41"/>
  <c r="B36" i="41"/>
  <c r="B35" i="41"/>
  <c r="B34" i="41"/>
  <c r="B33" i="41"/>
  <c r="B32" i="41"/>
  <c r="B31" i="41"/>
  <c r="B30" i="41"/>
  <c r="B29" i="41"/>
  <c r="B28" i="41"/>
  <c r="B27" i="41"/>
  <c r="B26" i="41"/>
  <c r="B25" i="41"/>
  <c r="B24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B4" i="41"/>
  <c r="B3" i="41"/>
  <c r="B2" i="41"/>
  <c r="B170" i="41"/>
  <c r="B162" i="41"/>
  <c r="B150" i="41"/>
  <c r="B142" i="41"/>
  <c r="B138" i="41"/>
  <c r="B126" i="41"/>
  <c r="B114" i="41"/>
  <c r="B98" i="41"/>
  <c r="B86" i="41"/>
  <c r="B74" i="41"/>
  <c r="B62" i="41"/>
  <c r="B54" i="41"/>
  <c r="V51" i="41"/>
  <c r="L48" i="41"/>
  <c r="L45" i="41"/>
  <c r="L41" i="41"/>
  <c r="L38" i="41"/>
  <c r="L37" i="41"/>
  <c r="L33" i="41"/>
  <c r="L30" i="41"/>
  <c r="L28" i="41"/>
  <c r="L25" i="41"/>
  <c r="L22" i="41"/>
  <c r="L19" i="41"/>
  <c r="L16" i="41"/>
  <c r="L13" i="41"/>
  <c r="L9" i="41"/>
  <c r="L6" i="41"/>
  <c r="L3" i="41"/>
  <c r="B176" i="41"/>
  <c r="B172" i="41"/>
  <c r="B168" i="41"/>
  <c r="B164" i="41"/>
  <c r="B160" i="41"/>
  <c r="B156" i="41"/>
  <c r="B152" i="41"/>
  <c r="B148" i="41"/>
  <c r="B144" i="41"/>
  <c r="B140" i="41"/>
  <c r="B136" i="41"/>
  <c r="B132" i="41"/>
  <c r="B128" i="41"/>
  <c r="B124" i="41"/>
  <c r="B120" i="41"/>
  <c r="B116" i="41"/>
  <c r="B112" i="41"/>
  <c r="B108" i="41"/>
  <c r="B104" i="41"/>
  <c r="B100" i="41"/>
  <c r="B96" i="41"/>
  <c r="B92" i="41"/>
  <c r="B88" i="41"/>
  <c r="B84" i="41"/>
  <c r="B80" i="41"/>
  <c r="B76" i="41"/>
  <c r="B72" i="41"/>
  <c r="B68" i="41"/>
  <c r="B64" i="41"/>
  <c r="B60" i="41"/>
  <c r="B57" i="41"/>
  <c r="B55" i="41"/>
  <c r="V53" i="41"/>
  <c r="B52" i="41"/>
  <c r="AP50" i="41"/>
  <c r="AP49" i="41"/>
  <c r="AP48" i="41"/>
  <c r="AP47" i="41"/>
  <c r="AP46" i="41"/>
  <c r="AP45" i="41"/>
  <c r="AP44" i="41"/>
  <c r="AP43" i="41"/>
  <c r="AP42" i="41"/>
  <c r="AP41" i="41"/>
  <c r="AP40" i="41"/>
  <c r="AP39" i="41"/>
  <c r="AP38" i="41"/>
  <c r="AP37" i="41"/>
  <c r="AP36" i="41"/>
  <c r="AP35" i="41"/>
  <c r="AP34" i="41"/>
  <c r="AP33" i="41"/>
  <c r="AP32" i="41"/>
  <c r="AP31" i="41"/>
  <c r="AP30" i="41"/>
  <c r="AP29" i="41"/>
  <c r="AP28" i="41"/>
  <c r="AP27" i="41"/>
  <c r="AP26" i="41"/>
  <c r="AP25" i="41"/>
  <c r="AP24" i="41"/>
  <c r="AP23" i="41"/>
  <c r="AP22" i="41"/>
  <c r="AP21" i="41"/>
  <c r="AP20" i="41"/>
  <c r="AP19" i="41"/>
  <c r="AP18" i="41"/>
  <c r="AP17" i="41"/>
  <c r="AP16" i="41"/>
  <c r="AP15" i="41"/>
  <c r="AP14" i="41"/>
  <c r="AP13" i="41"/>
  <c r="AP12" i="41"/>
  <c r="AP11" i="41"/>
  <c r="AP10" i="41"/>
  <c r="AP9" i="41"/>
  <c r="AP8" i="41"/>
  <c r="AP7" i="41"/>
  <c r="AP6" i="41"/>
  <c r="AP5" i="41"/>
  <c r="AP4" i="41"/>
  <c r="AP3" i="41"/>
  <c r="AP2" i="41"/>
  <c r="B166" i="41"/>
  <c r="B130" i="41"/>
  <c r="B118" i="41"/>
  <c r="B106" i="41"/>
  <c r="B94" i="41"/>
  <c r="B82" i="41"/>
  <c r="B70" i="41"/>
  <c r="B58" i="41"/>
  <c r="AP52" i="41"/>
  <c r="L49" i="41"/>
  <c r="L46" i="41"/>
  <c r="L43" i="41"/>
  <c r="L40" i="41"/>
  <c r="L35" i="41"/>
  <c r="L32" i="41"/>
  <c r="L29" i="41"/>
  <c r="L26" i="41"/>
  <c r="L23" i="41"/>
  <c r="L20" i="41"/>
  <c r="L17" i="41"/>
  <c r="L14" i="41"/>
  <c r="L11" i="41"/>
  <c r="L8" i="41"/>
  <c r="L4" i="41"/>
  <c r="B175" i="41"/>
  <c r="B171" i="41"/>
  <c r="B167" i="41"/>
  <c r="B163" i="41"/>
  <c r="B159" i="41"/>
  <c r="B155" i="41"/>
  <c r="B151" i="41"/>
  <c r="B147" i="41"/>
  <c r="B143" i="41"/>
  <c r="B139" i="41"/>
  <c r="B135" i="41"/>
  <c r="B131" i="41"/>
  <c r="B127" i="41"/>
  <c r="B123" i="41"/>
  <c r="B119" i="41"/>
  <c r="B115" i="41"/>
  <c r="B111" i="41"/>
  <c r="B107" i="41"/>
  <c r="B103" i="41"/>
  <c r="B99" i="41"/>
  <c r="B95" i="41"/>
  <c r="B91" i="41"/>
  <c r="B87" i="41"/>
  <c r="B83" i="41"/>
  <c r="B79" i="41"/>
  <c r="B75" i="41"/>
  <c r="B71" i="41"/>
  <c r="B67" i="41"/>
  <c r="B63" i="41"/>
  <c r="B59" i="41"/>
  <c r="V56" i="41"/>
  <c r="V54" i="41"/>
  <c r="B53" i="41"/>
  <c r="AP51" i="41"/>
  <c r="V50" i="41"/>
  <c r="V49" i="41"/>
  <c r="V48" i="41"/>
  <c r="V47" i="41"/>
  <c r="V46" i="41"/>
  <c r="V45" i="41"/>
  <c r="V44" i="41"/>
  <c r="V43" i="41"/>
  <c r="V42" i="41"/>
  <c r="V41" i="41"/>
  <c r="V40" i="41"/>
  <c r="V39" i="41"/>
  <c r="V38" i="41"/>
  <c r="V37" i="41"/>
  <c r="V36" i="41"/>
  <c r="V35" i="41"/>
  <c r="V34" i="41"/>
  <c r="V33" i="41"/>
  <c r="V32" i="41"/>
  <c r="V31" i="41"/>
  <c r="V30" i="41"/>
  <c r="V29" i="41"/>
  <c r="V28" i="41"/>
  <c r="V27" i="41"/>
  <c r="V26" i="41"/>
  <c r="V25" i="41"/>
  <c r="V24" i="41"/>
  <c r="V23" i="41"/>
  <c r="V22" i="41"/>
  <c r="V21" i="41"/>
  <c r="V20" i="41"/>
  <c r="V19" i="41"/>
  <c r="V18" i="41"/>
  <c r="V17" i="41"/>
  <c r="V16" i="41"/>
  <c r="V15" i="41"/>
  <c r="V14" i="41"/>
  <c r="V13" i="41"/>
  <c r="V12" i="41"/>
  <c r="V11" i="41"/>
  <c r="V10" i="41"/>
  <c r="V9" i="41"/>
  <c r="V8" i="41"/>
  <c r="V7" i="41"/>
  <c r="V6" i="41"/>
  <c r="V5" i="41"/>
  <c r="V4" i="41"/>
  <c r="V3" i="41"/>
  <c r="V2" i="41"/>
  <c r="B174" i="41"/>
  <c r="B158" i="41"/>
  <c r="B154" i="41"/>
  <c r="B146" i="41"/>
  <c r="B134" i="41"/>
  <c r="B122" i="41"/>
  <c r="B110" i="41"/>
  <c r="B102" i="41"/>
  <c r="B90" i="41"/>
  <c r="B78" i="41"/>
  <c r="B66" i="41"/>
  <c r="B56" i="41"/>
  <c r="L50" i="41"/>
  <c r="L47" i="41"/>
  <c r="L44" i="41"/>
  <c r="L42" i="41"/>
  <c r="L39" i="41"/>
  <c r="L36" i="41"/>
  <c r="L34" i="41"/>
  <c r="L31" i="41"/>
  <c r="L27" i="41"/>
  <c r="L24" i="41"/>
  <c r="L21" i="41"/>
  <c r="L18" i="41"/>
  <c r="L15" i="41"/>
  <c r="L12" i="41"/>
  <c r="L10" i="41"/>
  <c r="L7" i="41"/>
  <c r="L5" i="41"/>
  <c r="L2" i="41"/>
  <c r="AP177" i="40"/>
  <c r="AP176" i="40"/>
  <c r="AP175" i="40"/>
  <c r="AP174" i="40"/>
  <c r="AP173" i="40"/>
  <c r="AP172" i="40"/>
  <c r="AP171" i="40"/>
  <c r="AP170" i="40"/>
  <c r="AP169" i="40"/>
  <c r="AP168" i="40"/>
  <c r="AP167" i="40"/>
  <c r="AP166" i="40"/>
  <c r="AP165" i="40"/>
  <c r="AP164" i="40"/>
  <c r="AP163" i="40"/>
  <c r="AP162" i="40"/>
  <c r="AP161" i="40"/>
  <c r="AP160" i="40"/>
  <c r="AP159" i="40"/>
  <c r="AP158" i="40"/>
  <c r="AP157" i="40"/>
  <c r="AP156" i="40"/>
  <c r="AP155" i="40"/>
  <c r="AP154" i="40"/>
  <c r="AP153" i="40"/>
  <c r="AP152" i="40"/>
  <c r="AP151" i="40"/>
  <c r="AP150" i="40"/>
  <c r="AP149" i="40"/>
  <c r="AP148" i="40"/>
  <c r="AP147" i="40"/>
  <c r="AP146" i="40"/>
  <c r="AP145" i="40"/>
  <c r="AP144" i="40"/>
  <c r="AP143" i="40"/>
  <c r="AP142" i="40"/>
  <c r="AP141" i="40"/>
  <c r="AP140" i="40"/>
  <c r="AP139" i="40"/>
  <c r="AP138" i="40"/>
  <c r="AP137" i="40"/>
  <c r="AP136" i="40"/>
  <c r="AP135" i="40"/>
  <c r="AP134" i="40"/>
  <c r="AP133" i="40"/>
  <c r="AP132" i="40"/>
  <c r="AP131" i="40"/>
  <c r="AP130" i="40"/>
  <c r="AP129" i="40"/>
  <c r="AP128" i="40"/>
  <c r="AP127" i="40"/>
  <c r="AP126" i="40"/>
  <c r="AP125" i="40"/>
  <c r="AP124" i="40"/>
  <c r="AP123" i="40"/>
  <c r="AP122" i="40"/>
  <c r="AP121" i="40"/>
  <c r="AP120" i="40"/>
  <c r="AP119" i="40"/>
  <c r="AP118" i="40"/>
  <c r="AP117" i="40"/>
  <c r="AP116" i="40"/>
  <c r="AP115" i="40"/>
  <c r="AP114" i="40"/>
  <c r="AP113" i="40"/>
  <c r="AP112" i="40"/>
  <c r="AP111" i="40"/>
  <c r="AP110" i="40"/>
  <c r="AP109" i="40"/>
  <c r="AP108" i="40"/>
  <c r="AP107" i="40"/>
  <c r="AP106" i="40"/>
  <c r="AP105" i="40"/>
  <c r="AP104" i="40"/>
  <c r="AP103" i="40"/>
  <c r="AP102" i="40"/>
  <c r="AP101" i="40"/>
  <c r="AP100" i="40"/>
  <c r="AP99" i="40"/>
  <c r="AP98" i="40"/>
  <c r="AP97" i="40"/>
  <c r="AP96" i="40"/>
  <c r="AP95" i="40"/>
  <c r="AP94" i="40"/>
  <c r="AP93" i="40"/>
  <c r="AP92" i="40"/>
  <c r="AP91" i="40"/>
  <c r="AP90" i="40"/>
  <c r="AP89" i="40"/>
  <c r="AP88" i="40"/>
  <c r="AP87" i="40"/>
  <c r="AP86" i="40"/>
  <c r="AP85" i="40"/>
  <c r="AP84" i="40"/>
  <c r="AP83" i="40"/>
  <c r="AP82" i="40"/>
  <c r="AP81" i="40"/>
  <c r="AP80" i="40"/>
  <c r="AP79" i="40"/>
  <c r="AP78" i="40"/>
  <c r="AP77" i="40"/>
  <c r="AP76" i="40"/>
  <c r="AP75" i="40"/>
  <c r="AP74" i="40"/>
  <c r="AP73" i="40"/>
  <c r="AP72" i="40"/>
  <c r="AP71" i="40"/>
  <c r="AP70" i="40"/>
  <c r="AP69" i="40"/>
  <c r="AP68" i="40"/>
  <c r="AP67" i="40"/>
  <c r="AP66" i="40"/>
  <c r="AP65" i="40"/>
  <c r="AP64" i="40"/>
  <c r="AP63" i="40"/>
  <c r="AP62" i="40"/>
  <c r="AP61" i="40"/>
  <c r="AP60" i="40"/>
  <c r="AP59" i="40"/>
  <c r="AP58" i="40"/>
  <c r="AP57" i="40"/>
  <c r="AP56" i="40"/>
  <c r="AP55" i="40"/>
  <c r="V177" i="40"/>
  <c r="V176" i="40"/>
  <c r="V175" i="40"/>
  <c r="V174" i="40"/>
  <c r="V173" i="40"/>
  <c r="V172" i="40"/>
  <c r="V171" i="40"/>
  <c r="V170" i="40"/>
  <c r="V169" i="40"/>
  <c r="V168" i="40"/>
  <c r="V167" i="40"/>
  <c r="V166" i="40"/>
  <c r="V165" i="40"/>
  <c r="V164" i="40"/>
  <c r="V163" i="40"/>
  <c r="V162" i="40"/>
  <c r="V161" i="40"/>
  <c r="V160" i="40"/>
  <c r="V159" i="40"/>
  <c r="V158" i="40"/>
  <c r="V157" i="40"/>
  <c r="V156" i="40"/>
  <c r="V155" i="40"/>
  <c r="V154" i="40"/>
  <c r="V153" i="40"/>
  <c r="V152" i="40"/>
  <c r="V151" i="40"/>
  <c r="V150" i="40"/>
  <c r="V149" i="40"/>
  <c r="V148" i="40"/>
  <c r="V147" i="40"/>
  <c r="V146" i="40"/>
  <c r="V145" i="40"/>
  <c r="V144" i="40"/>
  <c r="V143" i="40"/>
  <c r="V142" i="40"/>
  <c r="V141" i="40"/>
  <c r="V140" i="40"/>
  <c r="V139" i="40"/>
  <c r="V138" i="40"/>
  <c r="V137" i="40"/>
  <c r="V136" i="40"/>
  <c r="V135" i="40"/>
  <c r="V134" i="40"/>
  <c r="V133" i="40"/>
  <c r="V132" i="40"/>
  <c r="V131" i="40"/>
  <c r="V130" i="40"/>
  <c r="V129" i="40"/>
  <c r="V128" i="40"/>
  <c r="V127" i="40"/>
  <c r="V126" i="40"/>
  <c r="V125" i="40"/>
  <c r="V124" i="40"/>
  <c r="V123" i="40"/>
  <c r="V122" i="40"/>
  <c r="V121" i="40"/>
  <c r="V120" i="40"/>
  <c r="V119" i="40"/>
  <c r="V118" i="40"/>
  <c r="V117" i="40"/>
  <c r="V116" i="40"/>
  <c r="V115" i="40"/>
  <c r="V114" i="40"/>
  <c r="V113" i="40"/>
  <c r="V112" i="40"/>
  <c r="V111" i="40"/>
  <c r="V110" i="40"/>
  <c r="V109" i="40"/>
  <c r="V108" i="40"/>
  <c r="V107" i="40"/>
  <c r="V106" i="40"/>
  <c r="V105" i="40"/>
  <c r="V104" i="40"/>
  <c r="V103" i="40"/>
  <c r="V102" i="40"/>
  <c r="V101" i="40"/>
  <c r="V100" i="40"/>
  <c r="V99" i="40"/>
  <c r="V98" i="40"/>
  <c r="V97" i="40"/>
  <c r="V96" i="40"/>
  <c r="V95" i="40"/>
  <c r="V94" i="40"/>
  <c r="V93" i="40"/>
  <c r="V92" i="40"/>
  <c r="V91" i="40"/>
  <c r="V90" i="40"/>
  <c r="V89" i="40"/>
  <c r="V88" i="40"/>
  <c r="V87" i="40"/>
  <c r="V86" i="40"/>
  <c r="V85" i="40"/>
  <c r="V84" i="40"/>
  <c r="V83" i="40"/>
  <c r="V82" i="40"/>
  <c r="V81" i="40"/>
  <c r="V80" i="40"/>
  <c r="V79" i="40"/>
  <c r="V78" i="40"/>
  <c r="V77" i="40"/>
  <c r="V76" i="40"/>
  <c r="V75" i="40"/>
  <c r="V74" i="40"/>
  <c r="V73" i="40"/>
  <c r="V72" i="40"/>
  <c r="V71" i="40"/>
  <c r="V70" i="40"/>
  <c r="V69" i="40"/>
  <c r="V68" i="40"/>
  <c r="V67" i="40"/>
  <c r="V66" i="40"/>
  <c r="V65" i="40"/>
  <c r="V64" i="40"/>
  <c r="V63" i="40"/>
  <c r="V62" i="40"/>
  <c r="V61" i="40"/>
  <c r="V60" i="40"/>
  <c r="V59" i="40"/>
  <c r="V58" i="40"/>
  <c r="L177" i="40"/>
  <c r="L176" i="40"/>
  <c r="L175" i="40"/>
  <c r="L174" i="40"/>
  <c r="L173" i="40"/>
  <c r="L172" i="40"/>
  <c r="L171" i="40"/>
  <c r="L170" i="40"/>
  <c r="L169" i="40"/>
  <c r="L168" i="40"/>
  <c r="L167" i="40"/>
  <c r="L166" i="40"/>
  <c r="L165" i="40"/>
  <c r="L164" i="40"/>
  <c r="L163" i="40"/>
  <c r="L162" i="40"/>
  <c r="L161" i="40"/>
  <c r="L160" i="40"/>
  <c r="L159" i="40"/>
  <c r="L158" i="40"/>
  <c r="L157" i="40"/>
  <c r="L156" i="40"/>
  <c r="L155" i="40"/>
  <c r="L154" i="40"/>
  <c r="L153" i="40"/>
  <c r="L152" i="40"/>
  <c r="L151" i="40"/>
  <c r="L150" i="40"/>
  <c r="L149" i="40"/>
  <c r="L148" i="40"/>
  <c r="L147" i="40"/>
  <c r="L146" i="40"/>
  <c r="L145" i="40"/>
  <c r="L144" i="40"/>
  <c r="L143" i="40"/>
  <c r="L142" i="40"/>
  <c r="L141" i="40"/>
  <c r="L140" i="40"/>
  <c r="L139" i="40"/>
  <c r="L138" i="40"/>
  <c r="L137" i="40"/>
  <c r="L136" i="40"/>
  <c r="L135" i="40"/>
  <c r="L134" i="40"/>
  <c r="L133" i="40"/>
  <c r="L132" i="40"/>
  <c r="L131" i="40"/>
  <c r="L130" i="40"/>
  <c r="L129" i="40"/>
  <c r="L128" i="40"/>
  <c r="L127" i="40"/>
  <c r="L126" i="40"/>
  <c r="L125" i="40"/>
  <c r="L124" i="40"/>
  <c r="L123" i="40"/>
  <c r="L122" i="40"/>
  <c r="L121" i="40"/>
  <c r="L120" i="40"/>
  <c r="L119" i="40"/>
  <c r="L118" i="40"/>
  <c r="L117" i="40"/>
  <c r="L116" i="40"/>
  <c r="L115" i="40"/>
  <c r="L114" i="40"/>
  <c r="L113" i="40"/>
  <c r="L112" i="40"/>
  <c r="L111" i="40"/>
  <c r="L110" i="40"/>
  <c r="L109" i="40"/>
  <c r="L108" i="40"/>
  <c r="L107" i="40"/>
  <c r="L106" i="40"/>
  <c r="L105" i="40"/>
  <c r="L104" i="40"/>
  <c r="L103" i="40"/>
  <c r="L102" i="40"/>
  <c r="L101" i="40"/>
  <c r="L100" i="40"/>
  <c r="L99" i="40"/>
  <c r="L98" i="40"/>
  <c r="L97" i="40"/>
  <c r="L96" i="40"/>
  <c r="L95" i="40"/>
  <c r="L94" i="40"/>
  <c r="L93" i="40"/>
  <c r="L92" i="40"/>
  <c r="L91" i="40"/>
  <c r="L90" i="40"/>
  <c r="L89" i="40"/>
  <c r="L88" i="40"/>
  <c r="L87" i="40"/>
  <c r="L86" i="40"/>
  <c r="L85" i="40"/>
  <c r="L84" i="40"/>
  <c r="L83" i="40"/>
  <c r="L82" i="40"/>
  <c r="L81" i="40"/>
  <c r="L80" i="40"/>
  <c r="L79" i="40"/>
  <c r="L78" i="40"/>
  <c r="L77" i="40"/>
  <c r="L76" i="40"/>
  <c r="L75" i="40"/>
  <c r="L74" i="40"/>
  <c r="L73" i="40"/>
  <c r="L72" i="40"/>
  <c r="L71" i="40"/>
  <c r="L70" i="40"/>
  <c r="L69" i="40"/>
  <c r="L68" i="40"/>
  <c r="L67" i="40"/>
  <c r="L66" i="40"/>
  <c r="L65" i="40"/>
  <c r="L64" i="40"/>
  <c r="L63" i="40"/>
  <c r="L62" i="40"/>
  <c r="L61" i="40"/>
  <c r="L60" i="40"/>
  <c r="L59" i="40"/>
  <c r="L58" i="40"/>
  <c r="L57" i="40"/>
  <c r="L56" i="40"/>
  <c r="L55" i="40"/>
  <c r="L54" i="40"/>
  <c r="L53" i="40"/>
  <c r="L52" i="40"/>
  <c r="L51" i="40"/>
  <c r="B177" i="40"/>
  <c r="B173" i="40"/>
  <c r="B169" i="40"/>
  <c r="B165" i="40"/>
  <c r="B161" i="40"/>
  <c r="B157" i="40"/>
  <c r="B153" i="40"/>
  <c r="B149" i="40"/>
  <c r="B145" i="40"/>
  <c r="B141" i="40"/>
  <c r="B137" i="40"/>
  <c r="B133" i="40"/>
  <c r="B129" i="40"/>
  <c r="B125" i="40"/>
  <c r="B121" i="40"/>
  <c r="B117" i="40"/>
  <c r="B113" i="40"/>
  <c r="B109" i="40"/>
  <c r="B105" i="40"/>
  <c r="B101" i="40"/>
  <c r="B97" i="40"/>
  <c r="B93" i="40"/>
  <c r="B89" i="40"/>
  <c r="B85" i="40"/>
  <c r="B81" i="40"/>
  <c r="B77" i="40"/>
  <c r="B73" i="40"/>
  <c r="B69" i="40"/>
  <c r="B65" i="40"/>
  <c r="B61" i="40"/>
  <c r="V57" i="40"/>
  <c r="V55" i="40"/>
  <c r="B54" i="40"/>
  <c r="AP52" i="40"/>
  <c r="V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L9" i="40"/>
  <c r="L8" i="40"/>
  <c r="L7" i="40"/>
  <c r="L6" i="40"/>
  <c r="L5" i="40"/>
  <c r="L4" i="40"/>
  <c r="L3" i="40"/>
  <c r="L2" i="40"/>
  <c r="B174" i="40"/>
  <c r="B158" i="40"/>
  <c r="B138" i="40"/>
  <c r="B130" i="40"/>
  <c r="B114" i="40"/>
  <c r="B106" i="40"/>
  <c r="B90" i="40"/>
  <c r="B78" i="40"/>
  <c r="B70" i="40"/>
  <c r="B58" i="40"/>
  <c r="B53" i="40"/>
  <c r="V49" i="40"/>
  <c r="V45" i="40"/>
  <c r="V42" i="40"/>
  <c r="V39" i="40"/>
  <c r="V36" i="40"/>
  <c r="V33" i="40"/>
  <c r="V30" i="40"/>
  <c r="V26" i="40"/>
  <c r="V23" i="40"/>
  <c r="V21" i="40"/>
  <c r="V18" i="40"/>
  <c r="V15" i="40"/>
  <c r="V12" i="40"/>
  <c r="V9" i="40"/>
  <c r="V7" i="40"/>
  <c r="V3" i="40"/>
  <c r="B176" i="40"/>
  <c r="B172" i="40"/>
  <c r="B168" i="40"/>
  <c r="B164" i="40"/>
  <c r="B160" i="40"/>
  <c r="B156" i="40"/>
  <c r="B152" i="40"/>
  <c r="B148" i="40"/>
  <c r="B144" i="40"/>
  <c r="B140" i="40"/>
  <c r="B136" i="40"/>
  <c r="B132" i="40"/>
  <c r="B128" i="40"/>
  <c r="B124" i="40"/>
  <c r="B120" i="40"/>
  <c r="B116" i="40"/>
  <c r="B112" i="40"/>
  <c r="B108" i="40"/>
  <c r="B104" i="40"/>
  <c r="B100" i="40"/>
  <c r="B96" i="40"/>
  <c r="B92" i="40"/>
  <c r="B88" i="40"/>
  <c r="B84" i="40"/>
  <c r="B80" i="40"/>
  <c r="B76" i="40"/>
  <c r="B72" i="40"/>
  <c r="B68" i="40"/>
  <c r="B64" i="40"/>
  <c r="B60" i="40"/>
  <c r="B57" i="40"/>
  <c r="B55" i="40"/>
  <c r="AP53" i="40"/>
  <c r="V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" i="40"/>
  <c r="B2" i="40"/>
  <c r="B166" i="40"/>
  <c r="B150" i="40"/>
  <c r="B142" i="40"/>
  <c r="B126" i="40"/>
  <c r="B118" i="40"/>
  <c r="B102" i="40"/>
  <c r="B94" i="40"/>
  <c r="B82" i="40"/>
  <c r="B66" i="40"/>
  <c r="B56" i="40"/>
  <c r="AP51" i="40"/>
  <c r="V48" i="40"/>
  <c r="V46" i="40"/>
  <c r="V43" i="40"/>
  <c r="V40" i="40"/>
  <c r="V37" i="40"/>
  <c r="V34" i="40"/>
  <c r="V31" i="40"/>
  <c r="V28" i="40"/>
  <c r="V25" i="40"/>
  <c r="V22" i="40"/>
  <c r="V19" i="40"/>
  <c r="V16" i="40"/>
  <c r="V13" i="40"/>
  <c r="V10" i="40"/>
  <c r="V6" i="40"/>
  <c r="V4" i="40"/>
  <c r="B175" i="40"/>
  <c r="B171" i="40"/>
  <c r="B167" i="40"/>
  <c r="B163" i="40"/>
  <c r="B159" i="40"/>
  <c r="B155" i="40"/>
  <c r="B151" i="40"/>
  <c r="B147" i="40"/>
  <c r="B143" i="40"/>
  <c r="B139" i="40"/>
  <c r="B135" i="40"/>
  <c r="B131" i="40"/>
  <c r="B127" i="40"/>
  <c r="B123" i="40"/>
  <c r="B119" i="40"/>
  <c r="B115" i="40"/>
  <c r="B111" i="40"/>
  <c r="B107" i="40"/>
  <c r="B103" i="40"/>
  <c r="B99" i="40"/>
  <c r="B95" i="40"/>
  <c r="B91" i="40"/>
  <c r="B87" i="40"/>
  <c r="B83" i="40"/>
  <c r="B79" i="40"/>
  <c r="B75" i="40"/>
  <c r="B71" i="40"/>
  <c r="B67" i="40"/>
  <c r="B63" i="40"/>
  <c r="B59" i="40"/>
  <c r="V56" i="40"/>
  <c r="AP54" i="40"/>
  <c r="V53" i="40"/>
  <c r="B52" i="40"/>
  <c r="AP50" i="40"/>
  <c r="AP49" i="40"/>
  <c r="AP48" i="40"/>
  <c r="AP47" i="40"/>
  <c r="AP46" i="40"/>
  <c r="AP45" i="40"/>
  <c r="AP44" i="40"/>
  <c r="AP43" i="40"/>
  <c r="AP42" i="40"/>
  <c r="AP41" i="40"/>
  <c r="AP40" i="40"/>
  <c r="AP39" i="40"/>
  <c r="AP38" i="40"/>
  <c r="AP37" i="40"/>
  <c r="AP36" i="40"/>
  <c r="AP35" i="40"/>
  <c r="AP34" i="40"/>
  <c r="AP33" i="40"/>
  <c r="AP32" i="40"/>
  <c r="AP31" i="40"/>
  <c r="AP30" i="40"/>
  <c r="AP29" i="40"/>
  <c r="AP28" i="40"/>
  <c r="AP27" i="40"/>
  <c r="AP26" i="40"/>
  <c r="AP25" i="40"/>
  <c r="AP24" i="40"/>
  <c r="AP23" i="40"/>
  <c r="AP22" i="40"/>
  <c r="AP21" i="40"/>
  <c r="AP20" i="40"/>
  <c r="AP19" i="40"/>
  <c r="AP18" i="40"/>
  <c r="AP17" i="40"/>
  <c r="AP16" i="40"/>
  <c r="AP15" i="40"/>
  <c r="AP14" i="40"/>
  <c r="AP13" i="40"/>
  <c r="AP12" i="40"/>
  <c r="AP11" i="40"/>
  <c r="AP10" i="40"/>
  <c r="AP9" i="40"/>
  <c r="AP8" i="40"/>
  <c r="AP7" i="40"/>
  <c r="AP6" i="40"/>
  <c r="AP5" i="40"/>
  <c r="AP4" i="40"/>
  <c r="AP3" i="40"/>
  <c r="AP2" i="40"/>
  <c r="B170" i="40"/>
  <c r="B162" i="40"/>
  <c r="B154" i="40"/>
  <c r="B146" i="40"/>
  <c r="B134" i="40"/>
  <c r="B122" i="40"/>
  <c r="B110" i="40"/>
  <c r="B98" i="40"/>
  <c r="B86" i="40"/>
  <c r="B74" i="40"/>
  <c r="B62" i="40"/>
  <c r="V54" i="40"/>
  <c r="V50" i="40"/>
  <c r="V47" i="40"/>
  <c r="V44" i="40"/>
  <c r="V41" i="40"/>
  <c r="V38" i="40"/>
  <c r="V35" i="40"/>
  <c r="V32" i="40"/>
  <c r="V29" i="40"/>
  <c r="V27" i="40"/>
  <c r="V24" i="40"/>
  <c r="V20" i="40"/>
  <c r="V17" i="40"/>
  <c r="V14" i="40"/>
  <c r="V11" i="40"/>
  <c r="V8" i="40"/>
  <c r="V5" i="40"/>
  <c r="V2" i="40"/>
  <c r="AP58" i="24"/>
  <c r="V58" i="24"/>
  <c r="B58" i="24"/>
  <c r="L58" i="24"/>
  <c r="AP177" i="23"/>
  <c r="AP176" i="23"/>
  <c r="AP175" i="23"/>
  <c r="AP174" i="23"/>
  <c r="AP173" i="23"/>
  <c r="AP172" i="23"/>
  <c r="AP171" i="23"/>
  <c r="AP170" i="23"/>
  <c r="AP169" i="23"/>
  <c r="AP168" i="23"/>
  <c r="AP167" i="23"/>
  <c r="AP166" i="23"/>
  <c r="AP165" i="23"/>
  <c r="AP164" i="23"/>
  <c r="AP163" i="23"/>
  <c r="AP162" i="23"/>
  <c r="AP161" i="23"/>
  <c r="AP160" i="23"/>
  <c r="AP159" i="23"/>
  <c r="AP158" i="23"/>
  <c r="AP157" i="23"/>
  <c r="AP156" i="23"/>
  <c r="AP155" i="23"/>
  <c r="AP154" i="23"/>
  <c r="AP153" i="23"/>
  <c r="AP152" i="23"/>
  <c r="AP151" i="23"/>
  <c r="AP150" i="23"/>
  <c r="AP149" i="23"/>
  <c r="AP148" i="23"/>
  <c r="AP147" i="23"/>
  <c r="AP146" i="23"/>
  <c r="AP145" i="23"/>
  <c r="AP144" i="23"/>
  <c r="AP143" i="23"/>
  <c r="AP142" i="23"/>
  <c r="AP141" i="23"/>
  <c r="AP140" i="23"/>
  <c r="AP139" i="23"/>
  <c r="AP138" i="23"/>
  <c r="AP137" i="23"/>
  <c r="AP136" i="23"/>
  <c r="AP135" i="23"/>
  <c r="AP134" i="23"/>
  <c r="AP133" i="23"/>
  <c r="AP132" i="23"/>
  <c r="AP131" i="23"/>
  <c r="AP130" i="23"/>
  <c r="AP129" i="23"/>
  <c r="AP128" i="23"/>
  <c r="AP127" i="23"/>
  <c r="AP126" i="23"/>
  <c r="AP125" i="23"/>
  <c r="AP124" i="23"/>
  <c r="AP123" i="23"/>
  <c r="AP122" i="23"/>
  <c r="AP121" i="23"/>
  <c r="AP120" i="23"/>
  <c r="AP119" i="23"/>
  <c r="AP118" i="23"/>
  <c r="AP117" i="23"/>
  <c r="AP116" i="23"/>
  <c r="AP115" i="23"/>
  <c r="AP114" i="23"/>
  <c r="AP113" i="23"/>
  <c r="AP112" i="23"/>
  <c r="AP111" i="23"/>
  <c r="AP110" i="23"/>
  <c r="AP109" i="23"/>
  <c r="AP108" i="23"/>
  <c r="AP107" i="23"/>
  <c r="AP106" i="23"/>
  <c r="AP105" i="23"/>
  <c r="AP104" i="23"/>
  <c r="AP103" i="23"/>
  <c r="AP102" i="23"/>
  <c r="AP101" i="23"/>
  <c r="AP100" i="23"/>
  <c r="AP99" i="23"/>
  <c r="AP98" i="23"/>
  <c r="AP97" i="23"/>
  <c r="AP96" i="23"/>
  <c r="AP95" i="23"/>
  <c r="AP94" i="23"/>
  <c r="AP93" i="23"/>
  <c r="AP92" i="23"/>
  <c r="AP91" i="23"/>
  <c r="AP90" i="23"/>
  <c r="AP89" i="23"/>
  <c r="AP88" i="23"/>
  <c r="AP87" i="23"/>
  <c r="AP86" i="23"/>
  <c r="AP85" i="23"/>
  <c r="AP84" i="23"/>
  <c r="AP83" i="23"/>
  <c r="AP82" i="23"/>
  <c r="AP81" i="23"/>
  <c r="AP80" i="23"/>
  <c r="AP79" i="23"/>
  <c r="AP78" i="23"/>
  <c r="AP77" i="23"/>
  <c r="AP76" i="23"/>
  <c r="AP75" i="23"/>
  <c r="AP74" i="23"/>
  <c r="AP73" i="23"/>
  <c r="AP72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7" i="23"/>
  <c r="AP56" i="23"/>
  <c r="AP55" i="23"/>
  <c r="AP54" i="23"/>
  <c r="AP53" i="23"/>
  <c r="V177" i="23"/>
  <c r="V176" i="23"/>
  <c r="V175" i="23"/>
  <c r="V174" i="23"/>
  <c r="V173" i="23"/>
  <c r="V172" i="23"/>
  <c r="V171" i="23"/>
  <c r="V170" i="23"/>
  <c r="V169" i="23"/>
  <c r="V168" i="23"/>
  <c r="V167" i="23"/>
  <c r="V166" i="23"/>
  <c r="V165" i="23"/>
  <c r="V164" i="23"/>
  <c r="V163" i="23"/>
  <c r="V162" i="23"/>
  <c r="V161" i="23"/>
  <c r="V160" i="23"/>
  <c r="V159" i="23"/>
  <c r="V158" i="23"/>
  <c r="V157" i="23"/>
  <c r="V156" i="23"/>
  <c r="V155" i="23"/>
  <c r="V154" i="23"/>
  <c r="V153" i="23"/>
  <c r="V152" i="23"/>
  <c r="V151" i="23"/>
  <c r="V150" i="23"/>
  <c r="V149" i="23"/>
  <c r="V148" i="23"/>
  <c r="V147" i="23"/>
  <c r="V146" i="23"/>
  <c r="V145" i="23"/>
  <c r="V144" i="23"/>
  <c r="V143" i="23"/>
  <c r="V142" i="23"/>
  <c r="V141" i="23"/>
  <c r="V140" i="23"/>
  <c r="V139" i="23"/>
  <c r="V138" i="23"/>
  <c r="V137" i="23"/>
  <c r="V136" i="23"/>
  <c r="V135" i="23"/>
  <c r="V134" i="23"/>
  <c r="V133" i="23"/>
  <c r="V132" i="23"/>
  <c r="V131" i="23"/>
  <c r="V130" i="23"/>
  <c r="V129" i="23"/>
  <c r="V128" i="23"/>
  <c r="V127" i="23"/>
  <c r="V126" i="23"/>
  <c r="V125" i="23"/>
  <c r="V124" i="23"/>
  <c r="V123" i="23"/>
  <c r="V122" i="23"/>
  <c r="V121" i="23"/>
  <c r="V120" i="23"/>
  <c r="V119" i="23"/>
  <c r="V118" i="23"/>
  <c r="V117" i="23"/>
  <c r="V116" i="23"/>
  <c r="V115" i="23"/>
  <c r="V114" i="23"/>
  <c r="V113" i="23"/>
  <c r="V112" i="23"/>
  <c r="V111" i="23"/>
  <c r="V110" i="23"/>
  <c r="V109" i="23"/>
  <c r="V108" i="23"/>
  <c r="V107" i="23"/>
  <c r="V106" i="23"/>
  <c r="V105" i="23"/>
  <c r="V104" i="23"/>
  <c r="V103" i="23"/>
  <c r="V102" i="23"/>
  <c r="V101" i="23"/>
  <c r="V100" i="23"/>
  <c r="V99" i="23"/>
  <c r="V98" i="23"/>
  <c r="V97" i="23"/>
  <c r="V96" i="23"/>
  <c r="V95" i="23"/>
  <c r="V94" i="23"/>
  <c r="V93" i="23"/>
  <c r="V92" i="23"/>
  <c r="V91" i="23"/>
  <c r="V90" i="23"/>
  <c r="V89" i="23"/>
  <c r="V88" i="23"/>
  <c r="V87" i="23"/>
  <c r="V86" i="23"/>
  <c r="V85" i="23"/>
  <c r="V84" i="23"/>
  <c r="V83" i="23"/>
  <c r="V82" i="23"/>
  <c r="V81" i="23"/>
  <c r="V80" i="23"/>
  <c r="V79" i="23"/>
  <c r="V78" i="23"/>
  <c r="V77" i="23"/>
  <c r="V76" i="23"/>
  <c r="V75" i="23"/>
  <c r="V74" i="23"/>
  <c r="V73" i="23"/>
  <c r="V72" i="23"/>
  <c r="V71" i="23"/>
  <c r="V70" i="23"/>
  <c r="V69" i="23"/>
  <c r="V68" i="23"/>
  <c r="V67" i="23"/>
  <c r="V66" i="23"/>
  <c r="V65" i="23"/>
  <c r="V64" i="23"/>
  <c r="V63" i="23"/>
  <c r="V62" i="23"/>
  <c r="V61" i="23"/>
  <c r="V60" i="23"/>
  <c r="L177" i="23"/>
  <c r="L176" i="23"/>
  <c r="L175" i="23"/>
  <c r="L174" i="23"/>
  <c r="L173" i="23"/>
  <c r="L172" i="23"/>
  <c r="L171" i="23"/>
  <c r="L170" i="23"/>
  <c r="L169" i="23"/>
  <c r="L168" i="23"/>
  <c r="L167" i="23"/>
  <c r="L166" i="23"/>
  <c r="L165" i="23"/>
  <c r="L164" i="23"/>
  <c r="L163" i="23"/>
  <c r="L162" i="23"/>
  <c r="L161" i="23"/>
  <c r="L160" i="23"/>
  <c r="L159" i="23"/>
  <c r="L158" i="23"/>
  <c r="L157" i="23"/>
  <c r="L156" i="23"/>
  <c r="L155" i="23"/>
  <c r="L154" i="23"/>
  <c r="L153" i="23"/>
  <c r="L152" i="23"/>
  <c r="L151" i="23"/>
  <c r="L150" i="23"/>
  <c r="L149" i="23"/>
  <c r="L148" i="23"/>
  <c r="L147" i="23"/>
  <c r="L146" i="23"/>
  <c r="L145" i="23"/>
  <c r="L144" i="23"/>
  <c r="L143" i="23"/>
  <c r="L142" i="23"/>
  <c r="L141" i="23"/>
  <c r="L140" i="23"/>
  <c r="L139" i="23"/>
  <c r="L138" i="23"/>
  <c r="L137" i="23"/>
  <c r="L136" i="23"/>
  <c r="L135" i="23"/>
  <c r="L134" i="23"/>
  <c r="L133" i="23"/>
  <c r="L132" i="23"/>
  <c r="L131" i="23"/>
  <c r="L130" i="23"/>
  <c r="L129" i="23"/>
  <c r="L128" i="23"/>
  <c r="L127" i="23"/>
  <c r="L126" i="23"/>
  <c r="L125" i="23"/>
  <c r="L124" i="23"/>
  <c r="L123" i="23"/>
  <c r="L122" i="23"/>
  <c r="L121" i="23"/>
  <c r="L120" i="23"/>
  <c r="L119" i="23"/>
  <c r="L118" i="23"/>
  <c r="L117" i="23"/>
  <c r="L116" i="23"/>
  <c r="L115" i="23"/>
  <c r="L114" i="23"/>
  <c r="L113" i="23"/>
  <c r="L112" i="23"/>
  <c r="L111" i="23"/>
  <c r="L110" i="23"/>
  <c r="L109" i="23"/>
  <c r="L108" i="23"/>
  <c r="L107" i="23"/>
  <c r="L106" i="23"/>
  <c r="L105" i="23"/>
  <c r="L104" i="23"/>
  <c r="L103" i="23"/>
  <c r="L102" i="23"/>
  <c r="L101" i="23"/>
  <c r="L100" i="23"/>
  <c r="L99" i="23"/>
  <c r="L98" i="23"/>
  <c r="L97" i="23"/>
  <c r="L96" i="23"/>
  <c r="L95" i="23"/>
  <c r="L94" i="23"/>
  <c r="L93" i="23"/>
  <c r="L92" i="23"/>
  <c r="L91" i="23"/>
  <c r="L90" i="23"/>
  <c r="L89" i="23"/>
  <c r="L88" i="23"/>
  <c r="L87" i="23"/>
  <c r="L86" i="23"/>
  <c r="L85" i="23"/>
  <c r="L84" i="23"/>
  <c r="L83" i="23"/>
  <c r="L82" i="23"/>
  <c r="L81" i="23"/>
  <c r="L80" i="23"/>
  <c r="L79" i="23"/>
  <c r="L78" i="23"/>
  <c r="L77" i="23"/>
  <c r="L76" i="23"/>
  <c r="L75" i="23"/>
  <c r="L74" i="23"/>
  <c r="L73" i="23"/>
  <c r="L72" i="23"/>
  <c r="L71" i="23"/>
  <c r="L70" i="23"/>
  <c r="L69" i="23"/>
  <c r="L68" i="23"/>
  <c r="L67" i="23"/>
  <c r="L66" i="23"/>
  <c r="L65" i="23"/>
  <c r="L64" i="23"/>
  <c r="L63" i="23"/>
  <c r="L62" i="23"/>
  <c r="L61" i="23"/>
  <c r="L60" i="23"/>
  <c r="L59" i="23"/>
  <c r="L57" i="23"/>
  <c r="L56" i="23"/>
  <c r="L55" i="23"/>
  <c r="L54" i="23"/>
  <c r="L53" i="23"/>
  <c r="L52" i="23"/>
  <c r="L51" i="23"/>
  <c r="L50" i="23"/>
  <c r="B177" i="23"/>
  <c r="B173" i="23"/>
  <c r="B169" i="23"/>
  <c r="B165" i="23"/>
  <c r="B161" i="23"/>
  <c r="B157" i="23"/>
  <c r="B153" i="23"/>
  <c r="B149" i="23"/>
  <c r="B145" i="23"/>
  <c r="B141" i="23"/>
  <c r="B137" i="23"/>
  <c r="B133" i="23"/>
  <c r="B129" i="23"/>
  <c r="B125" i="23"/>
  <c r="B121" i="23"/>
  <c r="B117" i="23"/>
  <c r="B113" i="23"/>
  <c r="B109" i="23"/>
  <c r="B105" i="23"/>
  <c r="B101" i="23"/>
  <c r="B97" i="23"/>
  <c r="B93" i="23"/>
  <c r="B89" i="23"/>
  <c r="B85" i="23"/>
  <c r="B81" i="23"/>
  <c r="B77" i="23"/>
  <c r="B73" i="23"/>
  <c r="B69" i="23"/>
  <c r="B65" i="23"/>
  <c r="B61" i="23"/>
  <c r="V57" i="23"/>
  <c r="V55" i="23"/>
  <c r="V53" i="23"/>
  <c r="B52" i="23"/>
  <c r="AP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B166" i="23"/>
  <c r="B154" i="23"/>
  <c r="B150" i="23"/>
  <c r="B142" i="23"/>
  <c r="B126" i="23"/>
  <c r="B114" i="23"/>
  <c r="B106" i="23"/>
  <c r="B94" i="23"/>
  <c r="B82" i="23"/>
  <c r="B70" i="23"/>
  <c r="B59" i="23"/>
  <c r="B54" i="23"/>
  <c r="AP49" i="23"/>
  <c r="AP46" i="23"/>
  <c r="AP43" i="23"/>
  <c r="AP40" i="23"/>
  <c r="AP37" i="23"/>
  <c r="AP34" i="23"/>
  <c r="AP30" i="23"/>
  <c r="AP27" i="23"/>
  <c r="AP24" i="23"/>
  <c r="AP21" i="23"/>
  <c r="AP18" i="23"/>
  <c r="AP15" i="23"/>
  <c r="AP12" i="23"/>
  <c r="AP9" i="23"/>
  <c r="AP6" i="23"/>
  <c r="AP3" i="23"/>
  <c r="B176" i="23"/>
  <c r="B172" i="23"/>
  <c r="B168" i="23"/>
  <c r="B164" i="23"/>
  <c r="B160" i="23"/>
  <c r="B156" i="23"/>
  <c r="B152" i="23"/>
  <c r="B148" i="23"/>
  <c r="B144" i="23"/>
  <c r="B140" i="23"/>
  <c r="B136" i="23"/>
  <c r="B132" i="23"/>
  <c r="B128" i="23"/>
  <c r="B124" i="23"/>
  <c r="B120" i="23"/>
  <c r="B116" i="23"/>
  <c r="B112" i="23"/>
  <c r="B108" i="23"/>
  <c r="B104" i="23"/>
  <c r="B100" i="23"/>
  <c r="B96" i="23"/>
  <c r="B92" i="23"/>
  <c r="B88" i="23"/>
  <c r="B84" i="23"/>
  <c r="B80" i="23"/>
  <c r="B76" i="23"/>
  <c r="B72" i="23"/>
  <c r="B68" i="23"/>
  <c r="B64" i="23"/>
  <c r="B60" i="23"/>
  <c r="B57" i="23"/>
  <c r="B55" i="23"/>
  <c r="B53" i="23"/>
  <c r="AP51" i="23"/>
  <c r="V50" i="23"/>
  <c r="L49" i="23"/>
  <c r="L48" i="23"/>
  <c r="L47" i="23"/>
  <c r="L46" i="23"/>
  <c r="L45" i="23"/>
  <c r="L44" i="23"/>
  <c r="L43" i="23"/>
  <c r="L42" i="23"/>
  <c r="L41" i="23"/>
  <c r="L40" i="23"/>
  <c r="L39" i="23"/>
  <c r="L38" i="23"/>
  <c r="L37" i="23"/>
  <c r="L36" i="23"/>
  <c r="L35" i="23"/>
  <c r="L34" i="23"/>
  <c r="L33" i="23"/>
  <c r="L32" i="23"/>
  <c r="L31" i="23"/>
  <c r="L30" i="23"/>
  <c r="L29" i="23"/>
  <c r="L28" i="23"/>
  <c r="L27" i="23"/>
  <c r="L26" i="23"/>
  <c r="L25" i="23"/>
  <c r="L24" i="23"/>
  <c r="L23" i="23"/>
  <c r="L22" i="23"/>
  <c r="L21" i="23"/>
  <c r="L20" i="23"/>
  <c r="L19" i="23"/>
  <c r="L18" i="23"/>
  <c r="L17" i="23"/>
  <c r="L16" i="23"/>
  <c r="L15" i="23"/>
  <c r="L14" i="23"/>
  <c r="L13" i="23"/>
  <c r="L12" i="23"/>
  <c r="L11" i="23"/>
  <c r="L10" i="23"/>
  <c r="L9" i="23"/>
  <c r="L8" i="23"/>
  <c r="L7" i="23"/>
  <c r="L6" i="23"/>
  <c r="L5" i="23"/>
  <c r="L4" i="23"/>
  <c r="L3" i="23"/>
  <c r="L2" i="23"/>
  <c r="B170" i="23"/>
  <c r="B134" i="23"/>
  <c r="B122" i="23"/>
  <c r="B102" i="23"/>
  <c r="B90" i="23"/>
  <c r="B78" i="23"/>
  <c r="B66" i="23"/>
  <c r="V52" i="23"/>
  <c r="AP48" i="23"/>
  <c r="AP45" i="23"/>
  <c r="AP42" i="23"/>
  <c r="AP38" i="23"/>
  <c r="AP35" i="23"/>
  <c r="AP32" i="23"/>
  <c r="AP28" i="23"/>
  <c r="AP25" i="23"/>
  <c r="AP22" i="23"/>
  <c r="AP17" i="23"/>
  <c r="AP14" i="23"/>
  <c r="AP11" i="23"/>
  <c r="AP8" i="23"/>
  <c r="AP5" i="23"/>
  <c r="AP2" i="23"/>
  <c r="B175" i="23"/>
  <c r="B171" i="23"/>
  <c r="B167" i="23"/>
  <c r="B163" i="23"/>
  <c r="B159" i="23"/>
  <c r="B155" i="23"/>
  <c r="B151" i="23"/>
  <c r="B147" i="23"/>
  <c r="B143" i="23"/>
  <c r="B139" i="23"/>
  <c r="B135" i="23"/>
  <c r="B131" i="23"/>
  <c r="B127" i="23"/>
  <c r="B123" i="23"/>
  <c r="B119" i="23"/>
  <c r="B115" i="23"/>
  <c r="B111" i="23"/>
  <c r="B107" i="23"/>
  <c r="B103" i="23"/>
  <c r="B99" i="23"/>
  <c r="B95" i="23"/>
  <c r="B91" i="23"/>
  <c r="B87" i="23"/>
  <c r="B83" i="23"/>
  <c r="B79" i="23"/>
  <c r="B75" i="23"/>
  <c r="B71" i="23"/>
  <c r="B67" i="23"/>
  <c r="B63" i="23"/>
  <c r="V59" i="23"/>
  <c r="V56" i="23"/>
  <c r="V54" i="23"/>
  <c r="AP52" i="23"/>
  <c r="V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B30" i="23"/>
  <c r="B29" i="23"/>
  <c r="B28" i="23"/>
  <c r="B27" i="23"/>
  <c r="B26" i="23"/>
  <c r="B25" i="23"/>
  <c r="B24" i="23"/>
  <c r="B23" i="23"/>
  <c r="B22" i="23"/>
  <c r="B21" i="23"/>
  <c r="B20" i="23"/>
  <c r="B19" i="23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B5" i="23"/>
  <c r="B4" i="23"/>
  <c r="B3" i="23"/>
  <c r="B2" i="23"/>
  <c r="B174" i="23"/>
  <c r="B162" i="23"/>
  <c r="B158" i="23"/>
  <c r="B146" i="23"/>
  <c r="B138" i="23"/>
  <c r="B130" i="23"/>
  <c r="B118" i="23"/>
  <c r="B110" i="23"/>
  <c r="B98" i="23"/>
  <c r="B86" i="23"/>
  <c r="B74" i="23"/>
  <c r="B62" i="23"/>
  <c r="B56" i="23"/>
  <c r="B51" i="23"/>
  <c r="AP47" i="23"/>
  <c r="AP44" i="23"/>
  <c r="AP41" i="23"/>
  <c r="AP39" i="23"/>
  <c r="AP36" i="23"/>
  <c r="AP33" i="23"/>
  <c r="AP31" i="23"/>
  <c r="AP29" i="23"/>
  <c r="AP26" i="23"/>
  <c r="AP23" i="23"/>
  <c r="AP20" i="23"/>
  <c r="AP19" i="23"/>
  <c r="AP16" i="23"/>
  <c r="AP13" i="23"/>
  <c r="AP10" i="23"/>
  <c r="AP7" i="23"/>
  <c r="AP4" i="23"/>
  <c r="AP177" i="26"/>
  <c r="AP176" i="26"/>
  <c r="AP175" i="26"/>
  <c r="AP174" i="26"/>
  <c r="AP173" i="26"/>
  <c r="AP172" i="26"/>
  <c r="AP170" i="26"/>
  <c r="AP169" i="26"/>
  <c r="AP168" i="26"/>
  <c r="AP167" i="26"/>
  <c r="AP166" i="26"/>
  <c r="AP165" i="26"/>
  <c r="AP163" i="26"/>
  <c r="AP162" i="26"/>
  <c r="AP161" i="26"/>
  <c r="AP160" i="26"/>
  <c r="AP158" i="26"/>
  <c r="AP157" i="26"/>
  <c r="AP155" i="26"/>
  <c r="AP154" i="26"/>
  <c r="AP153" i="26"/>
  <c r="AP152" i="26"/>
  <c r="AP151" i="26"/>
  <c r="AP150" i="26"/>
  <c r="AP149" i="26"/>
  <c r="AP148" i="26"/>
  <c r="AP147" i="26"/>
  <c r="AP146" i="26"/>
  <c r="AP145" i="26"/>
  <c r="AP144" i="26"/>
  <c r="AP143" i="26"/>
  <c r="AP142" i="26"/>
  <c r="AP141" i="26"/>
  <c r="AP140" i="26"/>
  <c r="AP139" i="26"/>
  <c r="AP138" i="26"/>
  <c r="AP137" i="26"/>
  <c r="AP136" i="26"/>
  <c r="AP135" i="26"/>
  <c r="AP134" i="26"/>
  <c r="AP133" i="26"/>
  <c r="AP132" i="26"/>
  <c r="AP131" i="26"/>
  <c r="AP130" i="26"/>
  <c r="AP129" i="26"/>
  <c r="AP128" i="26"/>
  <c r="AP127" i="26"/>
  <c r="AP126" i="26"/>
  <c r="AP125" i="26"/>
  <c r="AP124" i="26"/>
  <c r="AP123" i="26"/>
  <c r="AP122" i="26"/>
  <c r="AP121" i="26"/>
  <c r="AP120" i="26"/>
  <c r="AP119" i="26"/>
  <c r="AP118" i="26"/>
  <c r="AP117" i="26"/>
  <c r="AP116" i="26"/>
  <c r="AP115" i="26"/>
  <c r="AP114" i="26"/>
  <c r="AP113" i="26"/>
  <c r="AP112" i="26"/>
  <c r="AP111" i="26"/>
  <c r="AP110" i="26"/>
  <c r="AP109" i="26"/>
  <c r="AP108" i="26"/>
  <c r="AP107" i="26"/>
  <c r="AP106" i="26"/>
  <c r="AP103" i="26"/>
  <c r="AP102" i="26"/>
  <c r="AP101" i="26"/>
  <c r="AP100" i="26"/>
  <c r="AP99" i="26"/>
  <c r="AP98" i="26"/>
  <c r="AP97" i="26"/>
  <c r="AP96" i="26"/>
  <c r="AP95" i="26"/>
  <c r="AP94" i="26"/>
  <c r="AP93" i="26"/>
  <c r="AP92" i="26"/>
  <c r="AP91" i="26"/>
  <c r="AP90" i="26"/>
  <c r="AP89" i="26"/>
  <c r="AP88" i="26"/>
  <c r="AP87" i="26"/>
  <c r="AP86" i="26"/>
  <c r="AP85" i="26"/>
  <c r="AP84" i="26"/>
  <c r="AP82" i="26"/>
  <c r="AP81" i="26"/>
  <c r="AP79" i="26"/>
  <c r="AP77" i="26"/>
  <c r="AP76" i="26"/>
  <c r="AP75" i="26"/>
  <c r="AP74" i="26"/>
  <c r="AP73" i="26"/>
  <c r="AP72" i="26"/>
  <c r="AP71" i="26"/>
  <c r="AP70" i="26"/>
  <c r="AP69" i="26"/>
  <c r="AP68" i="26"/>
  <c r="AP66" i="26"/>
  <c r="AP65" i="26"/>
  <c r="AP63" i="26"/>
  <c r="AP62" i="26"/>
  <c r="AP60" i="26"/>
  <c r="AP58" i="26"/>
  <c r="AP57" i="26"/>
  <c r="AP56" i="26"/>
  <c r="AP55" i="26"/>
  <c r="AP54" i="26"/>
  <c r="AP53" i="26"/>
  <c r="AP52" i="26"/>
  <c r="AP48" i="26"/>
  <c r="AP47" i="26"/>
  <c r="AP45" i="26"/>
  <c r="AP44" i="26"/>
  <c r="AP42" i="26"/>
  <c r="AP41" i="26"/>
  <c r="AP40" i="26"/>
  <c r="AP39" i="26"/>
  <c r="AP38" i="26"/>
  <c r="AP37" i="26"/>
  <c r="V177" i="26"/>
  <c r="V176" i="26"/>
  <c r="V175" i="26"/>
  <c r="V174" i="26"/>
  <c r="V173" i="26"/>
  <c r="V172" i="26"/>
  <c r="V170" i="26"/>
  <c r="V169" i="26"/>
  <c r="V168" i="26"/>
  <c r="V167" i="26"/>
  <c r="V166" i="26"/>
  <c r="V165" i="26"/>
  <c r="V163" i="26"/>
  <c r="V162" i="26"/>
  <c r="V161" i="26"/>
  <c r="V160" i="26"/>
  <c r="V158" i="26"/>
  <c r="V157" i="26"/>
  <c r="V155" i="26"/>
  <c r="V154" i="26"/>
  <c r="V153" i="26"/>
  <c r="V152" i="26"/>
  <c r="V151" i="26"/>
  <c r="V150" i="26"/>
  <c r="V149" i="26"/>
  <c r="V148" i="26"/>
  <c r="V147" i="26"/>
  <c r="V146" i="26"/>
  <c r="V145" i="26"/>
  <c r="V144" i="26"/>
  <c r="V143" i="26"/>
  <c r="V142" i="26"/>
  <c r="V141" i="26"/>
  <c r="V140" i="26"/>
  <c r="V139" i="26"/>
  <c r="V138" i="26"/>
  <c r="V137" i="26"/>
  <c r="V136" i="26"/>
  <c r="V135" i="26"/>
  <c r="V134" i="26"/>
  <c r="V133" i="26"/>
  <c r="V132" i="26"/>
  <c r="V131" i="26"/>
  <c r="V130" i="26"/>
  <c r="V129" i="26"/>
  <c r="V128" i="26"/>
  <c r="V127" i="26"/>
  <c r="V126" i="26"/>
  <c r="V125" i="26"/>
  <c r="V124" i="26"/>
  <c r="V123" i="26"/>
  <c r="V122" i="26"/>
  <c r="V121" i="26"/>
  <c r="V120" i="26"/>
  <c r="V119" i="26"/>
  <c r="V118" i="26"/>
  <c r="V117" i="26"/>
  <c r="V116" i="26"/>
  <c r="V115" i="26"/>
  <c r="V114" i="26"/>
  <c r="V113" i="26"/>
  <c r="V112" i="26"/>
  <c r="V111" i="26"/>
  <c r="V110" i="26"/>
  <c r="V109" i="26"/>
  <c r="V108" i="26"/>
  <c r="V107" i="26"/>
  <c r="V106" i="26"/>
  <c r="V103" i="26"/>
  <c r="V102" i="26"/>
  <c r="V101" i="26"/>
  <c r="V100" i="26"/>
  <c r="V99" i="26"/>
  <c r="V98" i="26"/>
  <c r="V97" i="26"/>
  <c r="V96" i="26"/>
  <c r="V95" i="26"/>
  <c r="V94" i="26"/>
  <c r="V93" i="26"/>
  <c r="V92" i="26"/>
  <c r="V91" i="26"/>
  <c r="V90" i="26"/>
  <c r="V89" i="26"/>
  <c r="V88" i="26"/>
  <c r="V87" i="26"/>
  <c r="V86" i="26"/>
  <c r="V85" i="26"/>
  <c r="V84" i="26"/>
  <c r="V82" i="26"/>
  <c r="V81" i="26"/>
  <c r="V79" i="26"/>
  <c r="V77" i="26"/>
  <c r="V76" i="26"/>
  <c r="V75" i="26"/>
  <c r="V74" i="26"/>
  <c r="V73" i="26"/>
  <c r="V72" i="26"/>
  <c r="V71" i="26"/>
  <c r="V70" i="26"/>
  <c r="V69" i="26"/>
  <c r="V68" i="26"/>
  <c r="V66" i="26"/>
  <c r="V65" i="26"/>
  <c r="V63" i="26"/>
  <c r="V62" i="26"/>
  <c r="V60" i="26"/>
  <c r="V58" i="26"/>
  <c r="V57" i="26"/>
  <c r="V56" i="26"/>
  <c r="V55" i="26"/>
  <c r="V54" i="26"/>
  <c r="V53" i="26"/>
  <c r="V52" i="26"/>
  <c r="V48" i="26"/>
  <c r="V47" i="26"/>
  <c r="V45" i="26"/>
  <c r="V44" i="26"/>
  <c r="V42" i="26"/>
  <c r="V41" i="26"/>
  <c r="V40" i="26"/>
  <c r="V39" i="26"/>
  <c r="V38" i="26"/>
  <c r="V37" i="26"/>
  <c r="V36" i="26"/>
  <c r="L177" i="26"/>
  <c r="L176" i="26"/>
  <c r="L175" i="26"/>
  <c r="L174" i="26"/>
  <c r="L173" i="26"/>
  <c r="L172" i="26"/>
  <c r="L170" i="26"/>
  <c r="L169" i="26"/>
  <c r="L168" i="26"/>
  <c r="L167" i="26"/>
  <c r="L166" i="26"/>
  <c r="L165" i="26"/>
  <c r="L163" i="26"/>
  <c r="L162" i="26"/>
  <c r="L161" i="26"/>
  <c r="L160" i="26"/>
  <c r="L158" i="26"/>
  <c r="L157" i="26"/>
  <c r="L155" i="26"/>
  <c r="L154" i="26"/>
  <c r="L153" i="26"/>
  <c r="L152" i="26"/>
  <c r="L151" i="26"/>
  <c r="L150" i="26"/>
  <c r="L149" i="26"/>
  <c r="L148" i="26"/>
  <c r="L147" i="26"/>
  <c r="L146" i="26"/>
  <c r="L145" i="26"/>
  <c r="L144" i="26"/>
  <c r="L143" i="26"/>
  <c r="L142" i="26"/>
  <c r="L141" i="26"/>
  <c r="L140" i="26"/>
  <c r="L139" i="26"/>
  <c r="L138" i="26"/>
  <c r="L137" i="26"/>
  <c r="L136" i="26"/>
  <c r="L135" i="26"/>
  <c r="L134" i="26"/>
  <c r="L133" i="26"/>
  <c r="L132" i="26"/>
  <c r="L131" i="26"/>
  <c r="L130" i="26"/>
  <c r="L129" i="26"/>
  <c r="L128" i="26"/>
  <c r="L127" i="26"/>
  <c r="L126" i="26"/>
  <c r="L125" i="26"/>
  <c r="L124" i="26"/>
  <c r="L123" i="26"/>
  <c r="L122" i="26"/>
  <c r="L121" i="26"/>
  <c r="L120" i="26"/>
  <c r="L119" i="26"/>
  <c r="L118" i="26"/>
  <c r="L117" i="26"/>
  <c r="L116" i="26"/>
  <c r="L115" i="26"/>
  <c r="L114" i="26"/>
  <c r="L113" i="26"/>
  <c r="L112" i="26"/>
  <c r="L111" i="26"/>
  <c r="L110" i="26"/>
  <c r="L109" i="26"/>
  <c r="L108" i="26"/>
  <c r="L107" i="26"/>
  <c r="L106" i="26"/>
  <c r="L103" i="26"/>
  <c r="L102" i="26"/>
  <c r="L101" i="26"/>
  <c r="L100" i="26"/>
  <c r="L99" i="26"/>
  <c r="L98" i="26"/>
  <c r="L97" i="26"/>
  <c r="L96" i="26"/>
  <c r="L95" i="26"/>
  <c r="L94" i="26"/>
  <c r="L93" i="26"/>
  <c r="L92" i="26"/>
  <c r="L91" i="26"/>
  <c r="L90" i="26"/>
  <c r="L89" i="26"/>
  <c r="L88" i="26"/>
  <c r="L87" i="26"/>
  <c r="L86" i="26"/>
  <c r="L85" i="26"/>
  <c r="L84" i="26"/>
  <c r="L82" i="26"/>
  <c r="L81" i="26"/>
  <c r="L79" i="26"/>
  <c r="L77" i="26"/>
  <c r="L76" i="26"/>
  <c r="L75" i="26"/>
  <c r="L74" i="26"/>
  <c r="L73" i="26"/>
  <c r="L72" i="26"/>
  <c r="L71" i="26"/>
  <c r="L70" i="26"/>
  <c r="L69" i="26"/>
  <c r="L68" i="26"/>
  <c r="L66" i="26"/>
  <c r="L65" i="26"/>
  <c r="L63" i="26"/>
  <c r="L62" i="26"/>
  <c r="L60" i="26"/>
  <c r="L58" i="26"/>
  <c r="L57" i="26"/>
  <c r="L56" i="26"/>
  <c r="L55" i="26"/>
  <c r="L54" i="26"/>
  <c r="L53" i="26"/>
  <c r="L52" i="26"/>
  <c r="L48" i="26"/>
  <c r="L47" i="26"/>
  <c r="L45" i="26"/>
  <c r="L44" i="26"/>
  <c r="L42" i="26"/>
  <c r="L41" i="26"/>
  <c r="L40" i="26"/>
  <c r="L39" i="26"/>
  <c r="L38" i="26"/>
  <c r="L37" i="26"/>
  <c r="L36" i="26"/>
  <c r="L35" i="26"/>
  <c r="L34" i="26"/>
  <c r="L33" i="26"/>
  <c r="B177" i="26"/>
  <c r="B173" i="26"/>
  <c r="B168" i="26"/>
  <c r="B163" i="26"/>
  <c r="B158" i="26"/>
  <c r="B153" i="26"/>
  <c r="B149" i="26"/>
  <c r="B145" i="26"/>
  <c r="B141" i="26"/>
  <c r="B137" i="26"/>
  <c r="B133" i="26"/>
  <c r="B129" i="26"/>
  <c r="B125" i="26"/>
  <c r="B121" i="26"/>
  <c r="B117" i="26"/>
  <c r="B113" i="26"/>
  <c r="B109" i="26"/>
  <c r="B103" i="26"/>
  <c r="B99" i="26"/>
  <c r="B95" i="26"/>
  <c r="B91" i="26"/>
  <c r="B87" i="26"/>
  <c r="B82" i="26"/>
  <c r="B76" i="26"/>
  <c r="B72" i="26"/>
  <c r="B68" i="26"/>
  <c r="B62" i="26"/>
  <c r="B56" i="26"/>
  <c r="B52" i="26"/>
  <c r="B44" i="26"/>
  <c r="B39" i="26"/>
  <c r="B36" i="26"/>
  <c r="AP34" i="26"/>
  <c r="V33" i="26"/>
  <c r="L32" i="26"/>
  <c r="L31" i="26"/>
  <c r="L30" i="26"/>
  <c r="L29" i="26"/>
  <c r="L28" i="26"/>
  <c r="L27" i="26"/>
  <c r="L26" i="26"/>
  <c r="L25" i="26"/>
  <c r="L24" i="26"/>
  <c r="L23" i="26"/>
  <c r="L22" i="26"/>
  <c r="L21" i="26"/>
  <c r="L20" i="26"/>
  <c r="L19" i="26"/>
  <c r="L18" i="26"/>
  <c r="L17" i="26"/>
  <c r="L16" i="26"/>
  <c r="L15" i="26"/>
  <c r="L14" i="26"/>
  <c r="L13" i="26"/>
  <c r="L12" i="26"/>
  <c r="L11" i="26"/>
  <c r="L10" i="26"/>
  <c r="L9" i="26"/>
  <c r="L8" i="26"/>
  <c r="L7" i="26"/>
  <c r="L6" i="26"/>
  <c r="L5" i="26"/>
  <c r="L4" i="26"/>
  <c r="L3" i="26"/>
  <c r="L2" i="26"/>
  <c r="B134" i="26"/>
  <c r="B106" i="26"/>
  <c r="B92" i="26"/>
  <c r="B73" i="26"/>
  <c r="B57" i="26"/>
  <c r="B40" i="26"/>
  <c r="AP33" i="26"/>
  <c r="V30" i="26"/>
  <c r="V27" i="26"/>
  <c r="V24" i="26"/>
  <c r="V21" i="26"/>
  <c r="V18" i="26"/>
  <c r="V15" i="26"/>
  <c r="V13" i="26"/>
  <c r="V10" i="26"/>
  <c r="V6" i="26"/>
  <c r="V3" i="26"/>
  <c r="B176" i="26"/>
  <c r="B172" i="26"/>
  <c r="B167" i="26"/>
  <c r="B162" i="26"/>
  <c r="B157" i="26"/>
  <c r="B152" i="26"/>
  <c r="B148" i="26"/>
  <c r="B144" i="26"/>
  <c r="B140" i="26"/>
  <c r="B136" i="26"/>
  <c r="B132" i="26"/>
  <c r="B128" i="26"/>
  <c r="B124" i="26"/>
  <c r="B120" i="26"/>
  <c r="B116" i="26"/>
  <c r="B112" i="26"/>
  <c r="B108" i="26"/>
  <c r="B102" i="26"/>
  <c r="B98" i="26"/>
  <c r="B94" i="26"/>
  <c r="B90" i="26"/>
  <c r="B86" i="26"/>
  <c r="B81" i="26"/>
  <c r="B75" i="26"/>
  <c r="B71" i="26"/>
  <c r="B66" i="26"/>
  <c r="B60" i="26"/>
  <c r="B55" i="26"/>
  <c r="B48" i="26"/>
  <c r="B42" i="26"/>
  <c r="B38" i="26"/>
  <c r="AP35" i="26"/>
  <c r="V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B2" i="26"/>
  <c r="B142" i="26"/>
  <c r="B100" i="26"/>
  <c r="B84" i="26"/>
  <c r="B69" i="26"/>
  <c r="B53" i="26"/>
  <c r="AP36" i="26"/>
  <c r="V32" i="26"/>
  <c r="V28" i="26"/>
  <c r="V25" i="26"/>
  <c r="V22" i="26"/>
  <c r="V19" i="26"/>
  <c r="V16" i="26"/>
  <c r="V11" i="26"/>
  <c r="V8" i="26"/>
  <c r="V5" i="26"/>
  <c r="V2" i="26"/>
  <c r="B175" i="26"/>
  <c r="B170" i="26"/>
  <c r="B166" i="26"/>
  <c r="B161" i="26"/>
  <c r="B155" i="26"/>
  <c r="B151" i="26"/>
  <c r="B147" i="26"/>
  <c r="B143" i="26"/>
  <c r="B139" i="26"/>
  <c r="B135" i="26"/>
  <c r="B131" i="26"/>
  <c r="B127" i="26"/>
  <c r="B123" i="26"/>
  <c r="B119" i="26"/>
  <c r="B115" i="26"/>
  <c r="B111" i="26"/>
  <c r="B107" i="26"/>
  <c r="B101" i="26"/>
  <c r="B97" i="26"/>
  <c r="B93" i="26"/>
  <c r="B89" i="26"/>
  <c r="B85" i="26"/>
  <c r="B79" i="26"/>
  <c r="B74" i="26"/>
  <c r="B70" i="26"/>
  <c r="B65" i="26"/>
  <c r="B58" i="26"/>
  <c r="B54" i="26"/>
  <c r="B47" i="26"/>
  <c r="B41" i="26"/>
  <c r="B37" i="26"/>
  <c r="V35" i="26"/>
  <c r="B34" i="26"/>
  <c r="AP32" i="26"/>
  <c r="AP31" i="26"/>
  <c r="AP30" i="26"/>
  <c r="AP29" i="26"/>
  <c r="AP28" i="26"/>
  <c r="AP27" i="26"/>
  <c r="AP26" i="26"/>
  <c r="AP25" i="26"/>
  <c r="AP24" i="26"/>
  <c r="AP23" i="26"/>
  <c r="AP22" i="26"/>
  <c r="AP21" i="26"/>
  <c r="AP20" i="26"/>
  <c r="AP19" i="26"/>
  <c r="AP18" i="26"/>
  <c r="AP17" i="26"/>
  <c r="AP16" i="26"/>
  <c r="AP15" i="26"/>
  <c r="AP14" i="26"/>
  <c r="AP13" i="26"/>
  <c r="AP12" i="26"/>
  <c r="AP11" i="26"/>
  <c r="AP10" i="26"/>
  <c r="AP9" i="26"/>
  <c r="AP8" i="26"/>
  <c r="AP7" i="26"/>
  <c r="AP6" i="26"/>
  <c r="AP5" i="26"/>
  <c r="AP4" i="26"/>
  <c r="AP3" i="26"/>
  <c r="AP2" i="26"/>
  <c r="B174" i="26"/>
  <c r="B169" i="26"/>
  <c r="B165" i="26"/>
  <c r="B160" i="26"/>
  <c r="B154" i="26"/>
  <c r="B150" i="26"/>
  <c r="B146" i="26"/>
  <c r="B138" i="26"/>
  <c r="B130" i="26"/>
  <c r="B126" i="26"/>
  <c r="B122" i="26"/>
  <c r="B118" i="26"/>
  <c r="B114" i="26"/>
  <c r="B110" i="26"/>
  <c r="B96" i="26"/>
  <c r="B88" i="26"/>
  <c r="B77" i="26"/>
  <c r="B63" i="26"/>
  <c r="B45" i="26"/>
  <c r="B35" i="26"/>
  <c r="V31" i="26"/>
  <c r="V29" i="26"/>
  <c r="V26" i="26"/>
  <c r="V23" i="26"/>
  <c r="V20" i="26"/>
  <c r="V17" i="26"/>
  <c r="V14" i="26"/>
  <c r="V12" i="26"/>
  <c r="V9" i="26"/>
  <c r="V7" i="26"/>
  <c r="V4" i="26"/>
  <c r="AP171" i="25"/>
  <c r="AP164" i="25"/>
  <c r="AP159" i="25"/>
  <c r="AP156" i="25"/>
  <c r="AP105" i="25"/>
  <c r="AP104" i="25"/>
  <c r="AP83" i="25"/>
  <c r="AP80" i="25"/>
  <c r="AP78" i="25"/>
  <c r="AP67" i="25"/>
  <c r="AP64" i="25"/>
  <c r="AP61" i="25"/>
  <c r="AP59" i="25"/>
  <c r="AP51" i="25"/>
  <c r="AP50" i="25"/>
  <c r="AP49" i="25"/>
  <c r="AP46" i="25"/>
  <c r="AP43" i="25"/>
  <c r="B164" i="25"/>
  <c r="B104" i="25"/>
  <c r="B80" i="25"/>
  <c r="B51" i="25"/>
  <c r="B43" i="25"/>
  <c r="V171" i="25"/>
  <c r="V164" i="25"/>
  <c r="V159" i="25"/>
  <c r="V156" i="25"/>
  <c r="V105" i="25"/>
  <c r="V104" i="25"/>
  <c r="V83" i="25"/>
  <c r="V80" i="25"/>
  <c r="V78" i="25"/>
  <c r="V67" i="25"/>
  <c r="V64" i="25"/>
  <c r="V61" i="25"/>
  <c r="V59" i="25"/>
  <c r="V51" i="25"/>
  <c r="V50" i="25"/>
  <c r="V49" i="25"/>
  <c r="V46" i="25"/>
  <c r="V43" i="25"/>
  <c r="B159" i="25"/>
  <c r="B78" i="25"/>
  <c r="B64" i="25"/>
  <c r="B59" i="25"/>
  <c r="B49" i="25"/>
  <c r="B46" i="25"/>
  <c r="L171" i="25"/>
  <c r="L164" i="25"/>
  <c r="L159" i="25"/>
  <c r="L156" i="25"/>
  <c r="L105" i="25"/>
  <c r="L104" i="25"/>
  <c r="L83" i="25"/>
  <c r="L80" i="25"/>
  <c r="L78" i="25"/>
  <c r="L67" i="25"/>
  <c r="L64" i="25"/>
  <c r="L61" i="25"/>
  <c r="L59" i="25"/>
  <c r="L51" i="25"/>
  <c r="L50" i="25"/>
  <c r="L49" i="25"/>
  <c r="L46" i="25"/>
  <c r="L43" i="25"/>
  <c r="B171" i="25"/>
  <c r="B156" i="25"/>
  <c r="B105" i="25"/>
  <c r="B83" i="25"/>
  <c r="B67" i="25"/>
  <c r="B61" i="25"/>
  <c r="B50" i="25"/>
  <c r="AP177" i="22"/>
  <c r="AP176" i="22"/>
  <c r="AP175" i="22"/>
  <c r="AP174" i="22"/>
  <c r="AP173" i="22"/>
  <c r="AP172" i="22"/>
  <c r="AP171" i="22"/>
  <c r="AP170" i="22"/>
  <c r="AP169" i="22"/>
  <c r="AP168" i="22"/>
  <c r="AP167" i="22"/>
  <c r="AP166" i="22"/>
  <c r="AP165" i="22"/>
  <c r="AP164" i="22"/>
  <c r="AP163" i="22"/>
  <c r="AP162" i="22"/>
  <c r="AP161" i="22"/>
  <c r="AP160" i="22"/>
  <c r="AP159" i="22"/>
  <c r="AP158" i="22"/>
  <c r="AP157" i="22"/>
  <c r="AP156" i="22"/>
  <c r="AP155" i="22"/>
  <c r="AP154" i="22"/>
  <c r="AP153" i="22"/>
  <c r="AP152" i="22"/>
  <c r="AP151" i="22"/>
  <c r="AP150" i="22"/>
  <c r="AP149" i="22"/>
  <c r="AP148" i="22"/>
  <c r="AP147" i="22"/>
  <c r="AP146" i="22"/>
  <c r="AP145" i="22"/>
  <c r="AP144" i="22"/>
  <c r="AP143" i="22"/>
  <c r="AP142" i="22"/>
  <c r="AP141" i="22"/>
  <c r="AP140" i="22"/>
  <c r="AP139" i="22"/>
  <c r="AP138" i="22"/>
  <c r="AP137" i="22"/>
  <c r="AP136" i="22"/>
  <c r="AP135" i="22"/>
  <c r="AP134" i="22"/>
  <c r="AP133" i="22"/>
  <c r="AP132" i="22"/>
  <c r="AP131" i="22"/>
  <c r="AP130" i="22"/>
  <c r="AP129" i="22"/>
  <c r="AP128" i="22"/>
  <c r="AP127" i="22"/>
  <c r="AP126" i="22"/>
  <c r="AP125" i="22"/>
  <c r="AP124" i="22"/>
  <c r="AP123" i="22"/>
  <c r="AP122" i="22"/>
  <c r="AP121" i="22"/>
  <c r="AP120" i="22"/>
  <c r="AP119" i="22"/>
  <c r="AP118" i="22"/>
  <c r="AP117" i="22"/>
  <c r="AP116" i="22"/>
  <c r="AP115" i="22"/>
  <c r="AP114" i="22"/>
  <c r="AP113" i="22"/>
  <c r="AP112" i="22"/>
  <c r="AP111" i="22"/>
  <c r="AP110" i="22"/>
  <c r="AP109" i="22"/>
  <c r="AP108" i="22"/>
  <c r="AP107" i="22"/>
  <c r="AP106" i="22"/>
  <c r="AP105" i="22"/>
  <c r="AP104" i="22"/>
  <c r="AP103" i="22"/>
  <c r="AP102" i="22"/>
  <c r="AP101" i="22"/>
  <c r="AP100" i="22"/>
  <c r="AP99" i="22"/>
  <c r="AP98" i="22"/>
  <c r="AP97" i="22"/>
  <c r="AP96" i="22"/>
  <c r="AP95" i="22"/>
  <c r="AP94" i="22"/>
  <c r="AP93" i="22"/>
  <c r="AP92" i="22"/>
  <c r="AP91" i="22"/>
  <c r="AP90" i="22"/>
  <c r="AP89" i="22"/>
  <c r="AP88" i="22"/>
  <c r="AP87" i="22"/>
  <c r="AP86" i="22"/>
  <c r="AP85" i="22"/>
  <c r="AP84" i="22"/>
  <c r="AP83" i="22"/>
  <c r="AP82" i="22"/>
  <c r="AP81" i="22"/>
  <c r="AP80" i="22"/>
  <c r="AP79" i="22"/>
  <c r="AP78" i="22"/>
  <c r="AP77" i="22"/>
  <c r="AP76" i="22"/>
  <c r="AP75" i="22"/>
  <c r="AP74" i="22"/>
  <c r="AP73" i="22"/>
  <c r="AP72" i="22"/>
  <c r="AP71" i="22"/>
  <c r="AP70" i="22"/>
  <c r="AP69" i="22"/>
  <c r="AP68" i="22"/>
  <c r="AP67" i="22"/>
  <c r="AP66" i="22"/>
  <c r="AP65" i="22"/>
  <c r="AP64" i="22"/>
  <c r="AP63" i="22"/>
  <c r="AP62" i="22"/>
  <c r="AP61" i="22"/>
  <c r="AP60" i="22"/>
  <c r="AP59" i="22"/>
  <c r="AP58" i="22"/>
  <c r="AP57" i="22"/>
  <c r="AP56" i="22"/>
  <c r="AP55" i="22"/>
  <c r="AP54" i="22"/>
  <c r="AP53" i="22"/>
  <c r="AP52" i="22"/>
  <c r="V177" i="22"/>
  <c r="V176" i="22"/>
  <c r="V175" i="22"/>
  <c r="V174" i="22"/>
  <c r="V173" i="22"/>
  <c r="V172" i="22"/>
  <c r="V171" i="22"/>
  <c r="V170" i="22"/>
  <c r="V169" i="22"/>
  <c r="V168" i="22"/>
  <c r="V167" i="22"/>
  <c r="V166" i="22"/>
  <c r="V165" i="22"/>
  <c r="V164" i="22"/>
  <c r="V163" i="22"/>
  <c r="V162" i="22"/>
  <c r="V161" i="22"/>
  <c r="V160" i="22"/>
  <c r="V159" i="22"/>
  <c r="V158" i="22"/>
  <c r="V157" i="22"/>
  <c r="V156" i="22"/>
  <c r="V155" i="22"/>
  <c r="V154" i="22"/>
  <c r="V153" i="22"/>
  <c r="V152" i="22"/>
  <c r="V151" i="22"/>
  <c r="V150" i="22"/>
  <c r="V149" i="22"/>
  <c r="V148" i="22"/>
  <c r="V147" i="22"/>
  <c r="V146" i="22"/>
  <c r="V145" i="22"/>
  <c r="V144" i="22"/>
  <c r="V143" i="22"/>
  <c r="V142" i="22"/>
  <c r="V141" i="22"/>
  <c r="V140" i="22"/>
  <c r="V139" i="22"/>
  <c r="V138" i="22"/>
  <c r="V137" i="22"/>
  <c r="V136" i="22"/>
  <c r="V135" i="22"/>
  <c r="V134" i="22"/>
  <c r="V133" i="22"/>
  <c r="V132" i="22"/>
  <c r="V131" i="22"/>
  <c r="V130" i="22"/>
  <c r="V129" i="22"/>
  <c r="V128" i="22"/>
  <c r="V127" i="22"/>
  <c r="V126" i="22"/>
  <c r="V125" i="22"/>
  <c r="V124" i="22"/>
  <c r="V123" i="22"/>
  <c r="V122" i="22"/>
  <c r="V121" i="22"/>
  <c r="V120" i="22"/>
  <c r="V119" i="22"/>
  <c r="V118" i="22"/>
  <c r="V117" i="22"/>
  <c r="V116" i="22"/>
  <c r="V115" i="22"/>
  <c r="V114" i="22"/>
  <c r="V113" i="22"/>
  <c r="V112" i="22"/>
  <c r="V111" i="22"/>
  <c r="V110" i="22"/>
  <c r="V109" i="22"/>
  <c r="V108" i="22"/>
  <c r="V107" i="22"/>
  <c r="V106" i="22"/>
  <c r="V105" i="22"/>
  <c r="V104" i="22"/>
  <c r="V103" i="22"/>
  <c r="V102" i="22"/>
  <c r="V101" i="22"/>
  <c r="V100" i="22"/>
  <c r="V99" i="22"/>
  <c r="V98" i="22"/>
  <c r="V97" i="22"/>
  <c r="V96" i="22"/>
  <c r="V95" i="22"/>
  <c r="V94" i="22"/>
  <c r="V93" i="22"/>
  <c r="V92" i="22"/>
  <c r="V91" i="22"/>
  <c r="V90" i="22"/>
  <c r="V89" i="22"/>
  <c r="V88" i="22"/>
  <c r="V87" i="22"/>
  <c r="V86" i="22"/>
  <c r="V85" i="22"/>
  <c r="V84" i="22"/>
  <c r="V83" i="22"/>
  <c r="V82" i="22"/>
  <c r="V81" i="22"/>
  <c r="V80" i="22"/>
  <c r="V79" i="22"/>
  <c r="V78" i="22"/>
  <c r="V77" i="22"/>
  <c r="V76" i="22"/>
  <c r="V75" i="22"/>
  <c r="V74" i="22"/>
  <c r="V73" i="22"/>
  <c r="V72" i="22"/>
  <c r="V71" i="22"/>
  <c r="V70" i="22"/>
  <c r="V69" i="22"/>
  <c r="V68" i="22"/>
  <c r="V67" i="22"/>
  <c r="V66" i="22"/>
  <c r="V65" i="22"/>
  <c r="V64" i="22"/>
  <c r="V63" i="22"/>
  <c r="V62" i="22"/>
  <c r="V61" i="22"/>
  <c r="V60" i="22"/>
  <c r="V59" i="22"/>
  <c r="V58" i="22"/>
  <c r="V57" i="22"/>
  <c r="L177" i="22"/>
  <c r="L176" i="22"/>
  <c r="L175" i="22"/>
  <c r="L174" i="22"/>
  <c r="L173" i="22"/>
  <c r="L172" i="22"/>
  <c r="L171" i="22"/>
  <c r="L170" i="22"/>
  <c r="L169" i="22"/>
  <c r="L168" i="22"/>
  <c r="L167" i="22"/>
  <c r="L166" i="22"/>
  <c r="L165" i="22"/>
  <c r="L164" i="22"/>
  <c r="L163" i="22"/>
  <c r="L162" i="22"/>
  <c r="L161" i="22"/>
  <c r="L160" i="22"/>
  <c r="L159" i="22"/>
  <c r="L158" i="22"/>
  <c r="L157" i="22"/>
  <c r="L156" i="22"/>
  <c r="L155" i="22"/>
  <c r="L154" i="22"/>
  <c r="L153" i="22"/>
  <c r="L152" i="22"/>
  <c r="L151" i="22"/>
  <c r="L150" i="22"/>
  <c r="L149" i="22"/>
  <c r="L148" i="22"/>
  <c r="L147" i="22"/>
  <c r="L146" i="22"/>
  <c r="L145" i="22"/>
  <c r="L144" i="22"/>
  <c r="L143" i="22"/>
  <c r="L142" i="22"/>
  <c r="L141" i="22"/>
  <c r="L140" i="22"/>
  <c r="L139" i="22"/>
  <c r="L138" i="22"/>
  <c r="L137" i="22"/>
  <c r="L136" i="22"/>
  <c r="L135" i="22"/>
  <c r="L134" i="22"/>
  <c r="L133" i="22"/>
  <c r="L132" i="22"/>
  <c r="L131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L52" i="22"/>
  <c r="L51" i="22"/>
  <c r="B177" i="22"/>
  <c r="B173" i="22"/>
  <c r="B169" i="22"/>
  <c r="B165" i="22"/>
  <c r="B161" i="22"/>
  <c r="B157" i="22"/>
  <c r="B153" i="22"/>
  <c r="B149" i="22"/>
  <c r="B145" i="22"/>
  <c r="B141" i="22"/>
  <c r="B137" i="22"/>
  <c r="B133" i="22"/>
  <c r="B129" i="22"/>
  <c r="B125" i="22"/>
  <c r="B121" i="22"/>
  <c r="B117" i="22"/>
  <c r="B113" i="22"/>
  <c r="B109" i="22"/>
  <c r="B105" i="22"/>
  <c r="B101" i="22"/>
  <c r="B97" i="22"/>
  <c r="B93" i="22"/>
  <c r="B89" i="22"/>
  <c r="B85" i="22"/>
  <c r="B81" i="22"/>
  <c r="B77" i="22"/>
  <c r="B73" i="22"/>
  <c r="B69" i="22"/>
  <c r="B65" i="22"/>
  <c r="B61" i="22"/>
  <c r="B57" i="22"/>
  <c r="B55" i="22"/>
  <c r="B53" i="22"/>
  <c r="V51" i="22"/>
  <c r="L50" i="22"/>
  <c r="L49" i="22"/>
  <c r="L48" i="22"/>
  <c r="L47" i="22"/>
  <c r="L46" i="22"/>
  <c r="L45" i="22"/>
  <c r="L44" i="22"/>
  <c r="L43" i="22"/>
  <c r="L42" i="22"/>
  <c r="L41" i="22"/>
  <c r="L40" i="22"/>
  <c r="L39" i="22"/>
  <c r="L38" i="22"/>
  <c r="L37" i="22"/>
  <c r="L36" i="22"/>
  <c r="L35" i="22"/>
  <c r="L34" i="22"/>
  <c r="L33" i="22"/>
  <c r="L32" i="22"/>
  <c r="L31" i="22"/>
  <c r="L30" i="22"/>
  <c r="L29" i="22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2" i="22"/>
  <c r="B170" i="22"/>
  <c r="B162" i="22"/>
  <c r="B150" i="22"/>
  <c r="B142" i="22"/>
  <c r="B130" i="22"/>
  <c r="B118" i="22"/>
  <c r="B106" i="22"/>
  <c r="B94" i="22"/>
  <c r="B82" i="22"/>
  <c r="B70" i="22"/>
  <c r="B58" i="22"/>
  <c r="V53" i="22"/>
  <c r="V49" i="22"/>
  <c r="V47" i="22"/>
  <c r="V42" i="22"/>
  <c r="V39" i="22"/>
  <c r="V36" i="22"/>
  <c r="V34" i="22"/>
  <c r="V31" i="22"/>
  <c r="V27" i="22"/>
  <c r="V24" i="22"/>
  <c r="V21" i="22"/>
  <c r="V18" i="22"/>
  <c r="V15" i="22"/>
  <c r="V12" i="22"/>
  <c r="V9" i="22"/>
  <c r="V6" i="22"/>
  <c r="V4" i="22"/>
  <c r="B176" i="22"/>
  <c r="B172" i="22"/>
  <c r="B168" i="22"/>
  <c r="B164" i="22"/>
  <c r="B160" i="22"/>
  <c r="B156" i="22"/>
  <c r="B152" i="22"/>
  <c r="B148" i="22"/>
  <c r="B144" i="22"/>
  <c r="B140" i="22"/>
  <c r="B136" i="22"/>
  <c r="B132" i="22"/>
  <c r="B128" i="22"/>
  <c r="B124" i="22"/>
  <c r="B120" i="22"/>
  <c r="B116" i="22"/>
  <c r="B112" i="22"/>
  <c r="B108" i="22"/>
  <c r="B104" i="22"/>
  <c r="B100" i="22"/>
  <c r="B96" i="22"/>
  <c r="B92" i="22"/>
  <c r="B88" i="22"/>
  <c r="B84" i="22"/>
  <c r="B80" i="22"/>
  <c r="B76" i="22"/>
  <c r="B72" i="22"/>
  <c r="B68" i="22"/>
  <c r="B64" i="22"/>
  <c r="B60" i="22"/>
  <c r="V56" i="22"/>
  <c r="V54" i="22"/>
  <c r="V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B2" i="22"/>
  <c r="B166" i="22"/>
  <c r="B158" i="22"/>
  <c r="B154" i="22"/>
  <c r="B146" i="22"/>
  <c r="B134" i="22"/>
  <c r="B122" i="22"/>
  <c r="B110" i="22"/>
  <c r="B98" i="22"/>
  <c r="B86" i="22"/>
  <c r="B74" i="22"/>
  <c r="B62" i="22"/>
  <c r="AP51" i="22"/>
  <c r="V50" i="22"/>
  <c r="V46" i="22"/>
  <c r="V43" i="22"/>
  <c r="V41" i="22"/>
  <c r="V38" i="22"/>
  <c r="V35" i="22"/>
  <c r="V32" i="22"/>
  <c r="V29" i="22"/>
  <c r="V25" i="22"/>
  <c r="V23" i="22"/>
  <c r="V20" i="22"/>
  <c r="V17" i="22"/>
  <c r="V14" i="22"/>
  <c r="V11" i="22"/>
  <c r="V8" i="22"/>
  <c r="V5" i="22"/>
  <c r="V2" i="22"/>
  <c r="B175" i="22"/>
  <c r="B171" i="22"/>
  <c r="B167" i="22"/>
  <c r="B163" i="22"/>
  <c r="B159" i="22"/>
  <c r="B155" i="22"/>
  <c r="B151" i="22"/>
  <c r="B147" i="22"/>
  <c r="B143" i="22"/>
  <c r="B139" i="22"/>
  <c r="B135" i="22"/>
  <c r="B131" i="22"/>
  <c r="B127" i="22"/>
  <c r="B123" i="22"/>
  <c r="B119" i="22"/>
  <c r="B115" i="22"/>
  <c r="B111" i="22"/>
  <c r="B107" i="22"/>
  <c r="B103" i="22"/>
  <c r="B99" i="22"/>
  <c r="B95" i="22"/>
  <c r="B91" i="22"/>
  <c r="B87" i="22"/>
  <c r="B83" i="22"/>
  <c r="B79" i="22"/>
  <c r="B75" i="22"/>
  <c r="B71" i="22"/>
  <c r="B67" i="22"/>
  <c r="B63" i="22"/>
  <c r="B59" i="22"/>
  <c r="B56" i="22"/>
  <c r="B54" i="22"/>
  <c r="B52" i="22"/>
  <c r="AP50" i="22"/>
  <c r="AP49" i="22"/>
  <c r="AP48" i="22"/>
  <c r="AP47" i="22"/>
  <c r="AP46" i="22"/>
  <c r="AP45" i="22"/>
  <c r="AP44" i="22"/>
  <c r="AP43" i="22"/>
  <c r="AP42" i="22"/>
  <c r="AP41" i="22"/>
  <c r="AP40" i="22"/>
  <c r="AP39" i="22"/>
  <c r="AP38" i="22"/>
  <c r="AP37" i="22"/>
  <c r="AP36" i="22"/>
  <c r="AP35" i="22"/>
  <c r="AP34" i="22"/>
  <c r="AP33" i="22"/>
  <c r="AP32" i="22"/>
  <c r="AP31" i="22"/>
  <c r="AP30" i="22"/>
  <c r="AP29" i="22"/>
  <c r="AP28" i="22"/>
  <c r="AP27" i="22"/>
  <c r="AP26" i="22"/>
  <c r="AP25" i="22"/>
  <c r="AP24" i="22"/>
  <c r="AP23" i="22"/>
  <c r="AP22" i="22"/>
  <c r="AP21" i="22"/>
  <c r="AP20" i="22"/>
  <c r="AP19" i="22"/>
  <c r="AP18" i="22"/>
  <c r="AP17" i="22"/>
  <c r="AP16" i="22"/>
  <c r="AP15" i="22"/>
  <c r="AP14" i="22"/>
  <c r="AP13" i="22"/>
  <c r="AP12" i="22"/>
  <c r="AP11" i="22"/>
  <c r="AP10" i="22"/>
  <c r="AP9" i="22"/>
  <c r="AP8" i="22"/>
  <c r="AP7" i="22"/>
  <c r="AP6" i="22"/>
  <c r="AP5" i="22"/>
  <c r="AP4" i="22"/>
  <c r="AP3" i="22"/>
  <c r="AP2" i="22"/>
  <c r="B174" i="22"/>
  <c r="B138" i="22"/>
  <c r="B126" i="22"/>
  <c r="B114" i="22"/>
  <c r="B102" i="22"/>
  <c r="B90" i="22"/>
  <c r="B78" i="22"/>
  <c r="B66" i="22"/>
  <c r="V55" i="22"/>
  <c r="V48" i="22"/>
  <c r="V45" i="22"/>
  <c r="V44" i="22"/>
  <c r="V40" i="22"/>
  <c r="V37" i="22"/>
  <c r="V33" i="22"/>
  <c r="V30" i="22"/>
  <c r="V28" i="22"/>
  <c r="V26" i="22"/>
  <c r="V22" i="22"/>
  <c r="V19" i="22"/>
  <c r="V16" i="22"/>
  <c r="V13" i="22"/>
  <c r="V10" i="22"/>
  <c r="V7" i="22"/>
  <c r="V3" i="22"/>
  <c r="AP177" i="21"/>
  <c r="AP176" i="21"/>
  <c r="AP175" i="21"/>
  <c r="AP174" i="21"/>
  <c r="AP173" i="21"/>
  <c r="AP172" i="21"/>
  <c r="AP171" i="21"/>
  <c r="AP170" i="21"/>
  <c r="AP169" i="21"/>
  <c r="AP168" i="21"/>
  <c r="AP167" i="21"/>
  <c r="AP166" i="21"/>
  <c r="AP165" i="21"/>
  <c r="AP164" i="21"/>
  <c r="AP163" i="21"/>
  <c r="AP162" i="21"/>
  <c r="AP161" i="21"/>
  <c r="AP160" i="21"/>
  <c r="AP159" i="21"/>
  <c r="AP158" i="21"/>
  <c r="AP157" i="21"/>
  <c r="AP156" i="21"/>
  <c r="AP155" i="21"/>
  <c r="AP154" i="21"/>
  <c r="AP153" i="21"/>
  <c r="AP152" i="21"/>
  <c r="AP151" i="21"/>
  <c r="AP150" i="21"/>
  <c r="AP149" i="21"/>
  <c r="AP148" i="21"/>
  <c r="AP147" i="21"/>
  <c r="AP146" i="21"/>
  <c r="AP145" i="21"/>
  <c r="AP144" i="21"/>
  <c r="AP143" i="21"/>
  <c r="AP142" i="21"/>
  <c r="AP141" i="21"/>
  <c r="AP140" i="21"/>
  <c r="AP139" i="21"/>
  <c r="AP138" i="21"/>
  <c r="AP137" i="21"/>
  <c r="AP136" i="21"/>
  <c r="AP135" i="21"/>
  <c r="AP134" i="21"/>
  <c r="AP133" i="21"/>
  <c r="AP132" i="21"/>
  <c r="AP131" i="21"/>
  <c r="AP130" i="21"/>
  <c r="AP129" i="21"/>
  <c r="AP128" i="21"/>
  <c r="AP127" i="21"/>
  <c r="AP126" i="21"/>
  <c r="AP125" i="21"/>
  <c r="AP124" i="21"/>
  <c r="AP123" i="21"/>
  <c r="AP122" i="21"/>
  <c r="AP121" i="21"/>
  <c r="AP120" i="21"/>
  <c r="AP119" i="21"/>
  <c r="AP118" i="21"/>
  <c r="AP117" i="21"/>
  <c r="AP116" i="21"/>
  <c r="AP115" i="21"/>
  <c r="AP114" i="21"/>
  <c r="AP113" i="21"/>
  <c r="AP112" i="21"/>
  <c r="AP111" i="21"/>
  <c r="AP110" i="21"/>
  <c r="AP109" i="21"/>
  <c r="AP108" i="21"/>
  <c r="AP107" i="21"/>
  <c r="AP106" i="21"/>
  <c r="AP105" i="21"/>
  <c r="AP104" i="21"/>
  <c r="AP103" i="21"/>
  <c r="AP102" i="21"/>
  <c r="AP101" i="21"/>
  <c r="AP100" i="21"/>
  <c r="AP99" i="21"/>
  <c r="AP98" i="21"/>
  <c r="AP97" i="21"/>
  <c r="AP96" i="21"/>
  <c r="AP95" i="21"/>
  <c r="AP94" i="21"/>
  <c r="AP93" i="21"/>
  <c r="AP92" i="21"/>
  <c r="AP91" i="21"/>
  <c r="AP90" i="21"/>
  <c r="AP89" i="21"/>
  <c r="AP88" i="21"/>
  <c r="AP87" i="21"/>
  <c r="AP86" i="21"/>
  <c r="AP85" i="21"/>
  <c r="AP84" i="21"/>
  <c r="AP83" i="21"/>
  <c r="AP82" i="21"/>
  <c r="AP81" i="21"/>
  <c r="AP80" i="21"/>
  <c r="AP79" i="21"/>
  <c r="AP78" i="21"/>
  <c r="AP77" i="21"/>
  <c r="AP76" i="21"/>
  <c r="AP75" i="21"/>
  <c r="AP74" i="21"/>
  <c r="AP73" i="21"/>
  <c r="AP72" i="21"/>
  <c r="AP71" i="21"/>
  <c r="AP70" i="21"/>
  <c r="AP69" i="21"/>
  <c r="AP68" i="21"/>
  <c r="AP67" i="21"/>
  <c r="AP66" i="21"/>
  <c r="AP65" i="21"/>
  <c r="AP64" i="21"/>
  <c r="AP63" i="21"/>
  <c r="AP62" i="21"/>
  <c r="AP61" i="21"/>
  <c r="AP60" i="21"/>
  <c r="AP59" i="21"/>
  <c r="AP58" i="21"/>
  <c r="AP57" i="21"/>
  <c r="AP56" i="21"/>
  <c r="AP55" i="21"/>
  <c r="AP54" i="21"/>
  <c r="AP53" i="21"/>
  <c r="V177" i="21"/>
  <c r="V176" i="21"/>
  <c r="V175" i="21"/>
  <c r="V174" i="21"/>
  <c r="V173" i="21"/>
  <c r="V172" i="21"/>
  <c r="V171" i="21"/>
  <c r="V170" i="21"/>
  <c r="V169" i="21"/>
  <c r="V168" i="21"/>
  <c r="V167" i="21"/>
  <c r="V166" i="21"/>
  <c r="V165" i="21"/>
  <c r="V164" i="21"/>
  <c r="V163" i="21"/>
  <c r="V162" i="21"/>
  <c r="V161" i="21"/>
  <c r="V160" i="21"/>
  <c r="V159" i="21"/>
  <c r="V158" i="21"/>
  <c r="V157" i="21"/>
  <c r="V156" i="21"/>
  <c r="V155" i="21"/>
  <c r="V154" i="21"/>
  <c r="V153" i="21"/>
  <c r="V152" i="21"/>
  <c r="V151" i="21"/>
  <c r="V150" i="21"/>
  <c r="V149" i="21"/>
  <c r="V148" i="21"/>
  <c r="V147" i="21"/>
  <c r="V146" i="21"/>
  <c r="V145" i="21"/>
  <c r="V144" i="21"/>
  <c r="V143" i="21"/>
  <c r="V142" i="21"/>
  <c r="V141" i="21"/>
  <c r="V140" i="21"/>
  <c r="V139" i="21"/>
  <c r="V138" i="21"/>
  <c r="V137" i="21"/>
  <c r="V136" i="21"/>
  <c r="V135" i="21"/>
  <c r="V134" i="21"/>
  <c r="V133" i="21"/>
  <c r="V132" i="21"/>
  <c r="V131" i="21"/>
  <c r="V130" i="21"/>
  <c r="V129" i="21"/>
  <c r="V128" i="21"/>
  <c r="V127" i="21"/>
  <c r="V126" i="21"/>
  <c r="V125" i="21"/>
  <c r="V124" i="21"/>
  <c r="V123" i="21"/>
  <c r="V122" i="21"/>
  <c r="V121" i="21"/>
  <c r="V120" i="21"/>
  <c r="V119" i="21"/>
  <c r="V118" i="21"/>
  <c r="V117" i="21"/>
  <c r="V116" i="21"/>
  <c r="V115" i="21"/>
  <c r="V114" i="21"/>
  <c r="V113" i="21"/>
  <c r="V112" i="21"/>
  <c r="V111" i="21"/>
  <c r="V110" i="21"/>
  <c r="V109" i="21"/>
  <c r="V108" i="21"/>
  <c r="V107" i="21"/>
  <c r="V106" i="21"/>
  <c r="V105" i="21"/>
  <c r="V104" i="21"/>
  <c r="V103" i="21"/>
  <c r="V102" i="21"/>
  <c r="V101" i="21"/>
  <c r="V100" i="21"/>
  <c r="V99" i="21"/>
  <c r="V98" i="21"/>
  <c r="V97" i="21"/>
  <c r="V96" i="21"/>
  <c r="V95" i="21"/>
  <c r="V94" i="21"/>
  <c r="V93" i="21"/>
  <c r="V92" i="21"/>
  <c r="V91" i="21"/>
  <c r="V90" i="21"/>
  <c r="V89" i="21"/>
  <c r="V88" i="21"/>
  <c r="V87" i="21"/>
  <c r="V86" i="21"/>
  <c r="V85" i="21"/>
  <c r="V84" i="21"/>
  <c r="V83" i="21"/>
  <c r="V82" i="21"/>
  <c r="V81" i="21"/>
  <c r="V80" i="21"/>
  <c r="V79" i="21"/>
  <c r="V78" i="21"/>
  <c r="V77" i="21"/>
  <c r="V76" i="21"/>
  <c r="V75" i="21"/>
  <c r="V74" i="21"/>
  <c r="V73" i="21"/>
  <c r="V72" i="21"/>
  <c r="V71" i="21"/>
  <c r="V70" i="21"/>
  <c r="V69" i="21"/>
  <c r="V68" i="21"/>
  <c r="V67" i="21"/>
  <c r="V66" i="21"/>
  <c r="V65" i="21"/>
  <c r="V64" i="21"/>
  <c r="V63" i="21"/>
  <c r="V62" i="21"/>
  <c r="V61" i="21"/>
  <c r="V60" i="21"/>
  <c r="V59" i="21"/>
  <c r="V58" i="21"/>
  <c r="V57" i="21"/>
  <c r="V56" i="21"/>
  <c r="V55" i="21"/>
  <c r="V54" i="21"/>
  <c r="V53" i="21"/>
  <c r="L177" i="21"/>
  <c r="L176" i="21"/>
  <c r="L175" i="21"/>
  <c r="L174" i="21"/>
  <c r="L173" i="21"/>
  <c r="L172" i="21"/>
  <c r="L171" i="21"/>
  <c r="L170" i="21"/>
  <c r="L169" i="21"/>
  <c r="L168" i="21"/>
  <c r="L167" i="21"/>
  <c r="L166" i="21"/>
  <c r="L165" i="21"/>
  <c r="L164" i="21"/>
  <c r="L163" i="21"/>
  <c r="L162" i="21"/>
  <c r="L161" i="21"/>
  <c r="L160" i="21"/>
  <c r="L159" i="21"/>
  <c r="L158" i="2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8" i="21"/>
  <c r="L77" i="21"/>
  <c r="L76" i="21"/>
  <c r="L75" i="21"/>
  <c r="L74" i="21"/>
  <c r="L73" i="21"/>
  <c r="L72" i="21"/>
  <c r="L71" i="21"/>
  <c r="L70" i="21"/>
  <c r="L69" i="21"/>
  <c r="L68" i="21"/>
  <c r="L67" i="21"/>
  <c r="L66" i="21"/>
  <c r="L65" i="21"/>
  <c r="L64" i="21"/>
  <c r="L63" i="21"/>
  <c r="L62" i="21"/>
  <c r="L61" i="21"/>
  <c r="L60" i="21"/>
  <c r="L59" i="21"/>
  <c r="L58" i="21"/>
  <c r="L57" i="21"/>
  <c r="L56" i="21"/>
  <c r="L55" i="21"/>
  <c r="L54" i="21"/>
  <c r="L53" i="21"/>
  <c r="B177" i="21"/>
  <c r="B174" i="21"/>
  <c r="B176" i="21"/>
  <c r="B171" i="21"/>
  <c r="B167" i="21"/>
  <c r="B163" i="21"/>
  <c r="B159" i="21"/>
  <c r="B155" i="21"/>
  <c r="B151" i="21"/>
  <c r="B147" i="21"/>
  <c r="B143" i="21"/>
  <c r="B139" i="21"/>
  <c r="B135" i="21"/>
  <c r="B131" i="21"/>
  <c r="B127" i="21"/>
  <c r="B123" i="21"/>
  <c r="B119" i="21"/>
  <c r="B115" i="21"/>
  <c r="B111" i="21"/>
  <c r="B107" i="21"/>
  <c r="B103" i="21"/>
  <c r="B99" i="21"/>
  <c r="B95" i="21"/>
  <c r="B91" i="21"/>
  <c r="B87" i="21"/>
  <c r="B83" i="21"/>
  <c r="B79" i="21"/>
  <c r="B75" i="21"/>
  <c r="B71" i="21"/>
  <c r="B67" i="21"/>
  <c r="B63" i="21"/>
  <c r="B59" i="21"/>
  <c r="B55" i="21"/>
  <c r="B164" i="21"/>
  <c r="B152" i="21"/>
  <c r="B140" i="21"/>
  <c r="B128" i="21"/>
  <c r="B116" i="21"/>
  <c r="B104" i="21"/>
  <c r="B96" i="21"/>
  <c r="B84" i="21"/>
  <c r="B72" i="21"/>
  <c r="B60" i="21"/>
  <c r="B175" i="21"/>
  <c r="B170" i="21"/>
  <c r="B166" i="21"/>
  <c r="B162" i="21"/>
  <c r="B158" i="21"/>
  <c r="B154" i="21"/>
  <c r="B150" i="21"/>
  <c r="B146" i="21"/>
  <c r="B142" i="21"/>
  <c r="B138" i="21"/>
  <c r="B134" i="21"/>
  <c r="B130" i="21"/>
  <c r="B126" i="21"/>
  <c r="B122" i="21"/>
  <c r="B118" i="21"/>
  <c r="B114" i="21"/>
  <c r="B110" i="21"/>
  <c r="B106" i="21"/>
  <c r="B102" i="21"/>
  <c r="B98" i="21"/>
  <c r="B94" i="21"/>
  <c r="B90" i="21"/>
  <c r="B86" i="21"/>
  <c r="B82" i="21"/>
  <c r="B78" i="21"/>
  <c r="B74" i="21"/>
  <c r="B70" i="21"/>
  <c r="B66" i="21"/>
  <c r="B62" i="21"/>
  <c r="B58" i="21"/>
  <c r="B54" i="21"/>
  <c r="B172" i="21"/>
  <c r="B160" i="21"/>
  <c r="B148" i="21"/>
  <c r="B136" i="21"/>
  <c r="B124" i="21"/>
  <c r="B108" i="21"/>
  <c r="B92" i="21"/>
  <c r="B80" i="21"/>
  <c r="B68" i="21"/>
  <c r="B56" i="21"/>
  <c r="B173" i="21"/>
  <c r="B169" i="21"/>
  <c r="B165" i="21"/>
  <c r="B161" i="21"/>
  <c r="B157" i="21"/>
  <c r="B153" i="21"/>
  <c r="B149" i="21"/>
  <c r="B145" i="21"/>
  <c r="B141" i="21"/>
  <c r="B137" i="21"/>
  <c r="B133" i="21"/>
  <c r="B129" i="21"/>
  <c r="B125" i="21"/>
  <c r="B121" i="21"/>
  <c r="B117" i="21"/>
  <c r="B113" i="21"/>
  <c r="B109" i="21"/>
  <c r="B105" i="21"/>
  <c r="B101" i="21"/>
  <c r="B97" i="21"/>
  <c r="B93" i="21"/>
  <c r="B89" i="21"/>
  <c r="B85" i="21"/>
  <c r="B81" i="21"/>
  <c r="B77" i="21"/>
  <c r="B73" i="21"/>
  <c r="B69" i="21"/>
  <c r="B65" i="21"/>
  <c r="B61" i="21"/>
  <c r="B57" i="21"/>
  <c r="B53" i="21"/>
  <c r="B168" i="21"/>
  <c r="B156" i="21"/>
  <c r="B144" i="21"/>
  <c r="B132" i="21"/>
  <c r="B120" i="21"/>
  <c r="B112" i="21"/>
  <c r="B100" i="21"/>
  <c r="B88" i="21"/>
  <c r="B76" i="21"/>
  <c r="B64" i="21"/>
  <c r="AP52" i="19"/>
  <c r="AP51" i="19"/>
  <c r="AP50" i="19"/>
  <c r="AP49" i="19"/>
  <c r="AP48" i="19"/>
  <c r="AP47" i="19"/>
  <c r="AP46" i="19"/>
  <c r="AP45" i="19"/>
  <c r="AP44" i="19"/>
  <c r="AP43" i="19"/>
  <c r="AP42" i="19"/>
  <c r="AP41" i="19"/>
  <c r="AP40" i="19"/>
  <c r="AP39" i="19"/>
  <c r="AP38" i="19"/>
  <c r="AP37" i="19"/>
  <c r="AP36" i="19"/>
  <c r="AP35" i="19"/>
  <c r="AP34" i="19"/>
  <c r="AP33" i="19"/>
  <c r="AP32" i="19"/>
  <c r="AP31" i="19"/>
  <c r="AP30" i="19"/>
  <c r="AP29" i="19"/>
  <c r="AP28" i="19"/>
  <c r="AP27" i="19"/>
  <c r="AP26" i="19"/>
  <c r="AP25" i="19"/>
  <c r="AP24" i="19"/>
  <c r="AP23" i="19"/>
  <c r="AP22" i="19"/>
  <c r="AP21" i="19"/>
  <c r="AP20" i="19"/>
  <c r="AP19" i="19"/>
  <c r="AP18" i="19"/>
  <c r="AP17" i="19"/>
  <c r="AP16" i="19"/>
  <c r="AP15" i="19"/>
  <c r="AP14" i="19"/>
  <c r="AP13" i="19"/>
  <c r="AP12" i="19"/>
  <c r="AP11" i="19"/>
  <c r="AP10" i="19"/>
  <c r="AP9" i="19"/>
  <c r="AP8" i="19"/>
  <c r="AP7" i="19"/>
  <c r="AP6" i="19"/>
  <c r="AP5" i="19"/>
  <c r="AP4" i="19"/>
  <c r="AP3" i="19"/>
  <c r="AP2" i="19"/>
  <c r="L52" i="19"/>
  <c r="L49" i="19"/>
  <c r="L47" i="19"/>
  <c r="L46" i="19"/>
  <c r="L44" i="19"/>
  <c r="L42" i="19"/>
  <c r="L40" i="19"/>
  <c r="L38" i="19"/>
  <c r="L36" i="19"/>
  <c r="L34" i="19"/>
  <c r="L32" i="19"/>
  <c r="L30" i="19"/>
  <c r="L28" i="19"/>
  <c r="L26" i="19"/>
  <c r="L23" i="19"/>
  <c r="L21" i="19"/>
  <c r="L19" i="19"/>
  <c r="L17" i="19"/>
  <c r="L16" i="19"/>
  <c r="L14" i="19"/>
  <c r="L12" i="19"/>
  <c r="L10" i="19"/>
  <c r="L8" i="19"/>
  <c r="L6" i="19"/>
  <c r="L3" i="19"/>
  <c r="B52" i="19"/>
  <c r="B49" i="19"/>
  <c r="B47" i="19"/>
  <c r="B45" i="19"/>
  <c r="B43" i="19"/>
  <c r="B41" i="19"/>
  <c r="B39" i="19"/>
  <c r="B37" i="19"/>
  <c r="B35" i="19"/>
  <c r="B32" i="19"/>
  <c r="B30" i="19"/>
  <c r="B28" i="19"/>
  <c r="B26" i="19"/>
  <c r="B24" i="19"/>
  <c r="B22" i="19"/>
  <c r="B20" i="19"/>
  <c r="B18" i="19"/>
  <c r="B17" i="19"/>
  <c r="B15" i="19"/>
  <c r="B13" i="19"/>
  <c r="B10" i="19"/>
  <c r="B8" i="19"/>
  <c r="B6" i="19"/>
  <c r="B4" i="19"/>
  <c r="B2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L51" i="19"/>
  <c r="L50" i="19"/>
  <c r="L48" i="19"/>
  <c r="L45" i="19"/>
  <c r="L43" i="19"/>
  <c r="L41" i="19"/>
  <c r="L39" i="19"/>
  <c r="L37" i="19"/>
  <c r="L35" i="19"/>
  <c r="L33" i="19"/>
  <c r="L31" i="19"/>
  <c r="L29" i="19"/>
  <c r="L27" i="19"/>
  <c r="L25" i="19"/>
  <c r="L24" i="19"/>
  <c r="L22" i="19"/>
  <c r="L20" i="19"/>
  <c r="L18" i="19"/>
  <c r="L15" i="19"/>
  <c r="L13" i="19"/>
  <c r="L11" i="19"/>
  <c r="L9" i="19"/>
  <c r="L7" i="19"/>
  <c r="L5" i="19"/>
  <c r="L4" i="19"/>
  <c r="L2" i="19"/>
  <c r="B51" i="19"/>
  <c r="B50" i="19"/>
  <c r="B48" i="19"/>
  <c r="B46" i="19"/>
  <c r="B44" i="19"/>
  <c r="B42" i="19"/>
  <c r="B40" i="19"/>
  <c r="B38" i="19"/>
  <c r="B36" i="19"/>
  <c r="B34" i="19"/>
  <c r="B33" i="19"/>
  <c r="B31" i="19"/>
  <c r="B29" i="19"/>
  <c r="B27" i="19"/>
  <c r="B25" i="19"/>
  <c r="B23" i="19"/>
  <c r="B21" i="19"/>
  <c r="B19" i="19"/>
  <c r="B16" i="19"/>
  <c r="B14" i="19"/>
  <c r="B12" i="19"/>
  <c r="B11" i="19"/>
  <c r="B9" i="19"/>
  <c r="B7" i="19"/>
  <c r="B5" i="19"/>
  <c r="B3" i="19"/>
  <c r="AG76" i="27" l="1"/>
  <c r="AB37" i="27"/>
  <c r="AD36" i="27"/>
  <c r="AL28" i="27"/>
  <c r="AD24" i="27"/>
  <c r="AD20" i="27"/>
  <c r="W13" i="27"/>
  <c r="AI11" i="27"/>
  <c r="AK10" i="27"/>
  <c r="Z8" i="27"/>
  <c r="W172" i="24"/>
  <c r="AA120" i="24"/>
  <c r="AI118" i="24"/>
  <c r="AB96" i="24"/>
  <c r="AO84" i="24"/>
  <c r="AI82" i="24"/>
  <c r="AJ76" i="24"/>
  <c r="X72" i="24"/>
  <c r="X164" i="26"/>
  <c r="AJ156" i="26"/>
  <c r="AF112" i="25"/>
  <c r="AI92" i="25"/>
  <c r="AM48" i="21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U56" i="24"/>
  <c r="N77" i="24"/>
  <c r="U85" i="24"/>
  <c r="M119" i="24"/>
  <c r="N167" i="24"/>
  <c r="M78" i="26"/>
  <c r="U33" i="25"/>
  <c r="U35" i="25"/>
  <c r="Q41" i="25"/>
  <c r="S44" i="25"/>
  <c r="P47" i="25"/>
  <c r="M52" i="25"/>
  <c r="P54" i="25"/>
  <c r="P58" i="25"/>
  <c r="R65" i="25"/>
  <c r="U68" i="25"/>
  <c r="U70" i="25"/>
  <c r="U72" i="25"/>
  <c r="T101" i="25"/>
  <c r="S125" i="25"/>
  <c r="M6" i="21"/>
  <c r="M8" i="21"/>
  <c r="P10" i="21"/>
  <c r="S12" i="21"/>
  <c r="U18" i="21"/>
  <c r="M20" i="21"/>
  <c r="M22" i="21"/>
  <c r="R26" i="21"/>
  <c r="U28" i="21"/>
  <c r="N30" i="21"/>
  <c r="P34" i="21"/>
  <c r="N36" i="21"/>
  <c r="P42" i="21"/>
  <c r="M44" i="21"/>
  <c r="U46" i="21"/>
  <c r="M48" i="21"/>
  <c r="U50" i="21"/>
  <c r="P52" i="21"/>
  <c r="M54" i="19"/>
  <c r="U56" i="19"/>
  <c r="M58" i="19"/>
  <c r="R62" i="19"/>
  <c r="N64" i="19"/>
  <c r="P68" i="19"/>
  <c r="N80" i="19"/>
  <c r="M94" i="19"/>
  <c r="P150" i="19"/>
  <c r="P152" i="19"/>
  <c r="P154" i="19"/>
  <c r="P156" i="19"/>
  <c r="P158" i="19"/>
  <c r="P160" i="19"/>
  <c r="P162" i="19"/>
  <c r="N166" i="19"/>
  <c r="P176" i="19"/>
  <c r="S11" i="27"/>
  <c r="S15" i="27"/>
  <c r="S19" i="27"/>
  <c r="S23" i="27"/>
  <c r="S27" i="27"/>
  <c r="S29" i="27"/>
  <c r="S31" i="27"/>
  <c r="S33" i="27"/>
  <c r="S35" i="27"/>
  <c r="S37" i="27"/>
  <c r="S43" i="27"/>
  <c r="S45" i="27"/>
  <c r="S54" i="27"/>
  <c r="O56" i="27"/>
  <c r="O58" i="27"/>
  <c r="O60" i="27"/>
  <c r="O64" i="27"/>
  <c r="O66" i="27"/>
  <c r="R68" i="27"/>
  <c r="O76" i="27"/>
  <c r="O78" i="27"/>
  <c r="O80" i="27"/>
  <c r="O82" i="27"/>
  <c r="O84" i="27"/>
  <c r="O86" i="27"/>
  <c r="O88" i="27"/>
  <c r="O90" i="27"/>
  <c r="O92" i="27"/>
  <c r="O94" i="27"/>
  <c r="O96" i="27"/>
  <c r="O98" i="27"/>
  <c r="O100" i="27"/>
  <c r="O102" i="27"/>
  <c r="O104" i="27"/>
  <c r="O106" i="27"/>
  <c r="O108" i="27"/>
  <c r="O110" i="27"/>
  <c r="O112" i="27"/>
  <c r="O114" i="27"/>
  <c r="O116" i="27"/>
  <c r="O118" i="27"/>
  <c r="O122" i="27"/>
  <c r="O124" i="27"/>
  <c r="O126" i="27"/>
  <c r="O128" i="27"/>
  <c r="O130" i="27"/>
  <c r="O132" i="27"/>
  <c r="O134" i="27"/>
  <c r="O136" i="27"/>
  <c r="O138" i="27"/>
  <c r="O140" i="27"/>
  <c r="O142" i="27"/>
  <c r="O144" i="27"/>
  <c r="O146" i="27"/>
  <c r="O152" i="27"/>
  <c r="O154" i="27"/>
  <c r="O156" i="27"/>
  <c r="O160" i="27"/>
  <c r="O162" i="27"/>
  <c r="O164" i="27"/>
  <c r="O166" i="27"/>
  <c r="O168" i="27"/>
  <c r="O170" i="27"/>
  <c r="O172" i="27"/>
  <c r="O174" i="27"/>
  <c r="O176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/>
  <c r="B3" i="20"/>
  <c r="AF139" i="27" l="1"/>
  <c r="X143" i="27"/>
  <c r="AG171" i="27"/>
  <c r="Z173" i="27"/>
  <c r="AF96" i="27"/>
  <c r="Y98" i="27"/>
  <c r="AB108" i="27"/>
  <c r="AB168" i="27"/>
  <c r="Z52" i="28"/>
  <c r="U115" i="19"/>
  <c r="P59" i="19"/>
  <c r="R53" i="19"/>
  <c r="R49" i="21"/>
  <c r="O41" i="21"/>
  <c r="O37" i="21"/>
  <c r="O27" i="21"/>
  <c r="O21" i="21"/>
  <c r="U11" i="21"/>
  <c r="M7" i="21"/>
  <c r="T3" i="21"/>
  <c r="Q118" i="25"/>
  <c r="M108" i="25"/>
  <c r="S88" i="25"/>
  <c r="M84" i="25"/>
  <c r="M69" i="25"/>
  <c r="R18" i="25"/>
  <c r="U125" i="19"/>
  <c r="S61" i="19"/>
  <c r="P51" i="21"/>
  <c r="M47" i="21"/>
  <c r="O39" i="21"/>
  <c r="O33" i="21"/>
  <c r="M25" i="21"/>
  <c r="Q15" i="21"/>
  <c r="U9" i="21"/>
  <c r="R5" i="21"/>
  <c r="M120" i="25"/>
  <c r="P110" i="25"/>
  <c r="T102" i="25"/>
  <c r="N90" i="25"/>
  <c r="R86" i="25"/>
  <c r="M73" i="25"/>
  <c r="O168" i="24"/>
  <c r="S177" i="27"/>
  <c r="S175" i="27"/>
  <c r="S173" i="27"/>
  <c r="S171" i="27"/>
  <c r="S169" i="27"/>
  <c r="S167" i="27"/>
  <c r="S145" i="27"/>
  <c r="S143" i="27"/>
  <c r="S141" i="27"/>
  <c r="S139" i="27"/>
  <c r="S137" i="27"/>
  <c r="S135" i="27"/>
  <c r="S133" i="27"/>
  <c r="S131" i="27"/>
  <c r="S129" i="27"/>
  <c r="S127" i="27"/>
  <c r="S125" i="27"/>
  <c r="S123" i="27"/>
  <c r="S121" i="27"/>
  <c r="S119" i="27"/>
  <c r="S117" i="27"/>
  <c r="S115" i="27"/>
  <c r="S113" i="27"/>
  <c r="S111" i="27"/>
  <c r="S109" i="27"/>
  <c r="S107" i="27"/>
  <c r="S105" i="27"/>
  <c r="S103" i="27"/>
  <c r="S101" i="27"/>
  <c r="S99" i="27"/>
  <c r="S97" i="27"/>
  <c r="S95" i="27"/>
  <c r="S93" i="27"/>
  <c r="S91" i="27"/>
  <c r="S89" i="27"/>
  <c r="S87" i="27"/>
  <c r="S85" i="27"/>
  <c r="S83" i="27"/>
  <c r="S81" i="27"/>
  <c r="S79" i="27"/>
  <c r="S77" i="27"/>
  <c r="S75" i="27"/>
  <c r="S71" i="27"/>
  <c r="S69" i="27"/>
  <c r="N110" i="24"/>
  <c r="G126" i="25"/>
  <c r="S53" i="24"/>
  <c r="Q51" i="24"/>
  <c r="T43" i="24"/>
  <c r="T41" i="24"/>
  <c r="S33" i="24"/>
  <c r="T31" i="24"/>
  <c r="N27" i="24"/>
  <c r="M25" i="24"/>
  <c r="O19" i="24"/>
  <c r="S17" i="24"/>
  <c r="Q11" i="24"/>
  <c r="T9" i="24"/>
  <c r="U5" i="24"/>
  <c r="U58" i="25"/>
  <c r="Q20" i="25"/>
  <c r="G164" i="26"/>
  <c r="M136" i="24"/>
  <c r="P177" i="19"/>
  <c r="Q163" i="19"/>
  <c r="P161" i="19"/>
  <c r="P159" i="19"/>
  <c r="P157" i="19"/>
  <c r="P155" i="19"/>
  <c r="P153" i="19"/>
  <c r="P151" i="19"/>
  <c r="P149" i="19"/>
  <c r="P147" i="19"/>
  <c r="P145" i="19"/>
  <c r="P143" i="19"/>
  <c r="P141" i="19"/>
  <c r="P139" i="19"/>
  <c r="P137" i="19"/>
  <c r="P135" i="19"/>
  <c r="P131" i="19"/>
  <c r="P129" i="19"/>
  <c r="P127" i="19"/>
  <c r="X75" i="25"/>
  <c r="D94" i="19"/>
  <c r="AI112" i="19"/>
  <c r="AO96" i="19"/>
  <c r="AG90" i="19"/>
  <c r="AF84" i="19"/>
  <c r="AC74" i="19"/>
  <c r="AA72" i="19"/>
  <c r="O158" i="27"/>
  <c r="N158" i="27"/>
  <c r="Q134" i="25"/>
  <c r="S134" i="25"/>
  <c r="O122" i="25"/>
  <c r="T120" i="25"/>
  <c r="K79" i="25"/>
  <c r="O58" i="23"/>
  <c r="P148" i="19"/>
  <c r="P146" i="19"/>
  <c r="P144" i="19"/>
  <c r="P142" i="19"/>
  <c r="U140" i="19"/>
  <c r="P138" i="19"/>
  <c r="P136" i="19"/>
  <c r="N134" i="19"/>
  <c r="P132" i="19"/>
  <c r="P130" i="19"/>
  <c r="P128" i="19"/>
  <c r="S176" i="25"/>
  <c r="T174" i="25"/>
  <c r="Q172" i="25"/>
  <c r="Q167" i="25"/>
  <c r="M165" i="25"/>
  <c r="P162" i="25"/>
  <c r="T154" i="25"/>
  <c r="R152" i="25"/>
  <c r="R150" i="25"/>
  <c r="O144" i="25"/>
  <c r="O142" i="25"/>
  <c r="R140" i="25"/>
  <c r="Q100" i="25"/>
  <c r="N98" i="25"/>
  <c r="M94" i="25"/>
  <c r="Q92" i="25"/>
  <c r="K54" i="25"/>
  <c r="M33" i="25"/>
  <c r="T29" i="25"/>
  <c r="O25" i="25"/>
  <c r="T21" i="25"/>
  <c r="O19" i="25"/>
  <c r="K105" i="26"/>
  <c r="N112" i="24"/>
  <c r="G109" i="24"/>
  <c r="T99" i="25"/>
  <c r="U135" i="25"/>
  <c r="M137" i="25"/>
  <c r="AD119" i="24"/>
  <c r="AF129" i="24"/>
  <c r="AH131" i="24"/>
  <c r="Z155" i="24"/>
  <c r="AA3" i="27"/>
  <c r="AE7" i="27"/>
  <c r="J151" i="27"/>
  <c r="J137" i="27"/>
  <c r="O2" i="21"/>
  <c r="H170" i="19"/>
  <c r="U122" i="19"/>
  <c r="H106" i="19"/>
  <c r="O17" i="25"/>
  <c r="O15" i="25"/>
  <c r="Q9" i="25"/>
  <c r="U7" i="25"/>
  <c r="R3" i="25"/>
  <c r="U104" i="26"/>
  <c r="U80" i="26"/>
  <c r="N51" i="26"/>
  <c r="R43" i="26"/>
  <c r="N171" i="24"/>
  <c r="U169" i="24"/>
  <c r="G118" i="24"/>
  <c r="Q108" i="24"/>
  <c r="T88" i="24"/>
  <c r="S86" i="24"/>
  <c r="T72" i="24"/>
  <c r="O62" i="24"/>
  <c r="AL173" i="19"/>
  <c r="AC167" i="19"/>
  <c r="AD157" i="19"/>
  <c r="AF147" i="19"/>
  <c r="AC67" i="19"/>
  <c r="Z23" i="21"/>
  <c r="AH27" i="21"/>
  <c r="W33" i="21"/>
  <c r="AF41" i="21"/>
  <c r="AH52" i="28"/>
  <c r="Q111" i="25"/>
  <c r="S10" i="27"/>
  <c r="S8" i="27"/>
  <c r="O6" i="27"/>
  <c r="S4" i="27"/>
  <c r="S166" i="19"/>
  <c r="P125" i="19"/>
  <c r="P123" i="19"/>
  <c r="P119" i="19"/>
  <c r="P117" i="19"/>
  <c r="S64" i="19"/>
  <c r="Q133" i="25"/>
  <c r="M129" i="25"/>
  <c r="P127" i="25"/>
  <c r="S47" i="25"/>
  <c r="G47" i="25"/>
  <c r="T33" i="25"/>
  <c r="U168" i="24"/>
  <c r="C139" i="24"/>
  <c r="K113" i="24"/>
  <c r="E112" i="24"/>
  <c r="C110" i="24"/>
  <c r="G90" i="24"/>
  <c r="Y174" i="19"/>
  <c r="AE28" i="25"/>
  <c r="AA36" i="25"/>
  <c r="Z40" i="25"/>
  <c r="AK42" i="25"/>
  <c r="Z45" i="25"/>
  <c r="AJ48" i="25"/>
  <c r="AH60" i="24"/>
  <c r="O40" i="27"/>
  <c r="AE69" i="27"/>
  <c r="W85" i="27"/>
  <c r="AG147" i="27"/>
  <c r="AE151" i="27"/>
  <c r="N115" i="19"/>
  <c r="P113" i="19"/>
  <c r="P111" i="19"/>
  <c r="P109" i="19"/>
  <c r="P107" i="19"/>
  <c r="P103" i="19"/>
  <c r="O101" i="19"/>
  <c r="O97" i="19"/>
  <c r="N177" i="25"/>
  <c r="P173" i="25"/>
  <c r="N155" i="25"/>
  <c r="O153" i="25"/>
  <c r="Q149" i="25"/>
  <c r="M139" i="25"/>
  <c r="R47" i="25"/>
  <c r="T50" i="26"/>
  <c r="T176" i="24"/>
  <c r="T174" i="24"/>
  <c r="U172" i="24"/>
  <c r="T166" i="24"/>
  <c r="O154" i="24"/>
  <c r="Q152" i="24"/>
  <c r="T150" i="24"/>
  <c r="S148" i="24"/>
  <c r="U144" i="24"/>
  <c r="O140" i="24"/>
  <c r="R16" i="24"/>
  <c r="Q6" i="24"/>
  <c r="M164" i="19"/>
  <c r="R94" i="19"/>
  <c r="M92" i="19"/>
  <c r="R112" i="24"/>
  <c r="U127" i="24"/>
  <c r="M151" i="24"/>
  <c r="R167" i="24"/>
  <c r="U173" i="24"/>
  <c r="P173" i="19"/>
  <c r="Q171" i="19"/>
  <c r="P169" i="19"/>
  <c r="O167" i="19"/>
  <c r="P93" i="19"/>
  <c r="P91" i="19"/>
  <c r="R89" i="19"/>
  <c r="M87" i="19"/>
  <c r="O85" i="19"/>
  <c r="P83" i="19"/>
  <c r="R81" i="19"/>
  <c r="P79" i="19"/>
  <c r="Q77" i="19"/>
  <c r="P75" i="19"/>
  <c r="M73" i="19"/>
  <c r="P71" i="19"/>
  <c r="R69" i="19"/>
  <c r="N67" i="19"/>
  <c r="U65" i="19"/>
  <c r="E42" i="21"/>
  <c r="G161" i="25"/>
  <c r="Q94" i="25"/>
  <c r="C63" i="25"/>
  <c r="O47" i="25"/>
  <c r="C21" i="25"/>
  <c r="S172" i="24"/>
  <c r="P168" i="24"/>
  <c r="T134" i="24"/>
  <c r="M130" i="24"/>
  <c r="U128" i="24"/>
  <c r="U120" i="24"/>
  <c r="P109" i="24"/>
  <c r="U97" i="24"/>
  <c r="T91" i="24"/>
  <c r="S89" i="24"/>
  <c r="M87" i="24"/>
  <c r="I72" i="24"/>
  <c r="T51" i="24"/>
  <c r="C34" i="24"/>
  <c r="H20" i="24"/>
  <c r="AB167" i="19"/>
  <c r="AB135" i="19"/>
  <c r="Z133" i="19"/>
  <c r="AN131" i="19"/>
  <c r="AK79" i="19"/>
  <c r="AB76" i="25"/>
  <c r="X147" i="25"/>
  <c r="AA10" i="24"/>
  <c r="Z79" i="24"/>
  <c r="AK120" i="24"/>
  <c r="AF128" i="24"/>
  <c r="Y56" i="27"/>
  <c r="AA58" i="27"/>
  <c r="AH64" i="27"/>
  <c r="AJ164" i="27"/>
  <c r="N132" i="27"/>
  <c r="J43" i="27"/>
  <c r="S7" i="27"/>
  <c r="S3" i="27"/>
  <c r="I160" i="19"/>
  <c r="H156" i="19"/>
  <c r="D152" i="19"/>
  <c r="P124" i="19"/>
  <c r="E78" i="19"/>
  <c r="D139" i="25"/>
  <c r="M125" i="25"/>
  <c r="M121" i="25"/>
  <c r="O94" i="25"/>
  <c r="I63" i="25"/>
  <c r="U54" i="25"/>
  <c r="N47" i="25"/>
  <c r="M34" i="25"/>
  <c r="N33" i="25"/>
  <c r="R10" i="25"/>
  <c r="U177" i="24"/>
  <c r="M167" i="24"/>
  <c r="M165" i="24"/>
  <c r="U161" i="24"/>
  <c r="S110" i="24"/>
  <c r="I110" i="24"/>
  <c r="D110" i="24"/>
  <c r="U108" i="24"/>
  <c r="T82" i="24"/>
  <c r="T80" i="24"/>
  <c r="AB147" i="25"/>
  <c r="AL149" i="25"/>
  <c r="AK175" i="25"/>
  <c r="AB20" i="24"/>
  <c r="R38" i="24"/>
  <c r="Z48" i="24"/>
  <c r="M56" i="24"/>
  <c r="Z71" i="27"/>
  <c r="AL75" i="27"/>
  <c r="AA128" i="27"/>
  <c r="N104" i="27"/>
  <c r="S65" i="27"/>
  <c r="S61" i="27"/>
  <c r="S57" i="27"/>
  <c r="S53" i="27"/>
  <c r="N50" i="27"/>
  <c r="N48" i="27"/>
  <c r="O42" i="27"/>
  <c r="P166" i="19"/>
  <c r="P122" i="19"/>
  <c r="P120" i="19"/>
  <c r="P118" i="19"/>
  <c r="Q116" i="19"/>
  <c r="O30" i="21"/>
  <c r="N167" i="25"/>
  <c r="P135" i="25"/>
  <c r="Q35" i="25"/>
  <c r="T58" i="23"/>
  <c r="M173" i="24"/>
  <c r="E168" i="24"/>
  <c r="G165" i="24"/>
  <c r="H143" i="24"/>
  <c r="S112" i="24"/>
  <c r="R110" i="24"/>
  <c r="E110" i="24"/>
  <c r="N72" i="24"/>
  <c r="T27" i="24"/>
  <c r="S126" i="25"/>
  <c r="AC150" i="25"/>
  <c r="AD51" i="26"/>
  <c r="Z103" i="24"/>
  <c r="AO107" i="24"/>
  <c r="T109" i="24"/>
  <c r="AH111" i="24"/>
  <c r="AB160" i="24"/>
  <c r="W8" i="27"/>
  <c r="AB76" i="27"/>
  <c r="AL83" i="27"/>
  <c r="J163" i="27"/>
  <c r="J161" i="27"/>
  <c r="J159" i="27"/>
  <c r="S149" i="27"/>
  <c r="S147" i="27"/>
  <c r="J104" i="27"/>
  <c r="I20" i="27"/>
  <c r="P172" i="19"/>
  <c r="P170" i="19"/>
  <c r="U166" i="19"/>
  <c r="P164" i="19"/>
  <c r="N162" i="19"/>
  <c r="M114" i="19"/>
  <c r="P110" i="19"/>
  <c r="P108" i="19"/>
  <c r="P92" i="19"/>
  <c r="P90" i="19"/>
  <c r="P88" i="19"/>
  <c r="R84" i="19"/>
  <c r="D82" i="19"/>
  <c r="O80" i="19"/>
  <c r="R61" i="19"/>
  <c r="S20" i="21"/>
  <c r="O143" i="25"/>
  <c r="R141" i="25"/>
  <c r="T139" i="25"/>
  <c r="U119" i="25"/>
  <c r="R115" i="25"/>
  <c r="S107" i="25"/>
  <c r="O103" i="25"/>
  <c r="R98" i="25"/>
  <c r="U171" i="24"/>
  <c r="H133" i="24"/>
  <c r="O110" i="24"/>
  <c r="Q27" i="24"/>
  <c r="AM75" i="25"/>
  <c r="T89" i="25"/>
  <c r="AE121" i="25"/>
  <c r="AH125" i="25"/>
  <c r="AF108" i="24"/>
  <c r="X112" i="24"/>
  <c r="AM161" i="24"/>
  <c r="R18" i="27"/>
  <c r="Y59" i="27"/>
  <c r="P103" i="24"/>
  <c r="U103" i="24"/>
  <c r="R44" i="27"/>
  <c r="N44" i="27"/>
  <c r="P133" i="19"/>
  <c r="Q133" i="19"/>
  <c r="R133" i="19"/>
  <c r="P95" i="19"/>
  <c r="R95" i="19"/>
  <c r="S95" i="19"/>
  <c r="S13" i="21"/>
  <c r="R13" i="21"/>
  <c r="M39" i="25"/>
  <c r="R39" i="25"/>
  <c r="U39" i="25"/>
  <c r="P39" i="25"/>
  <c r="AJ159" i="26"/>
  <c r="AK159" i="26"/>
  <c r="AF159" i="26"/>
  <c r="S159" i="26"/>
  <c r="X159" i="26"/>
  <c r="M28" i="24"/>
  <c r="Q28" i="24"/>
  <c r="AH63" i="24"/>
  <c r="N63" i="24"/>
  <c r="U63" i="24"/>
  <c r="S157" i="27"/>
  <c r="S155" i="27"/>
  <c r="S153" i="27"/>
  <c r="S151" i="27"/>
  <c r="P168" i="19"/>
  <c r="R168" i="19"/>
  <c r="R63" i="19"/>
  <c r="Q63" i="19"/>
  <c r="P24" i="21"/>
  <c r="Q24" i="21"/>
  <c r="S24" i="21"/>
  <c r="C124" i="25"/>
  <c r="Q124" i="25"/>
  <c r="P117" i="25"/>
  <c r="T117" i="25"/>
  <c r="Q77" i="25"/>
  <c r="T77" i="25"/>
  <c r="O13" i="25"/>
  <c r="H13" i="25"/>
  <c r="M164" i="24"/>
  <c r="S164" i="24"/>
  <c r="N121" i="24"/>
  <c r="P121" i="24"/>
  <c r="T92" i="24"/>
  <c r="O92" i="24"/>
  <c r="P92" i="24"/>
  <c r="S92" i="24"/>
  <c r="Q38" i="24"/>
  <c r="M29" i="21"/>
  <c r="U29" i="21"/>
  <c r="AM116" i="24"/>
  <c r="W116" i="24"/>
  <c r="O120" i="27"/>
  <c r="N120" i="27"/>
  <c r="O62" i="27"/>
  <c r="N62" i="27"/>
  <c r="S62" i="27"/>
  <c r="P165" i="19"/>
  <c r="S165" i="19"/>
  <c r="P96" i="19"/>
  <c r="S96" i="19"/>
  <c r="U96" i="19"/>
  <c r="N70" i="19"/>
  <c r="U70" i="19"/>
  <c r="O175" i="25"/>
  <c r="R175" i="25"/>
  <c r="O160" i="25"/>
  <c r="T160" i="25"/>
  <c r="O22" i="25"/>
  <c r="N22" i="25"/>
  <c r="Q22" i="25"/>
  <c r="R22" i="25"/>
  <c r="N32" i="27"/>
  <c r="O22" i="27"/>
  <c r="D95" i="19"/>
  <c r="N137" i="25"/>
  <c r="T137" i="25"/>
  <c r="R34" i="25"/>
  <c r="AH50" i="27"/>
  <c r="AO84" i="27"/>
  <c r="AK84" i="27"/>
  <c r="X84" i="27"/>
  <c r="AH84" i="27"/>
  <c r="J135" i="27"/>
  <c r="I60" i="27"/>
  <c r="N34" i="27"/>
  <c r="N28" i="27"/>
  <c r="S24" i="27"/>
  <c r="H96" i="19"/>
  <c r="O148" i="25"/>
  <c r="K100" i="25"/>
  <c r="N78" i="26"/>
  <c r="S78" i="26"/>
  <c r="U78" i="26"/>
  <c r="E92" i="24"/>
  <c r="N20" i="24"/>
  <c r="M20" i="24"/>
  <c r="Q20" i="24"/>
  <c r="R74" i="27"/>
  <c r="R72" i="27"/>
  <c r="N70" i="27"/>
  <c r="E36" i="27"/>
  <c r="E34" i="27"/>
  <c r="E32" i="27"/>
  <c r="S18" i="27"/>
  <c r="S16" i="27"/>
  <c r="O14" i="27"/>
  <c r="S12" i="27"/>
  <c r="Q166" i="19"/>
  <c r="E166" i="19"/>
  <c r="U164" i="19"/>
  <c r="R148" i="19"/>
  <c r="D143" i="19"/>
  <c r="I137" i="19"/>
  <c r="R130" i="19"/>
  <c r="S125" i="19"/>
  <c r="R115" i="19"/>
  <c r="N104" i="19"/>
  <c r="S100" i="19"/>
  <c r="P98" i="19"/>
  <c r="S94" i="19"/>
  <c r="P94" i="19"/>
  <c r="R92" i="19"/>
  <c r="Q10" i="21"/>
  <c r="M169" i="25"/>
  <c r="S169" i="25"/>
  <c r="M161" i="25"/>
  <c r="S161" i="25"/>
  <c r="G152" i="25"/>
  <c r="H148" i="25"/>
  <c r="H144" i="25"/>
  <c r="O120" i="25"/>
  <c r="Q120" i="25"/>
  <c r="S120" i="25"/>
  <c r="M112" i="25"/>
  <c r="R112" i="25"/>
  <c r="I89" i="25"/>
  <c r="N76" i="25"/>
  <c r="G71" i="25"/>
  <c r="O69" i="25"/>
  <c r="P12" i="25"/>
  <c r="T12" i="25"/>
  <c r="N86" i="24"/>
  <c r="U86" i="24"/>
  <c r="M71" i="24"/>
  <c r="U69" i="24"/>
  <c r="M30" i="24"/>
  <c r="U26" i="24"/>
  <c r="U20" i="24"/>
  <c r="AO60" i="19"/>
  <c r="AA56" i="19"/>
  <c r="AA6" i="21"/>
  <c r="X5" i="24"/>
  <c r="Q5" i="24"/>
  <c r="AB9" i="24"/>
  <c r="AJ17" i="24"/>
  <c r="AH9" i="27"/>
  <c r="Z84" i="27"/>
  <c r="J133" i="27"/>
  <c r="N36" i="27"/>
  <c r="N30" i="27"/>
  <c r="R26" i="27"/>
  <c r="H24" i="21"/>
  <c r="G107" i="25"/>
  <c r="P96" i="25"/>
  <c r="N96" i="25"/>
  <c r="S96" i="25"/>
  <c r="M71" i="25"/>
  <c r="Q71" i="25"/>
  <c r="S46" i="26"/>
  <c r="T46" i="26"/>
  <c r="Q175" i="24"/>
  <c r="N175" i="24"/>
  <c r="U175" i="24"/>
  <c r="D121" i="24"/>
  <c r="AO112" i="19"/>
  <c r="AB112" i="19"/>
  <c r="S163" i="27"/>
  <c r="S161" i="27"/>
  <c r="S159" i="27"/>
  <c r="F98" i="27"/>
  <c r="F90" i="27"/>
  <c r="R10" i="27"/>
  <c r="U2" i="25"/>
  <c r="O166" i="19"/>
  <c r="R164" i="19"/>
  <c r="Q92" i="19"/>
  <c r="P80" i="19"/>
  <c r="S78" i="19"/>
  <c r="M76" i="19"/>
  <c r="M72" i="19"/>
  <c r="S30" i="21"/>
  <c r="H19" i="21"/>
  <c r="I17" i="21"/>
  <c r="M155" i="25"/>
  <c r="O155" i="25"/>
  <c r="T155" i="25"/>
  <c r="T24" i="25"/>
  <c r="P6" i="25"/>
  <c r="Q4" i="25"/>
  <c r="U49" i="26"/>
  <c r="M49" i="26"/>
  <c r="N176" i="24"/>
  <c r="M176" i="24"/>
  <c r="S176" i="24"/>
  <c r="P140" i="24"/>
  <c r="U140" i="24"/>
  <c r="N133" i="24"/>
  <c r="P105" i="24"/>
  <c r="M82" i="24"/>
  <c r="S82" i="24"/>
  <c r="M50" i="24"/>
  <c r="N50" i="24"/>
  <c r="M40" i="24"/>
  <c r="R20" i="24"/>
  <c r="H16" i="24"/>
  <c r="AC124" i="19"/>
  <c r="AF120" i="19"/>
  <c r="AF116" i="19"/>
  <c r="AC112" i="19"/>
  <c r="AK119" i="24"/>
  <c r="AL119" i="24"/>
  <c r="Q168" i="24"/>
  <c r="T168" i="24"/>
  <c r="X2" i="27"/>
  <c r="Z72" i="27"/>
  <c r="AA74" i="27"/>
  <c r="W77" i="27"/>
  <c r="AF84" i="27"/>
  <c r="X95" i="27"/>
  <c r="AI95" i="27"/>
  <c r="AG97" i="27"/>
  <c r="W107" i="27"/>
  <c r="AK119" i="27"/>
  <c r="AF123" i="27"/>
  <c r="AH125" i="27"/>
  <c r="M168" i="25"/>
  <c r="Q158" i="25"/>
  <c r="P151" i="25"/>
  <c r="O132" i="25"/>
  <c r="M130" i="25"/>
  <c r="O128" i="25"/>
  <c r="C120" i="25"/>
  <c r="Q95" i="25"/>
  <c r="R73" i="25"/>
  <c r="R21" i="25"/>
  <c r="P14" i="25"/>
  <c r="N159" i="26"/>
  <c r="O105" i="26"/>
  <c r="K58" i="23"/>
  <c r="R171" i="24"/>
  <c r="E127" i="24"/>
  <c r="Q109" i="24"/>
  <c r="Q91" i="24"/>
  <c r="I86" i="24"/>
  <c r="U77" i="24"/>
  <c r="Q72" i="24"/>
  <c r="M52" i="24"/>
  <c r="N38" i="24"/>
  <c r="M36" i="24"/>
  <c r="C20" i="24"/>
  <c r="O15" i="24"/>
  <c r="N13" i="24"/>
  <c r="AD33" i="25"/>
  <c r="Z58" i="25"/>
  <c r="AF62" i="25"/>
  <c r="AB84" i="25"/>
  <c r="AE160" i="25"/>
  <c r="AA165" i="25"/>
  <c r="AF29" i="24"/>
  <c r="AB165" i="24"/>
  <c r="AJ92" i="27"/>
  <c r="D174" i="25"/>
  <c r="M166" i="25"/>
  <c r="M163" i="25"/>
  <c r="P136" i="25"/>
  <c r="C134" i="25"/>
  <c r="R126" i="25"/>
  <c r="Q109" i="25"/>
  <c r="C102" i="25"/>
  <c r="P99" i="25"/>
  <c r="Q36" i="25"/>
  <c r="M164" i="26"/>
  <c r="O172" i="24"/>
  <c r="R159" i="24"/>
  <c r="N118" i="24"/>
  <c r="Q63" i="24"/>
  <c r="N5" i="24"/>
  <c r="AA10" i="25"/>
  <c r="Z66" i="25"/>
  <c r="AE153" i="25"/>
  <c r="X163" i="25"/>
  <c r="AH170" i="25"/>
  <c r="AE156" i="26"/>
  <c r="AE58" i="23"/>
  <c r="AH3" i="24"/>
  <c r="AE38" i="24"/>
  <c r="X64" i="27"/>
  <c r="P38" i="25"/>
  <c r="O38" i="25"/>
  <c r="S38" i="25"/>
  <c r="T31" i="25"/>
  <c r="O31" i="25"/>
  <c r="S31" i="25"/>
  <c r="N132" i="24"/>
  <c r="U132" i="24"/>
  <c r="P102" i="24"/>
  <c r="R102" i="24"/>
  <c r="S84" i="24"/>
  <c r="M84" i="24"/>
  <c r="N74" i="24"/>
  <c r="Q74" i="24"/>
  <c r="N66" i="24"/>
  <c r="M66" i="24"/>
  <c r="O66" i="24"/>
  <c r="N8" i="24"/>
  <c r="M8" i="24"/>
  <c r="Q8" i="24"/>
  <c r="R8" i="24"/>
  <c r="U8" i="24"/>
  <c r="E172" i="27"/>
  <c r="E166" i="27"/>
  <c r="J125" i="27"/>
  <c r="J66" i="27"/>
  <c r="J28" i="27"/>
  <c r="R12" i="27"/>
  <c r="S104" i="19"/>
  <c r="H85" i="19"/>
  <c r="R161" i="25"/>
  <c r="E157" i="25"/>
  <c r="S137" i="25"/>
  <c r="Q136" i="25"/>
  <c r="K120" i="25"/>
  <c r="U71" i="25"/>
  <c r="O71" i="25"/>
  <c r="S69" i="25"/>
  <c r="M23" i="25"/>
  <c r="Q23" i="25"/>
  <c r="R23" i="25"/>
  <c r="H125" i="24"/>
  <c r="U79" i="24"/>
  <c r="Q79" i="24"/>
  <c r="I74" i="24"/>
  <c r="N19" i="24"/>
  <c r="P19" i="24"/>
  <c r="Q19" i="24"/>
  <c r="T19" i="24"/>
  <c r="U19" i="24"/>
  <c r="AM32" i="21"/>
  <c r="AG32" i="21"/>
  <c r="X32" i="21"/>
  <c r="AE21" i="24"/>
  <c r="AN21" i="24"/>
  <c r="AI149" i="24"/>
  <c r="AJ149" i="24"/>
  <c r="Z70" i="27"/>
  <c r="AN127" i="27"/>
  <c r="AF127" i="27"/>
  <c r="N150" i="27"/>
  <c r="AA169" i="27"/>
  <c r="X175" i="27"/>
  <c r="S136" i="25"/>
  <c r="C33" i="25"/>
  <c r="E33" i="25"/>
  <c r="M99" i="24"/>
  <c r="N99" i="24"/>
  <c r="O63" i="25"/>
  <c r="R63" i="25"/>
  <c r="E174" i="27"/>
  <c r="E170" i="27"/>
  <c r="E68" i="27"/>
  <c r="J12" i="27"/>
  <c r="D132" i="19"/>
  <c r="D127" i="19"/>
  <c r="D104" i="19"/>
  <c r="I98" i="19"/>
  <c r="I89" i="19"/>
  <c r="E84" i="19"/>
  <c r="I28" i="21"/>
  <c r="Q160" i="25"/>
  <c r="E142" i="25"/>
  <c r="O76" i="25"/>
  <c r="S63" i="25"/>
  <c r="T34" i="25"/>
  <c r="P32" i="25"/>
  <c r="Q32" i="25"/>
  <c r="U32" i="25"/>
  <c r="Q143" i="24"/>
  <c r="R143" i="24"/>
  <c r="U143" i="24"/>
  <c r="O119" i="24"/>
  <c r="S119" i="24"/>
  <c r="T90" i="24"/>
  <c r="P90" i="24"/>
  <c r="Q55" i="24"/>
  <c r="U55" i="24"/>
  <c r="N14" i="24"/>
  <c r="Q14" i="24"/>
  <c r="M14" i="24"/>
  <c r="AF132" i="19"/>
  <c r="W132" i="19"/>
  <c r="AG132" i="19"/>
  <c r="AA132" i="19"/>
  <c r="AB132" i="19"/>
  <c r="E146" i="27"/>
  <c r="E144" i="27"/>
  <c r="E142" i="27"/>
  <c r="E140" i="27"/>
  <c r="J117" i="27"/>
  <c r="J115" i="27"/>
  <c r="S92" i="27"/>
  <c r="R54" i="27"/>
  <c r="S50" i="27"/>
  <c r="E44" i="27"/>
  <c r="J40" i="27"/>
  <c r="N38" i="27"/>
  <c r="S28" i="27"/>
  <c r="O12" i="27"/>
  <c r="J3" i="27"/>
  <c r="F2" i="24"/>
  <c r="H177" i="19"/>
  <c r="I171" i="19"/>
  <c r="D168" i="19"/>
  <c r="R162" i="19"/>
  <c r="I162" i="19"/>
  <c r="S152" i="19"/>
  <c r="D148" i="19"/>
  <c r="D146" i="19"/>
  <c r="H130" i="19"/>
  <c r="P126" i="19"/>
  <c r="R104" i="19"/>
  <c r="N96" i="19"/>
  <c r="U92" i="19"/>
  <c r="O92" i="19"/>
  <c r="H92" i="19"/>
  <c r="U84" i="19"/>
  <c r="E66" i="19"/>
  <c r="M61" i="19"/>
  <c r="R42" i="21"/>
  <c r="R22" i="21"/>
  <c r="R20" i="21"/>
  <c r="H4" i="21"/>
  <c r="U167" i="25"/>
  <c r="E167" i="25"/>
  <c r="O161" i="25"/>
  <c r="E161" i="25"/>
  <c r="P160" i="25"/>
  <c r="U153" i="25"/>
  <c r="P137" i="25"/>
  <c r="K137" i="25"/>
  <c r="O136" i="25"/>
  <c r="I133" i="25"/>
  <c r="S127" i="25"/>
  <c r="E120" i="25"/>
  <c r="K111" i="25"/>
  <c r="R96" i="25"/>
  <c r="K96" i="25"/>
  <c r="S71" i="25"/>
  <c r="N71" i="25"/>
  <c r="E71" i="25"/>
  <c r="R69" i="25"/>
  <c r="N63" i="25"/>
  <c r="M53" i="25"/>
  <c r="O48" i="25"/>
  <c r="P45" i="25"/>
  <c r="O42" i="25"/>
  <c r="O40" i="25"/>
  <c r="U38" i="25"/>
  <c r="M30" i="25"/>
  <c r="P30" i="25"/>
  <c r="U28" i="25"/>
  <c r="N46" i="26"/>
  <c r="O46" i="26"/>
  <c r="U46" i="26"/>
  <c r="P46" i="26"/>
  <c r="N155" i="24"/>
  <c r="Q155" i="24"/>
  <c r="R155" i="24"/>
  <c r="M144" i="24"/>
  <c r="O144" i="24"/>
  <c r="P144" i="24"/>
  <c r="N136" i="24"/>
  <c r="Q136" i="24"/>
  <c r="S136" i="24"/>
  <c r="Q127" i="24"/>
  <c r="N124" i="24"/>
  <c r="M124" i="24"/>
  <c r="U124" i="24"/>
  <c r="N101" i="24"/>
  <c r="U101" i="24"/>
  <c r="T99" i="24"/>
  <c r="U96" i="24"/>
  <c r="N88" i="24"/>
  <c r="O88" i="24"/>
  <c r="Q88" i="24"/>
  <c r="M75" i="24"/>
  <c r="M68" i="24"/>
  <c r="S68" i="24"/>
  <c r="T66" i="24"/>
  <c r="U65" i="24"/>
  <c r="Q65" i="24"/>
  <c r="R65" i="24"/>
  <c r="C50" i="24"/>
  <c r="G50" i="24"/>
  <c r="C46" i="24"/>
  <c r="G46" i="24"/>
  <c r="G6" i="24"/>
  <c r="H6" i="24"/>
  <c r="AM132" i="19"/>
  <c r="AG43" i="24"/>
  <c r="Z55" i="24"/>
  <c r="AB57" i="24"/>
  <c r="AJ77" i="24"/>
  <c r="AG104" i="24"/>
  <c r="P110" i="24"/>
  <c r="T110" i="24"/>
  <c r="M110" i="24"/>
  <c r="Q110" i="24"/>
  <c r="U110" i="24"/>
  <c r="O112" i="24"/>
  <c r="T112" i="24"/>
  <c r="P112" i="24"/>
  <c r="AI4" i="27"/>
  <c r="AB11" i="27"/>
  <c r="S156" i="24"/>
  <c r="M156" i="24"/>
  <c r="P156" i="24"/>
  <c r="AK26" i="25"/>
  <c r="AC26" i="25"/>
  <c r="P34" i="25"/>
  <c r="U34" i="25"/>
  <c r="Q34" i="25"/>
  <c r="E176" i="27"/>
  <c r="E168" i="27"/>
  <c r="J74" i="27"/>
  <c r="G136" i="25"/>
  <c r="I108" i="25"/>
  <c r="P91" i="25"/>
  <c r="T79" i="25"/>
  <c r="E132" i="27"/>
  <c r="E130" i="27"/>
  <c r="N114" i="27"/>
  <c r="S82" i="27"/>
  <c r="J73" i="27"/>
  <c r="O48" i="27"/>
  <c r="O44" i="27"/>
  <c r="R28" i="27"/>
  <c r="N12" i="27"/>
  <c r="S168" i="19"/>
  <c r="Q162" i="19"/>
  <c r="U161" i="19"/>
  <c r="S148" i="19"/>
  <c r="D133" i="19"/>
  <c r="S127" i="19"/>
  <c r="H115" i="19"/>
  <c r="D105" i="19"/>
  <c r="N94" i="19"/>
  <c r="S92" i="19"/>
  <c r="N92" i="19"/>
  <c r="S91" i="19"/>
  <c r="R51" i="21"/>
  <c r="U32" i="21"/>
  <c r="U30" i="21"/>
  <c r="O28" i="21"/>
  <c r="Q22" i="21"/>
  <c r="O167" i="25"/>
  <c r="T161" i="25"/>
  <c r="N161" i="25"/>
  <c r="U160" i="25"/>
  <c r="N160" i="25"/>
  <c r="S155" i="25"/>
  <c r="E155" i="25"/>
  <c r="R153" i="25"/>
  <c r="S142" i="25"/>
  <c r="U137" i="25"/>
  <c r="O137" i="25"/>
  <c r="U136" i="25"/>
  <c r="N136" i="25"/>
  <c r="R130" i="25"/>
  <c r="O127" i="25"/>
  <c r="K123" i="25"/>
  <c r="K112" i="25"/>
  <c r="S108" i="25"/>
  <c r="O96" i="25"/>
  <c r="Q82" i="25"/>
  <c r="P79" i="25"/>
  <c r="U77" i="25"/>
  <c r="Q76" i="25"/>
  <c r="Q73" i="25"/>
  <c r="R71" i="25"/>
  <c r="N69" i="25"/>
  <c r="N38" i="25"/>
  <c r="N34" i="25"/>
  <c r="K33" i="25"/>
  <c r="P33" i="25"/>
  <c r="R33" i="25"/>
  <c r="M31" i="25"/>
  <c r="N28" i="25"/>
  <c r="P28" i="25"/>
  <c r="Q28" i="25"/>
  <c r="R26" i="25"/>
  <c r="O10" i="25"/>
  <c r="M10" i="25"/>
  <c r="Q10" i="25"/>
  <c r="P59" i="26"/>
  <c r="U59" i="26"/>
  <c r="E160" i="24"/>
  <c r="M160" i="24"/>
  <c r="U160" i="24"/>
  <c r="T156" i="24"/>
  <c r="N151" i="24"/>
  <c r="R151" i="24"/>
  <c r="M149" i="24"/>
  <c r="M147" i="24"/>
  <c r="T142" i="24"/>
  <c r="Q142" i="24"/>
  <c r="Q139" i="24"/>
  <c r="M132" i="24"/>
  <c r="P127" i="24"/>
  <c r="G124" i="24"/>
  <c r="H121" i="24"/>
  <c r="R121" i="24"/>
  <c r="K121" i="24"/>
  <c r="T121" i="24"/>
  <c r="T119" i="24"/>
  <c r="N102" i="24"/>
  <c r="R99" i="24"/>
  <c r="M92" i="24"/>
  <c r="Q92" i="24"/>
  <c r="U92" i="24"/>
  <c r="N92" i="24"/>
  <c r="R92" i="24"/>
  <c r="N82" i="24"/>
  <c r="O82" i="24"/>
  <c r="Q82" i="24"/>
  <c r="S66" i="24"/>
  <c r="H65" i="24"/>
  <c r="S49" i="24"/>
  <c r="P49" i="24"/>
  <c r="T49" i="24"/>
  <c r="O47" i="24"/>
  <c r="T47" i="24"/>
  <c r="U47" i="24"/>
  <c r="O33" i="24"/>
  <c r="T33" i="24"/>
  <c r="U18" i="24"/>
  <c r="M18" i="24"/>
  <c r="H8" i="24"/>
  <c r="AO142" i="19"/>
  <c r="AE140" i="19"/>
  <c r="AK136" i="19"/>
  <c r="AK132" i="19"/>
  <c r="AG80" i="19"/>
  <c r="AM80" i="19"/>
  <c r="AB80" i="19"/>
  <c r="AF91" i="25"/>
  <c r="AH51" i="26"/>
  <c r="R6" i="24"/>
  <c r="U6" i="24"/>
  <c r="U16" i="24"/>
  <c r="M16" i="24"/>
  <c r="P63" i="25"/>
  <c r="P60" i="25"/>
  <c r="O34" i="25"/>
  <c r="C31" i="25"/>
  <c r="U22" i="25"/>
  <c r="M22" i="25"/>
  <c r="N21" i="25"/>
  <c r="R9" i="25"/>
  <c r="T105" i="26"/>
  <c r="G49" i="26"/>
  <c r="M175" i="24"/>
  <c r="M171" i="24"/>
  <c r="T154" i="24"/>
  <c r="C151" i="24"/>
  <c r="G134" i="24"/>
  <c r="G132" i="24"/>
  <c r="G126" i="24"/>
  <c r="U123" i="24"/>
  <c r="C121" i="24"/>
  <c r="M112" i="24"/>
  <c r="O108" i="24"/>
  <c r="H103" i="24"/>
  <c r="H95" i="24"/>
  <c r="H92" i="24"/>
  <c r="P86" i="24"/>
  <c r="I82" i="24"/>
  <c r="C77" i="24"/>
  <c r="O72" i="24"/>
  <c r="M63" i="24"/>
  <c r="O60" i="24"/>
  <c r="R56" i="24"/>
  <c r="Q56" i="24"/>
  <c r="E49" i="24"/>
  <c r="E47" i="24"/>
  <c r="N34" i="24"/>
  <c r="M34" i="24"/>
  <c r="U34" i="24"/>
  <c r="AG91" i="19"/>
  <c r="AC79" i="19"/>
  <c r="Q78" i="19"/>
  <c r="R76" i="19"/>
  <c r="W8" i="25"/>
  <c r="Z21" i="25"/>
  <c r="AD21" i="25"/>
  <c r="AH23" i="25"/>
  <c r="AI75" i="25"/>
  <c r="AB75" i="25"/>
  <c r="AJ103" i="25"/>
  <c r="X112" i="25"/>
  <c r="AM112" i="25"/>
  <c r="W112" i="25"/>
  <c r="AI153" i="25"/>
  <c r="AM163" i="25"/>
  <c r="AJ85" i="24"/>
  <c r="W173" i="24"/>
  <c r="AH175" i="24"/>
  <c r="Y67" i="27"/>
  <c r="AB152" i="27"/>
  <c r="X160" i="27"/>
  <c r="M57" i="25"/>
  <c r="Q55" i="25"/>
  <c r="M157" i="24"/>
  <c r="Q147" i="24"/>
  <c r="S131" i="24"/>
  <c r="P129" i="24"/>
  <c r="N127" i="24"/>
  <c r="S70" i="24"/>
  <c r="Q52" i="24"/>
  <c r="N52" i="24"/>
  <c r="R52" i="24"/>
  <c r="O51" i="24"/>
  <c r="U51" i="24"/>
  <c r="P51" i="24"/>
  <c r="Q50" i="24"/>
  <c r="U50" i="24"/>
  <c r="M48" i="24"/>
  <c r="U48" i="24"/>
  <c r="P37" i="24"/>
  <c r="N35" i="24"/>
  <c r="N17" i="24"/>
  <c r="T17" i="24"/>
  <c r="N11" i="24"/>
  <c r="T11" i="24"/>
  <c r="T7" i="24"/>
  <c r="O7" i="24"/>
  <c r="Y63" i="25"/>
  <c r="AE92" i="25"/>
  <c r="W92" i="25"/>
  <c r="AE112" i="25"/>
  <c r="AB28" i="24"/>
  <c r="AJ84" i="24"/>
  <c r="AD84" i="24"/>
  <c r="Z159" i="24"/>
  <c r="AH55" i="27"/>
  <c r="AN76" i="27"/>
  <c r="AL76" i="27"/>
  <c r="AJ98" i="27"/>
  <c r="AI108" i="27"/>
  <c r="Z114" i="27"/>
  <c r="G56" i="24"/>
  <c r="C52" i="24"/>
  <c r="N28" i="24"/>
  <c r="P27" i="24"/>
  <c r="C8" i="24"/>
  <c r="Y123" i="19"/>
  <c r="AL117" i="19"/>
  <c r="AC71" i="19"/>
  <c r="AF67" i="19"/>
  <c r="AC55" i="19"/>
  <c r="AG48" i="21"/>
  <c r="AE12" i="25"/>
  <c r="W16" i="25"/>
  <c r="AM20" i="25"/>
  <c r="AL75" i="25"/>
  <c r="AK98" i="25"/>
  <c r="AE100" i="25"/>
  <c r="X127" i="25"/>
  <c r="AE137" i="25"/>
  <c r="AK143" i="25"/>
  <c r="AD177" i="25"/>
  <c r="Z46" i="26"/>
  <c r="AK50" i="26"/>
  <c r="AG78" i="26"/>
  <c r="Z23" i="24"/>
  <c r="AA25" i="24"/>
  <c r="AK27" i="24"/>
  <c r="Q30" i="24"/>
  <c r="Z32" i="24"/>
  <c r="W54" i="24"/>
  <c r="AF56" i="24"/>
  <c r="AG67" i="24"/>
  <c r="AD76" i="24"/>
  <c r="AN84" i="24"/>
  <c r="AK148" i="24"/>
  <c r="AE158" i="24"/>
  <c r="AB161" i="24"/>
  <c r="AB3" i="27"/>
  <c r="AJ10" i="27"/>
  <c r="AG28" i="27"/>
  <c r="AH63" i="27"/>
  <c r="AB69" i="27"/>
  <c r="Y75" i="27"/>
  <c r="AC84" i="27"/>
  <c r="AM84" i="27"/>
  <c r="AB89" i="27"/>
  <c r="AF119" i="27"/>
  <c r="AA136" i="27"/>
  <c r="AI149" i="27"/>
  <c r="AF164" i="27"/>
  <c r="AO166" i="27"/>
  <c r="Z170" i="27"/>
  <c r="Z174" i="27"/>
  <c r="N16" i="24"/>
  <c r="U10" i="24"/>
  <c r="N6" i="24"/>
  <c r="AB159" i="19"/>
  <c r="AI132" i="19"/>
  <c r="Z27" i="21"/>
  <c r="AL74" i="25"/>
  <c r="AJ112" i="25"/>
  <c r="W29" i="24"/>
  <c r="Z75" i="24"/>
  <c r="AG60" i="27"/>
  <c r="AH76" i="27"/>
  <c r="X92" i="27"/>
  <c r="AM127" i="27"/>
  <c r="R20" i="27"/>
  <c r="U155" i="19"/>
  <c r="M106" i="25"/>
  <c r="Q106" i="25"/>
  <c r="U106" i="25"/>
  <c r="O66" i="25"/>
  <c r="N66" i="25"/>
  <c r="Q5" i="25"/>
  <c r="R5" i="25"/>
  <c r="M5" i="25"/>
  <c r="U5" i="25"/>
  <c r="P98" i="24"/>
  <c r="T98" i="24"/>
  <c r="M98" i="24"/>
  <c r="Q98" i="24"/>
  <c r="U98" i="24"/>
  <c r="N98" i="24"/>
  <c r="O98" i="24"/>
  <c r="R98" i="24"/>
  <c r="S64" i="24"/>
  <c r="O64" i="24"/>
  <c r="Q64" i="24"/>
  <c r="M64" i="24"/>
  <c r="T64" i="24"/>
  <c r="N57" i="24"/>
  <c r="I57" i="24"/>
  <c r="S57" i="24"/>
  <c r="M57" i="24"/>
  <c r="U57" i="24"/>
  <c r="E57" i="24"/>
  <c r="P57" i="24"/>
  <c r="Q57" i="24"/>
  <c r="AF131" i="27"/>
  <c r="AK131" i="27"/>
  <c r="S165" i="27"/>
  <c r="J149" i="27"/>
  <c r="J147" i="27"/>
  <c r="N130" i="27"/>
  <c r="J127" i="27"/>
  <c r="E124" i="27"/>
  <c r="E122" i="27"/>
  <c r="J113" i="27"/>
  <c r="J111" i="27"/>
  <c r="J109" i="27"/>
  <c r="J101" i="27"/>
  <c r="N80" i="27"/>
  <c r="I72" i="27"/>
  <c r="R70" i="27"/>
  <c r="J70" i="27"/>
  <c r="J57" i="27"/>
  <c r="F44" i="27"/>
  <c r="S42" i="27"/>
  <c r="E42" i="27"/>
  <c r="O20" i="27"/>
  <c r="J20" i="27"/>
  <c r="N170" i="19"/>
  <c r="O169" i="19"/>
  <c r="N168" i="19"/>
  <c r="U167" i="19"/>
  <c r="Q165" i="19"/>
  <c r="H165" i="19"/>
  <c r="U162" i="19"/>
  <c r="M162" i="19"/>
  <c r="S157" i="19"/>
  <c r="S155" i="19"/>
  <c r="H155" i="19"/>
  <c r="Q153" i="19"/>
  <c r="R152" i="19"/>
  <c r="M148" i="19"/>
  <c r="U147" i="19"/>
  <c r="S142" i="19"/>
  <c r="M142" i="19"/>
  <c r="M135" i="19"/>
  <c r="M131" i="19"/>
  <c r="Q130" i="19"/>
  <c r="U129" i="19"/>
  <c r="R127" i="19"/>
  <c r="O125" i="19"/>
  <c r="U124" i="19"/>
  <c r="R122" i="19"/>
  <c r="H122" i="19"/>
  <c r="D120" i="19"/>
  <c r="O115" i="19"/>
  <c r="M107" i="19"/>
  <c r="Q91" i="19"/>
  <c r="I91" i="19"/>
  <c r="I88" i="19"/>
  <c r="Q83" i="19"/>
  <c r="N79" i="19"/>
  <c r="H79" i="19"/>
  <c r="P76" i="19"/>
  <c r="M74" i="19"/>
  <c r="R72" i="19"/>
  <c r="D72" i="19"/>
  <c r="S70" i="19"/>
  <c r="H70" i="19"/>
  <c r="R59" i="19"/>
  <c r="D59" i="19"/>
  <c r="Q51" i="21"/>
  <c r="H51" i="21"/>
  <c r="D45" i="21"/>
  <c r="Q42" i="21"/>
  <c r="U39" i="21"/>
  <c r="D39" i="21"/>
  <c r="H37" i="21"/>
  <c r="H36" i="21"/>
  <c r="Q34" i="21"/>
  <c r="I34" i="21"/>
  <c r="D33" i="21"/>
  <c r="R29" i="21"/>
  <c r="O24" i="21"/>
  <c r="N22" i="21"/>
  <c r="O19" i="21"/>
  <c r="N10" i="21"/>
  <c r="S8" i="21"/>
  <c r="Q6" i="21"/>
  <c r="S5" i="21"/>
  <c r="S177" i="25"/>
  <c r="H177" i="25"/>
  <c r="R174" i="25"/>
  <c r="C172" i="25"/>
  <c r="N169" i="25"/>
  <c r="U168" i="25"/>
  <c r="S167" i="25"/>
  <c r="G167" i="25"/>
  <c r="U166" i="25"/>
  <c r="S165" i="25"/>
  <c r="K162" i="25"/>
  <c r="P161" i="25"/>
  <c r="R155" i="25"/>
  <c r="I155" i="25"/>
  <c r="N153" i="25"/>
  <c r="S143" i="25"/>
  <c r="R139" i="25"/>
  <c r="R136" i="25"/>
  <c r="M136" i="25"/>
  <c r="K134" i="25"/>
  <c r="T133" i="25"/>
  <c r="R132" i="25"/>
  <c r="O130" i="25"/>
  <c r="E130" i="25"/>
  <c r="N127" i="25"/>
  <c r="M124" i="25"/>
  <c r="E124" i="25"/>
  <c r="P108" i="25"/>
  <c r="M107" i="25"/>
  <c r="O107" i="25"/>
  <c r="P107" i="25"/>
  <c r="O101" i="25"/>
  <c r="U101" i="25"/>
  <c r="R89" i="25"/>
  <c r="O89" i="25"/>
  <c r="P89" i="25"/>
  <c r="H63" i="25"/>
  <c r="R40" i="25"/>
  <c r="P40" i="25"/>
  <c r="T40" i="25"/>
  <c r="M83" i="26"/>
  <c r="U83" i="26"/>
  <c r="K64" i="26"/>
  <c r="Q51" i="26"/>
  <c r="R51" i="26"/>
  <c r="U51" i="26"/>
  <c r="M51" i="26"/>
  <c r="U159" i="24"/>
  <c r="N159" i="24"/>
  <c r="G145" i="24"/>
  <c r="M145" i="24"/>
  <c r="U145" i="24"/>
  <c r="G130" i="24"/>
  <c r="G122" i="24"/>
  <c r="U122" i="24"/>
  <c r="N96" i="24"/>
  <c r="M96" i="24"/>
  <c r="S96" i="24"/>
  <c r="O96" i="24"/>
  <c r="T96" i="24"/>
  <c r="K96" i="24"/>
  <c r="P96" i="24"/>
  <c r="Q96" i="24"/>
  <c r="N94" i="24"/>
  <c r="S94" i="24"/>
  <c r="U94" i="24"/>
  <c r="M81" i="24"/>
  <c r="Q81" i="24"/>
  <c r="G81" i="24"/>
  <c r="R81" i="24"/>
  <c r="U81" i="24"/>
  <c r="C24" i="24"/>
  <c r="N24" i="24"/>
  <c r="Q24" i="24"/>
  <c r="H24" i="24"/>
  <c r="R24" i="24"/>
  <c r="M24" i="24"/>
  <c r="U24" i="24"/>
  <c r="N22" i="24"/>
  <c r="M22" i="24"/>
  <c r="Q22" i="24"/>
  <c r="AO160" i="19"/>
  <c r="Y160" i="19"/>
  <c r="AJ160" i="19"/>
  <c r="S70" i="27"/>
  <c r="U169" i="19"/>
  <c r="U142" i="19"/>
  <c r="N142" i="19"/>
  <c r="U83" i="19"/>
  <c r="R34" i="21"/>
  <c r="O97" i="25"/>
  <c r="Q97" i="25"/>
  <c r="O64" i="26"/>
  <c r="T64" i="26"/>
  <c r="J177" i="27"/>
  <c r="J52" i="28"/>
  <c r="N176" i="27"/>
  <c r="E158" i="27"/>
  <c r="E156" i="27"/>
  <c r="E154" i="27"/>
  <c r="O150" i="27"/>
  <c r="O148" i="27"/>
  <c r="N146" i="27"/>
  <c r="N126" i="27"/>
  <c r="E120" i="27"/>
  <c r="S100" i="27"/>
  <c r="S86" i="27"/>
  <c r="O70" i="27"/>
  <c r="N64" i="27"/>
  <c r="S56" i="27"/>
  <c r="R42" i="27"/>
  <c r="J41" i="27"/>
  <c r="E40" i="27"/>
  <c r="R24" i="27"/>
  <c r="N20" i="27"/>
  <c r="R16" i="27"/>
  <c r="F11" i="27"/>
  <c r="J10" i="27"/>
  <c r="N169" i="19"/>
  <c r="U168" i="19"/>
  <c r="M168" i="19"/>
  <c r="O165" i="19"/>
  <c r="Q157" i="19"/>
  <c r="Q155" i="19"/>
  <c r="N154" i="19"/>
  <c r="N152" i="19"/>
  <c r="S147" i="19"/>
  <c r="O144" i="19"/>
  <c r="R142" i="19"/>
  <c r="E142" i="19"/>
  <c r="U141" i="19"/>
  <c r="S129" i="19"/>
  <c r="N127" i="19"/>
  <c r="N125" i="19"/>
  <c r="S124" i="19"/>
  <c r="N122" i="19"/>
  <c r="O113" i="19"/>
  <c r="N108" i="19"/>
  <c r="O91" i="19"/>
  <c r="U90" i="19"/>
  <c r="O83" i="19"/>
  <c r="N82" i="19"/>
  <c r="S81" i="19"/>
  <c r="S80" i="19"/>
  <c r="M79" i="19"/>
  <c r="S76" i="19"/>
  <c r="Q72" i="19"/>
  <c r="O70" i="19"/>
  <c r="O67" i="19"/>
  <c r="D63" i="19"/>
  <c r="N59" i="19"/>
  <c r="U58" i="19"/>
  <c r="N51" i="21"/>
  <c r="S47" i="21"/>
  <c r="N44" i="21"/>
  <c r="N42" i="21"/>
  <c r="Q39" i="21"/>
  <c r="U36" i="21"/>
  <c r="N34" i="21"/>
  <c r="S33" i="21"/>
  <c r="U24" i="21"/>
  <c r="N24" i="21"/>
  <c r="M19" i="21"/>
  <c r="N18" i="21"/>
  <c r="R17" i="21"/>
  <c r="D16" i="21"/>
  <c r="H10" i="21"/>
  <c r="R8" i="21"/>
  <c r="R7" i="21"/>
  <c r="R177" i="25"/>
  <c r="M174" i="25"/>
  <c r="Q173" i="25"/>
  <c r="S172" i="25"/>
  <c r="T166" i="25"/>
  <c r="S162" i="25"/>
  <c r="P155" i="25"/>
  <c r="S144" i="25"/>
  <c r="T130" i="25"/>
  <c r="N130" i="25"/>
  <c r="K124" i="25"/>
  <c r="P123" i="25"/>
  <c r="S122" i="25"/>
  <c r="T121" i="25"/>
  <c r="Q102" i="25"/>
  <c r="M102" i="25"/>
  <c r="O102" i="25"/>
  <c r="T91" i="25"/>
  <c r="C35" i="25"/>
  <c r="H35" i="25"/>
  <c r="M156" i="26"/>
  <c r="N156" i="26"/>
  <c r="Q156" i="26"/>
  <c r="R156" i="26"/>
  <c r="N59" i="26"/>
  <c r="Q59" i="26"/>
  <c r="M59" i="26"/>
  <c r="S59" i="26"/>
  <c r="O59" i="26"/>
  <c r="T59" i="26"/>
  <c r="G175" i="24"/>
  <c r="H175" i="24"/>
  <c r="C159" i="24"/>
  <c r="N148" i="24"/>
  <c r="M148" i="24"/>
  <c r="T148" i="24"/>
  <c r="O148" i="24"/>
  <c r="U148" i="24"/>
  <c r="P148" i="24"/>
  <c r="M135" i="24"/>
  <c r="U135" i="24"/>
  <c r="R79" i="19"/>
  <c r="R19" i="21"/>
  <c r="N162" i="27"/>
  <c r="N134" i="27"/>
  <c r="N124" i="27"/>
  <c r="J96" i="27"/>
  <c r="N86" i="27"/>
  <c r="O72" i="27"/>
  <c r="N56" i="27"/>
  <c r="J44" i="27"/>
  <c r="N42" i="27"/>
  <c r="S20" i="27"/>
  <c r="D169" i="19"/>
  <c r="U165" i="19"/>
  <c r="N165" i="19"/>
  <c r="O157" i="19"/>
  <c r="N155" i="19"/>
  <c r="M147" i="19"/>
  <c r="I144" i="19"/>
  <c r="O142" i="19"/>
  <c r="D142" i="19"/>
  <c r="O141" i="19"/>
  <c r="O129" i="19"/>
  <c r="H124" i="19"/>
  <c r="M122" i="19"/>
  <c r="M109" i="19"/>
  <c r="S93" i="19"/>
  <c r="U91" i="19"/>
  <c r="N91" i="19"/>
  <c r="H83" i="19"/>
  <c r="S79" i="19"/>
  <c r="D79" i="19"/>
  <c r="M59" i="19"/>
  <c r="S51" i="21"/>
  <c r="M51" i="21"/>
  <c r="Q48" i="21"/>
  <c r="S36" i="21"/>
  <c r="H34" i="21"/>
  <c r="U27" i="21"/>
  <c r="S19" i="21"/>
  <c r="M18" i="21"/>
  <c r="R10" i="21"/>
  <c r="E10" i="21"/>
  <c r="H9" i="21"/>
  <c r="N8" i="21"/>
  <c r="O177" i="25"/>
  <c r="T151" i="25"/>
  <c r="S130" i="25"/>
  <c r="G130" i="25"/>
  <c r="S124" i="25"/>
  <c r="P121" i="25"/>
  <c r="P106" i="25"/>
  <c r="N97" i="25"/>
  <c r="N88" i="25"/>
  <c r="M11" i="25"/>
  <c r="R11" i="25"/>
  <c r="N5" i="25"/>
  <c r="N4" i="25"/>
  <c r="T4" i="25"/>
  <c r="O4" i="25"/>
  <c r="U4" i="25"/>
  <c r="P4" i="25"/>
  <c r="O170" i="24"/>
  <c r="T170" i="24"/>
  <c r="O146" i="24"/>
  <c r="T146" i="24"/>
  <c r="R139" i="24"/>
  <c r="U139" i="24"/>
  <c r="M139" i="24"/>
  <c r="N139" i="24"/>
  <c r="R129" i="24"/>
  <c r="T129" i="24"/>
  <c r="N129" i="24"/>
  <c r="P123" i="24"/>
  <c r="Q123" i="24"/>
  <c r="N123" i="24"/>
  <c r="O123" i="24"/>
  <c r="S123" i="24"/>
  <c r="H102" i="24"/>
  <c r="K102" i="24"/>
  <c r="S98" i="24"/>
  <c r="C28" i="24"/>
  <c r="G28" i="24"/>
  <c r="H28" i="24"/>
  <c r="G5" i="25"/>
  <c r="E4" i="25"/>
  <c r="G156" i="26"/>
  <c r="K59" i="26"/>
  <c r="G51" i="26"/>
  <c r="K170" i="24"/>
  <c r="G157" i="24"/>
  <c r="C129" i="24"/>
  <c r="E98" i="24"/>
  <c r="E94" i="24"/>
  <c r="M62" i="24"/>
  <c r="P62" i="24"/>
  <c r="S62" i="24"/>
  <c r="C40" i="24"/>
  <c r="N40" i="24"/>
  <c r="G40" i="24"/>
  <c r="Q40" i="24"/>
  <c r="H40" i="24"/>
  <c r="R40" i="24"/>
  <c r="G24" i="24"/>
  <c r="C14" i="24"/>
  <c r="G14" i="24"/>
  <c r="H14" i="24"/>
  <c r="X127" i="19"/>
  <c r="AK127" i="19"/>
  <c r="Y108" i="19"/>
  <c r="AC108" i="19"/>
  <c r="AJ108" i="19"/>
  <c r="AD93" i="19"/>
  <c r="AH93" i="19"/>
  <c r="AL93" i="19"/>
  <c r="AJ177" i="24"/>
  <c r="AH177" i="24"/>
  <c r="E102" i="25"/>
  <c r="H98" i="25"/>
  <c r="D97" i="25"/>
  <c r="K86" i="25"/>
  <c r="K40" i="25"/>
  <c r="K29" i="25"/>
  <c r="O23" i="25"/>
  <c r="M21" i="25"/>
  <c r="U10" i="25"/>
  <c r="P10" i="25"/>
  <c r="G9" i="25"/>
  <c r="H5" i="25"/>
  <c r="U164" i="26"/>
  <c r="P159" i="26"/>
  <c r="Q78" i="26"/>
  <c r="H51" i="26"/>
  <c r="M46" i="26"/>
  <c r="P176" i="24"/>
  <c r="E176" i="24"/>
  <c r="Q171" i="24"/>
  <c r="G171" i="24"/>
  <c r="Q160" i="24"/>
  <c r="H159" i="24"/>
  <c r="K154" i="24"/>
  <c r="R147" i="24"/>
  <c r="H147" i="24"/>
  <c r="N143" i="24"/>
  <c r="E142" i="24"/>
  <c r="S140" i="24"/>
  <c r="U136" i="24"/>
  <c r="P136" i="24"/>
  <c r="F136" i="24"/>
  <c r="K129" i="24"/>
  <c r="T127" i="24"/>
  <c r="O127" i="24"/>
  <c r="I127" i="24"/>
  <c r="N119" i="24"/>
  <c r="P119" i="24"/>
  <c r="U119" i="24"/>
  <c r="Q119" i="24"/>
  <c r="P99" i="24"/>
  <c r="U99" i="24"/>
  <c r="Q99" i="24"/>
  <c r="U95" i="24"/>
  <c r="P95" i="24"/>
  <c r="I88" i="24"/>
  <c r="K88" i="24"/>
  <c r="O80" i="24"/>
  <c r="C63" i="24"/>
  <c r="G63" i="24"/>
  <c r="U54" i="24"/>
  <c r="M54" i="24"/>
  <c r="Q54" i="24"/>
  <c r="R54" i="24"/>
  <c r="O23" i="24"/>
  <c r="T23" i="24"/>
  <c r="U23" i="24"/>
  <c r="AK163" i="19"/>
  <c r="AC163" i="19"/>
  <c r="AF163" i="19"/>
  <c r="AA128" i="19"/>
  <c r="AF128" i="19"/>
  <c r="AK128" i="19"/>
  <c r="U94" i="25"/>
  <c r="G77" i="25"/>
  <c r="K58" i="25"/>
  <c r="Q38" i="25"/>
  <c r="E38" i="25"/>
  <c r="S34" i="25"/>
  <c r="Q33" i="25"/>
  <c r="I32" i="25"/>
  <c r="D28" i="25"/>
  <c r="T10" i="25"/>
  <c r="N10" i="25"/>
  <c r="U9" i="25"/>
  <c r="C5" i="25"/>
  <c r="K4" i="25"/>
  <c r="P78" i="26"/>
  <c r="E59" i="26"/>
  <c r="C51" i="26"/>
  <c r="U176" i="24"/>
  <c r="O176" i="24"/>
  <c r="G173" i="24"/>
  <c r="U165" i="24"/>
  <c r="T164" i="24"/>
  <c r="P160" i="24"/>
  <c r="G155" i="24"/>
  <c r="N147" i="24"/>
  <c r="S144" i="24"/>
  <c r="M143" i="24"/>
  <c r="T136" i="24"/>
  <c r="O136" i="24"/>
  <c r="H129" i="24"/>
  <c r="S127" i="24"/>
  <c r="M127" i="24"/>
  <c r="N126" i="24"/>
  <c r="U126" i="24"/>
  <c r="E119" i="24"/>
  <c r="I119" i="24"/>
  <c r="H99" i="24"/>
  <c r="C99" i="24"/>
  <c r="G99" i="24"/>
  <c r="I90" i="24"/>
  <c r="D90" i="24"/>
  <c r="N70" i="24"/>
  <c r="U70" i="24"/>
  <c r="U62" i="24"/>
  <c r="N61" i="24"/>
  <c r="M61" i="24"/>
  <c r="C44" i="24"/>
  <c r="G44" i="24"/>
  <c r="H44" i="24"/>
  <c r="U40" i="24"/>
  <c r="C16" i="24"/>
  <c r="G16" i="24"/>
  <c r="AI96" i="19"/>
  <c r="AB96" i="19"/>
  <c r="AG96" i="19"/>
  <c r="AO31" i="25"/>
  <c r="AL31" i="25"/>
  <c r="AJ31" i="25"/>
  <c r="AD31" i="25"/>
  <c r="U118" i="24"/>
  <c r="T102" i="24"/>
  <c r="E96" i="24"/>
  <c r="E91" i="24"/>
  <c r="H81" i="24"/>
  <c r="M77" i="24"/>
  <c r="P74" i="24"/>
  <c r="I70" i="24"/>
  <c r="M65" i="24"/>
  <c r="I64" i="24"/>
  <c r="I62" i="24"/>
  <c r="K57" i="24"/>
  <c r="H56" i="24"/>
  <c r="P55" i="24"/>
  <c r="C54" i="24"/>
  <c r="U52" i="24"/>
  <c r="H52" i="24"/>
  <c r="P47" i="24"/>
  <c r="T35" i="24"/>
  <c r="N30" i="24"/>
  <c r="U28" i="24"/>
  <c r="U27" i="24"/>
  <c r="O27" i="24"/>
  <c r="E23" i="24"/>
  <c r="G20" i="24"/>
  <c r="Q16" i="24"/>
  <c r="T15" i="24"/>
  <c r="U14" i="24"/>
  <c r="U13" i="24"/>
  <c r="G8" i="24"/>
  <c r="AO174" i="19"/>
  <c r="AF152" i="19"/>
  <c r="AN108" i="19"/>
  <c r="AK87" i="19"/>
  <c r="W49" i="21"/>
  <c r="Y78" i="26"/>
  <c r="AF52" i="24"/>
  <c r="AN72" i="24"/>
  <c r="AK72" i="24"/>
  <c r="AH72" i="24"/>
  <c r="AH99" i="24"/>
  <c r="AA144" i="24"/>
  <c r="AF144" i="24"/>
  <c r="AG172" i="24"/>
  <c r="AB172" i="24"/>
  <c r="AF102" i="27"/>
  <c r="AB102" i="27"/>
  <c r="AD112" i="27"/>
  <c r="AJ112" i="27"/>
  <c r="C97" i="24"/>
  <c r="O55" i="24"/>
  <c r="U36" i="24"/>
  <c r="Q35" i="24"/>
  <c r="R28" i="24"/>
  <c r="R14" i="24"/>
  <c r="Q13" i="24"/>
  <c r="M6" i="24"/>
  <c r="C6" i="24"/>
  <c r="AL157" i="19"/>
  <c r="Z149" i="19"/>
  <c r="AC142" i="19"/>
  <c r="AK99" i="19"/>
  <c r="AL77" i="19"/>
  <c r="AF34" i="25"/>
  <c r="W34" i="25"/>
  <c r="AA121" i="25"/>
  <c r="AH126" i="25"/>
  <c r="Z146" i="25"/>
  <c r="AH146" i="25"/>
  <c r="AD146" i="25"/>
  <c r="AD60" i="24"/>
  <c r="X92" i="24"/>
  <c r="AM85" i="27"/>
  <c r="AA85" i="27"/>
  <c r="AJ151" i="27"/>
  <c r="AO151" i="27"/>
  <c r="AB151" i="27"/>
  <c r="AM151" i="27"/>
  <c r="Y151" i="27"/>
  <c r="AG151" i="27"/>
  <c r="W151" i="27"/>
  <c r="AD157" i="27"/>
  <c r="AE157" i="27"/>
  <c r="AC127" i="19"/>
  <c r="AL21" i="21"/>
  <c r="AJ21" i="21"/>
  <c r="AB21" i="21"/>
  <c r="X24" i="27"/>
  <c r="AN24" i="27"/>
  <c r="AF24" i="27"/>
  <c r="N68" i="27"/>
  <c r="AL88" i="27"/>
  <c r="AG88" i="27"/>
  <c r="Z88" i="27"/>
  <c r="AO103" i="27"/>
  <c r="AA103" i="27"/>
  <c r="AG155" i="27"/>
  <c r="AM155" i="27"/>
  <c r="W155" i="27"/>
  <c r="W167" i="27"/>
  <c r="AG167" i="27"/>
  <c r="AM40" i="21"/>
  <c r="AA45" i="21"/>
  <c r="Z11" i="25"/>
  <c r="AE24" i="25"/>
  <c r="AK55" i="25"/>
  <c r="AB68" i="25"/>
  <c r="Y70" i="25"/>
  <c r="X72" i="25"/>
  <c r="AH121" i="25"/>
  <c r="AH49" i="26"/>
  <c r="Z105" i="26"/>
  <c r="AC35" i="24"/>
  <c r="Z39" i="24"/>
  <c r="AM54" i="24"/>
  <c r="AN60" i="24"/>
  <c r="AE62" i="24"/>
  <c r="X64" i="24"/>
  <c r="AI66" i="24"/>
  <c r="AB81" i="24"/>
  <c r="AN108" i="24"/>
  <c r="AJ117" i="24"/>
  <c r="AN141" i="24"/>
  <c r="AI150" i="24"/>
  <c r="AF164" i="24"/>
  <c r="AF168" i="24"/>
  <c r="AA170" i="24"/>
  <c r="AC176" i="24"/>
  <c r="AE17" i="27"/>
  <c r="AB33" i="27"/>
  <c r="AH83" i="27"/>
  <c r="AN84" i="27"/>
  <c r="AF88" i="27"/>
  <c r="Z109" i="27"/>
  <c r="AI111" i="27"/>
  <c r="AA163" i="27"/>
  <c r="AI164" i="27"/>
  <c r="Y166" i="27"/>
  <c r="AL169" i="27"/>
  <c r="AC52" i="28"/>
  <c r="AK67" i="19"/>
  <c r="AL53" i="19"/>
  <c r="AL3" i="21"/>
  <c r="AL11" i="21"/>
  <c r="AL19" i="21"/>
  <c r="AL27" i="21"/>
  <c r="AF33" i="21"/>
  <c r="Z35" i="21"/>
  <c r="AA37" i="21"/>
  <c r="W41" i="21"/>
  <c r="X48" i="21"/>
  <c r="AL48" i="21"/>
  <c r="AI10" i="25"/>
  <c r="AD17" i="25"/>
  <c r="AB54" i="25"/>
  <c r="AF79" i="25"/>
  <c r="AB87" i="25"/>
  <c r="AA112" i="25"/>
  <c r="AI112" i="25"/>
  <c r="AI121" i="25"/>
  <c r="Z126" i="25"/>
  <c r="AI144" i="25"/>
  <c r="AH153" i="25"/>
  <c r="AI163" i="25"/>
  <c r="AD170" i="25"/>
  <c r="Z50" i="26"/>
  <c r="Z51" i="26"/>
  <c r="AM51" i="26"/>
  <c r="AE67" i="26"/>
  <c r="W156" i="26"/>
  <c r="AB156" i="26"/>
  <c r="AG35" i="24"/>
  <c r="AC43" i="24"/>
  <c r="AB49" i="24"/>
  <c r="AG51" i="24"/>
  <c r="X60" i="24"/>
  <c r="AK60" i="24"/>
  <c r="AN76" i="24"/>
  <c r="Z83" i="24"/>
  <c r="AH87" i="24"/>
  <c r="AB89" i="24"/>
  <c r="AK103" i="24"/>
  <c r="AI116" i="24"/>
  <c r="AF161" i="24"/>
  <c r="Z10" i="27"/>
  <c r="W21" i="27"/>
  <c r="AH27" i="27"/>
  <c r="AA33" i="27"/>
  <c r="W37" i="27"/>
  <c r="AE50" i="27"/>
  <c r="Z55" i="27"/>
  <c r="Z67" i="27"/>
  <c r="AL32" i="21"/>
  <c r="AE34" i="21"/>
  <c r="X40" i="21"/>
  <c r="AH7" i="25"/>
  <c r="AF11" i="25"/>
  <c r="AA55" i="25"/>
  <c r="AC90" i="25"/>
  <c r="AB112" i="25"/>
  <c r="AI113" i="25"/>
  <c r="AF119" i="25"/>
  <c r="W121" i="25"/>
  <c r="AM121" i="25"/>
  <c r="AK35" i="24"/>
  <c r="AJ40" i="24"/>
  <c r="AA50" i="24"/>
  <c r="Z60" i="24"/>
  <c r="AO60" i="24"/>
  <c r="AE141" i="24"/>
  <c r="AJ157" i="24"/>
  <c r="AM164" i="24"/>
  <c r="AI172" i="24"/>
  <c r="Z177" i="24"/>
  <c r="AF10" i="27"/>
  <c r="AF20" i="27"/>
  <c r="AK24" i="27"/>
  <c r="AO33" i="27"/>
  <c r="AO36" i="27"/>
  <c r="Z51" i="27"/>
  <c r="AJ85" i="27"/>
  <c r="W97" i="27"/>
  <c r="AD105" i="27"/>
  <c r="AN108" i="27"/>
  <c r="AC127" i="27"/>
  <c r="AA132" i="27"/>
  <c r="Z142" i="27"/>
  <c r="Z150" i="27"/>
  <c r="AB155" i="27"/>
  <c r="AA164" i="27"/>
  <c r="Q126" i="19"/>
  <c r="P121" i="19"/>
  <c r="Q121" i="19"/>
  <c r="P102" i="19"/>
  <c r="M102" i="19"/>
  <c r="R102" i="19"/>
  <c r="I80" i="19"/>
  <c r="H80" i="19"/>
  <c r="I147" i="25"/>
  <c r="S147" i="25"/>
  <c r="T147" i="25"/>
  <c r="K74" i="25"/>
  <c r="E74" i="25"/>
  <c r="O74" i="25"/>
  <c r="U74" i="25"/>
  <c r="G74" i="25"/>
  <c r="Q74" i="25"/>
  <c r="M74" i="25"/>
  <c r="R74" i="25"/>
  <c r="E27" i="25"/>
  <c r="O27" i="25"/>
  <c r="Q27" i="25"/>
  <c r="M141" i="24"/>
  <c r="U141" i="24"/>
  <c r="J157" i="27"/>
  <c r="E152" i="27"/>
  <c r="J123" i="27"/>
  <c r="J121" i="27"/>
  <c r="E118" i="27"/>
  <c r="E116" i="27"/>
  <c r="E106" i="27"/>
  <c r="S98" i="27"/>
  <c r="J91" i="27"/>
  <c r="N40" i="27"/>
  <c r="E38" i="27"/>
  <c r="E30" i="27"/>
  <c r="J27" i="27"/>
  <c r="J26" i="27"/>
  <c r="O4" i="27"/>
  <c r="J4" i="27"/>
  <c r="N2" i="25"/>
  <c r="S172" i="19"/>
  <c r="E168" i="19"/>
  <c r="S161" i="19"/>
  <c r="H159" i="19"/>
  <c r="U156" i="19"/>
  <c r="N156" i="19"/>
  <c r="R149" i="19"/>
  <c r="D149" i="19"/>
  <c r="S143" i="19"/>
  <c r="M143" i="19"/>
  <c r="P140" i="19"/>
  <c r="U138" i="19"/>
  <c r="P134" i="19"/>
  <c r="I133" i="19"/>
  <c r="S132" i="19"/>
  <c r="U126" i="19"/>
  <c r="O126" i="19"/>
  <c r="I126" i="19"/>
  <c r="N123" i="19"/>
  <c r="H123" i="19"/>
  <c r="R121" i="19"/>
  <c r="P116" i="19"/>
  <c r="M116" i="19"/>
  <c r="U114" i="19"/>
  <c r="P112" i="19"/>
  <c r="R112" i="19"/>
  <c r="P106" i="19"/>
  <c r="N106" i="19"/>
  <c r="P105" i="19"/>
  <c r="S105" i="19"/>
  <c r="Q102" i="19"/>
  <c r="H102" i="19"/>
  <c r="I100" i="19"/>
  <c r="P97" i="19"/>
  <c r="M97" i="19"/>
  <c r="R97" i="19"/>
  <c r="N97" i="19"/>
  <c r="S97" i="19"/>
  <c r="R86" i="19"/>
  <c r="Q86" i="19"/>
  <c r="D69" i="19"/>
  <c r="H60" i="19"/>
  <c r="S60" i="19"/>
  <c r="N46" i="21"/>
  <c r="S46" i="21"/>
  <c r="N43" i="21"/>
  <c r="U43" i="21"/>
  <c r="O38" i="21"/>
  <c r="Q38" i="21"/>
  <c r="R35" i="21"/>
  <c r="S35" i="21"/>
  <c r="E32" i="21"/>
  <c r="D26" i="21"/>
  <c r="P5" i="21"/>
  <c r="M5" i="21"/>
  <c r="N5" i="21"/>
  <c r="S175" i="25"/>
  <c r="N175" i="25"/>
  <c r="T168" i="25"/>
  <c r="T162" i="25"/>
  <c r="O162" i="25"/>
  <c r="K121" i="25"/>
  <c r="I121" i="25"/>
  <c r="T110" i="25"/>
  <c r="Q81" i="25"/>
  <c r="M81" i="25"/>
  <c r="E73" i="25"/>
  <c r="G73" i="25"/>
  <c r="P56" i="25"/>
  <c r="K56" i="25"/>
  <c r="M56" i="25"/>
  <c r="U56" i="25"/>
  <c r="K8" i="25"/>
  <c r="O8" i="25"/>
  <c r="T8" i="25"/>
  <c r="G167" i="24"/>
  <c r="H167" i="24"/>
  <c r="C167" i="24"/>
  <c r="D137" i="24"/>
  <c r="M137" i="24"/>
  <c r="G137" i="24"/>
  <c r="Q137" i="24"/>
  <c r="U137" i="24"/>
  <c r="N115" i="24"/>
  <c r="M115" i="24"/>
  <c r="U115" i="24"/>
  <c r="P115" i="24"/>
  <c r="Q115" i="24"/>
  <c r="R115" i="24"/>
  <c r="N76" i="24"/>
  <c r="M76" i="24"/>
  <c r="P76" i="24"/>
  <c r="E76" i="24"/>
  <c r="S76" i="24"/>
  <c r="U76" i="24"/>
  <c r="U73" i="24"/>
  <c r="M73" i="24"/>
  <c r="Q73" i="24"/>
  <c r="R73" i="24"/>
  <c r="E55" i="24"/>
  <c r="K55" i="24"/>
  <c r="R4" i="27"/>
  <c r="O156" i="19"/>
  <c r="R123" i="19"/>
  <c r="P101" i="19"/>
  <c r="N101" i="19"/>
  <c r="S101" i="19"/>
  <c r="P57" i="19"/>
  <c r="Q57" i="19"/>
  <c r="P32" i="21"/>
  <c r="M32" i="21"/>
  <c r="R32" i="21"/>
  <c r="N32" i="21"/>
  <c r="S32" i="21"/>
  <c r="G138" i="25"/>
  <c r="C138" i="25"/>
  <c r="O138" i="25"/>
  <c r="E138" i="25"/>
  <c r="Q138" i="25"/>
  <c r="K138" i="25"/>
  <c r="S138" i="25"/>
  <c r="N114" i="25"/>
  <c r="R114" i="25"/>
  <c r="O93" i="25"/>
  <c r="M93" i="25"/>
  <c r="R93" i="25"/>
  <c r="N93" i="25"/>
  <c r="T93" i="25"/>
  <c r="P93" i="25"/>
  <c r="U93" i="25"/>
  <c r="P29" i="24"/>
  <c r="Q29" i="24"/>
  <c r="U29" i="24"/>
  <c r="Y168" i="19"/>
  <c r="AK168" i="19"/>
  <c r="AA25" i="21"/>
  <c r="AN25" i="21"/>
  <c r="X25" i="21"/>
  <c r="AI25" i="21"/>
  <c r="AF25" i="21"/>
  <c r="R25" i="21"/>
  <c r="AN83" i="26"/>
  <c r="AD83" i="26"/>
  <c r="AL83" i="26"/>
  <c r="AC83" i="26"/>
  <c r="AH83" i="26"/>
  <c r="Z83" i="26"/>
  <c r="AG83" i="26"/>
  <c r="Y83" i="26"/>
  <c r="E136" i="27"/>
  <c r="E128" i="27"/>
  <c r="N174" i="27"/>
  <c r="J173" i="27"/>
  <c r="J171" i="27"/>
  <c r="J169" i="27"/>
  <c r="J167" i="27"/>
  <c r="J165" i="27"/>
  <c r="E162" i="27"/>
  <c r="E160" i="27"/>
  <c r="N156" i="27"/>
  <c r="J155" i="27"/>
  <c r="J153" i="27"/>
  <c r="E150" i="27"/>
  <c r="E148" i="27"/>
  <c r="N144" i="27"/>
  <c r="J143" i="27"/>
  <c r="J141" i="27"/>
  <c r="J139" i="27"/>
  <c r="E134" i="27"/>
  <c r="J129" i="27"/>
  <c r="E126" i="27"/>
  <c r="J119" i="27"/>
  <c r="E114" i="27"/>
  <c r="E112" i="27"/>
  <c r="E110" i="27"/>
  <c r="S106" i="27"/>
  <c r="J98" i="27"/>
  <c r="E80" i="27"/>
  <c r="S78" i="27"/>
  <c r="J69" i="27"/>
  <c r="J68" i="27"/>
  <c r="R62" i="27"/>
  <c r="J62" i="27"/>
  <c r="S60" i="27"/>
  <c r="R56" i="27"/>
  <c r="J56" i="27"/>
  <c r="F53" i="27"/>
  <c r="S48" i="27"/>
  <c r="E48" i="27"/>
  <c r="F40" i="27"/>
  <c r="O28" i="27"/>
  <c r="E28" i="27"/>
  <c r="S26" i="27"/>
  <c r="F22" i="27"/>
  <c r="J19" i="27"/>
  <c r="J18" i="27"/>
  <c r="I12" i="27"/>
  <c r="R8" i="27"/>
  <c r="N4" i="27"/>
  <c r="R2" i="25"/>
  <c r="M173" i="19"/>
  <c r="R172" i="19"/>
  <c r="S169" i="19"/>
  <c r="M169" i="19"/>
  <c r="O168" i="19"/>
  <c r="R166" i="19"/>
  <c r="M166" i="19"/>
  <c r="Q164" i="19"/>
  <c r="H164" i="19"/>
  <c r="O161" i="19"/>
  <c r="R158" i="19"/>
  <c r="U157" i="19"/>
  <c r="N157" i="19"/>
  <c r="S156" i="19"/>
  <c r="I156" i="19"/>
  <c r="D153" i="19"/>
  <c r="M152" i="19"/>
  <c r="Q149" i="19"/>
  <c r="R147" i="19"/>
  <c r="R143" i="19"/>
  <c r="E143" i="19"/>
  <c r="I140" i="19"/>
  <c r="N138" i="19"/>
  <c r="Q137" i="19"/>
  <c r="R136" i="19"/>
  <c r="R135" i="19"/>
  <c r="H134" i="19"/>
  <c r="R132" i="19"/>
  <c r="S131" i="19"/>
  <c r="N130" i="19"/>
  <c r="I130" i="19"/>
  <c r="N129" i="19"/>
  <c r="I128" i="19"/>
  <c r="M127" i="19"/>
  <c r="S126" i="19"/>
  <c r="N126" i="19"/>
  <c r="O124" i="19"/>
  <c r="I124" i="19"/>
  <c r="M123" i="19"/>
  <c r="O121" i="19"/>
  <c r="Q120" i="19"/>
  <c r="D116" i="19"/>
  <c r="O102" i="19"/>
  <c r="U101" i="19"/>
  <c r="M101" i="19"/>
  <c r="P99" i="19"/>
  <c r="U99" i="19"/>
  <c r="U97" i="19"/>
  <c r="H97" i="19"/>
  <c r="I82" i="19"/>
  <c r="E82" i="19"/>
  <c r="M82" i="19"/>
  <c r="O81" i="19"/>
  <c r="M81" i="19"/>
  <c r="U81" i="19"/>
  <c r="N81" i="19"/>
  <c r="O77" i="19"/>
  <c r="U77" i="19"/>
  <c r="P58" i="19"/>
  <c r="N58" i="19"/>
  <c r="R58" i="19"/>
  <c r="I51" i="21"/>
  <c r="M50" i="21"/>
  <c r="N50" i="21"/>
  <c r="H46" i="21"/>
  <c r="I38" i="21"/>
  <c r="Q32" i="21"/>
  <c r="O31" i="21"/>
  <c r="Q31" i="21"/>
  <c r="Q25" i="21"/>
  <c r="Q16" i="21"/>
  <c r="H175" i="25"/>
  <c r="E175" i="25"/>
  <c r="E150" i="25"/>
  <c r="S150" i="25"/>
  <c r="N150" i="25"/>
  <c r="O150" i="25"/>
  <c r="O146" i="25"/>
  <c r="R146" i="25"/>
  <c r="T138" i="25"/>
  <c r="N115" i="25"/>
  <c r="S115" i="25"/>
  <c r="O115" i="25"/>
  <c r="T115" i="25"/>
  <c r="P115" i="25"/>
  <c r="O113" i="25"/>
  <c r="S113" i="25"/>
  <c r="O109" i="25"/>
  <c r="C109" i="25"/>
  <c r="R109" i="25"/>
  <c r="M109" i="25"/>
  <c r="U109" i="25"/>
  <c r="N109" i="25"/>
  <c r="S74" i="25"/>
  <c r="E69" i="25"/>
  <c r="G69" i="25"/>
  <c r="G36" i="25"/>
  <c r="R36" i="25"/>
  <c r="M36" i="25"/>
  <c r="U36" i="25"/>
  <c r="O36" i="25"/>
  <c r="P16" i="25"/>
  <c r="S16" i="25"/>
  <c r="M12" i="25"/>
  <c r="Q12" i="25"/>
  <c r="U12" i="25"/>
  <c r="N12" i="25"/>
  <c r="R12" i="25"/>
  <c r="O12" i="25"/>
  <c r="S12" i="25"/>
  <c r="C11" i="25"/>
  <c r="N11" i="25"/>
  <c r="T11" i="25"/>
  <c r="E11" i="25"/>
  <c r="P11" i="25"/>
  <c r="U11" i="25"/>
  <c r="K11" i="25"/>
  <c r="Q11" i="25"/>
  <c r="N6" i="25"/>
  <c r="E6" i="25"/>
  <c r="S6" i="25"/>
  <c r="M6" i="25"/>
  <c r="T6" i="25"/>
  <c r="O6" i="25"/>
  <c r="U6" i="25"/>
  <c r="M3" i="25"/>
  <c r="U3" i="25"/>
  <c r="N3" i="25"/>
  <c r="Q3" i="25"/>
  <c r="O162" i="24"/>
  <c r="K162" i="24"/>
  <c r="T162" i="24"/>
  <c r="P131" i="24"/>
  <c r="M131" i="24"/>
  <c r="R131" i="24"/>
  <c r="N131" i="24"/>
  <c r="U131" i="24"/>
  <c r="O131" i="24"/>
  <c r="Q131" i="24"/>
  <c r="C12" i="24"/>
  <c r="N12" i="24"/>
  <c r="G12" i="24"/>
  <c r="Q12" i="24"/>
  <c r="H12" i="24"/>
  <c r="R12" i="24"/>
  <c r="M12" i="24"/>
  <c r="U12" i="24"/>
  <c r="U143" i="19"/>
  <c r="N143" i="19"/>
  <c r="U121" i="19"/>
  <c r="P114" i="19"/>
  <c r="N114" i="19"/>
  <c r="S102" i="19"/>
  <c r="Q101" i="19"/>
  <c r="P100" i="19"/>
  <c r="N100" i="19"/>
  <c r="U100" i="19"/>
  <c r="O100" i="19"/>
  <c r="D44" i="21"/>
  <c r="E44" i="21"/>
  <c r="S14" i="21"/>
  <c r="N14" i="21"/>
  <c r="U14" i="21"/>
  <c r="M154" i="25"/>
  <c r="Q154" i="25"/>
  <c r="U154" i="25"/>
  <c r="N154" i="25"/>
  <c r="R154" i="25"/>
  <c r="O154" i="25"/>
  <c r="S154" i="25"/>
  <c r="E131" i="25"/>
  <c r="N131" i="25"/>
  <c r="R131" i="25"/>
  <c r="M62" i="25"/>
  <c r="K62" i="25"/>
  <c r="T62" i="25"/>
  <c r="O62" i="25"/>
  <c r="P62" i="25"/>
  <c r="M67" i="26"/>
  <c r="U67" i="26"/>
  <c r="N67" i="26"/>
  <c r="Q67" i="26"/>
  <c r="M163" i="24"/>
  <c r="U163" i="24"/>
  <c r="N163" i="24"/>
  <c r="Q163" i="24"/>
  <c r="R163" i="24"/>
  <c r="C32" i="24"/>
  <c r="N32" i="24"/>
  <c r="G32" i="24"/>
  <c r="Q32" i="24"/>
  <c r="H32" i="24"/>
  <c r="R32" i="24"/>
  <c r="M32" i="24"/>
  <c r="U32" i="24"/>
  <c r="C4" i="24"/>
  <c r="N4" i="24"/>
  <c r="G4" i="24"/>
  <c r="Q4" i="24"/>
  <c r="H4" i="24"/>
  <c r="R4" i="24"/>
  <c r="M4" i="24"/>
  <c r="U4" i="24"/>
  <c r="AO68" i="24"/>
  <c r="Z68" i="24"/>
  <c r="AK68" i="24"/>
  <c r="X68" i="24"/>
  <c r="AH68" i="24"/>
  <c r="AD68" i="24"/>
  <c r="AH68" i="27"/>
  <c r="AN68" i="27"/>
  <c r="AG68" i="27"/>
  <c r="X68" i="27"/>
  <c r="AB73" i="27"/>
  <c r="AI73" i="27"/>
  <c r="J175" i="27"/>
  <c r="E164" i="27"/>
  <c r="J145" i="27"/>
  <c r="E138" i="27"/>
  <c r="J131" i="27"/>
  <c r="N164" i="27"/>
  <c r="N152" i="27"/>
  <c r="N138" i="27"/>
  <c r="N128" i="27"/>
  <c r="N118" i="27"/>
  <c r="N106" i="27"/>
  <c r="N102" i="27"/>
  <c r="J87" i="27"/>
  <c r="E86" i="27"/>
  <c r="S80" i="27"/>
  <c r="N78" i="27"/>
  <c r="S73" i="27"/>
  <c r="S68" i="27"/>
  <c r="O68" i="27"/>
  <c r="J65" i="27"/>
  <c r="R60" i="27"/>
  <c r="R40" i="27"/>
  <c r="I4" i="27"/>
  <c r="S2" i="25"/>
  <c r="M172" i="19"/>
  <c r="R169" i="19"/>
  <c r="E169" i="19"/>
  <c r="O164" i="19"/>
  <c r="N161" i="19"/>
  <c r="M158" i="19"/>
  <c r="Q156" i="19"/>
  <c r="M149" i="19"/>
  <c r="N147" i="19"/>
  <c r="U144" i="19"/>
  <c r="O143" i="19"/>
  <c r="M138" i="19"/>
  <c r="M136" i="19"/>
  <c r="Q135" i="19"/>
  <c r="S134" i="19"/>
  <c r="R131" i="19"/>
  <c r="U130" i="19"/>
  <c r="M130" i="19"/>
  <c r="R126" i="19"/>
  <c r="M126" i="19"/>
  <c r="N124" i="19"/>
  <c r="S123" i="19"/>
  <c r="D123" i="19"/>
  <c r="M121" i="19"/>
  <c r="R116" i="19"/>
  <c r="P115" i="19"/>
  <c r="M115" i="19"/>
  <c r="S115" i="19"/>
  <c r="D114" i="19"/>
  <c r="R105" i="19"/>
  <c r="P104" i="19"/>
  <c r="M104" i="19"/>
  <c r="U102" i="19"/>
  <c r="N102" i="19"/>
  <c r="R101" i="19"/>
  <c r="I101" i="19"/>
  <c r="Q100" i="19"/>
  <c r="H99" i="19"/>
  <c r="Q97" i="19"/>
  <c r="P89" i="19"/>
  <c r="Q89" i="19"/>
  <c r="O84" i="19"/>
  <c r="M84" i="19"/>
  <c r="Q84" i="19"/>
  <c r="R82" i="19"/>
  <c r="P78" i="19"/>
  <c r="H78" i="19"/>
  <c r="O78" i="19"/>
  <c r="P66" i="19"/>
  <c r="Q66" i="19"/>
  <c r="P61" i="19"/>
  <c r="N61" i="19"/>
  <c r="Q61" i="19"/>
  <c r="R45" i="21"/>
  <c r="S45" i="21"/>
  <c r="Q44" i="21"/>
  <c r="S44" i="21"/>
  <c r="P39" i="21"/>
  <c r="M39" i="21"/>
  <c r="R39" i="21"/>
  <c r="N39" i="21"/>
  <c r="S39" i="21"/>
  <c r="O32" i="21"/>
  <c r="N25" i="21"/>
  <c r="H14" i="21"/>
  <c r="N168" i="25"/>
  <c r="P168" i="25"/>
  <c r="Q168" i="25"/>
  <c r="P154" i="25"/>
  <c r="E140" i="25"/>
  <c r="S140" i="25"/>
  <c r="N140" i="25"/>
  <c r="O140" i="25"/>
  <c r="M138" i="25"/>
  <c r="S131" i="25"/>
  <c r="P116" i="25"/>
  <c r="M116" i="25"/>
  <c r="R116" i="25"/>
  <c r="U116" i="25"/>
  <c r="M110" i="25"/>
  <c r="Q110" i="25"/>
  <c r="U110" i="25"/>
  <c r="N110" i="25"/>
  <c r="R110" i="25"/>
  <c r="O110" i="25"/>
  <c r="S110" i="25"/>
  <c r="Q93" i="25"/>
  <c r="G76" i="25"/>
  <c r="E76" i="25"/>
  <c r="N74" i="25"/>
  <c r="S62" i="25"/>
  <c r="K22" i="25"/>
  <c r="D22" i="25"/>
  <c r="I22" i="25"/>
  <c r="R67" i="26"/>
  <c r="M43" i="26"/>
  <c r="U43" i="26"/>
  <c r="N43" i="26"/>
  <c r="Q43" i="26"/>
  <c r="N152" i="24"/>
  <c r="M152" i="24"/>
  <c r="S152" i="24"/>
  <c r="E152" i="24"/>
  <c r="T152" i="24"/>
  <c r="O152" i="24"/>
  <c r="U152" i="24"/>
  <c r="P152" i="24"/>
  <c r="N116" i="24"/>
  <c r="U116" i="24"/>
  <c r="M116" i="24"/>
  <c r="M114" i="24"/>
  <c r="N114" i="24"/>
  <c r="S114" i="24"/>
  <c r="O114" i="24"/>
  <c r="T114" i="24"/>
  <c r="P114" i="24"/>
  <c r="R114" i="24"/>
  <c r="E39" i="24"/>
  <c r="U39" i="24"/>
  <c r="O39" i="24"/>
  <c r="P39" i="24"/>
  <c r="T39" i="24"/>
  <c r="D121" i="19"/>
  <c r="D101" i="19"/>
  <c r="R91" i="19"/>
  <c r="M91" i="19"/>
  <c r="M90" i="19"/>
  <c r="U80" i="19"/>
  <c r="M64" i="19"/>
  <c r="D62" i="19"/>
  <c r="S59" i="19"/>
  <c r="H58" i="19"/>
  <c r="S54" i="19"/>
  <c r="U51" i="21"/>
  <c r="O51" i="21"/>
  <c r="U42" i="21"/>
  <c r="M42" i="21"/>
  <c r="S25" i="21"/>
  <c r="S22" i="21"/>
  <c r="D13" i="21"/>
  <c r="N11" i="21"/>
  <c r="K167" i="25"/>
  <c r="R160" i="25"/>
  <c r="M160" i="25"/>
  <c r="M153" i="25"/>
  <c r="G146" i="25"/>
  <c r="Q137" i="25"/>
  <c r="T136" i="25"/>
  <c r="Q135" i="25"/>
  <c r="P130" i="25"/>
  <c r="G124" i="25"/>
  <c r="D123" i="25"/>
  <c r="O121" i="25"/>
  <c r="G120" i="25"/>
  <c r="O117" i="25"/>
  <c r="D112" i="25"/>
  <c r="O108" i="25"/>
  <c r="T107" i="25"/>
  <c r="T106" i="25"/>
  <c r="N106" i="25"/>
  <c r="T103" i="25"/>
  <c r="P101" i="25"/>
  <c r="M99" i="25"/>
  <c r="Q98" i="25"/>
  <c r="U97" i="25"/>
  <c r="M97" i="25"/>
  <c r="U96" i="25"/>
  <c r="Q96" i="25"/>
  <c r="M96" i="25"/>
  <c r="S94" i="25"/>
  <c r="N94" i="25"/>
  <c r="N91" i="25"/>
  <c r="R90" i="25"/>
  <c r="S84" i="25"/>
  <c r="P77" i="25"/>
  <c r="U76" i="25"/>
  <c r="M76" i="25"/>
  <c r="K71" i="25"/>
  <c r="K70" i="25"/>
  <c r="Q69" i="25"/>
  <c r="G65" i="25"/>
  <c r="M58" i="25"/>
  <c r="Q57" i="25"/>
  <c r="M54" i="25"/>
  <c r="Q53" i="25"/>
  <c r="R52" i="25"/>
  <c r="S48" i="25"/>
  <c r="U47" i="25"/>
  <c r="Q47" i="25"/>
  <c r="M47" i="25"/>
  <c r="S40" i="25"/>
  <c r="N40" i="25"/>
  <c r="R38" i="25"/>
  <c r="M38" i="25"/>
  <c r="I37" i="25"/>
  <c r="T28" i="25"/>
  <c r="O28" i="25"/>
  <c r="U23" i="25"/>
  <c r="T22" i="25"/>
  <c r="P22" i="25"/>
  <c r="N9" i="25"/>
  <c r="K6" i="25"/>
  <c r="U159" i="26"/>
  <c r="O159" i="26"/>
  <c r="U156" i="26"/>
  <c r="P83" i="26"/>
  <c r="G67" i="26"/>
  <c r="G43" i="26"/>
  <c r="Q176" i="24"/>
  <c r="R175" i="24"/>
  <c r="C175" i="24"/>
  <c r="P172" i="24"/>
  <c r="N168" i="24"/>
  <c r="M168" i="24"/>
  <c r="S168" i="24"/>
  <c r="P164" i="24"/>
  <c r="G163" i="24"/>
  <c r="S160" i="24"/>
  <c r="Q159" i="24"/>
  <c r="M159" i="24"/>
  <c r="U157" i="24"/>
  <c r="N156" i="24"/>
  <c r="O156" i="24"/>
  <c r="U156" i="24"/>
  <c r="U147" i="24"/>
  <c r="T144" i="24"/>
  <c r="K142" i="24"/>
  <c r="C137" i="24"/>
  <c r="E136" i="24"/>
  <c r="R135" i="24"/>
  <c r="N130" i="24"/>
  <c r="Q130" i="24"/>
  <c r="D129" i="24"/>
  <c r="F127" i="24"/>
  <c r="C127" i="24"/>
  <c r="N122" i="24"/>
  <c r="M122" i="24"/>
  <c r="Q122" i="24"/>
  <c r="F119" i="24"/>
  <c r="C119" i="24"/>
  <c r="E114" i="24"/>
  <c r="P108" i="24"/>
  <c r="M108" i="24"/>
  <c r="R108" i="24"/>
  <c r="N108" i="24"/>
  <c r="S108" i="24"/>
  <c r="Q101" i="24"/>
  <c r="P101" i="24"/>
  <c r="R101" i="24"/>
  <c r="Q97" i="24"/>
  <c r="O94" i="24"/>
  <c r="U89" i="24"/>
  <c r="H79" i="24"/>
  <c r="M79" i="24"/>
  <c r="C48" i="24"/>
  <c r="N48" i="24"/>
  <c r="G48" i="24"/>
  <c r="Q48" i="24"/>
  <c r="H48" i="24"/>
  <c r="R48" i="24"/>
  <c r="C42" i="24"/>
  <c r="M42" i="24"/>
  <c r="U42" i="24"/>
  <c r="C38" i="24"/>
  <c r="G38" i="24"/>
  <c r="N9" i="24"/>
  <c r="M9" i="24"/>
  <c r="O9" i="24"/>
  <c r="S9" i="24"/>
  <c r="AN111" i="19"/>
  <c r="Y111" i="19"/>
  <c r="AB111" i="19"/>
  <c r="AJ111" i="19"/>
  <c r="AK24" i="21"/>
  <c r="AJ24" i="21"/>
  <c r="AA24" i="21"/>
  <c r="Y24" i="21"/>
  <c r="W99" i="25"/>
  <c r="AI99" i="25"/>
  <c r="D48" i="21"/>
  <c r="M149" i="25"/>
  <c r="M117" i="25"/>
  <c r="T108" i="25"/>
  <c r="R106" i="25"/>
  <c r="M98" i="25"/>
  <c r="R97" i="25"/>
  <c r="T96" i="25"/>
  <c r="R94" i="25"/>
  <c r="M91" i="25"/>
  <c r="P90" i="25"/>
  <c r="N77" i="25"/>
  <c r="R76" i="25"/>
  <c r="U69" i="25"/>
  <c r="T47" i="25"/>
  <c r="K35" i="25"/>
  <c r="S28" i="25"/>
  <c r="M28" i="25"/>
  <c r="S22" i="25"/>
  <c r="M9" i="25"/>
  <c r="T159" i="26"/>
  <c r="M159" i="26"/>
  <c r="N160" i="24"/>
  <c r="O160" i="24"/>
  <c r="T160" i="24"/>
  <c r="M155" i="24"/>
  <c r="U155" i="24"/>
  <c r="Q151" i="24"/>
  <c r="U151" i="24"/>
  <c r="D145" i="24"/>
  <c r="Q145" i="24"/>
  <c r="N144" i="24"/>
  <c r="Q144" i="24"/>
  <c r="N142" i="24"/>
  <c r="O142" i="24"/>
  <c r="N140" i="24"/>
  <c r="M140" i="24"/>
  <c r="T140" i="24"/>
  <c r="G139" i="24"/>
  <c r="H139" i="24"/>
  <c r="U130" i="24"/>
  <c r="C102" i="24"/>
  <c r="D102" i="24"/>
  <c r="G91" i="24"/>
  <c r="K91" i="24"/>
  <c r="N91" i="24"/>
  <c r="C79" i="24"/>
  <c r="G79" i="24"/>
  <c r="E66" i="24"/>
  <c r="D66" i="24"/>
  <c r="I66" i="24"/>
  <c r="C36" i="24"/>
  <c r="N36" i="24"/>
  <c r="G36" i="24"/>
  <c r="Q36" i="24"/>
  <c r="H36" i="24"/>
  <c r="R36" i="24"/>
  <c r="C22" i="24"/>
  <c r="G22" i="24"/>
  <c r="H22" i="24"/>
  <c r="N3" i="24"/>
  <c r="O3" i="24"/>
  <c r="U3" i="24"/>
  <c r="P3" i="24"/>
  <c r="Q3" i="24"/>
  <c r="T3" i="24"/>
  <c r="AC118" i="19"/>
  <c r="AG118" i="19"/>
  <c r="X115" i="19"/>
  <c r="AN115" i="19"/>
  <c r="AF68" i="19"/>
  <c r="AM68" i="19"/>
  <c r="AA68" i="19"/>
  <c r="AB68" i="19"/>
  <c r="AK68" i="19"/>
  <c r="AD61" i="19"/>
  <c r="AL61" i="19"/>
  <c r="AO71" i="25"/>
  <c r="AJ71" i="25"/>
  <c r="AE71" i="25"/>
  <c r="Y71" i="25"/>
  <c r="AN71" i="25"/>
  <c r="AI71" i="25"/>
  <c r="AC71" i="25"/>
  <c r="X71" i="25"/>
  <c r="AM71" i="25"/>
  <c r="AG71" i="25"/>
  <c r="AB71" i="25"/>
  <c r="W71" i="25"/>
  <c r="AK71" i="25"/>
  <c r="AF71" i="25"/>
  <c r="AA71" i="25"/>
  <c r="D84" i="25"/>
  <c r="K73" i="25"/>
  <c r="K69" i="25"/>
  <c r="N172" i="24"/>
  <c r="M172" i="24"/>
  <c r="T172" i="24"/>
  <c r="Q167" i="24"/>
  <c r="U167" i="24"/>
  <c r="N164" i="24"/>
  <c r="O164" i="24"/>
  <c r="U164" i="24"/>
  <c r="G151" i="24"/>
  <c r="H151" i="24"/>
  <c r="G147" i="24"/>
  <c r="C147" i="24"/>
  <c r="F144" i="24"/>
  <c r="E144" i="24"/>
  <c r="Q135" i="24"/>
  <c r="N135" i="24"/>
  <c r="U113" i="24"/>
  <c r="P113" i="24"/>
  <c r="Q113" i="24"/>
  <c r="K97" i="24"/>
  <c r="P97" i="24"/>
  <c r="H96" i="24"/>
  <c r="C96" i="24"/>
  <c r="P94" i="24"/>
  <c r="Q94" i="24"/>
  <c r="M94" i="24"/>
  <c r="R94" i="24"/>
  <c r="Q89" i="24"/>
  <c r="N89" i="24"/>
  <c r="O89" i="24"/>
  <c r="E82" i="24"/>
  <c r="D82" i="24"/>
  <c r="P45" i="24"/>
  <c r="Q45" i="24"/>
  <c r="N43" i="24"/>
  <c r="O43" i="24"/>
  <c r="U43" i="24"/>
  <c r="P43" i="24"/>
  <c r="Q43" i="24"/>
  <c r="C30" i="24"/>
  <c r="G30" i="24"/>
  <c r="H30" i="24"/>
  <c r="N21" i="24"/>
  <c r="P21" i="24"/>
  <c r="Q21" i="24"/>
  <c r="U21" i="24"/>
  <c r="Z95" i="19"/>
  <c r="AF95" i="19"/>
  <c r="AO95" i="19"/>
  <c r="X95" i="19"/>
  <c r="AG95" i="19"/>
  <c r="Y95" i="19"/>
  <c r="AJ95" i="19"/>
  <c r="AB95" i="19"/>
  <c r="AN95" i="19"/>
  <c r="AJ75" i="19"/>
  <c r="AB75" i="19"/>
  <c r="AG75" i="19"/>
  <c r="AM30" i="21"/>
  <c r="AI30" i="21"/>
  <c r="AE30" i="21"/>
  <c r="W30" i="21"/>
  <c r="G159" i="24"/>
  <c r="C145" i="24"/>
  <c r="E129" i="24"/>
  <c r="R127" i="24"/>
  <c r="Q126" i="24"/>
  <c r="R123" i="24"/>
  <c r="M123" i="24"/>
  <c r="E121" i="24"/>
  <c r="R119" i="24"/>
  <c r="Q118" i="24"/>
  <c r="G116" i="24"/>
  <c r="M109" i="24"/>
  <c r="G101" i="24"/>
  <c r="H97" i="24"/>
  <c r="R96" i="24"/>
  <c r="C91" i="24"/>
  <c r="M86" i="24"/>
  <c r="U82" i="24"/>
  <c r="P82" i="24"/>
  <c r="D76" i="24"/>
  <c r="U74" i="24"/>
  <c r="M74" i="24"/>
  <c r="K72" i="24"/>
  <c r="P70" i="24"/>
  <c r="Q66" i="24"/>
  <c r="G65" i="24"/>
  <c r="K64" i="24"/>
  <c r="T62" i="24"/>
  <c r="T57" i="24"/>
  <c r="O57" i="24"/>
  <c r="D57" i="24"/>
  <c r="T55" i="24"/>
  <c r="G54" i="24"/>
  <c r="G52" i="24"/>
  <c r="M49" i="24"/>
  <c r="M38" i="24"/>
  <c r="Q37" i="24"/>
  <c r="P35" i="24"/>
  <c r="M33" i="24"/>
  <c r="U30" i="24"/>
  <c r="T25" i="24"/>
  <c r="P23" i="24"/>
  <c r="U22" i="24"/>
  <c r="O17" i="24"/>
  <c r="P13" i="24"/>
  <c r="P11" i="24"/>
  <c r="M10" i="24"/>
  <c r="P5" i="24"/>
  <c r="AK174" i="19"/>
  <c r="AA168" i="19"/>
  <c r="AF168" i="19"/>
  <c r="AK147" i="19"/>
  <c r="X147" i="19"/>
  <c r="AN147" i="19"/>
  <c r="AC147" i="19"/>
  <c r="AJ143" i="19"/>
  <c r="AB143" i="19"/>
  <c r="AG143" i="19"/>
  <c r="W116" i="19"/>
  <c r="AG116" i="19"/>
  <c r="AA116" i="19"/>
  <c r="AK116" i="19"/>
  <c r="AB116" i="19"/>
  <c r="AM116" i="19"/>
  <c r="AG54" i="19"/>
  <c r="AK54" i="19"/>
  <c r="AI14" i="21"/>
  <c r="AM14" i="21"/>
  <c r="AA14" i="21"/>
  <c r="W14" i="21"/>
  <c r="AM20" i="21"/>
  <c r="AE20" i="21"/>
  <c r="X20" i="21"/>
  <c r="AN41" i="21"/>
  <c r="AE41" i="21"/>
  <c r="AM41" i="21"/>
  <c r="AB41" i="21"/>
  <c r="AJ41" i="21"/>
  <c r="X41" i="21"/>
  <c r="AD25" i="25"/>
  <c r="Z25" i="25"/>
  <c r="AN26" i="25"/>
  <c r="AI26" i="25"/>
  <c r="AA26" i="25"/>
  <c r="AO26" i="25"/>
  <c r="AG26" i="25"/>
  <c r="Y26" i="25"/>
  <c r="AM26" i="25"/>
  <c r="AE26" i="25"/>
  <c r="W26" i="25"/>
  <c r="AO34" i="25"/>
  <c r="AN34" i="25"/>
  <c r="AC34" i="25"/>
  <c r="AK34" i="25"/>
  <c r="AA34" i="25"/>
  <c r="AH34" i="25"/>
  <c r="Y34" i="25"/>
  <c r="E102" i="24"/>
  <c r="U75" i="24"/>
  <c r="S74" i="24"/>
  <c r="M70" i="24"/>
  <c r="U66" i="24"/>
  <c r="P66" i="24"/>
  <c r="U38" i="24"/>
  <c r="U35" i="24"/>
  <c r="O35" i="24"/>
  <c r="R30" i="24"/>
  <c r="O25" i="24"/>
  <c r="R22" i="24"/>
  <c r="M17" i="24"/>
  <c r="U11" i="24"/>
  <c r="O11" i="24"/>
  <c r="AD173" i="19"/>
  <c r="AH173" i="19"/>
  <c r="X131" i="19"/>
  <c r="AK131" i="19"/>
  <c r="Y128" i="19"/>
  <c r="AE128" i="19"/>
  <c r="AJ128" i="19"/>
  <c r="AO128" i="19"/>
  <c r="AB127" i="19"/>
  <c r="AJ127" i="19"/>
  <c r="AB123" i="19"/>
  <c r="AJ123" i="19"/>
  <c r="AB119" i="19"/>
  <c r="AC119" i="19"/>
  <c r="AJ119" i="19"/>
  <c r="AA6" i="25"/>
  <c r="AI6" i="25"/>
  <c r="AG6" i="25"/>
  <c r="AK66" i="25"/>
  <c r="AF66" i="25"/>
  <c r="Z158" i="25"/>
  <c r="AH158" i="25"/>
  <c r="AD158" i="25"/>
  <c r="AL36" i="24"/>
  <c r="AB36" i="24"/>
  <c r="Y36" i="24"/>
  <c r="AC144" i="19"/>
  <c r="AN144" i="19"/>
  <c r="AE42" i="21"/>
  <c r="AA42" i="21"/>
  <c r="AA24" i="25"/>
  <c r="W24" i="25"/>
  <c r="AM24" i="25"/>
  <c r="AI24" i="25"/>
  <c r="AE32" i="25"/>
  <c r="W32" i="25"/>
  <c r="AL36" i="25"/>
  <c r="AF36" i="25"/>
  <c r="AA84" i="25"/>
  <c r="AJ84" i="25"/>
  <c r="AI84" i="25"/>
  <c r="AO110" i="25"/>
  <c r="Y110" i="25"/>
  <c r="AD110" i="25"/>
  <c r="AN127" i="25"/>
  <c r="AC127" i="25"/>
  <c r="AM127" i="25"/>
  <c r="AB127" i="25"/>
  <c r="W127" i="25"/>
  <c r="AI127" i="25"/>
  <c r="AG127" i="25"/>
  <c r="AC131" i="25"/>
  <c r="W131" i="25"/>
  <c r="AJ13" i="24"/>
  <c r="X13" i="24"/>
  <c r="AD165" i="19"/>
  <c r="Z153" i="19"/>
  <c r="AD149" i="19"/>
  <c r="AM148" i="19"/>
  <c r="Z128" i="19"/>
  <c r="AL125" i="19"/>
  <c r="Z121" i="19"/>
  <c r="W112" i="19"/>
  <c r="Y94" i="19"/>
  <c r="AG74" i="19"/>
  <c r="Z73" i="19"/>
  <c r="AN67" i="19"/>
  <c r="X67" i="19"/>
  <c r="AJ60" i="19"/>
  <c r="AO54" i="19"/>
  <c r="AM21" i="21"/>
  <c r="W22" i="21"/>
  <c r="AF24" i="21"/>
  <c r="AA30" i="21"/>
  <c r="Y32" i="21"/>
  <c r="AN32" i="21"/>
  <c r="AA34" i="21"/>
  <c r="AF36" i="21"/>
  <c r="AE38" i="21"/>
  <c r="AE40" i="21"/>
  <c r="AL41" i="21"/>
  <c r="AE46" i="21"/>
  <c r="Y48" i="21"/>
  <c r="AN48" i="21"/>
  <c r="AF49" i="21"/>
  <c r="Z7" i="25"/>
  <c r="AI8" i="25"/>
  <c r="AH11" i="25"/>
  <c r="W20" i="25"/>
  <c r="AL21" i="25"/>
  <c r="Z27" i="25"/>
  <c r="AB31" i="25"/>
  <c r="AK39" i="25"/>
  <c r="AF55" i="25"/>
  <c r="AK58" i="25"/>
  <c r="AJ63" i="25"/>
  <c r="AH69" i="25"/>
  <c r="AL71" i="25"/>
  <c r="AC75" i="25"/>
  <c r="AN75" i="25"/>
  <c r="AH98" i="25"/>
  <c r="Z98" i="25"/>
  <c r="AF103" i="25"/>
  <c r="Y103" i="25"/>
  <c r="AK139" i="25"/>
  <c r="AH162" i="25"/>
  <c r="AD162" i="25"/>
  <c r="AM165" i="25"/>
  <c r="W165" i="25"/>
  <c r="AE165" i="25"/>
  <c r="AE172" i="25"/>
  <c r="W172" i="25"/>
  <c r="AH50" i="26"/>
  <c r="AG50" i="26"/>
  <c r="Y50" i="26"/>
  <c r="AO50" i="26"/>
  <c r="AD50" i="26"/>
  <c r="AL50" i="26"/>
  <c r="AC50" i="26"/>
  <c r="AJ59" i="26"/>
  <c r="X59" i="26"/>
  <c r="AA9" i="24"/>
  <c r="AJ9" i="24"/>
  <c r="AI9" i="24"/>
  <c r="AN32" i="24"/>
  <c r="AK32" i="24"/>
  <c r="X32" i="24"/>
  <c r="AH32" i="24"/>
  <c r="AF32" i="24"/>
  <c r="AK152" i="24"/>
  <c r="Y152" i="24"/>
  <c r="AO152" i="24"/>
  <c r="AJ152" i="24"/>
  <c r="AE152" i="24"/>
  <c r="AC170" i="19"/>
  <c r="AK167" i="19"/>
  <c r="AG166" i="19"/>
  <c r="AH157" i="19"/>
  <c r="AK148" i="19"/>
  <c r="Z137" i="19"/>
  <c r="AN128" i="19"/>
  <c r="AI128" i="19"/>
  <c r="AC128" i="19"/>
  <c r="X128" i="19"/>
  <c r="AO127" i="19"/>
  <c r="AG127" i="19"/>
  <c r="Y127" i="19"/>
  <c r="AG123" i="19"/>
  <c r="Y67" i="19"/>
  <c r="AA21" i="21"/>
  <c r="Z31" i="21"/>
  <c r="AE32" i="21"/>
  <c r="AI37" i="21"/>
  <c r="Z39" i="21"/>
  <c r="Z43" i="21"/>
  <c r="AE48" i="21"/>
  <c r="AB35" i="25"/>
  <c r="W75" i="25"/>
  <c r="AG75" i="25"/>
  <c r="AK91" i="25"/>
  <c r="AH130" i="25"/>
  <c r="AD130" i="25"/>
  <c r="AH137" i="25"/>
  <c r="AM137" i="25"/>
  <c r="AI137" i="25"/>
  <c r="AN175" i="25"/>
  <c r="AH175" i="25"/>
  <c r="Z175" i="25"/>
  <c r="AO175" i="25"/>
  <c r="AG175" i="25"/>
  <c r="Y175" i="25"/>
  <c r="AL175" i="25"/>
  <c r="AD175" i="25"/>
  <c r="AK78" i="26"/>
  <c r="AO78" i="26"/>
  <c r="AD78" i="26"/>
  <c r="AL78" i="26"/>
  <c r="AC78" i="26"/>
  <c r="AH78" i="26"/>
  <c r="Z78" i="26"/>
  <c r="AL58" i="23"/>
  <c r="AN58" i="23"/>
  <c r="AD58" i="23"/>
  <c r="Z58" i="23"/>
  <c r="AI58" i="23"/>
  <c r="X58" i="23"/>
  <c r="AK12" i="24"/>
  <c r="AF12" i="24"/>
  <c r="Z12" i="24"/>
  <c r="AI138" i="24"/>
  <c r="W138" i="24"/>
  <c r="AC23" i="27"/>
  <c r="Z23" i="27"/>
  <c r="AO23" i="27"/>
  <c r="AI23" i="27"/>
  <c r="AH23" i="27"/>
  <c r="AC174" i="19"/>
  <c r="AB171" i="19"/>
  <c r="AB148" i="19"/>
  <c r="Y147" i="19"/>
  <c r="AM128" i="19"/>
  <c r="AG128" i="19"/>
  <c r="AB128" i="19"/>
  <c r="W128" i="19"/>
  <c r="AN127" i="19"/>
  <c r="AF127" i="19"/>
  <c r="AE120" i="19"/>
  <c r="Z117" i="19"/>
  <c r="AD109" i="19"/>
  <c r="Z101" i="19"/>
  <c r="AL89" i="19"/>
  <c r="AH53" i="19"/>
  <c r="AM25" i="21"/>
  <c r="AH15" i="25"/>
  <c r="AL17" i="25"/>
  <c r="AH77" i="25"/>
  <c r="AM87" i="25"/>
  <c r="AF87" i="25"/>
  <c r="AD102" i="25"/>
  <c r="Z102" i="25"/>
  <c r="AN131" i="25"/>
  <c r="Z133" i="25"/>
  <c r="W137" i="25"/>
  <c r="AC175" i="25"/>
  <c r="Z177" i="25"/>
  <c r="AL177" i="25"/>
  <c r="AH177" i="25"/>
  <c r="AL51" i="26"/>
  <c r="AK51" i="26"/>
  <c r="AG51" i="26"/>
  <c r="AC51" i="26"/>
  <c r="Y51" i="26"/>
  <c r="AO51" i="26"/>
  <c r="AJ51" i="26"/>
  <c r="AF51" i="26"/>
  <c r="AB51" i="26"/>
  <c r="X51" i="26"/>
  <c r="AN51" i="26"/>
  <c r="AI51" i="26"/>
  <c r="AE51" i="26"/>
  <c r="AA51" i="26"/>
  <c r="W51" i="26"/>
  <c r="AJ104" i="26"/>
  <c r="AB104" i="26"/>
  <c r="AJ58" i="23"/>
  <c r="AM5" i="24"/>
  <c r="AB5" i="24"/>
  <c r="AL16" i="24"/>
  <c r="AB16" i="24"/>
  <c r="W37" i="24"/>
  <c r="AF37" i="24"/>
  <c r="AO48" i="24"/>
  <c r="AK48" i="24"/>
  <c r="AF48" i="24"/>
  <c r="AJ80" i="24"/>
  <c r="Y80" i="24"/>
  <c r="AN94" i="27"/>
  <c r="AD94" i="27"/>
  <c r="AO94" i="27"/>
  <c r="Z94" i="27"/>
  <c r="AK94" i="27"/>
  <c r="X94" i="27"/>
  <c r="AH94" i="27"/>
  <c r="M85" i="25"/>
  <c r="Y98" i="25"/>
  <c r="AD117" i="25"/>
  <c r="AI145" i="25"/>
  <c r="AL146" i="25"/>
  <c r="X160" i="25"/>
  <c r="Z162" i="25"/>
  <c r="AH165" i="25"/>
  <c r="AG167" i="25"/>
  <c r="AI172" i="25"/>
  <c r="AB43" i="26"/>
  <c r="AK83" i="26"/>
  <c r="AA156" i="26"/>
  <c r="AM156" i="26"/>
  <c r="Y159" i="26"/>
  <c r="AN159" i="26"/>
  <c r="AF5" i="24"/>
  <c r="Z7" i="24"/>
  <c r="AO12" i="24"/>
  <c r="AO32" i="24"/>
  <c r="AO35" i="24"/>
  <c r="AG36" i="24"/>
  <c r="AK43" i="24"/>
  <c r="AO67" i="24"/>
  <c r="AN68" i="24"/>
  <c r="Z72" i="24"/>
  <c r="AO72" i="24"/>
  <c r="AJ73" i="24"/>
  <c r="AO75" i="24"/>
  <c r="AO76" i="24"/>
  <c r="Z86" i="24"/>
  <c r="AI106" i="24"/>
  <c r="AA106" i="24"/>
  <c r="AB113" i="24"/>
  <c r="AE113" i="24"/>
  <c r="AF125" i="24"/>
  <c r="W125" i="24"/>
  <c r="AB133" i="24"/>
  <c r="AI133" i="24"/>
  <c r="AA133" i="24"/>
  <c r="AO139" i="24"/>
  <c r="AG139" i="24"/>
  <c r="Y139" i="24"/>
  <c r="W160" i="24"/>
  <c r="AM160" i="24"/>
  <c r="AG160" i="24"/>
  <c r="AE15" i="27"/>
  <c r="AL15" i="27"/>
  <c r="AA15" i="27"/>
  <c r="AG29" i="27"/>
  <c r="AI49" i="27"/>
  <c r="AJ49" i="27"/>
  <c r="AA49" i="27"/>
  <c r="AB144" i="27"/>
  <c r="AE144" i="27"/>
  <c r="AA165" i="27"/>
  <c r="Z165" i="27"/>
  <c r="AH106" i="25"/>
  <c r="AB108" i="25"/>
  <c r="AO146" i="25"/>
  <c r="AG163" i="25"/>
  <c r="AI165" i="25"/>
  <c r="AI105" i="26"/>
  <c r="AD159" i="26"/>
  <c r="AA2" i="24"/>
  <c r="AJ5" i="24"/>
  <c r="AC27" i="24"/>
  <c r="Y35" i="24"/>
  <c r="AJ36" i="24"/>
  <c r="AD72" i="24"/>
  <c r="Y76" i="24"/>
  <c r="X77" i="24"/>
  <c r="AH79" i="24"/>
  <c r="AM108" i="24"/>
  <c r="AI108" i="24"/>
  <c r="X108" i="24"/>
  <c r="AN2" i="27"/>
  <c r="AL2" i="27"/>
  <c r="AC2" i="27"/>
  <c r="AO64" i="27"/>
  <c r="AF64" i="27"/>
  <c r="AN64" i="27"/>
  <c r="AC64" i="27"/>
  <c r="AK64" i="27"/>
  <c r="Z64" i="27"/>
  <c r="AM129" i="27"/>
  <c r="Z129" i="27"/>
  <c r="AO154" i="27"/>
  <c r="AG154" i="27"/>
  <c r="AM160" i="27"/>
  <c r="AN160" i="27"/>
  <c r="AF160" i="27"/>
  <c r="AI173" i="27"/>
  <c r="AL173" i="27"/>
  <c r="AH173" i="27"/>
  <c r="AD173" i="27"/>
  <c r="AM176" i="27"/>
  <c r="W176" i="27"/>
  <c r="AI177" i="25"/>
  <c r="AE64" i="26"/>
  <c r="AF171" i="26"/>
  <c r="AB24" i="24"/>
  <c r="Z30" i="24"/>
  <c r="AM48" i="24"/>
  <c r="Z63" i="24"/>
  <c r="AM126" i="24"/>
  <c r="W126" i="24"/>
  <c r="AM7" i="27"/>
  <c r="X7" i="27"/>
  <c r="AN7" i="27"/>
  <c r="AJ7" i="27"/>
  <c r="AI21" i="27"/>
  <c r="AG21" i="27"/>
  <c r="AN56" i="27"/>
  <c r="AK56" i="27"/>
  <c r="AF56" i="27"/>
  <c r="AF80" i="27"/>
  <c r="AO109" i="27"/>
  <c r="AK109" i="27"/>
  <c r="AE109" i="27"/>
  <c r="AJ128" i="27"/>
  <c r="AE128" i="27"/>
  <c r="AK139" i="27"/>
  <c r="AO167" i="27"/>
  <c r="AE167" i="27"/>
  <c r="AM167" i="27"/>
  <c r="AB167" i="27"/>
  <c r="AJ167" i="27"/>
  <c r="Y167" i="27"/>
  <c r="AI175" i="27"/>
  <c r="AM175" i="27"/>
  <c r="AG175" i="27"/>
  <c r="AB175" i="27"/>
  <c r="AM106" i="24"/>
  <c r="AI112" i="24"/>
  <c r="Z126" i="24"/>
  <c r="AH139" i="24"/>
  <c r="Z151" i="24"/>
  <c r="X157" i="24"/>
  <c r="X161" i="24"/>
  <c r="AJ161" i="24"/>
  <c r="AM172" i="24"/>
  <c r="AH62" i="27"/>
  <c r="AK72" i="27"/>
  <c r="Z117" i="27"/>
  <c r="AG118" i="27"/>
  <c r="AN128" i="27"/>
  <c r="AJ136" i="27"/>
  <c r="AO138" i="27"/>
  <c r="AI143" i="27"/>
  <c r="AO150" i="27"/>
  <c r="AA153" i="27"/>
  <c r="AK163" i="27"/>
  <c r="AL167" i="27"/>
  <c r="AM173" i="27"/>
  <c r="AN175" i="27"/>
  <c r="Y84" i="24"/>
  <c r="X85" i="24"/>
  <c r="AE106" i="24"/>
  <c r="AA108" i="24"/>
  <c r="AK108" i="24"/>
  <c r="X109" i="24"/>
  <c r="AG112" i="24"/>
  <c r="AB116" i="24"/>
  <c r="AG6" i="27"/>
  <c r="AL16" i="27"/>
  <c r="Y24" i="27"/>
  <c r="AJ24" i="27"/>
  <c r="AO24" i="27"/>
  <c r="AB28" i="27"/>
  <c r="AF36" i="27"/>
  <c r="AF72" i="27"/>
  <c r="Z75" i="27"/>
  <c r="AH79" i="27"/>
  <c r="Z83" i="27"/>
  <c r="AO83" i="27"/>
  <c r="AE85" i="27"/>
  <c r="AN85" i="27"/>
  <c r="AB92" i="27"/>
  <c r="AH96" i="27"/>
  <c r="AM97" i="27"/>
  <c r="Z118" i="27"/>
  <c r="Y119" i="27"/>
  <c r="AJ119" i="27"/>
  <c r="AJ123" i="27"/>
  <c r="X127" i="27"/>
  <c r="AI127" i="27"/>
  <c r="AO127" i="27"/>
  <c r="AI128" i="27"/>
  <c r="AA139" i="27"/>
  <c r="AG143" i="27"/>
  <c r="AA152" i="27"/>
  <c r="AF163" i="27"/>
  <c r="AL106" i="24"/>
  <c r="AC108" i="24"/>
  <c r="AN112" i="24"/>
  <c r="AG116" i="24"/>
  <c r="AF141" i="24"/>
  <c r="AH143" i="24"/>
  <c r="AB149" i="24"/>
  <c r="AH159" i="24"/>
  <c r="AB164" i="24"/>
  <c r="AD167" i="24"/>
  <c r="W170" i="24"/>
  <c r="AN172" i="24"/>
  <c r="AH2" i="27"/>
  <c r="AJ3" i="27"/>
  <c r="AC5" i="27"/>
  <c r="AL14" i="27"/>
  <c r="AE19" i="27"/>
  <c r="X21" i="27"/>
  <c r="AC24" i="27"/>
  <c r="AD35" i="27"/>
  <c r="AF48" i="27"/>
  <c r="AM64" i="27"/>
  <c r="AH71" i="27"/>
  <c r="AO72" i="27"/>
  <c r="AG83" i="27"/>
  <c r="AI85" i="27"/>
  <c r="AC93" i="27"/>
  <c r="AA99" i="27"/>
  <c r="Z101" i="27"/>
  <c r="AB103" i="27"/>
  <c r="AG107" i="27"/>
  <c r="AH118" i="27"/>
  <c r="AG122" i="27"/>
  <c r="AA127" i="27"/>
  <c r="AK127" i="27"/>
  <c r="W128" i="27"/>
  <c r="AM128" i="27"/>
  <c r="AA131" i="27"/>
  <c r="AB136" i="27"/>
  <c r="AN143" i="27"/>
  <c r="AL151" i="27"/>
  <c r="AD153" i="27"/>
  <c r="AD154" i="27"/>
  <c r="AO163" i="27"/>
  <c r="AD169" i="27"/>
  <c r="AB176" i="27"/>
  <c r="AK52" i="28"/>
  <c r="N116" i="27"/>
  <c r="N112" i="27"/>
  <c r="I70" i="27"/>
  <c r="J48" i="27"/>
  <c r="N14" i="27"/>
  <c r="Q151" i="19"/>
  <c r="U146" i="19"/>
  <c r="R145" i="19"/>
  <c r="H126" i="19"/>
  <c r="Q111" i="19"/>
  <c r="S103" i="19"/>
  <c r="Q71" i="19"/>
  <c r="P40" i="21"/>
  <c r="N40" i="21"/>
  <c r="S40" i="21"/>
  <c r="R37" i="21"/>
  <c r="P23" i="21"/>
  <c r="R23" i="21"/>
  <c r="P12" i="21"/>
  <c r="Q12" i="21"/>
  <c r="I12" i="21"/>
  <c r="R12" i="21"/>
  <c r="Q163" i="25"/>
  <c r="H154" i="25"/>
  <c r="E154" i="25"/>
  <c r="O141" i="25"/>
  <c r="S141" i="25"/>
  <c r="P141" i="25"/>
  <c r="T141" i="25"/>
  <c r="H132" i="25"/>
  <c r="G132" i="25"/>
  <c r="E115" i="25"/>
  <c r="G115" i="25"/>
  <c r="H115" i="25"/>
  <c r="I110" i="25"/>
  <c r="K110" i="25"/>
  <c r="Q75" i="25"/>
  <c r="U75" i="25"/>
  <c r="N75" i="25"/>
  <c r="P75" i="25"/>
  <c r="K159" i="26"/>
  <c r="E159" i="26"/>
  <c r="D153" i="24"/>
  <c r="H153" i="24"/>
  <c r="R153" i="24"/>
  <c r="N153" i="24"/>
  <c r="G153" i="24"/>
  <c r="M153" i="24"/>
  <c r="Q153" i="24"/>
  <c r="C107" i="24"/>
  <c r="M107" i="24"/>
  <c r="R107" i="24"/>
  <c r="E107" i="24"/>
  <c r="N107" i="24"/>
  <c r="T107" i="24"/>
  <c r="G107" i="24"/>
  <c r="P107" i="24"/>
  <c r="U107" i="24"/>
  <c r="K107" i="24"/>
  <c r="Q107" i="24"/>
  <c r="Q93" i="24"/>
  <c r="G93" i="24"/>
  <c r="R93" i="24"/>
  <c r="M93" i="24"/>
  <c r="T93" i="24"/>
  <c r="N93" i="24"/>
  <c r="U93" i="24"/>
  <c r="P93" i="24"/>
  <c r="G73" i="24"/>
  <c r="H73" i="24"/>
  <c r="AL4" i="21"/>
  <c r="AK4" i="21"/>
  <c r="AF4" i="21"/>
  <c r="AA4" i="21"/>
  <c r="AO4" i="21"/>
  <c r="AJ4" i="21"/>
  <c r="AE4" i="21"/>
  <c r="Y4" i="21"/>
  <c r="AN4" i="21"/>
  <c r="AI4" i="21"/>
  <c r="AC4" i="21"/>
  <c r="X4" i="21"/>
  <c r="W4" i="21"/>
  <c r="AM4" i="21"/>
  <c r="AG4" i="21"/>
  <c r="AB4" i="21"/>
  <c r="AL9" i="25"/>
  <c r="AD9" i="25"/>
  <c r="AE46" i="24"/>
  <c r="M46" i="24"/>
  <c r="U46" i="24"/>
  <c r="Q46" i="24"/>
  <c r="R46" i="24"/>
  <c r="AO171" i="24"/>
  <c r="Y171" i="24"/>
  <c r="AH171" i="24"/>
  <c r="AG171" i="24"/>
  <c r="Z171" i="24"/>
  <c r="J172" i="27"/>
  <c r="J166" i="27"/>
  <c r="J160" i="27"/>
  <c r="J154" i="27"/>
  <c r="J150" i="27"/>
  <c r="J144" i="27"/>
  <c r="J134" i="27"/>
  <c r="J124" i="27"/>
  <c r="J116" i="27"/>
  <c r="J95" i="27"/>
  <c r="E88" i="27"/>
  <c r="E82" i="27"/>
  <c r="N72" i="27"/>
  <c r="F70" i="27"/>
  <c r="I68" i="27"/>
  <c r="O54" i="27"/>
  <c r="S22" i="27"/>
  <c r="I22" i="27"/>
  <c r="S14" i="27"/>
  <c r="F12" i="27"/>
  <c r="Q159" i="19"/>
  <c r="I158" i="19"/>
  <c r="M153" i="19"/>
  <c r="U151" i="19"/>
  <c r="O151" i="19"/>
  <c r="I149" i="19"/>
  <c r="N146" i="19"/>
  <c r="O145" i="19"/>
  <c r="H145" i="19"/>
  <c r="S140" i="19"/>
  <c r="N140" i="19"/>
  <c r="O139" i="19"/>
  <c r="I139" i="19"/>
  <c r="E130" i="19"/>
  <c r="Q128" i="19"/>
  <c r="E126" i="19"/>
  <c r="R119" i="19"/>
  <c r="H118" i="19"/>
  <c r="D117" i="19"/>
  <c r="I116" i="19"/>
  <c r="Q112" i="19"/>
  <c r="H112" i="19"/>
  <c r="O111" i="19"/>
  <c r="D111" i="19"/>
  <c r="D110" i="19"/>
  <c r="Q103" i="19"/>
  <c r="H103" i="19"/>
  <c r="I102" i="19"/>
  <c r="H101" i="19"/>
  <c r="Q93" i="19"/>
  <c r="I92" i="19"/>
  <c r="H91" i="19"/>
  <c r="Q85" i="19"/>
  <c r="Q75" i="19"/>
  <c r="D75" i="19"/>
  <c r="R73" i="19"/>
  <c r="I73" i="19"/>
  <c r="I72" i="19"/>
  <c r="U71" i="19"/>
  <c r="O71" i="19"/>
  <c r="H71" i="19"/>
  <c r="S69" i="19"/>
  <c r="Q68" i="19"/>
  <c r="H68" i="19"/>
  <c r="I68" i="19"/>
  <c r="N66" i="19"/>
  <c r="U57" i="19"/>
  <c r="O57" i="19"/>
  <c r="D57" i="19"/>
  <c r="R54" i="19"/>
  <c r="U52" i="21"/>
  <c r="O52" i="21"/>
  <c r="H52" i="21"/>
  <c r="P47" i="21"/>
  <c r="N47" i="21"/>
  <c r="H41" i="21"/>
  <c r="O40" i="21"/>
  <c r="Q37" i="21"/>
  <c r="P33" i="21"/>
  <c r="R33" i="21"/>
  <c r="P29" i="21"/>
  <c r="N29" i="21"/>
  <c r="S29" i="21"/>
  <c r="Q27" i="21"/>
  <c r="H27" i="21"/>
  <c r="N23" i="21"/>
  <c r="H23" i="21"/>
  <c r="P20" i="21"/>
  <c r="O20" i="21"/>
  <c r="U20" i="21"/>
  <c r="P15" i="21"/>
  <c r="M15" i="21"/>
  <c r="S15" i="21"/>
  <c r="N15" i="21"/>
  <c r="N12" i="21"/>
  <c r="E12" i="21"/>
  <c r="H176" i="25"/>
  <c r="G172" i="25"/>
  <c r="O172" i="25"/>
  <c r="T172" i="25"/>
  <c r="H172" i="25"/>
  <c r="P172" i="25"/>
  <c r="U172" i="25"/>
  <c r="K165" i="25"/>
  <c r="O165" i="25"/>
  <c r="U165" i="25"/>
  <c r="Q165" i="25"/>
  <c r="E163" i="25"/>
  <c r="N157" i="25"/>
  <c r="M157" i="25"/>
  <c r="U157" i="25"/>
  <c r="P157" i="25"/>
  <c r="S151" i="25"/>
  <c r="Q141" i="25"/>
  <c r="K141" i="25"/>
  <c r="E141" i="25"/>
  <c r="I141" i="25"/>
  <c r="O129" i="25"/>
  <c r="N129" i="25"/>
  <c r="Q129" i="25"/>
  <c r="P128" i="25"/>
  <c r="S128" i="25"/>
  <c r="N128" i="25"/>
  <c r="I125" i="25"/>
  <c r="O125" i="25"/>
  <c r="U125" i="25"/>
  <c r="Q125" i="25"/>
  <c r="E122" i="25"/>
  <c r="H122" i="25"/>
  <c r="M95" i="25"/>
  <c r="R95" i="25"/>
  <c r="N95" i="25"/>
  <c r="T95" i="25"/>
  <c r="P95" i="25"/>
  <c r="U95" i="25"/>
  <c r="U92" i="25"/>
  <c r="O87" i="25"/>
  <c r="U87" i="25"/>
  <c r="G75" i="25"/>
  <c r="P72" i="25"/>
  <c r="M72" i="25"/>
  <c r="T72" i="25"/>
  <c r="P68" i="25"/>
  <c r="M68" i="25"/>
  <c r="T68" i="25"/>
  <c r="T60" i="25"/>
  <c r="U55" i="25"/>
  <c r="E55" i="25"/>
  <c r="Q45" i="25"/>
  <c r="T45" i="25"/>
  <c r="M45" i="25"/>
  <c r="U45" i="25"/>
  <c r="U41" i="25"/>
  <c r="D41" i="25"/>
  <c r="I34" i="25"/>
  <c r="K34" i="25"/>
  <c r="D12" i="25"/>
  <c r="I12" i="25"/>
  <c r="G3" i="25"/>
  <c r="C3" i="25"/>
  <c r="H3" i="25"/>
  <c r="N50" i="26"/>
  <c r="M50" i="26"/>
  <c r="S50" i="26"/>
  <c r="P50" i="26"/>
  <c r="U50" i="26"/>
  <c r="K50" i="26"/>
  <c r="O50" i="26"/>
  <c r="Q50" i="26"/>
  <c r="D177" i="24"/>
  <c r="H177" i="24"/>
  <c r="R177" i="24"/>
  <c r="N177" i="24"/>
  <c r="G177" i="24"/>
  <c r="M177" i="24"/>
  <c r="Q177" i="24"/>
  <c r="F164" i="24"/>
  <c r="K164" i="24"/>
  <c r="E164" i="24"/>
  <c r="N150" i="24"/>
  <c r="M150" i="24"/>
  <c r="S150" i="24"/>
  <c r="P150" i="24"/>
  <c r="U150" i="24"/>
  <c r="K150" i="24"/>
  <c r="O150" i="24"/>
  <c r="Q150" i="24"/>
  <c r="E100" i="24"/>
  <c r="O100" i="24"/>
  <c r="S100" i="24"/>
  <c r="H100" i="24"/>
  <c r="P100" i="24"/>
  <c r="T100" i="24"/>
  <c r="M100" i="24"/>
  <c r="Q100" i="24"/>
  <c r="U100" i="24"/>
  <c r="N100" i="24"/>
  <c r="R100" i="24"/>
  <c r="N170" i="27"/>
  <c r="U160" i="19"/>
  <c r="R159" i="19"/>
  <c r="O140" i="19"/>
  <c r="R68" i="19"/>
  <c r="O23" i="21"/>
  <c r="G163" i="25"/>
  <c r="O163" i="25"/>
  <c r="T163" i="25"/>
  <c r="H163" i="25"/>
  <c r="P163" i="25"/>
  <c r="U163" i="25"/>
  <c r="N158" i="25"/>
  <c r="M158" i="25"/>
  <c r="S158" i="25"/>
  <c r="O158" i="25"/>
  <c r="T158" i="25"/>
  <c r="F172" i="24"/>
  <c r="K172" i="24"/>
  <c r="E172" i="24"/>
  <c r="N138" i="24"/>
  <c r="E138" i="24"/>
  <c r="P138" i="24"/>
  <c r="U138" i="24"/>
  <c r="K138" i="24"/>
  <c r="Q138" i="24"/>
  <c r="M138" i="24"/>
  <c r="S138" i="24"/>
  <c r="O138" i="24"/>
  <c r="T138" i="24"/>
  <c r="X175" i="19"/>
  <c r="AF175" i="19"/>
  <c r="AN175" i="19"/>
  <c r="AG175" i="19"/>
  <c r="AO175" i="19"/>
  <c r="AB175" i="19"/>
  <c r="AJ175" i="19"/>
  <c r="AC175" i="19"/>
  <c r="AK175" i="19"/>
  <c r="S37" i="25"/>
  <c r="N37" i="25"/>
  <c r="U37" i="25"/>
  <c r="O37" i="25"/>
  <c r="AK44" i="24"/>
  <c r="AF44" i="24"/>
  <c r="Z44" i="24"/>
  <c r="AO44" i="24"/>
  <c r="AJ44" i="24"/>
  <c r="AD44" i="24"/>
  <c r="Y44" i="24"/>
  <c r="AN44" i="24"/>
  <c r="AH44" i="24"/>
  <c r="AC44" i="24"/>
  <c r="X44" i="24"/>
  <c r="AL44" i="24"/>
  <c r="AG44" i="24"/>
  <c r="AB44" i="24"/>
  <c r="R44" i="24"/>
  <c r="M44" i="24"/>
  <c r="U44" i="24"/>
  <c r="N44" i="24"/>
  <c r="Q44" i="24"/>
  <c r="AK132" i="24"/>
  <c r="AA132" i="24"/>
  <c r="J176" i="27"/>
  <c r="J174" i="27"/>
  <c r="J170" i="27"/>
  <c r="J164" i="27"/>
  <c r="J162" i="27"/>
  <c r="J156" i="27"/>
  <c r="J152" i="27"/>
  <c r="J132" i="27"/>
  <c r="J126" i="27"/>
  <c r="J120" i="27"/>
  <c r="J110" i="27"/>
  <c r="J99" i="27"/>
  <c r="E94" i="27"/>
  <c r="S90" i="27"/>
  <c r="J75" i="27"/>
  <c r="S64" i="27"/>
  <c r="F48" i="27"/>
  <c r="F28" i="27"/>
  <c r="F20" i="27"/>
  <c r="J14" i="27"/>
  <c r="J6" i="27"/>
  <c r="F4" i="27"/>
  <c r="Q177" i="19"/>
  <c r="O176" i="19"/>
  <c r="E162" i="19"/>
  <c r="Q160" i="19"/>
  <c r="I159" i="19"/>
  <c r="Q158" i="19"/>
  <c r="H158" i="19"/>
  <c r="F176" i="27"/>
  <c r="F174" i="27"/>
  <c r="F164" i="27"/>
  <c r="S148" i="27"/>
  <c r="S146" i="27"/>
  <c r="S144" i="27"/>
  <c r="S142" i="27"/>
  <c r="S140" i="27"/>
  <c r="F138" i="27"/>
  <c r="F128" i="27"/>
  <c r="S122" i="27"/>
  <c r="S120" i="27"/>
  <c r="F118" i="27"/>
  <c r="S110" i="27"/>
  <c r="J107" i="27"/>
  <c r="E102" i="27"/>
  <c r="N90" i="27"/>
  <c r="J85" i="27"/>
  <c r="J80" i="27"/>
  <c r="O74" i="27"/>
  <c r="F74" i="27"/>
  <c r="S72" i="27"/>
  <c r="E70" i="27"/>
  <c r="F66" i="27"/>
  <c r="R64" i="27"/>
  <c r="J64" i="27"/>
  <c r="F62" i="27"/>
  <c r="N60" i="27"/>
  <c r="F60" i="27"/>
  <c r="E56" i="27"/>
  <c r="N54" i="27"/>
  <c r="F50" i="27"/>
  <c r="J24" i="27"/>
  <c r="R22" i="27"/>
  <c r="E20" i="27"/>
  <c r="J16" i="27"/>
  <c r="R14" i="27"/>
  <c r="F14" i="27"/>
  <c r="E12" i="27"/>
  <c r="J11" i="27"/>
  <c r="J8" i="27"/>
  <c r="R6" i="27"/>
  <c r="F6" i="27"/>
  <c r="E4" i="27"/>
  <c r="O177" i="19"/>
  <c r="U176" i="19"/>
  <c r="N176" i="19"/>
  <c r="R173" i="19"/>
  <c r="O172" i="19"/>
  <c r="I172" i="19"/>
  <c r="H167" i="19"/>
  <c r="I166" i="19"/>
  <c r="D162" i="19"/>
  <c r="O160" i="19"/>
  <c r="U159" i="19"/>
  <c r="O159" i="19"/>
  <c r="E159" i="19"/>
  <c r="U158" i="19"/>
  <c r="O158" i="19"/>
  <c r="E158" i="19"/>
  <c r="H154" i="19"/>
  <c r="I153" i="19"/>
  <c r="S151" i="19"/>
  <c r="N151" i="19"/>
  <c r="U150" i="19"/>
  <c r="M146" i="19"/>
  <c r="U145" i="19"/>
  <c r="N145" i="19"/>
  <c r="R140" i="19"/>
  <c r="M140" i="19"/>
  <c r="U139" i="19"/>
  <c r="N139" i="19"/>
  <c r="N132" i="19"/>
  <c r="O131" i="19"/>
  <c r="H131" i="19"/>
  <c r="D130" i="19"/>
  <c r="O128" i="19"/>
  <c r="D126" i="19"/>
  <c r="R124" i="19"/>
  <c r="M124" i="19"/>
  <c r="Q123" i="19"/>
  <c r="I123" i="19"/>
  <c r="I121" i="19"/>
  <c r="I120" i="19"/>
  <c r="Q119" i="19"/>
  <c r="S118" i="19"/>
  <c r="R117" i="19"/>
  <c r="R114" i="19"/>
  <c r="H114" i="19"/>
  <c r="I114" i="19"/>
  <c r="H113" i="19"/>
  <c r="N112" i="19"/>
  <c r="U111" i="19"/>
  <c r="M111" i="19"/>
  <c r="Q110" i="19"/>
  <c r="R109" i="19"/>
  <c r="H108" i="19"/>
  <c r="D107" i="19"/>
  <c r="N105" i="19"/>
  <c r="Q104" i="19"/>
  <c r="H104" i="19"/>
  <c r="I104" i="19"/>
  <c r="O103" i="19"/>
  <c r="H100" i="19"/>
  <c r="Q99" i="19"/>
  <c r="D98" i="19"/>
  <c r="N95" i="19"/>
  <c r="Q94" i="19"/>
  <c r="H94" i="19"/>
  <c r="I94" i="19"/>
  <c r="O93" i="19"/>
  <c r="D91" i="19"/>
  <c r="R90" i="19"/>
  <c r="H90" i="19"/>
  <c r="O89" i="19"/>
  <c r="D89" i="19"/>
  <c r="D88" i="19"/>
  <c r="I84" i="19"/>
  <c r="S83" i="19"/>
  <c r="N83" i="19"/>
  <c r="R80" i="19"/>
  <c r="M80" i="19"/>
  <c r="Q79" i="19"/>
  <c r="I79" i="19"/>
  <c r="Q76" i="19"/>
  <c r="H76" i="19"/>
  <c r="O75" i="19"/>
  <c r="Q73" i="19"/>
  <c r="S71" i="19"/>
  <c r="N71" i="19"/>
  <c r="U68" i="19"/>
  <c r="O68" i="19"/>
  <c r="E68" i="19"/>
  <c r="U67" i="19"/>
  <c r="H67" i="19"/>
  <c r="H66" i="19"/>
  <c r="R64" i="19"/>
  <c r="Q59" i="19"/>
  <c r="H59" i="19"/>
  <c r="I59" i="19"/>
  <c r="S57" i="19"/>
  <c r="M57" i="19"/>
  <c r="Q56" i="19"/>
  <c r="N54" i="19"/>
  <c r="S52" i="21"/>
  <c r="N52" i="21"/>
  <c r="R47" i="21"/>
  <c r="H42" i="21"/>
  <c r="U41" i="21"/>
  <c r="U40" i="21"/>
  <c r="M40" i="21"/>
  <c r="N33" i="21"/>
  <c r="H33" i="21"/>
  <c r="P30" i="21"/>
  <c r="M30" i="21"/>
  <c r="R30" i="21"/>
  <c r="Q29" i="21"/>
  <c r="D29" i="21"/>
  <c r="U26" i="21"/>
  <c r="I24" i="21"/>
  <c r="U23" i="21"/>
  <c r="M23" i="21"/>
  <c r="Q20" i="21"/>
  <c r="P19" i="21"/>
  <c r="Q19" i="21"/>
  <c r="M12" i="21"/>
  <c r="U4" i="21"/>
  <c r="H174" i="25"/>
  <c r="P174" i="25"/>
  <c r="U174" i="25"/>
  <c r="I174" i="25"/>
  <c r="Q174" i="25"/>
  <c r="I173" i="25"/>
  <c r="U173" i="25"/>
  <c r="M172" i="25"/>
  <c r="E172" i="25"/>
  <c r="K169" i="25"/>
  <c r="O169" i="25"/>
  <c r="U169" i="25"/>
  <c r="Q169" i="25"/>
  <c r="R165" i="25"/>
  <c r="E165" i="25"/>
  <c r="G165" i="25"/>
  <c r="K163" i="25"/>
  <c r="P158" i="25"/>
  <c r="T157" i="25"/>
  <c r="G154" i="25"/>
  <c r="P152" i="25"/>
  <c r="N152" i="25"/>
  <c r="O152" i="25"/>
  <c r="S148" i="25"/>
  <c r="N141" i="25"/>
  <c r="I139" i="25"/>
  <c r="P139" i="25"/>
  <c r="U139" i="25"/>
  <c r="K139" i="25"/>
  <c r="Q139" i="25"/>
  <c r="G134" i="25"/>
  <c r="O134" i="25"/>
  <c r="T134" i="25"/>
  <c r="H134" i="25"/>
  <c r="P134" i="25"/>
  <c r="U134" i="25"/>
  <c r="P131" i="25"/>
  <c r="T131" i="25"/>
  <c r="M131" i="25"/>
  <c r="Q131" i="25"/>
  <c r="U131" i="25"/>
  <c r="U129" i="25"/>
  <c r="H128" i="25"/>
  <c r="G128" i="25"/>
  <c r="R125" i="25"/>
  <c r="D125" i="25"/>
  <c r="E125" i="25"/>
  <c r="K118" i="25"/>
  <c r="E90" i="25"/>
  <c r="H90" i="25"/>
  <c r="K72" i="25"/>
  <c r="K68" i="25"/>
  <c r="N57" i="25"/>
  <c r="R57" i="25"/>
  <c r="O57" i="25"/>
  <c r="S57" i="25"/>
  <c r="K57" i="25"/>
  <c r="P57" i="25"/>
  <c r="T57" i="25"/>
  <c r="N53" i="25"/>
  <c r="R53" i="25"/>
  <c r="O53" i="25"/>
  <c r="S53" i="25"/>
  <c r="K53" i="25"/>
  <c r="P53" i="25"/>
  <c r="T53" i="25"/>
  <c r="N52" i="25"/>
  <c r="T52" i="25"/>
  <c r="P52" i="25"/>
  <c r="U52" i="25"/>
  <c r="K52" i="25"/>
  <c r="Q52" i="25"/>
  <c r="P48" i="25"/>
  <c r="T48" i="25"/>
  <c r="M48" i="25"/>
  <c r="Q48" i="25"/>
  <c r="U48" i="25"/>
  <c r="N48" i="25"/>
  <c r="R48" i="25"/>
  <c r="H40" i="25"/>
  <c r="C40" i="25"/>
  <c r="E40" i="25"/>
  <c r="G40" i="25"/>
  <c r="Q37" i="25"/>
  <c r="M24" i="25"/>
  <c r="N24" i="25"/>
  <c r="S24" i="25"/>
  <c r="O24" i="25"/>
  <c r="P24" i="25"/>
  <c r="R24" i="25"/>
  <c r="N171" i="26"/>
  <c r="P171" i="26"/>
  <c r="U171" i="26"/>
  <c r="M171" i="26"/>
  <c r="S171" i="26"/>
  <c r="O171" i="26"/>
  <c r="Q171" i="26"/>
  <c r="T171" i="26"/>
  <c r="D104" i="26"/>
  <c r="H104" i="26"/>
  <c r="R104" i="26"/>
  <c r="N104" i="26"/>
  <c r="G104" i="26"/>
  <c r="M104" i="26"/>
  <c r="Q104" i="26"/>
  <c r="D80" i="26"/>
  <c r="H80" i="26"/>
  <c r="R80" i="26"/>
  <c r="N80" i="26"/>
  <c r="G80" i="26"/>
  <c r="M80" i="26"/>
  <c r="Q80" i="26"/>
  <c r="N174" i="24"/>
  <c r="M174" i="24"/>
  <c r="S174" i="24"/>
  <c r="P174" i="24"/>
  <c r="U174" i="24"/>
  <c r="K174" i="24"/>
  <c r="O174" i="24"/>
  <c r="Q174" i="24"/>
  <c r="D169" i="24"/>
  <c r="H169" i="24"/>
  <c r="R169" i="24"/>
  <c r="N169" i="24"/>
  <c r="G169" i="24"/>
  <c r="M169" i="24"/>
  <c r="Q169" i="24"/>
  <c r="F156" i="24"/>
  <c r="K156" i="24"/>
  <c r="E156" i="24"/>
  <c r="F140" i="24"/>
  <c r="E140" i="24"/>
  <c r="K140" i="24"/>
  <c r="F123" i="24"/>
  <c r="H123" i="24"/>
  <c r="C123" i="24"/>
  <c r="I123" i="24"/>
  <c r="D123" i="24"/>
  <c r="K123" i="24"/>
  <c r="E123" i="24"/>
  <c r="H111" i="24"/>
  <c r="P111" i="24"/>
  <c r="U111" i="24"/>
  <c r="E106" i="24"/>
  <c r="P106" i="24"/>
  <c r="T106" i="24"/>
  <c r="M106" i="24"/>
  <c r="Q106" i="24"/>
  <c r="U106" i="24"/>
  <c r="N106" i="24"/>
  <c r="R106" i="24"/>
  <c r="O106" i="24"/>
  <c r="S106" i="24"/>
  <c r="M83" i="24"/>
  <c r="U83" i="24"/>
  <c r="N172" i="27"/>
  <c r="N168" i="27"/>
  <c r="N166" i="27"/>
  <c r="N160" i="27"/>
  <c r="N154" i="27"/>
  <c r="N148" i="27"/>
  <c r="N142" i="27"/>
  <c r="N140" i="27"/>
  <c r="N136" i="27"/>
  <c r="N122" i="27"/>
  <c r="N110" i="27"/>
  <c r="N22" i="27"/>
  <c r="N6" i="27"/>
  <c r="U177" i="19"/>
  <c r="R176" i="19"/>
  <c r="H162" i="19"/>
  <c r="M159" i="19"/>
  <c r="Q139" i="19"/>
  <c r="U128" i="19"/>
  <c r="R75" i="19"/>
  <c r="M68" i="19"/>
  <c r="Q52" i="21"/>
  <c r="Q40" i="21"/>
  <c r="P37" i="21"/>
  <c r="M37" i="21"/>
  <c r="U37" i="21"/>
  <c r="P27" i="21"/>
  <c r="R27" i="21"/>
  <c r="P170" i="25"/>
  <c r="U170" i="25"/>
  <c r="U158" i="25"/>
  <c r="M151" i="25"/>
  <c r="Q151" i="25"/>
  <c r="U151" i="25"/>
  <c r="N151" i="25"/>
  <c r="R151" i="25"/>
  <c r="N92" i="25"/>
  <c r="R92" i="25"/>
  <c r="O92" i="25"/>
  <c r="S92" i="25"/>
  <c r="K92" i="25"/>
  <c r="P92" i="25"/>
  <c r="T92" i="25"/>
  <c r="M60" i="25"/>
  <c r="Q60" i="25"/>
  <c r="U60" i="25"/>
  <c r="N60" i="25"/>
  <c r="R60" i="25"/>
  <c r="G60" i="25"/>
  <c r="O60" i="25"/>
  <c r="S60" i="25"/>
  <c r="N55" i="25"/>
  <c r="R55" i="25"/>
  <c r="O55" i="25"/>
  <c r="S55" i="25"/>
  <c r="K55" i="25"/>
  <c r="P55" i="25"/>
  <c r="T55" i="25"/>
  <c r="N41" i="25"/>
  <c r="R41" i="25"/>
  <c r="O41" i="25"/>
  <c r="S41" i="25"/>
  <c r="K41" i="25"/>
  <c r="P41" i="25"/>
  <c r="T41" i="25"/>
  <c r="D61" i="26"/>
  <c r="H61" i="26"/>
  <c r="R61" i="26"/>
  <c r="N61" i="26"/>
  <c r="G61" i="26"/>
  <c r="M61" i="26"/>
  <c r="Q61" i="26"/>
  <c r="N158" i="24"/>
  <c r="M158" i="24"/>
  <c r="S158" i="24"/>
  <c r="P158" i="24"/>
  <c r="U158" i="24"/>
  <c r="K158" i="24"/>
  <c r="O158" i="24"/>
  <c r="Q158" i="24"/>
  <c r="N78" i="24"/>
  <c r="I78" i="24"/>
  <c r="Q78" i="24"/>
  <c r="M78" i="24"/>
  <c r="S78" i="24"/>
  <c r="O78" i="24"/>
  <c r="T78" i="24"/>
  <c r="P78" i="24"/>
  <c r="U78" i="24"/>
  <c r="AJ148" i="25"/>
  <c r="AB148" i="25"/>
  <c r="AK59" i="24"/>
  <c r="AD59" i="24"/>
  <c r="AL59" i="24"/>
  <c r="Z59" i="24"/>
  <c r="AH59" i="24"/>
  <c r="Y59" i="24"/>
  <c r="AG59" i="24"/>
  <c r="J168" i="27"/>
  <c r="J158" i="27"/>
  <c r="J148" i="27"/>
  <c r="J146" i="27"/>
  <c r="J142" i="27"/>
  <c r="J140" i="27"/>
  <c r="J138" i="27"/>
  <c r="J136" i="27"/>
  <c r="J130" i="27"/>
  <c r="J128" i="27"/>
  <c r="J122" i="27"/>
  <c r="J118" i="27"/>
  <c r="J114" i="27"/>
  <c r="J112" i="27"/>
  <c r="J106" i="27"/>
  <c r="S88" i="27"/>
  <c r="N82" i="27"/>
  <c r="J77" i="27"/>
  <c r="J72" i="27"/>
  <c r="I62" i="27"/>
  <c r="I56" i="27"/>
  <c r="J54" i="27"/>
  <c r="J22" i="27"/>
  <c r="I14" i="27"/>
  <c r="S6" i="27"/>
  <c r="I6" i="27"/>
  <c r="I176" i="19"/>
  <c r="S176" i="27"/>
  <c r="S174" i="27"/>
  <c r="S172" i="27"/>
  <c r="F172" i="27"/>
  <c r="S170" i="27"/>
  <c r="F170" i="27"/>
  <c r="S168" i="27"/>
  <c r="F168" i="27"/>
  <c r="S166" i="27"/>
  <c r="F166" i="27"/>
  <c r="S164" i="27"/>
  <c r="S162" i="27"/>
  <c r="F162" i="27"/>
  <c r="S160" i="27"/>
  <c r="F160" i="27"/>
  <c r="S158" i="27"/>
  <c r="F158" i="27"/>
  <c r="S156" i="27"/>
  <c r="F156" i="27"/>
  <c r="S154" i="27"/>
  <c r="F154" i="27"/>
  <c r="S152" i="27"/>
  <c r="F152" i="27"/>
  <c r="S150" i="27"/>
  <c r="F150" i="27"/>
  <c r="F148" i="27"/>
  <c r="F146" i="27"/>
  <c r="F144" i="27"/>
  <c r="F142" i="27"/>
  <c r="F140" i="27"/>
  <c r="S138" i="27"/>
  <c r="S136" i="27"/>
  <c r="F136" i="27"/>
  <c r="S134" i="27"/>
  <c r="F134" i="27"/>
  <c r="S132" i="27"/>
  <c r="F132" i="27"/>
  <c r="S130" i="27"/>
  <c r="F130" i="27"/>
  <c r="S128" i="27"/>
  <c r="S126" i="27"/>
  <c r="F126" i="27"/>
  <c r="S124" i="27"/>
  <c r="F124" i="27"/>
  <c r="F122" i="27"/>
  <c r="F120" i="27"/>
  <c r="S118" i="27"/>
  <c r="S116" i="27"/>
  <c r="F116" i="27"/>
  <c r="S114" i="27"/>
  <c r="F114" i="27"/>
  <c r="S112" i="27"/>
  <c r="F112" i="27"/>
  <c r="F110" i="27"/>
  <c r="F106" i="27"/>
  <c r="J103" i="27"/>
  <c r="S96" i="27"/>
  <c r="E96" i="27"/>
  <c r="S94" i="27"/>
  <c r="E90" i="27"/>
  <c r="N88" i="27"/>
  <c r="J82" i="27"/>
  <c r="F108" i="27"/>
  <c r="S104" i="27"/>
  <c r="E104" i="27"/>
  <c r="S102" i="27"/>
  <c r="N98" i="27"/>
  <c r="E98" i="27"/>
  <c r="N96" i="27"/>
  <c r="N94" i="27"/>
  <c r="J93" i="27"/>
  <c r="J90" i="27"/>
  <c r="J88" i="27"/>
  <c r="S84" i="27"/>
  <c r="J83" i="27"/>
  <c r="F82" i="27"/>
  <c r="J79" i="27"/>
  <c r="E78" i="27"/>
  <c r="N74" i="27"/>
  <c r="F72" i="27"/>
  <c r="N66" i="27"/>
  <c r="J61" i="27"/>
  <c r="J60" i="27"/>
  <c r="I54" i="27"/>
  <c r="O50" i="27"/>
  <c r="S44" i="27"/>
  <c r="S40" i="27"/>
  <c r="E22" i="27"/>
  <c r="E14" i="27"/>
  <c r="E6" i="27"/>
  <c r="P2" i="25"/>
  <c r="S176" i="19"/>
  <c r="M176" i="19"/>
  <c r="Q173" i="19"/>
  <c r="U172" i="19"/>
  <c r="N172" i="19"/>
  <c r="Q170" i="19"/>
  <c r="Q169" i="19"/>
  <c r="H169" i="19"/>
  <c r="I169" i="19"/>
  <c r="Q168" i="19"/>
  <c r="H168" i="19"/>
  <c r="I168" i="19"/>
  <c r="Q161" i="19"/>
  <c r="H161" i="19"/>
  <c r="S159" i="19"/>
  <c r="N159" i="19"/>
  <c r="D159" i="19"/>
  <c r="S158" i="19"/>
  <c r="N158" i="19"/>
  <c r="D158" i="19"/>
  <c r="R156" i="19"/>
  <c r="M156" i="19"/>
  <c r="E156" i="19"/>
  <c r="O155" i="19"/>
  <c r="I155" i="19"/>
  <c r="R153" i="19"/>
  <c r="R151" i="19"/>
  <c r="M151" i="19"/>
  <c r="O150" i="19"/>
  <c r="N148" i="19"/>
  <c r="O147" i="19"/>
  <c r="H147" i="19"/>
  <c r="S145" i="19"/>
  <c r="M145" i="19"/>
  <c r="Q144" i="19"/>
  <c r="Q143" i="19"/>
  <c r="H143" i="19"/>
  <c r="I143" i="19"/>
  <c r="Q142" i="19"/>
  <c r="H142" i="19"/>
  <c r="I142" i="19"/>
  <c r="H141" i="19"/>
  <c r="Q140" i="19"/>
  <c r="S139" i="19"/>
  <c r="H139" i="19"/>
  <c r="Q138" i="19"/>
  <c r="H138" i="19"/>
  <c r="D137" i="19"/>
  <c r="M133" i="19"/>
  <c r="M132" i="19"/>
  <c r="U131" i="19"/>
  <c r="N131" i="19"/>
  <c r="Q129" i="19"/>
  <c r="H129" i="19"/>
  <c r="Q125" i="19"/>
  <c r="Q124" i="19"/>
  <c r="U123" i="19"/>
  <c r="O123" i="19"/>
  <c r="M119" i="19"/>
  <c r="N118" i="19"/>
  <c r="M117" i="19"/>
  <c r="Q114" i="19"/>
  <c r="E114" i="19"/>
  <c r="U113" i="19"/>
  <c r="S112" i="19"/>
  <c r="M112" i="19"/>
  <c r="R111" i="19"/>
  <c r="I111" i="19"/>
  <c r="I110" i="19"/>
  <c r="Q109" i="19"/>
  <c r="S108" i="19"/>
  <c r="R107" i="19"/>
  <c r="Q106" i="19"/>
  <c r="M105" i="19"/>
  <c r="U104" i="19"/>
  <c r="O104" i="19"/>
  <c r="E104" i="19"/>
  <c r="U103" i="19"/>
  <c r="N103" i="19"/>
  <c r="O99" i="19"/>
  <c r="R98" i="19"/>
  <c r="O96" i="19"/>
  <c r="M95" i="19"/>
  <c r="U94" i="19"/>
  <c r="O94" i="19"/>
  <c r="E94" i="19"/>
  <c r="U93" i="19"/>
  <c r="N93" i="19"/>
  <c r="N90" i="19"/>
  <c r="U89" i="19"/>
  <c r="M89" i="19"/>
  <c r="Q88" i="19"/>
  <c r="R87" i="19"/>
  <c r="R83" i="19"/>
  <c r="M83" i="19"/>
  <c r="U82" i="19"/>
  <c r="H81" i="19"/>
  <c r="Q80" i="19"/>
  <c r="U79" i="19"/>
  <c r="O79" i="19"/>
  <c r="U78" i="19"/>
  <c r="N78" i="19"/>
  <c r="N76" i="19"/>
  <c r="U75" i="19"/>
  <c r="M75" i="19"/>
  <c r="R71" i="19"/>
  <c r="M71" i="19"/>
  <c r="S68" i="19"/>
  <c r="N68" i="19"/>
  <c r="D68" i="19"/>
  <c r="S67" i="19"/>
  <c r="R66" i="19"/>
  <c r="H65" i="19"/>
  <c r="U61" i="19"/>
  <c r="O61" i="19"/>
  <c r="U59" i="19"/>
  <c r="O59" i="19"/>
  <c r="E59" i="19"/>
  <c r="R57" i="19"/>
  <c r="H57" i="19"/>
  <c r="O56" i="19"/>
  <c r="R52" i="21"/>
  <c r="M52" i="21"/>
  <c r="Q47" i="21"/>
  <c r="P44" i="21"/>
  <c r="I44" i="21"/>
  <c r="R44" i="21"/>
  <c r="Q41" i="21"/>
  <c r="R40" i="21"/>
  <c r="I40" i="21"/>
  <c r="U38" i="21"/>
  <c r="H38" i="21"/>
  <c r="D35" i="21"/>
  <c r="U33" i="21"/>
  <c r="M33" i="21"/>
  <c r="Q30" i="21"/>
  <c r="H30" i="21"/>
  <c r="O29" i="21"/>
  <c r="Q28" i="21"/>
  <c r="H28" i="21"/>
  <c r="M27" i="21"/>
  <c r="P25" i="21"/>
  <c r="O25" i="21"/>
  <c r="U25" i="21"/>
  <c r="S23" i="21"/>
  <c r="D23" i="21"/>
  <c r="P22" i="21"/>
  <c r="O22" i="21"/>
  <c r="U22" i="21"/>
  <c r="N20" i="21"/>
  <c r="U19" i="21"/>
  <c r="N19" i="21"/>
  <c r="D19" i="21"/>
  <c r="I19" i="21"/>
  <c r="R15" i="21"/>
  <c r="D12" i="21"/>
  <c r="E6" i="21"/>
  <c r="I6" i="21"/>
  <c r="S4" i="21"/>
  <c r="O3" i="21"/>
  <c r="P3" i="21"/>
  <c r="S3" i="21"/>
  <c r="T176" i="25"/>
  <c r="P175" i="25"/>
  <c r="T175" i="25"/>
  <c r="M175" i="25"/>
  <c r="Q175" i="25"/>
  <c r="U175" i="25"/>
  <c r="N174" i="25"/>
  <c r="E174" i="25"/>
  <c r="D173" i="25"/>
  <c r="E173" i="25"/>
  <c r="K172" i="25"/>
  <c r="M170" i="25"/>
  <c r="R169" i="25"/>
  <c r="E169" i="25"/>
  <c r="G169" i="25"/>
  <c r="N166" i="25"/>
  <c r="P166" i="25"/>
  <c r="Q166" i="25"/>
  <c r="N165" i="25"/>
  <c r="S163" i="25"/>
  <c r="C163" i="25"/>
  <c r="M162" i="25"/>
  <c r="Q162" i="25"/>
  <c r="U162" i="25"/>
  <c r="N162" i="25"/>
  <c r="R162" i="25"/>
  <c r="K158" i="25"/>
  <c r="Q157" i="25"/>
  <c r="S152" i="25"/>
  <c r="O151" i="25"/>
  <c r="P150" i="25"/>
  <c r="T150" i="25"/>
  <c r="M150" i="25"/>
  <c r="Q150" i="25"/>
  <c r="U150" i="25"/>
  <c r="M147" i="25"/>
  <c r="O147" i="25"/>
  <c r="P147" i="25"/>
  <c r="P146" i="25"/>
  <c r="S146" i="25"/>
  <c r="N146" i="25"/>
  <c r="U141" i="25"/>
  <c r="M141" i="25"/>
  <c r="P140" i="25"/>
  <c r="T140" i="25"/>
  <c r="M140" i="25"/>
  <c r="Q140" i="25"/>
  <c r="U140" i="25"/>
  <c r="N139" i="25"/>
  <c r="E139" i="25"/>
  <c r="H136" i="25"/>
  <c r="E136" i="25"/>
  <c r="O135" i="25"/>
  <c r="M135" i="25"/>
  <c r="R135" i="25"/>
  <c r="N135" i="25"/>
  <c r="T135" i="25"/>
  <c r="M134" i="25"/>
  <c r="E134" i="25"/>
  <c r="N133" i="25"/>
  <c r="M133" i="25"/>
  <c r="U133" i="25"/>
  <c r="P133" i="25"/>
  <c r="P132" i="25"/>
  <c r="S132" i="25"/>
  <c r="N132" i="25"/>
  <c r="O131" i="25"/>
  <c r="R129" i="25"/>
  <c r="R128" i="25"/>
  <c r="P126" i="25"/>
  <c r="N126" i="25"/>
  <c r="O126" i="25"/>
  <c r="N125" i="25"/>
  <c r="O119" i="25"/>
  <c r="P119" i="25"/>
  <c r="Q119" i="25"/>
  <c r="T119" i="25"/>
  <c r="O114" i="25"/>
  <c r="S114" i="25"/>
  <c r="P114" i="25"/>
  <c r="T114" i="25"/>
  <c r="M114" i="25"/>
  <c r="Q114" i="25"/>
  <c r="U114" i="25"/>
  <c r="P113" i="25"/>
  <c r="T113" i="25"/>
  <c r="M113" i="25"/>
  <c r="Q113" i="25"/>
  <c r="U113" i="25"/>
  <c r="N113" i="25"/>
  <c r="R113" i="25"/>
  <c r="D106" i="25"/>
  <c r="I106" i="25"/>
  <c r="H96" i="25"/>
  <c r="C96" i="25"/>
  <c r="G96" i="25"/>
  <c r="E94" i="25"/>
  <c r="G94" i="25"/>
  <c r="H94" i="25"/>
  <c r="M92" i="25"/>
  <c r="O88" i="25"/>
  <c r="U88" i="25"/>
  <c r="Q88" i="25"/>
  <c r="M88" i="25"/>
  <c r="R88" i="25"/>
  <c r="M79" i="25"/>
  <c r="Q79" i="25"/>
  <c r="U79" i="25"/>
  <c r="N79" i="25"/>
  <c r="R79" i="25"/>
  <c r="G79" i="25"/>
  <c r="O79" i="25"/>
  <c r="S79" i="25"/>
  <c r="T75" i="25"/>
  <c r="P70" i="25"/>
  <c r="M70" i="25"/>
  <c r="T70" i="25"/>
  <c r="S65" i="25"/>
  <c r="O65" i="25"/>
  <c r="K60" i="25"/>
  <c r="U57" i="25"/>
  <c r="E57" i="25"/>
  <c r="M55" i="25"/>
  <c r="U53" i="25"/>
  <c r="E53" i="25"/>
  <c r="E52" i="25"/>
  <c r="I48" i="25"/>
  <c r="H47" i="25"/>
  <c r="K47" i="25"/>
  <c r="C47" i="25"/>
  <c r="E47" i="25"/>
  <c r="M41" i="25"/>
  <c r="K12" i="25"/>
  <c r="D7" i="25"/>
  <c r="C7" i="25"/>
  <c r="N7" i="25"/>
  <c r="H7" i="25"/>
  <c r="R7" i="25"/>
  <c r="G7" i="25"/>
  <c r="M7" i="25"/>
  <c r="Q7" i="25"/>
  <c r="U61" i="26"/>
  <c r="F46" i="26"/>
  <c r="K46" i="26"/>
  <c r="E46" i="26"/>
  <c r="N166" i="24"/>
  <c r="M166" i="24"/>
  <c r="S166" i="24"/>
  <c r="P166" i="24"/>
  <c r="U166" i="24"/>
  <c r="K166" i="24"/>
  <c r="O166" i="24"/>
  <c r="Q166" i="24"/>
  <c r="D161" i="24"/>
  <c r="H161" i="24"/>
  <c r="R161" i="24"/>
  <c r="N161" i="24"/>
  <c r="G161" i="24"/>
  <c r="M161" i="24"/>
  <c r="Q161" i="24"/>
  <c r="T158" i="24"/>
  <c r="U153" i="24"/>
  <c r="C135" i="24"/>
  <c r="G135" i="24"/>
  <c r="H135" i="24"/>
  <c r="C117" i="24"/>
  <c r="I117" i="24"/>
  <c r="O117" i="24"/>
  <c r="S117" i="24"/>
  <c r="D117" i="24"/>
  <c r="K117" i="24"/>
  <c r="P117" i="24"/>
  <c r="T117" i="24"/>
  <c r="E117" i="24"/>
  <c r="M117" i="24"/>
  <c r="Q117" i="24"/>
  <c r="U117" i="24"/>
  <c r="H117" i="24"/>
  <c r="N117" i="24"/>
  <c r="R117" i="24"/>
  <c r="C104" i="24"/>
  <c r="K104" i="24"/>
  <c r="P104" i="24"/>
  <c r="T104" i="24"/>
  <c r="D104" i="24"/>
  <c r="M104" i="24"/>
  <c r="Q104" i="24"/>
  <c r="U104" i="24"/>
  <c r="E104" i="24"/>
  <c r="N104" i="24"/>
  <c r="R104" i="24"/>
  <c r="I104" i="24"/>
  <c r="O104" i="24"/>
  <c r="S104" i="24"/>
  <c r="G89" i="24"/>
  <c r="H89" i="24"/>
  <c r="I89" i="24"/>
  <c r="M67" i="24"/>
  <c r="U67" i="24"/>
  <c r="K114" i="25"/>
  <c r="H113" i="25"/>
  <c r="I95" i="25"/>
  <c r="H92" i="25"/>
  <c r="E88" i="25"/>
  <c r="H79" i="25"/>
  <c r="H60" i="25"/>
  <c r="E45" i="25"/>
  <c r="N32" i="25"/>
  <c r="R32" i="25"/>
  <c r="N31" i="25"/>
  <c r="R31" i="25"/>
  <c r="P27" i="25"/>
  <c r="M27" i="25"/>
  <c r="R27" i="25"/>
  <c r="G21" i="25"/>
  <c r="O21" i="25"/>
  <c r="S21" i="25"/>
  <c r="I18" i="25"/>
  <c r="O18" i="25"/>
  <c r="C104" i="26"/>
  <c r="C80" i="26"/>
  <c r="C61" i="26"/>
  <c r="E50" i="26"/>
  <c r="C177" i="24"/>
  <c r="E174" i="24"/>
  <c r="C169" i="24"/>
  <c r="E166" i="24"/>
  <c r="C161" i="24"/>
  <c r="E158" i="24"/>
  <c r="C153" i="24"/>
  <c r="E150" i="24"/>
  <c r="D149" i="24"/>
  <c r="C149" i="24"/>
  <c r="N149" i="24"/>
  <c r="G149" i="24"/>
  <c r="H149" i="24"/>
  <c r="R149" i="24"/>
  <c r="F131" i="24"/>
  <c r="H131" i="24"/>
  <c r="C131" i="24"/>
  <c r="I131" i="24"/>
  <c r="D131" i="24"/>
  <c r="K131" i="24"/>
  <c r="C125" i="24"/>
  <c r="I125" i="24"/>
  <c r="O125" i="24"/>
  <c r="S125" i="24"/>
  <c r="D125" i="24"/>
  <c r="K125" i="24"/>
  <c r="P125" i="24"/>
  <c r="T125" i="24"/>
  <c r="E125" i="24"/>
  <c r="M125" i="24"/>
  <c r="Q125" i="24"/>
  <c r="U125" i="24"/>
  <c r="N120" i="24"/>
  <c r="G120" i="24"/>
  <c r="M120" i="24"/>
  <c r="Q120" i="24"/>
  <c r="H115" i="24"/>
  <c r="K115" i="24"/>
  <c r="C115" i="24"/>
  <c r="E115" i="24"/>
  <c r="E108" i="24"/>
  <c r="H108" i="24"/>
  <c r="C87" i="24"/>
  <c r="N87" i="24"/>
  <c r="G87" i="24"/>
  <c r="Q87" i="24"/>
  <c r="H87" i="24"/>
  <c r="R87" i="24"/>
  <c r="C71" i="24"/>
  <c r="N71" i="24"/>
  <c r="G71" i="24"/>
  <c r="Q71" i="24"/>
  <c r="H71" i="24"/>
  <c r="R71" i="24"/>
  <c r="N60" i="24"/>
  <c r="I60" i="24"/>
  <c r="Q60" i="24"/>
  <c r="D60" i="24"/>
  <c r="P60" i="24"/>
  <c r="E60" i="24"/>
  <c r="S60" i="24"/>
  <c r="M60" i="24"/>
  <c r="T60" i="24"/>
  <c r="N41" i="24"/>
  <c r="P41" i="24"/>
  <c r="U41" i="24"/>
  <c r="Q41" i="24"/>
  <c r="M41" i="24"/>
  <c r="O41" i="24"/>
  <c r="S41" i="24"/>
  <c r="E33" i="24"/>
  <c r="K33" i="24"/>
  <c r="N31" i="24"/>
  <c r="K31" i="24"/>
  <c r="Q31" i="24"/>
  <c r="M31" i="24"/>
  <c r="S31" i="24"/>
  <c r="E31" i="24"/>
  <c r="U31" i="24"/>
  <c r="O31" i="24"/>
  <c r="P31" i="24"/>
  <c r="AF164" i="19"/>
  <c r="W164" i="19"/>
  <c r="AG164" i="19"/>
  <c r="AA164" i="19"/>
  <c r="AK164" i="19"/>
  <c r="AB164" i="19"/>
  <c r="AM164" i="19"/>
  <c r="Z156" i="19"/>
  <c r="AO156" i="19"/>
  <c r="Y156" i="19"/>
  <c r="AE156" i="19"/>
  <c r="AJ156" i="19"/>
  <c r="AC126" i="19"/>
  <c r="Y126" i="19"/>
  <c r="AK126" i="19"/>
  <c r="AO126" i="19"/>
  <c r="I162" i="25"/>
  <c r="H150" i="25"/>
  <c r="H140" i="25"/>
  <c r="K133" i="25"/>
  <c r="K131" i="25"/>
  <c r="I129" i="25"/>
  <c r="H126" i="25"/>
  <c r="U124" i="25"/>
  <c r="P124" i="25"/>
  <c r="H124" i="25"/>
  <c r="S121" i="25"/>
  <c r="N121" i="25"/>
  <c r="Q116" i="25"/>
  <c r="I114" i="25"/>
  <c r="T109" i="25"/>
  <c r="P109" i="25"/>
  <c r="K109" i="25"/>
  <c r="H109" i="25"/>
  <c r="R108" i="25"/>
  <c r="N108" i="25"/>
  <c r="R107" i="25"/>
  <c r="N107" i="25"/>
  <c r="H107" i="25"/>
  <c r="S102" i="25"/>
  <c r="K102" i="25"/>
  <c r="S99" i="25"/>
  <c r="T97" i="25"/>
  <c r="P97" i="25"/>
  <c r="I97" i="25"/>
  <c r="K97" i="25"/>
  <c r="G92" i="25"/>
  <c r="S89" i="25"/>
  <c r="N89" i="25"/>
  <c r="D89" i="25"/>
  <c r="H88" i="25"/>
  <c r="R84" i="25"/>
  <c r="R81" i="25"/>
  <c r="K81" i="25"/>
  <c r="E79" i="25"/>
  <c r="T76" i="25"/>
  <c r="P76" i="25"/>
  <c r="K76" i="25"/>
  <c r="S66" i="25"/>
  <c r="H65" i="25"/>
  <c r="U63" i="25"/>
  <c r="Q63" i="25"/>
  <c r="M63" i="25"/>
  <c r="E63" i="25"/>
  <c r="G63" i="25"/>
  <c r="R62" i="25"/>
  <c r="N62" i="25"/>
  <c r="E60" i="25"/>
  <c r="G57" i="25"/>
  <c r="G55" i="25"/>
  <c r="G53" i="25"/>
  <c r="G52" i="25"/>
  <c r="K45" i="25"/>
  <c r="I41" i="25"/>
  <c r="O39" i="25"/>
  <c r="N39" i="25"/>
  <c r="T39" i="25"/>
  <c r="T32" i="25"/>
  <c r="O32" i="25"/>
  <c r="Q31" i="25"/>
  <c r="K31" i="25"/>
  <c r="H31" i="25"/>
  <c r="E31" i="25"/>
  <c r="D30" i="25"/>
  <c r="U30" i="25"/>
  <c r="C29" i="25"/>
  <c r="O29" i="25"/>
  <c r="U27" i="25"/>
  <c r="N27" i="25"/>
  <c r="Q21" i="25"/>
  <c r="K21" i="25"/>
  <c r="H9" i="25"/>
  <c r="N8" i="25"/>
  <c r="M8" i="25"/>
  <c r="S8" i="25"/>
  <c r="P8" i="25"/>
  <c r="U8" i="25"/>
  <c r="D164" i="26"/>
  <c r="C164" i="26"/>
  <c r="N164" i="26"/>
  <c r="H164" i="26"/>
  <c r="R164" i="26"/>
  <c r="H156" i="26"/>
  <c r="N105" i="26"/>
  <c r="E105" i="26"/>
  <c r="P105" i="26"/>
  <c r="U105" i="26"/>
  <c r="M105" i="26"/>
  <c r="S105" i="26"/>
  <c r="N83" i="26"/>
  <c r="K83" i="26"/>
  <c r="Q83" i="26"/>
  <c r="O83" i="26"/>
  <c r="T83" i="26"/>
  <c r="H67" i="26"/>
  <c r="N64" i="26"/>
  <c r="E64" i="26"/>
  <c r="P64" i="26"/>
  <c r="U64" i="26"/>
  <c r="M64" i="26"/>
  <c r="S64" i="26"/>
  <c r="D49" i="26"/>
  <c r="C49" i="26"/>
  <c r="N49" i="26"/>
  <c r="H49" i="26"/>
  <c r="R49" i="26"/>
  <c r="H43" i="26"/>
  <c r="N58" i="23"/>
  <c r="E58" i="23"/>
  <c r="P58" i="23"/>
  <c r="U58" i="23"/>
  <c r="M58" i="23"/>
  <c r="S58" i="23"/>
  <c r="D173" i="24"/>
  <c r="C173" i="24"/>
  <c r="N173" i="24"/>
  <c r="H173" i="24"/>
  <c r="R173" i="24"/>
  <c r="H171" i="24"/>
  <c r="N170" i="24"/>
  <c r="E170" i="24"/>
  <c r="P170" i="24"/>
  <c r="U170" i="24"/>
  <c r="M170" i="24"/>
  <c r="S170" i="24"/>
  <c r="D165" i="24"/>
  <c r="C165" i="24"/>
  <c r="N165" i="24"/>
  <c r="H165" i="24"/>
  <c r="R165" i="24"/>
  <c r="H163" i="24"/>
  <c r="N162" i="24"/>
  <c r="E162" i="24"/>
  <c r="P162" i="24"/>
  <c r="U162" i="24"/>
  <c r="M162" i="24"/>
  <c r="S162" i="24"/>
  <c r="D157" i="24"/>
  <c r="C157" i="24"/>
  <c r="N157" i="24"/>
  <c r="H157" i="24"/>
  <c r="R157" i="24"/>
  <c r="H155" i="24"/>
  <c r="N154" i="24"/>
  <c r="E154" i="24"/>
  <c r="P154" i="24"/>
  <c r="U154" i="24"/>
  <c r="M154" i="24"/>
  <c r="S154" i="24"/>
  <c r="U149" i="24"/>
  <c r="F148" i="24"/>
  <c r="E148" i="24"/>
  <c r="K148" i="24"/>
  <c r="N146" i="24"/>
  <c r="E146" i="24"/>
  <c r="P146" i="24"/>
  <c r="U146" i="24"/>
  <c r="K146" i="24"/>
  <c r="Q146" i="24"/>
  <c r="M146" i="24"/>
  <c r="S146" i="24"/>
  <c r="C143" i="24"/>
  <c r="G143" i="24"/>
  <c r="C133" i="24"/>
  <c r="I133" i="24"/>
  <c r="O133" i="24"/>
  <c r="S133" i="24"/>
  <c r="D133" i="24"/>
  <c r="K133" i="24"/>
  <c r="P133" i="24"/>
  <c r="T133" i="24"/>
  <c r="E133" i="24"/>
  <c r="M133" i="24"/>
  <c r="Q133" i="24"/>
  <c r="U133" i="24"/>
  <c r="N128" i="24"/>
  <c r="G128" i="24"/>
  <c r="M128" i="24"/>
  <c r="Q128" i="24"/>
  <c r="R125" i="24"/>
  <c r="C113" i="24"/>
  <c r="H113" i="24"/>
  <c r="H94" i="24"/>
  <c r="C94" i="24"/>
  <c r="I94" i="24"/>
  <c r="D94" i="24"/>
  <c r="K94" i="24"/>
  <c r="C85" i="24"/>
  <c r="M85" i="24"/>
  <c r="N85" i="24"/>
  <c r="N84" i="24"/>
  <c r="D84" i="24"/>
  <c r="O84" i="24"/>
  <c r="T84" i="24"/>
  <c r="E84" i="24"/>
  <c r="P84" i="24"/>
  <c r="U84" i="24"/>
  <c r="I84" i="24"/>
  <c r="Q84" i="24"/>
  <c r="N80" i="24"/>
  <c r="I80" i="24"/>
  <c r="P80" i="24"/>
  <c r="U80" i="24"/>
  <c r="K80" i="24"/>
  <c r="Q80" i="24"/>
  <c r="M80" i="24"/>
  <c r="S80" i="24"/>
  <c r="C69" i="24"/>
  <c r="M69" i="24"/>
  <c r="N69" i="24"/>
  <c r="N68" i="24"/>
  <c r="D68" i="24"/>
  <c r="O68" i="24"/>
  <c r="T68" i="24"/>
  <c r="E68" i="24"/>
  <c r="P68" i="24"/>
  <c r="U68" i="24"/>
  <c r="I68" i="24"/>
  <c r="Q68" i="24"/>
  <c r="N53" i="24"/>
  <c r="O53" i="24"/>
  <c r="T53" i="24"/>
  <c r="M53" i="24"/>
  <c r="U53" i="24"/>
  <c r="P53" i="24"/>
  <c r="Q53" i="24"/>
  <c r="D26" i="24"/>
  <c r="G26" i="24"/>
  <c r="Q26" i="24"/>
  <c r="H26" i="24"/>
  <c r="R26" i="24"/>
  <c r="C26" i="24"/>
  <c r="M26" i="24"/>
  <c r="N26" i="24"/>
  <c r="W176" i="19"/>
  <c r="AC176" i="19"/>
  <c r="AI176" i="19"/>
  <c r="AN176" i="19"/>
  <c r="AE176" i="19"/>
  <c r="AJ176" i="19"/>
  <c r="AO176" i="19"/>
  <c r="Y176" i="19"/>
  <c r="AF176" i="19"/>
  <c r="AK176" i="19"/>
  <c r="AB176" i="19"/>
  <c r="AG176" i="19"/>
  <c r="AM176" i="19"/>
  <c r="D51" i="21"/>
  <c r="E48" i="21"/>
  <c r="H40" i="21"/>
  <c r="H25" i="21"/>
  <c r="H20" i="21"/>
  <c r="U10" i="21"/>
  <c r="M10" i="21"/>
  <c r="D6" i="21"/>
  <c r="Q5" i="21"/>
  <c r="R167" i="25"/>
  <c r="M167" i="25"/>
  <c r="U161" i="25"/>
  <c r="Q161" i="25"/>
  <c r="H161" i="25"/>
  <c r="U155" i="25"/>
  <c r="Q155" i="25"/>
  <c r="K155" i="25"/>
  <c r="Q153" i="25"/>
  <c r="G150" i="25"/>
  <c r="E148" i="25"/>
  <c r="H142" i="25"/>
  <c r="G140" i="25"/>
  <c r="U138" i="25"/>
  <c r="P138" i="25"/>
  <c r="H138" i="25"/>
  <c r="R137" i="25"/>
  <c r="I137" i="25"/>
  <c r="I131" i="25"/>
  <c r="U130" i="25"/>
  <c r="Q130" i="25"/>
  <c r="H130" i="25"/>
  <c r="R127" i="25"/>
  <c r="I127" i="25"/>
  <c r="T124" i="25"/>
  <c r="O124" i="25"/>
  <c r="T123" i="25"/>
  <c r="E123" i="25"/>
  <c r="C122" i="25"/>
  <c r="R121" i="25"/>
  <c r="U120" i="25"/>
  <c r="P120" i="25"/>
  <c r="H120" i="25"/>
  <c r="S117" i="25"/>
  <c r="D114" i="25"/>
  <c r="G113" i="25"/>
  <c r="Q112" i="25"/>
  <c r="S109" i="25"/>
  <c r="G109" i="25"/>
  <c r="U108" i="25"/>
  <c r="Q108" i="25"/>
  <c r="U107" i="25"/>
  <c r="Q107" i="25"/>
  <c r="I101" i="25"/>
  <c r="O99" i="25"/>
  <c r="S97" i="25"/>
  <c r="E97" i="25"/>
  <c r="S93" i="25"/>
  <c r="C92" i="25"/>
  <c r="R91" i="25"/>
  <c r="K89" i="25"/>
  <c r="G88" i="25"/>
  <c r="T85" i="25"/>
  <c r="N84" i="25"/>
  <c r="C79" i="25"/>
  <c r="S76" i="25"/>
  <c r="T74" i="25"/>
  <c r="P74" i="25"/>
  <c r="T71" i="25"/>
  <c r="P71" i="25"/>
  <c r="T69" i="25"/>
  <c r="P69" i="25"/>
  <c r="T63" i="25"/>
  <c r="K63" i="25"/>
  <c r="D63" i="25"/>
  <c r="U62" i="25"/>
  <c r="Q62" i="25"/>
  <c r="C60" i="25"/>
  <c r="T58" i="25"/>
  <c r="T56" i="25"/>
  <c r="T54" i="25"/>
  <c r="G45" i="25"/>
  <c r="M40" i="25"/>
  <c r="Q40" i="25"/>
  <c r="U40" i="25"/>
  <c r="Q39" i="25"/>
  <c r="I39" i="25"/>
  <c r="G38" i="25"/>
  <c r="P37" i="25"/>
  <c r="M37" i="25"/>
  <c r="R37" i="25"/>
  <c r="P36" i="25"/>
  <c r="N36" i="25"/>
  <c r="S36" i="25"/>
  <c r="P35" i="25"/>
  <c r="G33" i="25"/>
  <c r="O33" i="25"/>
  <c r="S33" i="25"/>
  <c r="S32" i="25"/>
  <c r="M32" i="25"/>
  <c r="U31" i="25"/>
  <c r="P31" i="25"/>
  <c r="G31" i="25"/>
  <c r="T30" i="25"/>
  <c r="K30" i="25"/>
  <c r="K28" i="25"/>
  <c r="S27" i="25"/>
  <c r="G27" i="25"/>
  <c r="P23" i="25"/>
  <c r="N23" i="25"/>
  <c r="S23" i="25"/>
  <c r="E22" i="25"/>
  <c r="U21" i="25"/>
  <c r="P21" i="25"/>
  <c r="E21" i="25"/>
  <c r="G11" i="25"/>
  <c r="O11" i="25"/>
  <c r="S11" i="25"/>
  <c r="C9" i="25"/>
  <c r="Q8" i="25"/>
  <c r="E8" i="25"/>
  <c r="Q164" i="26"/>
  <c r="C156" i="26"/>
  <c r="Q105" i="26"/>
  <c r="S83" i="26"/>
  <c r="C67" i="26"/>
  <c r="Q64" i="26"/>
  <c r="Q49" i="26"/>
  <c r="C43" i="26"/>
  <c r="Q58" i="23"/>
  <c r="F176" i="24"/>
  <c r="K176" i="24"/>
  <c r="Q173" i="24"/>
  <c r="C171" i="24"/>
  <c r="Q170" i="24"/>
  <c r="F168" i="24"/>
  <c r="K168" i="24"/>
  <c r="Q165" i="24"/>
  <c r="C163" i="24"/>
  <c r="Q162" i="24"/>
  <c r="F160" i="24"/>
  <c r="K160" i="24"/>
  <c r="Q157" i="24"/>
  <c r="C155" i="24"/>
  <c r="Q154" i="24"/>
  <c r="F152" i="24"/>
  <c r="K152" i="24"/>
  <c r="Q149" i="24"/>
  <c r="D141" i="24"/>
  <c r="C141" i="24"/>
  <c r="N141" i="24"/>
  <c r="G141" i="24"/>
  <c r="Q141" i="24"/>
  <c r="H141" i="24"/>
  <c r="R141" i="24"/>
  <c r="R133" i="24"/>
  <c r="E131" i="24"/>
  <c r="N125" i="24"/>
  <c r="G115" i="24"/>
  <c r="H112" i="24"/>
  <c r="I112" i="24"/>
  <c r="C112" i="24"/>
  <c r="K112" i="24"/>
  <c r="D112" i="24"/>
  <c r="C105" i="24"/>
  <c r="Q105" i="24"/>
  <c r="H105" i="24"/>
  <c r="U105" i="24"/>
  <c r="K105" i="24"/>
  <c r="U87" i="24"/>
  <c r="K74" i="24"/>
  <c r="D74" i="24"/>
  <c r="E74" i="24"/>
  <c r="U71" i="24"/>
  <c r="U60" i="24"/>
  <c r="M59" i="24"/>
  <c r="U59" i="24"/>
  <c r="E17" i="24"/>
  <c r="K17" i="24"/>
  <c r="Y172" i="19"/>
  <c r="AJ172" i="19"/>
  <c r="AO172" i="19"/>
  <c r="E36" i="25"/>
  <c r="H33" i="25"/>
  <c r="H21" i="25"/>
  <c r="I16" i="25"/>
  <c r="H11" i="25"/>
  <c r="Q6" i="25"/>
  <c r="D5" i="25"/>
  <c r="S4" i="25"/>
  <c r="M4" i="25"/>
  <c r="D3" i="25"/>
  <c r="Q159" i="26"/>
  <c r="D156" i="26"/>
  <c r="E83" i="26"/>
  <c r="T78" i="26"/>
  <c r="O78" i="26"/>
  <c r="D67" i="26"/>
  <c r="Q46" i="26"/>
  <c r="D43" i="26"/>
  <c r="F58" i="23"/>
  <c r="Q172" i="24"/>
  <c r="D171" i="24"/>
  <c r="F170" i="24"/>
  <c r="Q164" i="24"/>
  <c r="D163" i="24"/>
  <c r="F162" i="24"/>
  <c r="Q156" i="24"/>
  <c r="D155" i="24"/>
  <c r="F154" i="24"/>
  <c r="Q148" i="24"/>
  <c r="D147" i="24"/>
  <c r="F146" i="24"/>
  <c r="N145" i="24"/>
  <c r="U142" i="24"/>
  <c r="P142" i="24"/>
  <c r="Q140" i="24"/>
  <c r="D139" i="24"/>
  <c r="F138" i="24"/>
  <c r="N137" i="24"/>
  <c r="P134" i="24"/>
  <c r="F133" i="24"/>
  <c r="T131" i="24"/>
  <c r="S129" i="24"/>
  <c r="O129" i="24"/>
  <c r="I129" i="24"/>
  <c r="H127" i="24"/>
  <c r="M126" i="24"/>
  <c r="F125" i="24"/>
  <c r="T123" i="24"/>
  <c r="S121" i="24"/>
  <c r="O121" i="24"/>
  <c r="I121" i="24"/>
  <c r="H119" i="24"/>
  <c r="M118" i="24"/>
  <c r="F117" i="24"/>
  <c r="T115" i="24"/>
  <c r="U114" i="24"/>
  <c r="Q114" i="24"/>
  <c r="U112" i="24"/>
  <c r="Q112" i="24"/>
  <c r="H110" i="24"/>
  <c r="R109" i="24"/>
  <c r="T108" i="24"/>
  <c r="H107" i="24"/>
  <c r="H104" i="24"/>
  <c r="S102" i="24"/>
  <c r="O102" i="24"/>
  <c r="I102" i="24"/>
  <c r="T101" i="24"/>
  <c r="M101" i="24"/>
  <c r="K99" i="24"/>
  <c r="I96" i="24"/>
  <c r="T94" i="24"/>
  <c r="R91" i="24"/>
  <c r="M91" i="24"/>
  <c r="K90" i="24"/>
  <c r="U88" i="24"/>
  <c r="P88" i="24"/>
  <c r="Q86" i="24"/>
  <c r="K84" i="24"/>
  <c r="K82" i="24"/>
  <c r="C81" i="24"/>
  <c r="N79" i="24"/>
  <c r="T76" i="24"/>
  <c r="O76" i="24"/>
  <c r="T74" i="24"/>
  <c r="O74" i="24"/>
  <c r="U72" i="24"/>
  <c r="P72" i="24"/>
  <c r="Q70" i="24"/>
  <c r="K68" i="24"/>
  <c r="K66" i="24"/>
  <c r="C65" i="24"/>
  <c r="N64" i="24"/>
  <c r="P64" i="24"/>
  <c r="U64" i="24"/>
  <c r="H63" i="24"/>
  <c r="R63" i="24"/>
  <c r="N62" i="24"/>
  <c r="Q62" i="24"/>
  <c r="C61" i="24"/>
  <c r="N55" i="24"/>
  <c r="M55" i="24"/>
  <c r="S55" i="24"/>
  <c r="D54" i="24"/>
  <c r="N54" i="24"/>
  <c r="N51" i="24"/>
  <c r="M51" i="24"/>
  <c r="S51" i="24"/>
  <c r="D50" i="24"/>
  <c r="H50" i="24"/>
  <c r="R50" i="24"/>
  <c r="N46" i="24"/>
  <c r="E41" i="24"/>
  <c r="K41" i="24"/>
  <c r="N39" i="24"/>
  <c r="K39" i="24"/>
  <c r="Q39" i="24"/>
  <c r="M39" i="24"/>
  <c r="S39" i="24"/>
  <c r="D34" i="24"/>
  <c r="G34" i="24"/>
  <c r="Q34" i="24"/>
  <c r="H34" i="24"/>
  <c r="R34" i="24"/>
  <c r="N29" i="24"/>
  <c r="M29" i="24"/>
  <c r="S29" i="24"/>
  <c r="O29" i="24"/>
  <c r="T29" i="24"/>
  <c r="D18" i="24"/>
  <c r="C18" i="24"/>
  <c r="N18" i="24"/>
  <c r="G18" i="24"/>
  <c r="Q18" i="24"/>
  <c r="H18" i="24"/>
  <c r="R18" i="24"/>
  <c r="N15" i="24"/>
  <c r="E15" i="24"/>
  <c r="P15" i="24"/>
  <c r="U15" i="24"/>
  <c r="K15" i="24"/>
  <c r="Q15" i="24"/>
  <c r="M15" i="24"/>
  <c r="S15" i="24"/>
  <c r="AB151" i="19"/>
  <c r="AC151" i="19"/>
  <c r="AK151" i="19"/>
  <c r="Z144" i="19"/>
  <c r="AA144" i="19"/>
  <c r="AF144" i="19"/>
  <c r="AK144" i="19"/>
  <c r="W144" i="19"/>
  <c r="AB144" i="19"/>
  <c r="AG144" i="19"/>
  <c r="AM144" i="19"/>
  <c r="AE144" i="19"/>
  <c r="AO144" i="19"/>
  <c r="X144" i="19"/>
  <c r="AI144" i="19"/>
  <c r="Y144" i="19"/>
  <c r="AJ144" i="19"/>
  <c r="Z141" i="19"/>
  <c r="AH141" i="19"/>
  <c r="AL141" i="19"/>
  <c r="AD141" i="19"/>
  <c r="AG107" i="19"/>
  <c r="AJ107" i="19"/>
  <c r="Z105" i="19"/>
  <c r="AL105" i="19"/>
  <c r="AB103" i="19"/>
  <c r="AK103" i="19"/>
  <c r="AN92" i="19"/>
  <c r="AO92" i="19"/>
  <c r="X83" i="19"/>
  <c r="AN83" i="19"/>
  <c r="AC83" i="19"/>
  <c r="AF83" i="19"/>
  <c r="AK83" i="19"/>
  <c r="W64" i="19"/>
  <c r="AC64" i="19"/>
  <c r="AJ64" i="19"/>
  <c r="AO64" i="19"/>
  <c r="X64" i="19"/>
  <c r="AE64" i="19"/>
  <c r="AK64" i="19"/>
  <c r="Y64" i="19"/>
  <c r="AG64" i="19"/>
  <c r="AM64" i="19"/>
  <c r="AB64" i="19"/>
  <c r="AI64" i="19"/>
  <c r="AN64" i="19"/>
  <c r="AN13" i="21"/>
  <c r="AF13" i="21"/>
  <c r="X13" i="21"/>
  <c r="AE13" i="21"/>
  <c r="W13" i="21"/>
  <c r="AJ13" i="21"/>
  <c r="AB13" i="21"/>
  <c r="AI13" i="21"/>
  <c r="AA13" i="21"/>
  <c r="AE50" i="21"/>
  <c r="AA50" i="21"/>
  <c r="AE22" i="25"/>
  <c r="AO22" i="25"/>
  <c r="Y22" i="25"/>
  <c r="AI22" i="25"/>
  <c r="AG22" i="25"/>
  <c r="AA22" i="25"/>
  <c r="N49" i="24"/>
  <c r="Q49" i="24"/>
  <c r="N45" i="24"/>
  <c r="M45" i="24"/>
  <c r="S45" i="24"/>
  <c r="O45" i="24"/>
  <c r="T45" i="24"/>
  <c r="D42" i="24"/>
  <c r="G42" i="24"/>
  <c r="Q42" i="24"/>
  <c r="H42" i="24"/>
  <c r="R42" i="24"/>
  <c r="N37" i="24"/>
  <c r="M37" i="24"/>
  <c r="S37" i="24"/>
  <c r="O37" i="24"/>
  <c r="T37" i="24"/>
  <c r="N25" i="24"/>
  <c r="P25" i="24"/>
  <c r="U25" i="24"/>
  <c r="Q25" i="24"/>
  <c r="E9" i="24"/>
  <c r="K9" i="24"/>
  <c r="Z160" i="19"/>
  <c r="AA160" i="19"/>
  <c r="AF160" i="19"/>
  <c r="AK160" i="19"/>
  <c r="W160" i="19"/>
  <c r="AB160" i="19"/>
  <c r="AG160" i="19"/>
  <c r="AM160" i="19"/>
  <c r="X160" i="19"/>
  <c r="AC160" i="19"/>
  <c r="AI160" i="19"/>
  <c r="AN160" i="19"/>
  <c r="Z159" i="19"/>
  <c r="AC159" i="19"/>
  <c r="AK159" i="19"/>
  <c r="X159" i="19"/>
  <c r="AF159" i="19"/>
  <c r="AN159" i="19"/>
  <c r="Y159" i="19"/>
  <c r="AG159" i="19"/>
  <c r="AO159" i="19"/>
  <c r="Z155" i="19"/>
  <c r="AB155" i="19"/>
  <c r="AJ155" i="19"/>
  <c r="AE88" i="19"/>
  <c r="AF88" i="19"/>
  <c r="AJ88" i="19"/>
  <c r="AL5" i="21"/>
  <c r="AI5" i="21"/>
  <c r="AA5" i="21"/>
  <c r="AN5" i="21"/>
  <c r="AF5" i="21"/>
  <c r="X5" i="21"/>
  <c r="AM5" i="21"/>
  <c r="AE5" i="21"/>
  <c r="W5" i="21"/>
  <c r="AJ5" i="21"/>
  <c r="AB5" i="21"/>
  <c r="AK44" i="21"/>
  <c r="AF44" i="21"/>
  <c r="AA44" i="21"/>
  <c r="D9" i="25"/>
  <c r="D51" i="26"/>
  <c r="F50" i="26"/>
  <c r="D175" i="24"/>
  <c r="F174" i="24"/>
  <c r="D167" i="24"/>
  <c r="F166" i="24"/>
  <c r="D159" i="24"/>
  <c r="F158" i="24"/>
  <c r="D151" i="24"/>
  <c r="F150" i="24"/>
  <c r="R145" i="24"/>
  <c r="H145" i="24"/>
  <c r="K144" i="24"/>
  <c r="D143" i="24"/>
  <c r="S142" i="24"/>
  <c r="M142" i="24"/>
  <c r="F142" i="24"/>
  <c r="R137" i="24"/>
  <c r="H137" i="24"/>
  <c r="K136" i="24"/>
  <c r="D135" i="24"/>
  <c r="Q132" i="24"/>
  <c r="U129" i="24"/>
  <c r="Q129" i="24"/>
  <c r="M129" i="24"/>
  <c r="F129" i="24"/>
  <c r="K127" i="24"/>
  <c r="D127" i="24"/>
  <c r="Q124" i="24"/>
  <c r="U121" i="24"/>
  <c r="Q121" i="24"/>
  <c r="M121" i="24"/>
  <c r="F121" i="24"/>
  <c r="K119" i="24"/>
  <c r="D119" i="24"/>
  <c r="Q116" i="24"/>
  <c r="K110" i="24"/>
  <c r="U109" i="24"/>
  <c r="N109" i="24"/>
  <c r="U102" i="24"/>
  <c r="Q102" i="24"/>
  <c r="M102" i="24"/>
  <c r="E99" i="24"/>
  <c r="D96" i="24"/>
  <c r="U91" i="24"/>
  <c r="P91" i="24"/>
  <c r="H91" i="24"/>
  <c r="E90" i="24"/>
  <c r="C89" i="24"/>
  <c r="S88" i="24"/>
  <c r="M88" i="24"/>
  <c r="T86" i="24"/>
  <c r="O86" i="24"/>
  <c r="R79" i="24"/>
  <c r="Q76" i="24"/>
  <c r="I76" i="24"/>
  <c r="K76" i="24"/>
  <c r="C73" i="24"/>
  <c r="S72" i="24"/>
  <c r="M72" i="24"/>
  <c r="T70" i="24"/>
  <c r="O70" i="24"/>
  <c r="U61" i="24"/>
  <c r="H54" i="24"/>
  <c r="U49" i="24"/>
  <c r="O49" i="24"/>
  <c r="K49" i="24"/>
  <c r="N47" i="24"/>
  <c r="K47" i="24"/>
  <c r="Q47" i="24"/>
  <c r="M47" i="24"/>
  <c r="S47" i="24"/>
  <c r="H46" i="24"/>
  <c r="U45" i="24"/>
  <c r="N42" i="24"/>
  <c r="H38" i="24"/>
  <c r="U37" i="24"/>
  <c r="N33" i="24"/>
  <c r="P33" i="24"/>
  <c r="U33" i="24"/>
  <c r="Q33" i="24"/>
  <c r="S25" i="24"/>
  <c r="E25" i="24"/>
  <c r="K25" i="24"/>
  <c r="N23" i="24"/>
  <c r="K23" i="24"/>
  <c r="Q23" i="24"/>
  <c r="M23" i="24"/>
  <c r="S23" i="24"/>
  <c r="D10" i="24"/>
  <c r="C10" i="24"/>
  <c r="N10" i="24"/>
  <c r="G10" i="24"/>
  <c r="Q10" i="24"/>
  <c r="H10" i="24"/>
  <c r="R10" i="24"/>
  <c r="N7" i="24"/>
  <c r="E7" i="24"/>
  <c r="P7" i="24"/>
  <c r="U7" i="24"/>
  <c r="K7" i="24"/>
  <c r="Q7" i="24"/>
  <c r="M7" i="24"/>
  <c r="S7" i="24"/>
  <c r="AE160" i="19"/>
  <c r="AJ159" i="19"/>
  <c r="AC158" i="19"/>
  <c r="Y158" i="19"/>
  <c r="AK158" i="19"/>
  <c r="AO158" i="19"/>
  <c r="Y152" i="19"/>
  <c r="AA152" i="19"/>
  <c r="AK152" i="19"/>
  <c r="Z139" i="19"/>
  <c r="AB139" i="19"/>
  <c r="AJ139" i="19"/>
  <c r="Y110" i="19"/>
  <c r="AK110" i="19"/>
  <c r="AO110" i="19"/>
  <c r="W100" i="19"/>
  <c r="AF100" i="19"/>
  <c r="AG100" i="19"/>
  <c r="X63" i="19"/>
  <c r="AF63" i="19"/>
  <c r="AN63" i="19"/>
  <c r="Y63" i="19"/>
  <c r="AG63" i="19"/>
  <c r="AO63" i="19"/>
  <c r="AB63" i="19"/>
  <c r="AJ63" i="19"/>
  <c r="AC63" i="19"/>
  <c r="AK63" i="19"/>
  <c r="AO12" i="21"/>
  <c r="AJ12" i="21"/>
  <c r="AE12" i="21"/>
  <c r="Y12" i="21"/>
  <c r="AI12" i="21"/>
  <c r="AC12" i="21"/>
  <c r="X12" i="21"/>
  <c r="AM12" i="21"/>
  <c r="AG12" i="21"/>
  <c r="AB12" i="21"/>
  <c r="W12" i="21"/>
  <c r="AK12" i="21"/>
  <c r="AF12" i="21"/>
  <c r="AA12" i="21"/>
  <c r="W28" i="21"/>
  <c r="AM28" i="21"/>
  <c r="AG28" i="21"/>
  <c r="AB28" i="21"/>
  <c r="K60" i="24"/>
  <c r="C56" i="24"/>
  <c r="D52" i="24"/>
  <c r="D48" i="24"/>
  <c r="D44" i="24"/>
  <c r="S43" i="24"/>
  <c r="M43" i="24"/>
  <c r="D40" i="24"/>
  <c r="D36" i="24"/>
  <c r="S35" i="24"/>
  <c r="M35" i="24"/>
  <c r="D32" i="24"/>
  <c r="D28" i="24"/>
  <c r="S27" i="24"/>
  <c r="M27" i="24"/>
  <c r="D24" i="24"/>
  <c r="T21" i="24"/>
  <c r="O21" i="24"/>
  <c r="D20" i="24"/>
  <c r="S19" i="24"/>
  <c r="M19" i="24"/>
  <c r="Q17" i="24"/>
  <c r="D16" i="24"/>
  <c r="T13" i="24"/>
  <c r="O13" i="24"/>
  <c r="D12" i="24"/>
  <c r="S11" i="24"/>
  <c r="M11" i="24"/>
  <c r="Q9" i="24"/>
  <c r="D8" i="24"/>
  <c r="T5" i="24"/>
  <c r="O5" i="24"/>
  <c r="D4" i="24"/>
  <c r="S3" i="24"/>
  <c r="M3" i="24"/>
  <c r="Z176" i="19"/>
  <c r="Z175" i="19"/>
  <c r="Z172" i="19"/>
  <c r="Z171" i="19"/>
  <c r="Z169" i="19"/>
  <c r="AK166" i="19"/>
  <c r="AN163" i="19"/>
  <c r="X163" i="19"/>
  <c r="AA148" i="19"/>
  <c r="AO143" i="19"/>
  <c r="Y143" i="19"/>
  <c r="Z140" i="19"/>
  <c r="AO140" i="19"/>
  <c r="Y140" i="19"/>
  <c r="AC135" i="19"/>
  <c r="AK135" i="19"/>
  <c r="AA124" i="19"/>
  <c r="AJ124" i="19"/>
  <c r="AO124" i="19"/>
  <c r="AK115" i="19"/>
  <c r="AJ112" i="19"/>
  <c r="Z111" i="19"/>
  <c r="AF111" i="19"/>
  <c r="AO111" i="19"/>
  <c r="X111" i="19"/>
  <c r="AG111" i="19"/>
  <c r="AE108" i="19"/>
  <c r="AO108" i="19"/>
  <c r="X108" i="19"/>
  <c r="AI108" i="19"/>
  <c r="AN96" i="19"/>
  <c r="Y96" i="19"/>
  <c r="AC92" i="19"/>
  <c r="AE92" i="19"/>
  <c r="Y88" i="19"/>
  <c r="AK88" i="19"/>
  <c r="AA88" i="19"/>
  <c r="W80" i="19"/>
  <c r="AC80" i="19"/>
  <c r="AI80" i="19"/>
  <c r="AN80" i="19"/>
  <c r="X80" i="19"/>
  <c r="AE80" i="19"/>
  <c r="AJ80" i="19"/>
  <c r="AO80" i="19"/>
  <c r="Y80" i="19"/>
  <c r="AF80" i="19"/>
  <c r="AK80" i="19"/>
  <c r="X79" i="19"/>
  <c r="AF79" i="19"/>
  <c r="AN79" i="19"/>
  <c r="Y79" i="19"/>
  <c r="AG79" i="19"/>
  <c r="AO79" i="19"/>
  <c r="AB79" i="19"/>
  <c r="AJ79" i="19"/>
  <c r="AC76" i="19"/>
  <c r="AN76" i="19"/>
  <c r="Z61" i="19"/>
  <c r="AH61" i="19"/>
  <c r="AI6" i="21"/>
  <c r="AM6" i="21"/>
  <c r="W6" i="21"/>
  <c r="AK16" i="21"/>
  <c r="AF16" i="21"/>
  <c r="AA16" i="21"/>
  <c r="AN33" i="21"/>
  <c r="AE33" i="21"/>
  <c r="AB33" i="21"/>
  <c r="AJ33" i="21"/>
  <c r="X33" i="21"/>
  <c r="Z5" i="25"/>
  <c r="AD5" i="25"/>
  <c r="Z9" i="25"/>
  <c r="AG10" i="25"/>
  <c r="Y10" i="25"/>
  <c r="AO10" i="25"/>
  <c r="AE10" i="25"/>
  <c r="W10" i="25"/>
  <c r="AM10" i="25"/>
  <c r="AC10" i="25"/>
  <c r="Z15" i="25"/>
  <c r="AI18" i="25"/>
  <c r="AA18" i="25"/>
  <c r="X68" i="25"/>
  <c r="AN68" i="25"/>
  <c r="AJ68" i="25"/>
  <c r="AO70" i="25"/>
  <c r="AG70" i="25"/>
  <c r="AD70" i="25"/>
  <c r="AM72" i="25"/>
  <c r="W72" i="25"/>
  <c r="AF72" i="25"/>
  <c r="AE72" i="25"/>
  <c r="AB79" i="25"/>
  <c r="AM79" i="25"/>
  <c r="AA79" i="25"/>
  <c r="AK79" i="25"/>
  <c r="AD114" i="25"/>
  <c r="AH114" i="25"/>
  <c r="AF128" i="25"/>
  <c r="X128" i="25"/>
  <c r="AN136" i="25"/>
  <c r="AJ136" i="25"/>
  <c r="AI136" i="25"/>
  <c r="AA136" i="25"/>
  <c r="X136" i="25"/>
  <c r="AL61" i="26"/>
  <c r="Z61" i="26"/>
  <c r="D46" i="24"/>
  <c r="D38" i="24"/>
  <c r="D30" i="24"/>
  <c r="D22" i="24"/>
  <c r="S21" i="24"/>
  <c r="M21" i="24"/>
  <c r="U17" i="24"/>
  <c r="P17" i="24"/>
  <c r="D14" i="24"/>
  <c r="S13" i="24"/>
  <c r="M13" i="24"/>
  <c r="U9" i="24"/>
  <c r="P9" i="24"/>
  <c r="D6" i="24"/>
  <c r="S5" i="24"/>
  <c r="M5" i="24"/>
  <c r="X176" i="19"/>
  <c r="Y175" i="19"/>
  <c r="AE172" i="19"/>
  <c r="AJ171" i="19"/>
  <c r="Z165" i="19"/>
  <c r="Y163" i="19"/>
  <c r="AC154" i="19"/>
  <c r="Y142" i="19"/>
  <c r="AK142" i="19"/>
  <c r="AJ140" i="19"/>
  <c r="Y136" i="19"/>
  <c r="Y131" i="19"/>
  <c r="AC131" i="19"/>
  <c r="AF131" i="19"/>
  <c r="Z125" i="19"/>
  <c r="X112" i="19"/>
  <c r="AE112" i="19"/>
  <c r="AM112" i="19"/>
  <c r="Y112" i="19"/>
  <c r="AG112" i="19"/>
  <c r="AN112" i="19"/>
  <c r="AH109" i="19"/>
  <c r="AL109" i="19"/>
  <c r="AE104" i="19"/>
  <c r="AO104" i="19"/>
  <c r="AC102" i="19"/>
  <c r="AG102" i="19"/>
  <c r="AL20" i="21"/>
  <c r="AJ20" i="21"/>
  <c r="AC20" i="21"/>
  <c r="W20" i="21"/>
  <c r="AO20" i="21"/>
  <c r="AI20" i="21"/>
  <c r="AB20" i="21"/>
  <c r="AN20" i="21"/>
  <c r="AG20" i="21"/>
  <c r="Y20" i="21"/>
  <c r="AJ29" i="21"/>
  <c r="AB29" i="21"/>
  <c r="AN49" i="21"/>
  <c r="AE49" i="21"/>
  <c r="AM49" i="21"/>
  <c r="AB49" i="21"/>
  <c r="AJ49" i="21"/>
  <c r="X49" i="21"/>
  <c r="AE4" i="25"/>
  <c r="AM4" i="25"/>
  <c r="W4" i="25"/>
  <c r="AM8" i="25"/>
  <c r="AE8" i="25"/>
  <c r="W111" i="25"/>
  <c r="AI111" i="25"/>
  <c r="AG111" i="25"/>
  <c r="X111" i="25"/>
  <c r="AA120" i="25"/>
  <c r="AJ120" i="25"/>
  <c r="AI120" i="25"/>
  <c r="AB120" i="25"/>
  <c r="AM168" i="25"/>
  <c r="AE168" i="25"/>
  <c r="AB168" i="25"/>
  <c r="AH6" i="24"/>
  <c r="AM6" i="24"/>
  <c r="Z6" i="24"/>
  <c r="W6" i="24"/>
  <c r="AH11" i="24"/>
  <c r="Z11" i="24"/>
  <c r="AC164" i="19"/>
  <c r="AK150" i="19"/>
  <c r="AG150" i="19"/>
  <c r="AF148" i="19"/>
  <c r="W148" i="19"/>
  <c r="AG148" i="19"/>
  <c r="Z143" i="19"/>
  <c r="AC143" i="19"/>
  <c r="AK143" i="19"/>
  <c r="X143" i="19"/>
  <c r="AF143" i="19"/>
  <c r="AN143" i="19"/>
  <c r="AA136" i="19"/>
  <c r="AF136" i="19"/>
  <c r="AK134" i="19"/>
  <c r="AG134" i="19"/>
  <c r="AD125" i="19"/>
  <c r="AH125" i="19"/>
  <c r="AC103" i="19"/>
  <c r="Z96" i="19"/>
  <c r="W96" i="19"/>
  <c r="AC96" i="19"/>
  <c r="AJ96" i="19"/>
  <c r="X96" i="19"/>
  <c r="AE96" i="19"/>
  <c r="AM96" i="19"/>
  <c r="AD77" i="19"/>
  <c r="AH77" i="19"/>
  <c r="AI17" i="21"/>
  <c r="AA17" i="21"/>
  <c r="AM22" i="21"/>
  <c r="AA22" i="21"/>
  <c r="AA26" i="21"/>
  <c r="AE26" i="21"/>
  <c r="AK36" i="21"/>
  <c r="AA36" i="21"/>
  <c r="AL40" i="21"/>
  <c r="AJ40" i="21"/>
  <c r="AC40" i="21"/>
  <c r="W40" i="21"/>
  <c r="AO40" i="21"/>
  <c r="AI40" i="21"/>
  <c r="AB40" i="21"/>
  <c r="AN40" i="21"/>
  <c r="AG40" i="21"/>
  <c r="Y40" i="21"/>
  <c r="AM15" i="25"/>
  <c r="AN15" i="25"/>
  <c r="AF15" i="25"/>
  <c r="X15" i="25"/>
  <c r="AL15" i="25"/>
  <c r="AD15" i="25"/>
  <c r="AJ15" i="25"/>
  <c r="AB15" i="25"/>
  <c r="AM27" i="25"/>
  <c r="AN27" i="25"/>
  <c r="X27" i="25"/>
  <c r="AH27" i="25"/>
  <c r="AF27" i="25"/>
  <c r="AJ44" i="25"/>
  <c r="AE44" i="25"/>
  <c r="Z44" i="25"/>
  <c r="AK47" i="25"/>
  <c r="AC47" i="25"/>
  <c r="X47" i="25"/>
  <c r="AK107" i="25"/>
  <c r="AF107" i="25"/>
  <c r="AO107" i="25"/>
  <c r="AE107" i="25"/>
  <c r="AA107" i="25"/>
  <c r="AC138" i="19"/>
  <c r="AD133" i="19"/>
  <c r="Z112" i="19"/>
  <c r="AC106" i="19"/>
  <c r="Z89" i="19"/>
  <c r="Z80" i="19"/>
  <c r="Z79" i="19"/>
  <c r="AO75" i="19"/>
  <c r="Y75" i="19"/>
  <c r="AG68" i="19"/>
  <c r="W68" i="19"/>
  <c r="Z64" i="19"/>
  <c r="Z63" i="19"/>
  <c r="Y54" i="19"/>
  <c r="AE10" i="21"/>
  <c r="AL12" i="21"/>
  <c r="AL13" i="21"/>
  <c r="AH19" i="21"/>
  <c r="W21" i="21"/>
  <c r="AE21" i="21"/>
  <c r="AN21" i="21"/>
  <c r="AE24" i="21"/>
  <c r="AO24" i="21"/>
  <c r="AB32" i="21"/>
  <c r="AI32" i="21"/>
  <c r="AO32" i="21"/>
  <c r="AL33" i="21"/>
  <c r="AB48" i="21"/>
  <c r="AI48" i="21"/>
  <c r="AO48" i="21"/>
  <c r="AL49" i="21"/>
  <c r="Y6" i="25"/>
  <c r="AO6" i="25"/>
  <c r="X11" i="25"/>
  <c r="AN11" i="25"/>
  <c r="AO15" i="25"/>
  <c r="AL25" i="25"/>
  <c r="X31" i="25"/>
  <c r="AF31" i="25"/>
  <c r="AN31" i="25"/>
  <c r="AA52" i="25"/>
  <c r="AK62" i="25"/>
  <c r="Z69" i="25"/>
  <c r="Y75" i="25"/>
  <c r="AE75" i="25"/>
  <c r="AJ75" i="25"/>
  <c r="AO75" i="25"/>
  <c r="AK90" i="25"/>
  <c r="Z90" i="25"/>
  <c r="AE91" i="25"/>
  <c r="AO91" i="25"/>
  <c r="AA91" i="25"/>
  <c r="AG99" i="25"/>
  <c r="X99" i="25"/>
  <c r="AG110" i="25"/>
  <c r="AL127" i="25"/>
  <c r="AK127" i="25"/>
  <c r="AF127" i="25"/>
  <c r="AA127" i="25"/>
  <c r="AO127" i="25"/>
  <c r="AJ127" i="25"/>
  <c r="AE127" i="25"/>
  <c r="Y127" i="25"/>
  <c r="AG131" i="25"/>
  <c r="AF140" i="25"/>
  <c r="Z149" i="25"/>
  <c r="AN164" i="26"/>
  <c r="AB164" i="26"/>
  <c r="Z3" i="24"/>
  <c r="AK40" i="24"/>
  <c r="AF40" i="24"/>
  <c r="Z40" i="24"/>
  <c r="AN40" i="24"/>
  <c r="AH40" i="24"/>
  <c r="AC40" i="24"/>
  <c r="X40" i="24"/>
  <c r="AG40" i="24"/>
  <c r="AO40" i="24"/>
  <c r="AD40" i="24"/>
  <c r="AL40" i="24"/>
  <c r="AB40" i="24"/>
  <c r="AN88" i="24"/>
  <c r="AF88" i="24"/>
  <c r="AO88" i="24"/>
  <c r="AD88" i="24"/>
  <c r="AK88" i="24"/>
  <c r="Z88" i="24"/>
  <c r="AJ88" i="24"/>
  <c r="Y88" i="24"/>
  <c r="AL94" i="24"/>
  <c r="AE94" i="24"/>
  <c r="Z94" i="24"/>
  <c r="X148" i="19"/>
  <c r="AG126" i="19"/>
  <c r="AK119" i="19"/>
  <c r="AC90" i="19"/>
  <c r="AJ87" i="19"/>
  <c r="X68" i="19"/>
  <c r="AK62" i="19"/>
  <c r="AH3" i="21"/>
  <c r="AN12" i="21"/>
  <c r="AM13" i="21"/>
  <c r="X21" i="21"/>
  <c r="AF21" i="21"/>
  <c r="AN24" i="21"/>
  <c r="W32" i="21"/>
  <c r="AC32" i="21"/>
  <c r="AJ32" i="21"/>
  <c r="AM33" i="21"/>
  <c r="W48" i="21"/>
  <c r="AC48" i="21"/>
  <c r="AJ48" i="21"/>
  <c r="AE6" i="25"/>
  <c r="AM11" i="25"/>
  <c r="AE20" i="25"/>
  <c r="Z31" i="25"/>
  <c r="AH31" i="25"/>
  <c r="AM31" i="25"/>
  <c r="Z48" i="25"/>
  <c r="Z62" i="25"/>
  <c r="AA75" i="25"/>
  <c r="AF75" i="25"/>
  <c r="AK75" i="25"/>
  <c r="AG87" i="25"/>
  <c r="AN92" i="25"/>
  <c r="AM92" i="25"/>
  <c r="AB92" i="25"/>
  <c r="AJ92" i="25"/>
  <c r="AA92" i="25"/>
  <c r="AG98" i="25"/>
  <c r="AO98" i="25"/>
  <c r="AC98" i="25"/>
  <c r="AI101" i="25"/>
  <c r="AA101" i="25"/>
  <c r="AO103" i="25"/>
  <c r="AE103" i="25"/>
  <c r="AK103" i="25"/>
  <c r="AA103" i="25"/>
  <c r="AF108" i="25"/>
  <c r="AI117" i="25"/>
  <c r="Z130" i="25"/>
  <c r="AL130" i="25"/>
  <c r="AJ132" i="25"/>
  <c r="AB132" i="25"/>
  <c r="AF139" i="25"/>
  <c r="AA139" i="25"/>
  <c r="AG147" i="25"/>
  <c r="AM147" i="25"/>
  <c r="AI147" i="25"/>
  <c r="X152" i="25"/>
  <c r="AI152" i="25"/>
  <c r="AA152" i="25"/>
  <c r="AI59" i="26"/>
  <c r="AF59" i="26"/>
  <c r="W59" i="26"/>
  <c r="AN59" i="26"/>
  <c r="AE59" i="26"/>
  <c r="AM59" i="26"/>
  <c r="AB59" i="26"/>
  <c r="AM64" i="26"/>
  <c r="AB64" i="26"/>
  <c r="AJ64" i="26"/>
  <c r="AA64" i="26"/>
  <c r="AI64" i="26"/>
  <c r="W64" i="26"/>
  <c r="AI67" i="26"/>
  <c r="AB67" i="26"/>
  <c r="AM67" i="26"/>
  <c r="W67" i="26"/>
  <c r="AJ67" i="26"/>
  <c r="AK4" i="24"/>
  <c r="AF4" i="24"/>
  <c r="Z4" i="24"/>
  <c r="AI13" i="24"/>
  <c r="AF13" i="24"/>
  <c r="W13" i="24"/>
  <c r="AN13" i="24"/>
  <c r="AE13" i="24"/>
  <c r="AM13" i="24"/>
  <c r="AB13" i="24"/>
  <c r="Y40" i="24"/>
  <c r="AJ64" i="24"/>
  <c r="AC64" i="24"/>
  <c r="AO64" i="24"/>
  <c r="AH64" i="24"/>
  <c r="Z64" i="24"/>
  <c r="AN64" i="24"/>
  <c r="AF64" i="24"/>
  <c r="Y64" i="24"/>
  <c r="AK64" i="24"/>
  <c r="AD64" i="24"/>
  <c r="AH11" i="21"/>
  <c r="AI22" i="21"/>
  <c r="AI45" i="21"/>
  <c r="AL5" i="25"/>
  <c r="AK10" i="25"/>
  <c r="AE16" i="25"/>
  <c r="AL33" i="25"/>
  <c r="AF42" i="25"/>
  <c r="AK45" i="25"/>
  <c r="AF68" i="25"/>
  <c r="AG79" i="25"/>
  <c r="AO82" i="25"/>
  <c r="AL89" i="25"/>
  <c r="Z89" i="25"/>
  <c r="AL110" i="25"/>
  <c r="AK110" i="25"/>
  <c r="AC110" i="25"/>
  <c r="AH110" i="25"/>
  <c r="Z110" i="25"/>
  <c r="AB131" i="25"/>
  <c r="AI131" i="25"/>
  <c r="X131" i="25"/>
  <c r="AM43" i="26"/>
  <c r="W43" i="26"/>
  <c r="AJ43" i="26"/>
  <c r="AE43" i="26"/>
  <c r="AM171" i="26"/>
  <c r="AO171" i="26"/>
  <c r="AD171" i="26"/>
  <c r="Z171" i="26"/>
  <c r="AJ171" i="26"/>
  <c r="Y171" i="26"/>
  <c r="AL14" i="24"/>
  <c r="AM14" i="24"/>
  <c r="Z14" i="24"/>
  <c r="W14" i="24"/>
  <c r="W78" i="24"/>
  <c r="AM78" i="24"/>
  <c r="AH78" i="24"/>
  <c r="Z78" i="24"/>
  <c r="AO115" i="24"/>
  <c r="AL115" i="24"/>
  <c r="AC115" i="24"/>
  <c r="AK115" i="24"/>
  <c r="Z115" i="24"/>
  <c r="AH115" i="24"/>
  <c r="AD115" i="24"/>
  <c r="AI156" i="24"/>
  <c r="AO156" i="24"/>
  <c r="AE156" i="24"/>
  <c r="AK156" i="24"/>
  <c r="AA156" i="24"/>
  <c r="AJ156" i="24"/>
  <c r="Y156" i="24"/>
  <c r="AF156" i="24"/>
  <c r="AL131" i="25"/>
  <c r="W153" i="25"/>
  <c r="AM153" i="25"/>
  <c r="AI157" i="25"/>
  <c r="AL158" i="25"/>
  <c r="AI161" i="25"/>
  <c r="AL162" i="25"/>
  <c r="AB163" i="25"/>
  <c r="AN163" i="25"/>
  <c r="AI43" i="26"/>
  <c r="AD49" i="26"/>
  <c r="AN64" i="26"/>
  <c r="W83" i="26"/>
  <c r="AA83" i="26"/>
  <c r="AE83" i="26"/>
  <c r="AJ83" i="26"/>
  <c r="AO83" i="26"/>
  <c r="AI156" i="26"/>
  <c r="Z159" i="26"/>
  <c r="AH159" i="26"/>
  <c r="AO159" i="26"/>
  <c r="AN171" i="26"/>
  <c r="AO4" i="24"/>
  <c r="AE5" i="24"/>
  <c r="AN5" i="24"/>
  <c r="AH7" i="24"/>
  <c r="W21" i="24"/>
  <c r="AF21" i="24"/>
  <c r="AI25" i="24"/>
  <c r="AJ25" i="24"/>
  <c r="AJ29" i="24"/>
  <c r="AE29" i="24"/>
  <c r="AN29" i="24"/>
  <c r="AC32" i="24"/>
  <c r="AD36" i="24"/>
  <c r="AO36" i="24"/>
  <c r="AB41" i="24"/>
  <c r="AA41" i="24"/>
  <c r="Y43" i="24"/>
  <c r="AO43" i="24"/>
  <c r="AM52" i="24"/>
  <c r="AD52" i="24"/>
  <c r="AK52" i="24"/>
  <c r="Z52" i="24"/>
  <c r="AJ52" i="24"/>
  <c r="Y52" i="24"/>
  <c r="AO59" i="24"/>
  <c r="AH71" i="24"/>
  <c r="AK83" i="24"/>
  <c r="AO83" i="24"/>
  <c r="Y83" i="24"/>
  <c r="AH83" i="24"/>
  <c r="AG83" i="24"/>
  <c r="AH92" i="24"/>
  <c r="AG92" i="24"/>
  <c r="AD99" i="24"/>
  <c r="AL99" i="24"/>
  <c r="AC99" i="24"/>
  <c r="AK99" i="24"/>
  <c r="Z99" i="24"/>
  <c r="AJ101" i="24"/>
  <c r="AA101" i="24"/>
  <c r="AH114" i="24"/>
  <c r="Z114" i="24"/>
  <c r="AF132" i="24"/>
  <c r="AO102" i="25"/>
  <c r="AO130" i="25"/>
  <c r="AM131" i="25"/>
  <c r="AA153" i="25"/>
  <c r="AO158" i="25"/>
  <c r="AM160" i="25"/>
  <c r="AC163" i="25"/>
  <c r="X83" i="26"/>
  <c r="AB83" i="26"/>
  <c r="AF83" i="26"/>
  <c r="AM83" i="26"/>
  <c r="AC159" i="26"/>
  <c r="AM159" i="26"/>
  <c r="AK171" i="26"/>
  <c r="W5" i="24"/>
  <c r="AI17" i="24"/>
  <c r="AA17" i="24"/>
  <c r="AC19" i="24"/>
  <c r="AM32" i="24"/>
  <c r="AL32" i="24"/>
  <c r="AG32" i="24"/>
  <c r="AB32" i="24"/>
  <c r="AJ32" i="24"/>
  <c r="AD32" i="24"/>
  <c r="Y32" i="24"/>
  <c r="AN35" i="24"/>
  <c r="AL35" i="24"/>
  <c r="AD35" i="24"/>
  <c r="AH35" i="24"/>
  <c r="Z35" i="24"/>
  <c r="AL54" i="24"/>
  <c r="AH54" i="24"/>
  <c r="Z54" i="24"/>
  <c r="AF61" i="24"/>
  <c r="W61" i="24"/>
  <c r="AK67" i="24"/>
  <c r="AL67" i="24"/>
  <c r="Z67" i="24"/>
  <c r="AH67" i="24"/>
  <c r="Y67" i="24"/>
  <c r="AN80" i="24"/>
  <c r="AF80" i="24"/>
  <c r="AO80" i="24"/>
  <c r="AD80" i="24"/>
  <c r="AK80" i="24"/>
  <c r="Z80" i="24"/>
  <c r="W86" i="24"/>
  <c r="AM86" i="24"/>
  <c r="AH86" i="24"/>
  <c r="AN93" i="24"/>
  <c r="AF93" i="24"/>
  <c r="W93" i="24"/>
  <c r="AM96" i="24"/>
  <c r="AF96" i="24"/>
  <c r="AC104" i="24"/>
  <c r="AN104" i="24"/>
  <c r="X104" i="24"/>
  <c r="AI104" i="24"/>
  <c r="W104" i="24"/>
  <c r="AE125" i="24"/>
  <c r="AM125" i="24"/>
  <c r="AB125" i="24"/>
  <c r="AJ125" i="24"/>
  <c r="X125" i="24"/>
  <c r="Z158" i="24"/>
  <c r="AM158" i="24"/>
  <c r="W158" i="24"/>
  <c r="AH158" i="24"/>
  <c r="AL160" i="24"/>
  <c r="AK160" i="24"/>
  <c r="AF160" i="24"/>
  <c r="AA160" i="24"/>
  <c r="AO160" i="24"/>
  <c r="AJ160" i="24"/>
  <c r="AE160" i="24"/>
  <c r="Y160" i="24"/>
  <c r="AN160" i="24"/>
  <c r="AI160" i="24"/>
  <c r="AC160" i="24"/>
  <c r="X160" i="24"/>
  <c r="AF173" i="24"/>
  <c r="AE173" i="24"/>
  <c r="AJ100" i="27"/>
  <c r="AA100" i="27"/>
  <c r="AL100" i="27"/>
  <c r="AE100" i="27"/>
  <c r="Z100" i="27"/>
  <c r="AL46" i="26"/>
  <c r="AB80" i="26"/>
  <c r="AF164" i="26"/>
  <c r="AL6" i="24"/>
  <c r="AN36" i="24"/>
  <c r="AH36" i="24"/>
  <c r="AC36" i="24"/>
  <c r="X36" i="24"/>
  <c r="AK36" i="24"/>
  <c r="AF36" i="24"/>
  <c r="Z36" i="24"/>
  <c r="AN43" i="24"/>
  <c r="AH43" i="24"/>
  <c r="Z43" i="24"/>
  <c r="AL43" i="24"/>
  <c r="AD43" i="24"/>
  <c r="Z51" i="24"/>
  <c r="AO51" i="24"/>
  <c r="Y51" i="24"/>
  <c r="AH51" i="24"/>
  <c r="AM56" i="24"/>
  <c r="AD56" i="24"/>
  <c r="AK56" i="24"/>
  <c r="Z56" i="24"/>
  <c r="AJ56" i="24"/>
  <c r="Y56" i="24"/>
  <c r="AK75" i="24"/>
  <c r="AH75" i="24"/>
  <c r="AG75" i="24"/>
  <c r="AI100" i="24"/>
  <c r="X100" i="24"/>
  <c r="AH103" i="24"/>
  <c r="AG103" i="24"/>
  <c r="Y103" i="24"/>
  <c r="AO103" i="24"/>
  <c r="AD103" i="24"/>
  <c r="AL103" i="24"/>
  <c r="AC103" i="24"/>
  <c r="AN128" i="24"/>
  <c r="AO128" i="24"/>
  <c r="AE128" i="24"/>
  <c r="AK128" i="24"/>
  <c r="AA128" i="24"/>
  <c r="AJ128" i="24"/>
  <c r="Y128" i="24"/>
  <c r="AA129" i="24"/>
  <c r="AN129" i="24"/>
  <c r="X129" i="24"/>
  <c r="AI129" i="24"/>
  <c r="AI145" i="24"/>
  <c r="AA145" i="24"/>
  <c r="AA154" i="24"/>
  <c r="AM154" i="24"/>
  <c r="AE154" i="24"/>
  <c r="AD154" i="24"/>
  <c r="AO163" i="24"/>
  <c r="AD163" i="24"/>
  <c r="AA165" i="24"/>
  <c r="AJ165" i="24"/>
  <c r="AI165" i="24"/>
  <c r="AB17" i="24"/>
  <c r="AL28" i="24"/>
  <c r="AM30" i="24"/>
  <c r="AM36" i="24"/>
  <c r="AA42" i="24"/>
  <c r="AF45" i="24"/>
  <c r="AD48" i="24"/>
  <c r="AN52" i="24"/>
  <c r="AN56" i="24"/>
  <c r="AC60" i="24"/>
  <c r="AJ60" i="24"/>
  <c r="AM60" i="24"/>
  <c r="AC68" i="24"/>
  <c r="AJ68" i="24"/>
  <c r="AM68" i="24"/>
  <c r="AC72" i="24"/>
  <c r="AJ72" i="24"/>
  <c r="AM72" i="24"/>
  <c r="AF76" i="24"/>
  <c r="AM76" i="24"/>
  <c r="AF84" i="24"/>
  <c r="AM84" i="24"/>
  <c r="AD106" i="24"/>
  <c r="Y108" i="24"/>
  <c r="AE108" i="24"/>
  <c r="AJ108" i="24"/>
  <c r="AO108" i="24"/>
  <c r="AC112" i="24"/>
  <c r="AC116" i="24"/>
  <c r="AN116" i="24"/>
  <c r="AB117" i="24"/>
  <c r="AC119" i="24"/>
  <c r="AF120" i="24"/>
  <c r="AJ121" i="24"/>
  <c r="AI125" i="24"/>
  <c r="AL126" i="24"/>
  <c r="AJ133" i="24"/>
  <c r="Z139" i="24"/>
  <c r="W141" i="24"/>
  <c r="AB141" i="24"/>
  <c r="AK144" i="24"/>
  <c r="AN145" i="24"/>
  <c r="AA149" i="24"/>
  <c r="AO151" i="24"/>
  <c r="AF152" i="24"/>
  <c r="AI152" i="24"/>
  <c r="W161" i="24"/>
  <c r="AE161" i="24"/>
  <c r="AN161" i="24"/>
  <c r="AL163" i="24"/>
  <c r="AG164" i="24"/>
  <c r="AC172" i="24"/>
  <c r="AB2" i="27"/>
  <c r="W7" i="27"/>
  <c r="AF7" i="27"/>
  <c r="AM8" i="27"/>
  <c r="Z9" i="27"/>
  <c r="AD10" i="27"/>
  <c r="AO10" i="27"/>
  <c r="AE14" i="27"/>
  <c r="AK15" i="27"/>
  <c r="AG31" i="27"/>
  <c r="AA31" i="27"/>
  <c r="AK37" i="27"/>
  <c r="AF37" i="27"/>
  <c r="AA37" i="27"/>
  <c r="AO37" i="27"/>
  <c r="AJ37" i="27"/>
  <c r="AE37" i="27"/>
  <c r="Y37" i="27"/>
  <c r="AN37" i="27"/>
  <c r="AI37" i="27"/>
  <c r="AC37" i="27"/>
  <c r="X37" i="27"/>
  <c r="AJ41" i="27"/>
  <c r="AA41" i="27"/>
  <c r="AE53" i="27"/>
  <c r="AB53" i="27"/>
  <c r="Z54" i="27"/>
  <c r="AM54" i="27"/>
  <c r="W54" i="27"/>
  <c r="AH54" i="27"/>
  <c r="AM77" i="27"/>
  <c r="AE77" i="27"/>
  <c r="AB77" i="27"/>
  <c r="Z78" i="27"/>
  <c r="AM78" i="27"/>
  <c r="W78" i="27"/>
  <c r="AH78" i="27"/>
  <c r="AI90" i="27"/>
  <c r="AA90" i="27"/>
  <c r="AK110" i="27"/>
  <c r="X110" i="27"/>
  <c r="AD110" i="27"/>
  <c r="AN110" i="27"/>
  <c r="AF110" i="27"/>
  <c r="AL115" i="27"/>
  <c r="AJ115" i="27"/>
  <c r="AC115" i="27"/>
  <c r="W115" i="27"/>
  <c r="AN115" i="27"/>
  <c r="AG115" i="27"/>
  <c r="Y115" i="27"/>
  <c r="AE115" i="27"/>
  <c r="AO115" i="27"/>
  <c r="AB115" i="27"/>
  <c r="AM115" i="27"/>
  <c r="X115" i="27"/>
  <c r="AG27" i="27"/>
  <c r="AM27" i="27"/>
  <c r="AC27" i="27"/>
  <c r="AL27" i="27"/>
  <c r="AA27" i="27"/>
  <c r="AB29" i="27"/>
  <c r="AM29" i="27"/>
  <c r="AA29" i="27"/>
  <c r="AK29" i="27"/>
  <c r="W29" i="27"/>
  <c r="AG37" i="27"/>
  <c r="AB61" i="27"/>
  <c r="AJ61" i="27"/>
  <c r="AA61" i="27"/>
  <c r="W70" i="27"/>
  <c r="AM70" i="27"/>
  <c r="AH70" i="27"/>
  <c r="AL91" i="27"/>
  <c r="AH91" i="27"/>
  <c r="Z91" i="27"/>
  <c r="AK106" i="27"/>
  <c r="AF106" i="27"/>
  <c r="AK19" i="24"/>
  <c r="AB21" i="24"/>
  <c r="AG28" i="24"/>
  <c r="AH39" i="24"/>
  <c r="AM40" i="24"/>
  <c r="AJ41" i="24"/>
  <c r="AM44" i="24"/>
  <c r="Y48" i="24"/>
  <c r="AJ48" i="24"/>
  <c r="AN48" i="24"/>
  <c r="AK51" i="24"/>
  <c r="AO52" i="24"/>
  <c r="AH55" i="24"/>
  <c r="AO56" i="24"/>
  <c r="Y60" i="24"/>
  <c r="AF60" i="24"/>
  <c r="AM64" i="24"/>
  <c r="AD67" i="24"/>
  <c r="Y68" i="24"/>
  <c r="AF68" i="24"/>
  <c r="Y72" i="24"/>
  <c r="AF72" i="24"/>
  <c r="AB73" i="24"/>
  <c r="Y75" i="24"/>
  <c r="Z76" i="24"/>
  <c r="AK76" i="24"/>
  <c r="AL78" i="24"/>
  <c r="AM80" i="24"/>
  <c r="Z84" i="24"/>
  <c r="AK84" i="24"/>
  <c r="AL86" i="24"/>
  <c r="AM88" i="24"/>
  <c r="AH95" i="24"/>
  <c r="AG96" i="24"/>
  <c r="AO99" i="24"/>
  <c r="W106" i="24"/>
  <c r="AH106" i="24"/>
  <c r="W108" i="24"/>
  <c r="AB108" i="24"/>
  <c r="AG108" i="24"/>
  <c r="AL108" i="24"/>
  <c r="W112" i="24"/>
  <c r="X116" i="24"/>
  <c r="W120" i="24"/>
  <c r="AN125" i="24"/>
  <c r="Z127" i="24"/>
  <c r="AM129" i="24"/>
  <c r="Z146" i="24"/>
  <c r="AH151" i="24"/>
  <c r="AA152" i="24"/>
  <c r="AG155" i="24"/>
  <c r="AA161" i="24"/>
  <c r="AI161" i="24"/>
  <c r="AH163" i="24"/>
  <c r="X172" i="24"/>
  <c r="AN173" i="24"/>
  <c r="AG2" i="27"/>
  <c r="AI3" i="27"/>
  <c r="AB7" i="27"/>
  <c r="AH8" i="27"/>
  <c r="Y10" i="27"/>
  <c r="AO20" i="27"/>
  <c r="W27" i="27"/>
  <c r="AK28" i="27"/>
  <c r="AF28" i="27"/>
  <c r="Z28" i="27"/>
  <c r="AO28" i="27"/>
  <c r="AJ28" i="27"/>
  <c r="AD28" i="27"/>
  <c r="Y28" i="27"/>
  <c r="AN28" i="27"/>
  <c r="AH28" i="27"/>
  <c r="AC28" i="27"/>
  <c r="X28" i="27"/>
  <c r="AF30" i="27"/>
  <c r="AL30" i="27"/>
  <c r="AA30" i="27"/>
  <c r="Z30" i="27"/>
  <c r="AG32" i="27"/>
  <c r="AF32" i="27"/>
  <c r="AM37" i="27"/>
  <c r="AE38" i="27"/>
  <c r="AD38" i="27"/>
  <c r="AH42" i="27"/>
  <c r="AE42" i="27"/>
  <c r="AE54" i="27"/>
  <c r="AE78" i="27"/>
  <c r="AA89" i="27"/>
  <c r="AJ89" i="27"/>
  <c r="AI89" i="27"/>
  <c r="AN98" i="27"/>
  <c r="AH98" i="27"/>
  <c r="AC98" i="27"/>
  <c r="X98" i="27"/>
  <c r="AK98" i="27"/>
  <c r="AF98" i="27"/>
  <c r="Z98" i="27"/>
  <c r="AG98" i="27"/>
  <c r="AO98" i="27"/>
  <c r="AD98" i="27"/>
  <c r="AL98" i="27"/>
  <c r="AB98" i="27"/>
  <c r="Y110" i="27"/>
  <c r="Z113" i="27"/>
  <c r="AM113" i="27"/>
  <c r="AH113" i="27"/>
  <c r="AI115" i="27"/>
  <c r="AI116" i="27"/>
  <c r="X116" i="27"/>
  <c r="AJ116" i="27"/>
  <c r="AA116" i="27"/>
  <c r="Z24" i="27"/>
  <c r="AH24" i="27"/>
  <c r="Y47" i="27"/>
  <c r="AB49" i="27"/>
  <c r="AH51" i="27"/>
  <c r="Z56" i="27"/>
  <c r="AO56" i="27"/>
  <c r="Y64" i="27"/>
  <c r="AD64" i="27"/>
  <c r="AJ64" i="27"/>
  <c r="AC68" i="27"/>
  <c r="AD72" i="27"/>
  <c r="AI74" i="27"/>
  <c r="AC76" i="27"/>
  <c r="AD83" i="27"/>
  <c r="Y84" i="27"/>
  <c r="AD84" i="27"/>
  <c r="AJ84" i="27"/>
  <c r="X85" i="27"/>
  <c r="AF85" i="27"/>
  <c r="AB88" i="27"/>
  <c r="Y91" i="27"/>
  <c r="AL92" i="27"/>
  <c r="AC94" i="27"/>
  <c r="AJ94" i="27"/>
  <c r="AG99" i="27"/>
  <c r="AA101" i="27"/>
  <c r="Z108" i="27"/>
  <c r="W109" i="27"/>
  <c r="AB120" i="27"/>
  <c r="AE140" i="27"/>
  <c r="AB140" i="27"/>
  <c r="Z145" i="27"/>
  <c r="AA149" i="27"/>
  <c r="AH149" i="27"/>
  <c r="Z149" i="27"/>
  <c r="AK155" i="27"/>
  <c r="AF155" i="27"/>
  <c r="AA155" i="27"/>
  <c r="AO155" i="27"/>
  <c r="AJ155" i="27"/>
  <c r="AE155" i="27"/>
  <c r="Y155" i="27"/>
  <c r="AN155" i="27"/>
  <c r="AI155" i="27"/>
  <c r="AC155" i="27"/>
  <c r="X155" i="27"/>
  <c r="Z161" i="27"/>
  <c r="AF171" i="27"/>
  <c r="AB171" i="27"/>
  <c r="AM171" i="27"/>
  <c r="AA171" i="27"/>
  <c r="AK171" i="27"/>
  <c r="W171" i="27"/>
  <c r="AH166" i="27"/>
  <c r="Z166" i="27"/>
  <c r="Y170" i="27"/>
  <c r="AL170" i="27"/>
  <c r="AH170" i="27"/>
  <c r="AI41" i="27"/>
  <c r="AI54" i="27"/>
  <c r="AJ56" i="27"/>
  <c r="AI58" i="27"/>
  <c r="AB64" i="27"/>
  <c r="AG64" i="27"/>
  <c r="AL64" i="27"/>
  <c r="AI70" i="27"/>
  <c r="X76" i="27"/>
  <c r="AI78" i="27"/>
  <c r="Y83" i="27"/>
  <c r="AB84" i="27"/>
  <c r="AG84" i="27"/>
  <c r="AL84" i="27"/>
  <c r="AB85" i="27"/>
  <c r="Z87" i="27"/>
  <c r="AK88" i="27"/>
  <c r="Y94" i="27"/>
  <c r="AF94" i="27"/>
  <c r="W96" i="27"/>
  <c r="AH97" i="27"/>
  <c r="AC97" i="27"/>
  <c r="AK99" i="27"/>
  <c r="AL101" i="27"/>
  <c r="AI109" i="27"/>
  <c r="AM109" i="27"/>
  <c r="AD109" i="27"/>
  <c r="AH109" i="27"/>
  <c r="Y109" i="27"/>
  <c r="Z112" i="27"/>
  <c r="AD121" i="27"/>
  <c r="AA121" i="27"/>
  <c r="AO131" i="27"/>
  <c r="AJ131" i="27"/>
  <c r="AE131" i="27"/>
  <c r="Y131" i="27"/>
  <c r="AN131" i="27"/>
  <c r="AI131" i="27"/>
  <c r="AC131" i="27"/>
  <c r="X131" i="27"/>
  <c r="AM131" i="27"/>
  <c r="AG131" i="27"/>
  <c r="AB131" i="27"/>
  <c r="W131" i="27"/>
  <c r="AO139" i="27"/>
  <c r="AJ139" i="27"/>
  <c r="AE139" i="27"/>
  <c r="Y139" i="27"/>
  <c r="AN139" i="27"/>
  <c r="AI139" i="27"/>
  <c r="AC139" i="27"/>
  <c r="X139" i="27"/>
  <c r="AM139" i="27"/>
  <c r="AG139" i="27"/>
  <c r="AB139" i="27"/>
  <c r="W139" i="27"/>
  <c r="AJ172" i="27"/>
  <c r="AE172" i="27"/>
  <c r="AF100" i="27"/>
  <c r="AI112" i="27"/>
  <c r="AO118" i="27"/>
  <c r="AA119" i="27"/>
  <c r="AO119" i="27"/>
  <c r="Y127" i="27"/>
  <c r="AE127" i="27"/>
  <c r="AJ127" i="27"/>
  <c r="X128" i="27"/>
  <c r="AF128" i="27"/>
  <c r="AL131" i="27"/>
  <c r="AL139" i="27"/>
  <c r="AC143" i="27"/>
  <c r="W147" i="27"/>
  <c r="AA151" i="27"/>
  <c r="AF151" i="27"/>
  <c r="AK151" i="27"/>
  <c r="AM157" i="27"/>
  <c r="AA160" i="27"/>
  <c r="AE163" i="27"/>
  <c r="AB164" i="27"/>
  <c r="AN164" i="27"/>
  <c r="AI165" i="27"/>
  <c r="AA167" i="27"/>
  <c r="AF167" i="27"/>
  <c r="AK167" i="27"/>
  <c r="W173" i="27"/>
  <c r="AE173" i="27"/>
  <c r="AC175" i="27"/>
  <c r="W99" i="27"/>
  <c r="AK101" i="27"/>
  <c r="W113" i="27"/>
  <c r="W119" i="27"/>
  <c r="W127" i="27"/>
  <c r="AB127" i="27"/>
  <c r="AG127" i="27"/>
  <c r="AL127" i="27"/>
  <c r="AB128" i="27"/>
  <c r="W143" i="27"/>
  <c r="X151" i="27"/>
  <c r="AC151" i="27"/>
  <c r="AI151" i="27"/>
  <c r="AN151" i="27"/>
  <c r="AL154" i="27"/>
  <c r="AL157" i="27"/>
  <c r="AI160" i="27"/>
  <c r="X164" i="27"/>
  <c r="X167" i="27"/>
  <c r="AC167" i="27"/>
  <c r="AI167" i="27"/>
  <c r="AN167" i="27"/>
  <c r="AA173" i="27"/>
  <c r="Y175" i="27"/>
  <c r="S76" i="27"/>
  <c r="I64" i="27"/>
  <c r="N58" i="27"/>
  <c r="F46" i="27"/>
  <c r="R46" i="27"/>
  <c r="J46" i="27"/>
  <c r="S46" i="27"/>
  <c r="U2" i="24"/>
  <c r="M2" i="24"/>
  <c r="R2" i="24"/>
  <c r="P175" i="19"/>
  <c r="M175" i="19"/>
  <c r="R175" i="19"/>
  <c r="N175" i="19"/>
  <c r="S175" i="19"/>
  <c r="H175" i="19"/>
  <c r="O175" i="19"/>
  <c r="U175" i="19"/>
  <c r="N108" i="27"/>
  <c r="E108" i="27"/>
  <c r="J105" i="27"/>
  <c r="F104" i="27"/>
  <c r="J102" i="27"/>
  <c r="N100" i="27"/>
  <c r="E100" i="27"/>
  <c r="J97" i="27"/>
  <c r="F96" i="27"/>
  <c r="J94" i="27"/>
  <c r="N92" i="27"/>
  <c r="E92" i="27"/>
  <c r="J89" i="27"/>
  <c r="F88" i="27"/>
  <c r="J86" i="27"/>
  <c r="N84" i="27"/>
  <c r="E84" i="27"/>
  <c r="J81" i="27"/>
  <c r="F80" i="27"/>
  <c r="J78" i="27"/>
  <c r="N76" i="27"/>
  <c r="E76" i="27"/>
  <c r="S74" i="27"/>
  <c r="E74" i="27"/>
  <c r="E72" i="27"/>
  <c r="S66" i="27"/>
  <c r="I66" i="27"/>
  <c r="F64" i="27"/>
  <c r="E62" i="27"/>
  <c r="E60" i="27"/>
  <c r="J58" i="27"/>
  <c r="F58" i="27"/>
  <c r="F54" i="27"/>
  <c r="J50" i="27"/>
  <c r="O46" i="27"/>
  <c r="J42" i="27"/>
  <c r="F38" i="27"/>
  <c r="R38" i="27"/>
  <c r="J38" i="27"/>
  <c r="S38" i="27"/>
  <c r="F36" i="27"/>
  <c r="S36" i="27"/>
  <c r="J36" i="27"/>
  <c r="F34" i="27"/>
  <c r="S34" i="27"/>
  <c r="J34" i="27"/>
  <c r="F32" i="27"/>
  <c r="S32" i="27"/>
  <c r="J32" i="27"/>
  <c r="F30" i="27"/>
  <c r="S30" i="27"/>
  <c r="J30" i="27"/>
  <c r="K2" i="24"/>
  <c r="J2" i="24"/>
  <c r="I2" i="24"/>
  <c r="D175" i="19"/>
  <c r="P171" i="19"/>
  <c r="M171" i="19"/>
  <c r="R171" i="19"/>
  <c r="N171" i="19"/>
  <c r="S171" i="19"/>
  <c r="H171" i="19"/>
  <c r="O171" i="19"/>
  <c r="U171" i="19"/>
  <c r="I165" i="19"/>
  <c r="D165" i="19"/>
  <c r="E165" i="19"/>
  <c r="I164" i="19"/>
  <c r="D164" i="19"/>
  <c r="E164" i="19"/>
  <c r="E26" i="27"/>
  <c r="F26" i="27"/>
  <c r="E24" i="27"/>
  <c r="F24" i="27"/>
  <c r="E18" i="27"/>
  <c r="F18" i="27"/>
  <c r="E16" i="27"/>
  <c r="F16" i="27"/>
  <c r="E10" i="27"/>
  <c r="F10" i="27"/>
  <c r="E8" i="27"/>
  <c r="F8" i="27"/>
  <c r="H2" i="25"/>
  <c r="D2" i="25"/>
  <c r="P174" i="19"/>
  <c r="N174" i="19"/>
  <c r="S174" i="19"/>
  <c r="O174" i="19"/>
  <c r="U174" i="19"/>
  <c r="H174" i="19"/>
  <c r="Q174" i="19"/>
  <c r="J108" i="27"/>
  <c r="F102" i="27"/>
  <c r="J100" i="27"/>
  <c r="F94" i="27"/>
  <c r="J92" i="27"/>
  <c r="F86" i="27"/>
  <c r="J84" i="27"/>
  <c r="F78" i="27"/>
  <c r="J76" i="27"/>
  <c r="F68" i="27"/>
  <c r="R66" i="27"/>
  <c r="E66" i="27"/>
  <c r="E64" i="27"/>
  <c r="S58" i="27"/>
  <c r="I58" i="27"/>
  <c r="F56" i="27"/>
  <c r="E54" i="27"/>
  <c r="J53" i="27"/>
  <c r="E50" i="27"/>
  <c r="N46" i="27"/>
  <c r="J45" i="27"/>
  <c r="F42" i="27"/>
  <c r="O38" i="27"/>
  <c r="O36" i="27"/>
  <c r="O34" i="27"/>
  <c r="O32" i="27"/>
  <c r="O30" i="27"/>
  <c r="I26" i="27"/>
  <c r="I24" i="27"/>
  <c r="F23" i="27"/>
  <c r="J23" i="27"/>
  <c r="I18" i="27"/>
  <c r="I16" i="27"/>
  <c r="F15" i="27"/>
  <c r="J15" i="27"/>
  <c r="I10" i="27"/>
  <c r="I8" i="27"/>
  <c r="F7" i="27"/>
  <c r="J7" i="27"/>
  <c r="C2" i="25"/>
  <c r="N2" i="24"/>
  <c r="Q175" i="19"/>
  <c r="R174" i="19"/>
  <c r="D171" i="19"/>
  <c r="P167" i="19"/>
  <c r="Q167" i="19"/>
  <c r="M167" i="19"/>
  <c r="R167" i="19"/>
  <c r="N167" i="19"/>
  <c r="S167" i="19"/>
  <c r="H2" i="27"/>
  <c r="S108" i="27"/>
  <c r="F100" i="27"/>
  <c r="F92" i="27"/>
  <c r="F84" i="27"/>
  <c r="F76" i="27"/>
  <c r="R58" i="27"/>
  <c r="E58" i="27"/>
  <c r="E46" i="27"/>
  <c r="J37" i="27"/>
  <c r="J35" i="27"/>
  <c r="J33" i="27"/>
  <c r="J31" i="27"/>
  <c r="J29" i="27"/>
  <c r="N26" i="27"/>
  <c r="O26" i="27"/>
  <c r="N24" i="27"/>
  <c r="O24" i="27"/>
  <c r="N18" i="27"/>
  <c r="O18" i="27"/>
  <c r="N16" i="27"/>
  <c r="O16" i="27"/>
  <c r="N10" i="27"/>
  <c r="O10" i="27"/>
  <c r="N8" i="27"/>
  <c r="O8" i="27"/>
  <c r="E2" i="24"/>
  <c r="K2" i="25"/>
  <c r="Q2" i="24"/>
  <c r="U2" i="21"/>
  <c r="T2" i="21"/>
  <c r="S2" i="21"/>
  <c r="P2" i="21"/>
  <c r="I175" i="19"/>
  <c r="M174" i="19"/>
  <c r="P163" i="19"/>
  <c r="M163" i="19"/>
  <c r="R163" i="19"/>
  <c r="N163" i="19"/>
  <c r="S163" i="19"/>
  <c r="O163" i="19"/>
  <c r="U163" i="19"/>
  <c r="I174" i="19"/>
  <c r="H163" i="19"/>
  <c r="E155" i="19"/>
  <c r="U154" i="19"/>
  <c r="M154" i="19"/>
  <c r="S150" i="19"/>
  <c r="N150" i="19"/>
  <c r="H150" i="19"/>
  <c r="S141" i="19"/>
  <c r="N141" i="19"/>
  <c r="E139" i="19"/>
  <c r="U137" i="19"/>
  <c r="O137" i="19"/>
  <c r="H137" i="19"/>
  <c r="Q136" i="19"/>
  <c r="H136" i="19"/>
  <c r="I136" i="19"/>
  <c r="R134" i="19"/>
  <c r="M134" i="19"/>
  <c r="I122" i="19"/>
  <c r="H121" i="19"/>
  <c r="U120" i="19"/>
  <c r="O120" i="19"/>
  <c r="H120" i="19"/>
  <c r="R118" i="19"/>
  <c r="M118" i="19"/>
  <c r="Q117" i="19"/>
  <c r="I117" i="19"/>
  <c r="S113" i="19"/>
  <c r="N113" i="19"/>
  <c r="I112" i="19"/>
  <c r="H111" i="19"/>
  <c r="U110" i="19"/>
  <c r="O110" i="19"/>
  <c r="H110" i="19"/>
  <c r="R108" i="19"/>
  <c r="M108" i="19"/>
  <c r="Q107" i="19"/>
  <c r="I107" i="19"/>
  <c r="E100" i="19"/>
  <c r="Q98" i="19"/>
  <c r="H98" i="19"/>
  <c r="I90" i="19"/>
  <c r="H89" i="19"/>
  <c r="U88" i="19"/>
  <c r="O88" i="19"/>
  <c r="H88" i="19"/>
  <c r="Q87" i="19"/>
  <c r="H87" i="19"/>
  <c r="N86" i="19"/>
  <c r="H86" i="19"/>
  <c r="P85" i="19"/>
  <c r="N85" i="19"/>
  <c r="S85" i="19"/>
  <c r="H84" i="19"/>
  <c r="P74" i="19"/>
  <c r="Q74" i="19"/>
  <c r="R74" i="19"/>
  <c r="P69" i="19"/>
  <c r="H69" i="19"/>
  <c r="O69" i="19"/>
  <c r="U69" i="19"/>
  <c r="I69" i="19"/>
  <c r="Q69" i="19"/>
  <c r="Q65" i="19"/>
  <c r="P63" i="19"/>
  <c r="E63" i="19"/>
  <c r="N63" i="19"/>
  <c r="S63" i="19"/>
  <c r="H63" i="19"/>
  <c r="O63" i="19"/>
  <c r="U63" i="19"/>
  <c r="N62" i="19"/>
  <c r="O60" i="19"/>
  <c r="D56" i="19"/>
  <c r="E56" i="19"/>
  <c r="P55" i="19"/>
  <c r="N55" i="19"/>
  <c r="S55" i="19"/>
  <c r="O55" i="19"/>
  <c r="U55" i="19"/>
  <c r="P53" i="19"/>
  <c r="N53" i="19"/>
  <c r="S53" i="19"/>
  <c r="O53" i="19"/>
  <c r="U53" i="19"/>
  <c r="P49" i="21"/>
  <c r="N49" i="21"/>
  <c r="S49" i="21"/>
  <c r="O49" i="21"/>
  <c r="U49" i="21"/>
  <c r="P45" i="21"/>
  <c r="O45" i="21"/>
  <c r="U45" i="21"/>
  <c r="I45" i="21"/>
  <c r="Q45" i="21"/>
  <c r="P43" i="21"/>
  <c r="Q43" i="21"/>
  <c r="M43" i="21"/>
  <c r="R43" i="21"/>
  <c r="P35" i="21"/>
  <c r="O35" i="21"/>
  <c r="U35" i="21"/>
  <c r="I35" i="21"/>
  <c r="Q35" i="21"/>
  <c r="I29" i="21"/>
  <c r="P26" i="21"/>
  <c r="N26" i="21"/>
  <c r="H26" i="21"/>
  <c r="Q26" i="21"/>
  <c r="I22" i="21"/>
  <c r="D22" i="21"/>
  <c r="P21" i="21"/>
  <c r="M21" i="21"/>
  <c r="R21" i="21"/>
  <c r="N21" i="21"/>
  <c r="S21" i="21"/>
  <c r="P17" i="21"/>
  <c r="N17" i="21"/>
  <c r="S17" i="21"/>
  <c r="O17" i="21"/>
  <c r="U17" i="21"/>
  <c r="M16" i="21"/>
  <c r="E16" i="21"/>
  <c r="P13" i="21"/>
  <c r="O13" i="21"/>
  <c r="U13" i="21"/>
  <c r="I13" i="21"/>
  <c r="Q13" i="21"/>
  <c r="P11" i="21"/>
  <c r="Q11" i="21"/>
  <c r="M11" i="21"/>
  <c r="R11" i="21"/>
  <c r="Q9" i="21"/>
  <c r="Q7" i="21"/>
  <c r="D7" i="21"/>
  <c r="H7" i="21"/>
  <c r="P4" i="21"/>
  <c r="Q4" i="21"/>
  <c r="M4" i="21"/>
  <c r="R4" i="21"/>
  <c r="M176" i="25"/>
  <c r="Q176" i="25"/>
  <c r="U176" i="25"/>
  <c r="N176" i="25"/>
  <c r="R176" i="25"/>
  <c r="T170" i="25"/>
  <c r="K170" i="25"/>
  <c r="C170" i="25"/>
  <c r="H170" i="25"/>
  <c r="D170" i="25"/>
  <c r="I170" i="25"/>
  <c r="G168" i="25"/>
  <c r="C168" i="25"/>
  <c r="H168" i="25"/>
  <c r="D168" i="25"/>
  <c r="I168" i="25"/>
  <c r="G166" i="25"/>
  <c r="C166" i="25"/>
  <c r="H166" i="25"/>
  <c r="D166" i="25"/>
  <c r="I166" i="25"/>
  <c r="I145" i="25"/>
  <c r="O145" i="25"/>
  <c r="S145" i="25"/>
  <c r="P145" i="25"/>
  <c r="T145" i="25"/>
  <c r="M145" i="25"/>
  <c r="Q145" i="25"/>
  <c r="U145" i="25"/>
  <c r="D2" i="21"/>
  <c r="O2" i="25"/>
  <c r="T2" i="25"/>
  <c r="S177" i="19"/>
  <c r="N177" i="19"/>
  <c r="Q176" i="19"/>
  <c r="E175" i="19"/>
  <c r="E174" i="19"/>
  <c r="U173" i="19"/>
  <c r="O173" i="19"/>
  <c r="H173" i="19"/>
  <c r="Q172" i="19"/>
  <c r="E171" i="19"/>
  <c r="U170" i="19"/>
  <c r="M170" i="19"/>
  <c r="R165" i="19"/>
  <c r="M165" i="19"/>
  <c r="S164" i="19"/>
  <c r="N164" i="19"/>
  <c r="R161" i="19"/>
  <c r="M161" i="19"/>
  <c r="S160" i="19"/>
  <c r="N160" i="19"/>
  <c r="E160" i="19"/>
  <c r="R157" i="19"/>
  <c r="M157" i="19"/>
  <c r="R155" i="19"/>
  <c r="M155" i="19"/>
  <c r="D155" i="19"/>
  <c r="R154" i="19"/>
  <c r="I154" i="19"/>
  <c r="U153" i="19"/>
  <c r="O153" i="19"/>
  <c r="H153" i="19"/>
  <c r="Q152" i="19"/>
  <c r="H152" i="19"/>
  <c r="I152" i="19"/>
  <c r="R150" i="19"/>
  <c r="M150" i="19"/>
  <c r="U149" i="19"/>
  <c r="O149" i="19"/>
  <c r="H149" i="19"/>
  <c r="Q148" i="19"/>
  <c r="H148" i="19"/>
  <c r="I148" i="19"/>
  <c r="Q147" i="19"/>
  <c r="R146" i="19"/>
  <c r="H146" i="19"/>
  <c r="I146" i="19"/>
  <c r="Q145" i="19"/>
  <c r="S144" i="19"/>
  <c r="N144" i="19"/>
  <c r="R141" i="19"/>
  <c r="M141" i="19"/>
  <c r="R139" i="19"/>
  <c r="M139" i="19"/>
  <c r="D139" i="19"/>
  <c r="R138" i="19"/>
  <c r="I138" i="19"/>
  <c r="S137" i="19"/>
  <c r="N137" i="19"/>
  <c r="E137" i="19"/>
  <c r="U136" i="19"/>
  <c r="O136" i="19"/>
  <c r="E136" i="19"/>
  <c r="U135" i="19"/>
  <c r="O135" i="19"/>
  <c r="Q134" i="19"/>
  <c r="I134" i="19"/>
  <c r="U133" i="19"/>
  <c r="O133" i="19"/>
  <c r="H133" i="19"/>
  <c r="Q132" i="19"/>
  <c r="H132" i="19"/>
  <c r="I132" i="19"/>
  <c r="Q131" i="19"/>
  <c r="R129" i="19"/>
  <c r="M129" i="19"/>
  <c r="S128" i="19"/>
  <c r="N128" i="19"/>
  <c r="E128" i="19"/>
  <c r="Q127" i="19"/>
  <c r="I127" i="19"/>
  <c r="R125" i="19"/>
  <c r="M125" i="19"/>
  <c r="Q122" i="19"/>
  <c r="S121" i="19"/>
  <c r="N121" i="19"/>
  <c r="S120" i="19"/>
  <c r="N120" i="19"/>
  <c r="E120" i="19"/>
  <c r="U119" i="19"/>
  <c r="O119" i="19"/>
  <c r="H119" i="19"/>
  <c r="Q118" i="19"/>
  <c r="I118" i="19"/>
  <c r="U117" i="19"/>
  <c r="O117" i="19"/>
  <c r="H117" i="19"/>
  <c r="U116" i="19"/>
  <c r="O116" i="19"/>
  <c r="H116" i="19"/>
  <c r="Q115" i="19"/>
  <c r="R113" i="19"/>
  <c r="M113" i="19"/>
  <c r="U112" i="19"/>
  <c r="O112" i="19"/>
  <c r="S111" i="19"/>
  <c r="N111" i="19"/>
  <c r="S110" i="19"/>
  <c r="N110" i="19"/>
  <c r="E110" i="19"/>
  <c r="U109" i="19"/>
  <c r="O109" i="19"/>
  <c r="Q108" i="19"/>
  <c r="I108" i="19"/>
  <c r="U107" i="19"/>
  <c r="O107" i="19"/>
  <c r="H107" i="19"/>
  <c r="U106" i="19"/>
  <c r="M106" i="19"/>
  <c r="Q105" i="19"/>
  <c r="I105" i="19"/>
  <c r="R103" i="19"/>
  <c r="M103" i="19"/>
  <c r="R100" i="19"/>
  <c r="M100" i="19"/>
  <c r="D100" i="19"/>
  <c r="S99" i="19"/>
  <c r="N99" i="19"/>
  <c r="N98" i="19"/>
  <c r="E98" i="19"/>
  <c r="R96" i="19"/>
  <c r="M96" i="19"/>
  <c r="Q95" i="19"/>
  <c r="I95" i="19"/>
  <c r="R93" i="19"/>
  <c r="M93" i="19"/>
  <c r="Q90" i="19"/>
  <c r="S89" i="19"/>
  <c r="N89" i="19"/>
  <c r="S88" i="19"/>
  <c r="N88" i="19"/>
  <c r="E88" i="19"/>
  <c r="U87" i="19"/>
  <c r="O87" i="19"/>
  <c r="S86" i="19"/>
  <c r="M86" i="19"/>
  <c r="U85" i="19"/>
  <c r="M85" i="19"/>
  <c r="D85" i="19"/>
  <c r="D84" i="19"/>
  <c r="P82" i="19"/>
  <c r="H82" i="19"/>
  <c r="Q82" i="19"/>
  <c r="P81" i="19"/>
  <c r="Q81" i="19"/>
  <c r="I76" i="19"/>
  <c r="I75" i="19"/>
  <c r="U74" i="19"/>
  <c r="H74" i="19"/>
  <c r="I74" i="19"/>
  <c r="P72" i="19"/>
  <c r="E72" i="19"/>
  <c r="N72" i="19"/>
  <c r="S72" i="19"/>
  <c r="H72" i="19"/>
  <c r="O72" i="19"/>
  <c r="U72" i="19"/>
  <c r="P70" i="19"/>
  <c r="I70" i="19"/>
  <c r="Q70" i="19"/>
  <c r="M70" i="19"/>
  <c r="R70" i="19"/>
  <c r="N69" i="19"/>
  <c r="O65" i="19"/>
  <c r="P64" i="19"/>
  <c r="O64" i="19"/>
  <c r="U64" i="19"/>
  <c r="Q64" i="19"/>
  <c r="M63" i="19"/>
  <c r="M62" i="19"/>
  <c r="N60" i="19"/>
  <c r="I58" i="19"/>
  <c r="I56" i="19"/>
  <c r="R55" i="19"/>
  <c r="Q53" i="19"/>
  <c r="D53" i="19"/>
  <c r="H53" i="19"/>
  <c r="I52" i="21"/>
  <c r="Q49" i="21"/>
  <c r="D49" i="21"/>
  <c r="H49" i="21"/>
  <c r="I48" i="21"/>
  <c r="P46" i="21"/>
  <c r="Q46" i="21"/>
  <c r="M46" i="21"/>
  <c r="R46" i="21"/>
  <c r="N45" i="21"/>
  <c r="H45" i="21"/>
  <c r="S43" i="21"/>
  <c r="H43" i="21"/>
  <c r="I39" i="21"/>
  <c r="P36" i="21"/>
  <c r="Q36" i="21"/>
  <c r="M36" i="21"/>
  <c r="R36" i="21"/>
  <c r="N35" i="21"/>
  <c r="H35" i="21"/>
  <c r="I32" i="21"/>
  <c r="D32" i="21"/>
  <c r="P31" i="21"/>
  <c r="M31" i="21"/>
  <c r="R31" i="21"/>
  <c r="N31" i="21"/>
  <c r="S31" i="21"/>
  <c r="H29" i="21"/>
  <c r="P28" i="21"/>
  <c r="M28" i="21"/>
  <c r="R28" i="21"/>
  <c r="N28" i="21"/>
  <c r="S28" i="21"/>
  <c r="M26" i="21"/>
  <c r="E26" i="21"/>
  <c r="H22" i="21"/>
  <c r="U21" i="21"/>
  <c r="I20" i="21"/>
  <c r="Q17" i="21"/>
  <c r="D17" i="21"/>
  <c r="H17" i="21"/>
  <c r="I16" i="21"/>
  <c r="P14" i="21"/>
  <c r="Q14" i="21"/>
  <c r="M14" i="21"/>
  <c r="R14" i="21"/>
  <c r="N13" i="21"/>
  <c r="H13" i="21"/>
  <c r="S11" i="21"/>
  <c r="H11" i="21"/>
  <c r="O9" i="21"/>
  <c r="P8" i="21"/>
  <c r="O8" i="21"/>
  <c r="U8" i="21"/>
  <c r="Q8" i="21"/>
  <c r="R6" i="21"/>
  <c r="O4" i="21"/>
  <c r="I4" i="21"/>
  <c r="P177" i="25"/>
  <c r="T177" i="25"/>
  <c r="M177" i="25"/>
  <c r="Q177" i="25"/>
  <c r="U177" i="25"/>
  <c r="P176" i="25"/>
  <c r="Q170" i="25"/>
  <c r="G170" i="25"/>
  <c r="K168" i="25"/>
  <c r="K166" i="25"/>
  <c r="G157" i="25"/>
  <c r="C157" i="25"/>
  <c r="H157" i="25"/>
  <c r="D157" i="25"/>
  <c r="I157" i="25"/>
  <c r="H152" i="25"/>
  <c r="C152" i="25"/>
  <c r="K152" i="25"/>
  <c r="E152" i="25"/>
  <c r="D149" i="25"/>
  <c r="N149" i="25"/>
  <c r="R149" i="25"/>
  <c r="O149" i="25"/>
  <c r="S149" i="25"/>
  <c r="I149" i="25"/>
  <c r="P149" i="25"/>
  <c r="T149" i="25"/>
  <c r="H146" i="25"/>
  <c r="C146" i="25"/>
  <c r="K146" i="25"/>
  <c r="E146" i="25"/>
  <c r="K145" i="25"/>
  <c r="C144" i="25"/>
  <c r="K144" i="25"/>
  <c r="P144" i="25"/>
  <c r="T144" i="25"/>
  <c r="M144" i="25"/>
  <c r="Q144" i="25"/>
  <c r="U144" i="25"/>
  <c r="G144" i="25"/>
  <c r="N144" i="25"/>
  <c r="R144" i="25"/>
  <c r="I143" i="25"/>
  <c r="P143" i="25"/>
  <c r="T143" i="25"/>
  <c r="M143" i="25"/>
  <c r="Q143" i="25"/>
  <c r="U143" i="25"/>
  <c r="N143" i="25"/>
  <c r="R143" i="25"/>
  <c r="R177" i="19"/>
  <c r="M177" i="19"/>
  <c r="D174" i="19"/>
  <c r="S173" i="19"/>
  <c r="N173" i="19"/>
  <c r="R170" i="19"/>
  <c r="I170" i="19"/>
  <c r="R160" i="19"/>
  <c r="M160" i="19"/>
  <c r="Q154" i="19"/>
  <c r="S153" i="19"/>
  <c r="N153" i="19"/>
  <c r="E153" i="19"/>
  <c r="U152" i="19"/>
  <c r="O152" i="19"/>
  <c r="E152" i="19"/>
  <c r="Q150" i="19"/>
  <c r="I150" i="19"/>
  <c r="S149" i="19"/>
  <c r="N149" i="19"/>
  <c r="E149" i="19"/>
  <c r="U148" i="19"/>
  <c r="O148" i="19"/>
  <c r="E148" i="19"/>
  <c r="Q146" i="19"/>
  <c r="E146" i="19"/>
  <c r="R144" i="19"/>
  <c r="M144" i="19"/>
  <c r="Q141" i="19"/>
  <c r="R137" i="19"/>
  <c r="M137" i="19"/>
  <c r="S136" i="19"/>
  <c r="N136" i="19"/>
  <c r="D136" i="19"/>
  <c r="S135" i="19"/>
  <c r="N135" i="19"/>
  <c r="U134" i="19"/>
  <c r="O134" i="19"/>
  <c r="S133" i="19"/>
  <c r="N133" i="19"/>
  <c r="E133" i="19"/>
  <c r="U132" i="19"/>
  <c r="O132" i="19"/>
  <c r="E132" i="19"/>
  <c r="R128" i="19"/>
  <c r="M128" i="19"/>
  <c r="U127" i="19"/>
  <c r="O127" i="19"/>
  <c r="H127" i="19"/>
  <c r="R120" i="19"/>
  <c r="M120" i="19"/>
  <c r="S119" i="19"/>
  <c r="N119" i="19"/>
  <c r="U118" i="19"/>
  <c r="O118" i="19"/>
  <c r="S117" i="19"/>
  <c r="N117" i="19"/>
  <c r="S116" i="19"/>
  <c r="N116" i="19"/>
  <c r="E116" i="19"/>
  <c r="Q113" i="19"/>
  <c r="R110" i="19"/>
  <c r="M110" i="19"/>
  <c r="S109" i="19"/>
  <c r="N109" i="19"/>
  <c r="U108" i="19"/>
  <c r="O108" i="19"/>
  <c r="S107" i="19"/>
  <c r="N107" i="19"/>
  <c r="R106" i="19"/>
  <c r="I106" i="19"/>
  <c r="U105" i="19"/>
  <c r="O105" i="19"/>
  <c r="H105" i="19"/>
  <c r="R99" i="19"/>
  <c r="M99" i="19"/>
  <c r="U98" i="19"/>
  <c r="M98" i="19"/>
  <c r="Q96" i="19"/>
  <c r="I96" i="19"/>
  <c r="U95" i="19"/>
  <c r="O95" i="19"/>
  <c r="H95" i="19"/>
  <c r="R88" i="19"/>
  <c r="M88" i="19"/>
  <c r="S87" i="19"/>
  <c r="I86" i="19"/>
  <c r="R85" i="19"/>
  <c r="I85" i="19"/>
  <c r="P84" i="19"/>
  <c r="N84" i="19"/>
  <c r="S84" i="19"/>
  <c r="I78" i="19"/>
  <c r="D78" i="19"/>
  <c r="P77" i="19"/>
  <c r="M77" i="19"/>
  <c r="R77" i="19"/>
  <c r="N77" i="19"/>
  <c r="S77" i="19"/>
  <c r="H75" i="19"/>
  <c r="N74" i="19"/>
  <c r="P73" i="19"/>
  <c r="N73" i="19"/>
  <c r="S73" i="19"/>
  <c r="O73" i="19"/>
  <c r="U73" i="19"/>
  <c r="M69" i="19"/>
  <c r="P67" i="19"/>
  <c r="Q67" i="19"/>
  <c r="M67" i="19"/>
  <c r="R67" i="19"/>
  <c r="I66" i="19"/>
  <c r="D66" i="19"/>
  <c r="H64" i="19"/>
  <c r="I64" i="19"/>
  <c r="I63" i="19"/>
  <c r="S62" i="19"/>
  <c r="U60" i="19"/>
  <c r="I57" i="19"/>
  <c r="H56" i="19"/>
  <c r="Q55" i="19"/>
  <c r="P54" i="19"/>
  <c r="O54" i="19"/>
  <c r="U54" i="19"/>
  <c r="Q54" i="19"/>
  <c r="M53" i="19"/>
  <c r="P50" i="21"/>
  <c r="Q50" i="21"/>
  <c r="R50" i="21"/>
  <c r="M49" i="21"/>
  <c r="R48" i="21"/>
  <c r="O46" i="21"/>
  <c r="I46" i="21"/>
  <c r="M45" i="21"/>
  <c r="O43" i="21"/>
  <c r="I42" i="21"/>
  <c r="D42" i="21"/>
  <c r="P41" i="21"/>
  <c r="M41" i="21"/>
  <c r="R41" i="21"/>
  <c r="N41" i="21"/>
  <c r="S41" i="21"/>
  <c r="H39" i="21"/>
  <c r="P38" i="21"/>
  <c r="M38" i="21"/>
  <c r="R38" i="21"/>
  <c r="N38" i="21"/>
  <c r="S38" i="21"/>
  <c r="O36" i="21"/>
  <c r="I36" i="21"/>
  <c r="M35" i="21"/>
  <c r="H32" i="21"/>
  <c r="U31" i="21"/>
  <c r="I30" i="21"/>
  <c r="D28" i="21"/>
  <c r="E28" i="21"/>
  <c r="I26" i="21"/>
  <c r="E22" i="21"/>
  <c r="Q21" i="21"/>
  <c r="P18" i="21"/>
  <c r="Q18" i="21"/>
  <c r="R18" i="21"/>
  <c r="M17" i="21"/>
  <c r="R16" i="21"/>
  <c r="O14" i="21"/>
  <c r="I14" i="21"/>
  <c r="M13" i="21"/>
  <c r="O11" i="21"/>
  <c r="I10" i="21"/>
  <c r="D10" i="21"/>
  <c r="H8" i="21"/>
  <c r="I8" i="21"/>
  <c r="I7" i="21"/>
  <c r="P6" i="21"/>
  <c r="N6" i="21"/>
  <c r="S6" i="21"/>
  <c r="H6" i="21"/>
  <c r="O6" i="21"/>
  <c r="U6" i="21"/>
  <c r="N4" i="21"/>
  <c r="M3" i="21"/>
  <c r="Q3" i="21"/>
  <c r="U3" i="21"/>
  <c r="N3" i="21"/>
  <c r="R3" i="21"/>
  <c r="I177" i="25"/>
  <c r="O176" i="25"/>
  <c r="I175" i="25"/>
  <c r="D175" i="25"/>
  <c r="E170" i="25"/>
  <c r="E168" i="25"/>
  <c r="E166" i="25"/>
  <c r="K157" i="25"/>
  <c r="I153" i="25"/>
  <c r="K153" i="25"/>
  <c r="U149" i="25"/>
  <c r="C148" i="25"/>
  <c r="K148" i="25"/>
  <c r="P148" i="25"/>
  <c r="T148" i="25"/>
  <c r="M148" i="25"/>
  <c r="Q148" i="25"/>
  <c r="U148" i="25"/>
  <c r="G148" i="25"/>
  <c r="N148" i="25"/>
  <c r="R148" i="25"/>
  <c r="K147" i="25"/>
  <c r="D147" i="25"/>
  <c r="E147" i="25"/>
  <c r="R145" i="25"/>
  <c r="E144" i="25"/>
  <c r="C142" i="25"/>
  <c r="K142" i="25"/>
  <c r="P142" i="25"/>
  <c r="T142" i="25"/>
  <c r="M142" i="25"/>
  <c r="Q142" i="25"/>
  <c r="U142" i="25"/>
  <c r="G142" i="25"/>
  <c r="N142" i="25"/>
  <c r="R142" i="25"/>
  <c r="P87" i="19"/>
  <c r="N87" i="19"/>
  <c r="P86" i="19"/>
  <c r="O86" i="19"/>
  <c r="U86" i="19"/>
  <c r="D73" i="19"/>
  <c r="H73" i="19"/>
  <c r="P65" i="19"/>
  <c r="M65" i="19"/>
  <c r="R65" i="19"/>
  <c r="N65" i="19"/>
  <c r="S65" i="19"/>
  <c r="P62" i="19"/>
  <c r="E62" i="19"/>
  <c r="O62" i="19"/>
  <c r="U62" i="19"/>
  <c r="H62" i="19"/>
  <c r="Q62" i="19"/>
  <c r="P60" i="19"/>
  <c r="I60" i="19"/>
  <c r="Q60" i="19"/>
  <c r="M60" i="19"/>
  <c r="R60" i="19"/>
  <c r="P56" i="19"/>
  <c r="M56" i="19"/>
  <c r="R56" i="19"/>
  <c r="N56" i="19"/>
  <c r="S56" i="19"/>
  <c r="M55" i="19"/>
  <c r="H54" i="19"/>
  <c r="I54" i="19"/>
  <c r="I53" i="19"/>
  <c r="H50" i="21"/>
  <c r="I50" i="21"/>
  <c r="I49" i="21"/>
  <c r="P48" i="21"/>
  <c r="N48" i="21"/>
  <c r="S48" i="21"/>
  <c r="H48" i="21"/>
  <c r="O48" i="21"/>
  <c r="U48" i="21"/>
  <c r="D38" i="21"/>
  <c r="E38" i="21"/>
  <c r="H18" i="21"/>
  <c r="I18" i="21"/>
  <c r="P16" i="21"/>
  <c r="N16" i="21"/>
  <c r="S16" i="21"/>
  <c r="H16" i="21"/>
  <c r="O16" i="21"/>
  <c r="U16" i="21"/>
  <c r="P9" i="21"/>
  <c r="M9" i="21"/>
  <c r="R9" i="21"/>
  <c r="N9" i="21"/>
  <c r="S9" i="21"/>
  <c r="P7" i="21"/>
  <c r="N7" i="21"/>
  <c r="S7" i="21"/>
  <c r="O7" i="21"/>
  <c r="U7" i="21"/>
  <c r="N170" i="25"/>
  <c r="R170" i="25"/>
  <c r="O170" i="25"/>
  <c r="S170" i="25"/>
  <c r="N145" i="25"/>
  <c r="G118" i="25"/>
  <c r="N118" i="25"/>
  <c r="R118" i="25"/>
  <c r="K117" i="25"/>
  <c r="D117" i="25"/>
  <c r="G111" i="25"/>
  <c r="N111" i="25"/>
  <c r="R111" i="25"/>
  <c r="M103" i="25"/>
  <c r="Q103" i="25"/>
  <c r="U103" i="25"/>
  <c r="G100" i="25"/>
  <c r="N100" i="25"/>
  <c r="R100" i="25"/>
  <c r="K99" i="25"/>
  <c r="D99" i="25"/>
  <c r="C98" i="25"/>
  <c r="K98" i="25"/>
  <c r="K91" i="25"/>
  <c r="E91" i="25"/>
  <c r="P87" i="25"/>
  <c r="T87" i="25"/>
  <c r="M86" i="25"/>
  <c r="Q86" i="25"/>
  <c r="U86" i="25"/>
  <c r="N82" i="25"/>
  <c r="R82" i="25"/>
  <c r="D77" i="25"/>
  <c r="I77" i="25"/>
  <c r="D75" i="25"/>
  <c r="I75" i="25"/>
  <c r="C72" i="25"/>
  <c r="H72" i="25"/>
  <c r="D72" i="25"/>
  <c r="I72" i="25"/>
  <c r="C70" i="25"/>
  <c r="H70" i="25"/>
  <c r="D70" i="25"/>
  <c r="I70" i="25"/>
  <c r="C68" i="25"/>
  <c r="H68" i="25"/>
  <c r="D68" i="25"/>
  <c r="I68" i="25"/>
  <c r="C58" i="25"/>
  <c r="H58" i="25"/>
  <c r="D58" i="25"/>
  <c r="I58" i="25"/>
  <c r="C56" i="25"/>
  <c r="H56" i="25"/>
  <c r="D56" i="25"/>
  <c r="I56" i="25"/>
  <c r="C54" i="25"/>
  <c r="H54" i="25"/>
  <c r="D54" i="25"/>
  <c r="I54" i="25"/>
  <c r="P44" i="25"/>
  <c r="T44" i="25"/>
  <c r="M44" i="25"/>
  <c r="Q44" i="25"/>
  <c r="U44" i="25"/>
  <c r="P42" i="25"/>
  <c r="T42" i="25"/>
  <c r="M42" i="25"/>
  <c r="Q42" i="25"/>
  <c r="U42" i="25"/>
  <c r="O26" i="25"/>
  <c r="S26" i="25"/>
  <c r="P26" i="25"/>
  <c r="T26" i="25"/>
  <c r="P25" i="25"/>
  <c r="T25" i="25"/>
  <c r="M25" i="25"/>
  <c r="Q25" i="25"/>
  <c r="U25" i="25"/>
  <c r="H23" i="25"/>
  <c r="C23" i="25"/>
  <c r="K23" i="25"/>
  <c r="N20" i="25"/>
  <c r="R20" i="25"/>
  <c r="O20" i="25"/>
  <c r="S20" i="25"/>
  <c r="P19" i="25"/>
  <c r="T19" i="25"/>
  <c r="M19" i="25"/>
  <c r="Q19" i="25"/>
  <c r="U19" i="25"/>
  <c r="E17" i="25"/>
  <c r="M17" i="25"/>
  <c r="Q17" i="25"/>
  <c r="U17" i="25"/>
  <c r="G17" i="25"/>
  <c r="N17" i="25"/>
  <c r="R17" i="25"/>
  <c r="E15" i="25"/>
  <c r="M15" i="25"/>
  <c r="Q15" i="25"/>
  <c r="U15" i="25"/>
  <c r="G15" i="25"/>
  <c r="N15" i="25"/>
  <c r="R15" i="25"/>
  <c r="M14" i="25"/>
  <c r="Q14" i="25"/>
  <c r="U14" i="25"/>
  <c r="N14" i="25"/>
  <c r="R14" i="25"/>
  <c r="I10" i="25"/>
  <c r="K10" i="25"/>
  <c r="F171" i="26"/>
  <c r="G171" i="26"/>
  <c r="C171" i="26"/>
  <c r="H171" i="26"/>
  <c r="D171" i="26"/>
  <c r="I171" i="26"/>
  <c r="F78" i="26"/>
  <c r="G78" i="26"/>
  <c r="C78" i="26"/>
  <c r="H78" i="26"/>
  <c r="D78" i="26"/>
  <c r="I78" i="26"/>
  <c r="R78" i="19"/>
  <c r="M78" i="19"/>
  <c r="U76" i="19"/>
  <c r="O76" i="19"/>
  <c r="S75" i="19"/>
  <c r="N75" i="19"/>
  <c r="U66" i="19"/>
  <c r="M66" i="19"/>
  <c r="I62" i="19"/>
  <c r="Q58" i="19"/>
  <c r="N57" i="19"/>
  <c r="S168" i="25"/>
  <c r="O168" i="25"/>
  <c r="S166" i="25"/>
  <c r="O166" i="25"/>
  <c r="K161" i="25"/>
  <c r="C161" i="25"/>
  <c r="S157" i="25"/>
  <c r="O157" i="25"/>
  <c r="D155" i="25"/>
  <c r="K154" i="25"/>
  <c r="C154" i="25"/>
  <c r="T153" i="25"/>
  <c r="P153" i="25"/>
  <c r="U152" i="25"/>
  <c r="Q152" i="25"/>
  <c r="M152" i="25"/>
  <c r="K150" i="25"/>
  <c r="C150" i="25"/>
  <c r="K149" i="25"/>
  <c r="R147" i="25"/>
  <c r="N147" i="25"/>
  <c r="U146" i="25"/>
  <c r="Q146" i="25"/>
  <c r="M146" i="25"/>
  <c r="D141" i="25"/>
  <c r="K140" i="25"/>
  <c r="C140" i="25"/>
  <c r="K136" i="25"/>
  <c r="C136" i="25"/>
  <c r="S133" i="25"/>
  <c r="O133" i="25"/>
  <c r="E133" i="25"/>
  <c r="U132" i="25"/>
  <c r="Q132" i="25"/>
  <c r="M132" i="25"/>
  <c r="E132" i="25"/>
  <c r="D131" i="25"/>
  <c r="K130" i="25"/>
  <c r="C130" i="25"/>
  <c r="T129" i="25"/>
  <c r="P129" i="25"/>
  <c r="K129" i="25"/>
  <c r="U128" i="25"/>
  <c r="Q128" i="25"/>
  <c r="M128" i="25"/>
  <c r="E128" i="25"/>
  <c r="U127" i="25"/>
  <c r="Q127" i="25"/>
  <c r="M127" i="25"/>
  <c r="U126" i="25"/>
  <c r="Q126" i="25"/>
  <c r="M126" i="25"/>
  <c r="E126" i="25"/>
  <c r="S123" i="25"/>
  <c r="O123" i="25"/>
  <c r="I123" i="25"/>
  <c r="R122" i="25"/>
  <c r="N122" i="25"/>
  <c r="G122" i="25"/>
  <c r="S119" i="25"/>
  <c r="N119" i="25"/>
  <c r="U118" i="25"/>
  <c r="P118" i="25"/>
  <c r="H118" i="25"/>
  <c r="Q117" i="25"/>
  <c r="I117" i="25"/>
  <c r="C115" i="25"/>
  <c r="E113" i="25"/>
  <c r="U112" i="25"/>
  <c r="P112" i="25"/>
  <c r="E112" i="25"/>
  <c r="U111" i="25"/>
  <c r="P111" i="25"/>
  <c r="H111" i="25"/>
  <c r="E107" i="25"/>
  <c r="S103" i="25"/>
  <c r="N103" i="25"/>
  <c r="G102" i="25"/>
  <c r="N102" i="25"/>
  <c r="R102" i="25"/>
  <c r="S101" i="25"/>
  <c r="M101" i="25"/>
  <c r="U100" i="25"/>
  <c r="P100" i="25"/>
  <c r="H100" i="25"/>
  <c r="Q99" i="25"/>
  <c r="I99" i="25"/>
  <c r="U98" i="25"/>
  <c r="O98" i="25"/>
  <c r="G98" i="25"/>
  <c r="K95" i="25"/>
  <c r="Q91" i="25"/>
  <c r="I91" i="25"/>
  <c r="T90" i="25"/>
  <c r="O90" i="25"/>
  <c r="G90" i="25"/>
  <c r="E89" i="25"/>
  <c r="S87" i="25"/>
  <c r="N87" i="25"/>
  <c r="K87" i="25"/>
  <c r="P86" i="25"/>
  <c r="H86" i="25"/>
  <c r="E86" i="25"/>
  <c r="H85" i="25"/>
  <c r="C85" i="25"/>
  <c r="K85" i="25"/>
  <c r="Q84" i="25"/>
  <c r="E84" i="25"/>
  <c r="U82" i="25"/>
  <c r="P82" i="25"/>
  <c r="R77" i="25"/>
  <c r="M77" i="25"/>
  <c r="E77" i="25"/>
  <c r="R75" i="25"/>
  <c r="M75" i="25"/>
  <c r="E75" i="25"/>
  <c r="Q72" i="25"/>
  <c r="G72" i="25"/>
  <c r="Q70" i="25"/>
  <c r="G70" i="25"/>
  <c r="Q68" i="25"/>
  <c r="G68" i="25"/>
  <c r="P66" i="25"/>
  <c r="T66" i="25"/>
  <c r="M66" i="25"/>
  <c r="Q66" i="25"/>
  <c r="U66" i="25"/>
  <c r="P65" i="25"/>
  <c r="T65" i="25"/>
  <c r="M65" i="25"/>
  <c r="Q65" i="25"/>
  <c r="U65" i="25"/>
  <c r="Q58" i="25"/>
  <c r="G58" i="25"/>
  <c r="Q56" i="25"/>
  <c r="G56" i="25"/>
  <c r="Q54" i="25"/>
  <c r="G54" i="25"/>
  <c r="R44" i="25"/>
  <c r="K44" i="25"/>
  <c r="N42" i="25"/>
  <c r="C42" i="25"/>
  <c r="K42" i="25"/>
  <c r="E42" i="25"/>
  <c r="Q30" i="25"/>
  <c r="S29" i="25"/>
  <c r="H29" i="25"/>
  <c r="I28" i="25"/>
  <c r="Q26" i="25"/>
  <c r="I26" i="25"/>
  <c r="K26" i="25"/>
  <c r="N25" i="25"/>
  <c r="C25" i="25"/>
  <c r="K25" i="25"/>
  <c r="E25" i="25"/>
  <c r="G23" i="25"/>
  <c r="P20" i="25"/>
  <c r="D20" i="25"/>
  <c r="I20" i="25"/>
  <c r="N19" i="25"/>
  <c r="C19" i="25"/>
  <c r="K19" i="25"/>
  <c r="E19" i="25"/>
  <c r="N18" i="25"/>
  <c r="T17" i="25"/>
  <c r="K17" i="25"/>
  <c r="O16" i="25"/>
  <c r="T15" i="25"/>
  <c r="K15" i="25"/>
  <c r="O14" i="25"/>
  <c r="D14" i="25"/>
  <c r="P13" i="25"/>
  <c r="T13" i="25"/>
  <c r="M13" i="25"/>
  <c r="Q13" i="25"/>
  <c r="U13" i="25"/>
  <c r="G13" i="25"/>
  <c r="N13" i="25"/>
  <c r="R13" i="25"/>
  <c r="F8" i="25"/>
  <c r="G8" i="25"/>
  <c r="C8" i="25"/>
  <c r="H8" i="25"/>
  <c r="D8" i="25"/>
  <c r="I8" i="25"/>
  <c r="K171" i="26"/>
  <c r="F159" i="26"/>
  <c r="G159" i="26"/>
  <c r="C159" i="26"/>
  <c r="H159" i="26"/>
  <c r="D159" i="26"/>
  <c r="I159" i="26"/>
  <c r="K78" i="26"/>
  <c r="F64" i="26"/>
  <c r="G64" i="26"/>
  <c r="C64" i="26"/>
  <c r="H64" i="26"/>
  <c r="D64" i="26"/>
  <c r="I64" i="26"/>
  <c r="U47" i="21"/>
  <c r="O47" i="21"/>
  <c r="U44" i="21"/>
  <c r="O44" i="21"/>
  <c r="H44" i="21"/>
  <c r="S37" i="21"/>
  <c r="N37" i="21"/>
  <c r="U34" i="21"/>
  <c r="M34" i="21"/>
  <c r="Q33" i="21"/>
  <c r="I33" i="21"/>
  <c r="S27" i="21"/>
  <c r="N27" i="21"/>
  <c r="R24" i="21"/>
  <c r="M24" i="21"/>
  <c r="Q23" i="21"/>
  <c r="I23" i="21"/>
  <c r="U15" i="21"/>
  <c r="O15" i="21"/>
  <c r="U12" i="21"/>
  <c r="O12" i="21"/>
  <c r="H12" i="21"/>
  <c r="U5" i="21"/>
  <c r="O5" i="21"/>
  <c r="S174" i="25"/>
  <c r="O174" i="25"/>
  <c r="K173" i="25"/>
  <c r="R172" i="25"/>
  <c r="N172" i="25"/>
  <c r="T169" i="25"/>
  <c r="P169" i="25"/>
  <c r="R168" i="25"/>
  <c r="T167" i="25"/>
  <c r="P167" i="25"/>
  <c r="R166" i="25"/>
  <c r="T165" i="25"/>
  <c r="P165" i="25"/>
  <c r="R163" i="25"/>
  <c r="N163" i="25"/>
  <c r="S160" i="25"/>
  <c r="R158" i="25"/>
  <c r="R157" i="25"/>
  <c r="S153" i="25"/>
  <c r="T152" i="25"/>
  <c r="E149" i="25"/>
  <c r="U147" i="25"/>
  <c r="Q147" i="25"/>
  <c r="T146" i="25"/>
  <c r="S139" i="25"/>
  <c r="O139" i="25"/>
  <c r="R138" i="25"/>
  <c r="N138" i="25"/>
  <c r="S135" i="25"/>
  <c r="R134" i="25"/>
  <c r="N134" i="25"/>
  <c r="R133" i="25"/>
  <c r="D133" i="25"/>
  <c r="T132" i="25"/>
  <c r="K132" i="25"/>
  <c r="C132" i="25"/>
  <c r="S129" i="25"/>
  <c r="T128" i="25"/>
  <c r="K128" i="25"/>
  <c r="C128" i="25"/>
  <c r="T127" i="25"/>
  <c r="T126" i="25"/>
  <c r="K126" i="25"/>
  <c r="C126" i="25"/>
  <c r="T125" i="25"/>
  <c r="P125" i="25"/>
  <c r="K125" i="25"/>
  <c r="R124" i="25"/>
  <c r="N124" i="25"/>
  <c r="R123" i="25"/>
  <c r="N123" i="25"/>
  <c r="U122" i="25"/>
  <c r="Q122" i="25"/>
  <c r="M122" i="25"/>
  <c r="U121" i="25"/>
  <c r="Q121" i="25"/>
  <c r="R120" i="25"/>
  <c r="N120" i="25"/>
  <c r="R119" i="25"/>
  <c r="M119" i="25"/>
  <c r="T118" i="25"/>
  <c r="O118" i="25"/>
  <c r="E118" i="25"/>
  <c r="U117" i="25"/>
  <c r="E117" i="25"/>
  <c r="N116" i="25"/>
  <c r="T116" i="25"/>
  <c r="K115" i="25"/>
  <c r="M115" i="25"/>
  <c r="Q115" i="25"/>
  <c r="U115" i="25"/>
  <c r="E114" i="25"/>
  <c r="C113" i="25"/>
  <c r="T112" i="25"/>
  <c r="N112" i="25"/>
  <c r="T111" i="25"/>
  <c r="O111" i="25"/>
  <c r="E111" i="25"/>
  <c r="E109" i="25"/>
  <c r="C107" i="25"/>
  <c r="O106" i="25"/>
  <c r="S106" i="25"/>
  <c r="R103" i="25"/>
  <c r="K103" i="25"/>
  <c r="U102" i="25"/>
  <c r="P102" i="25"/>
  <c r="H102" i="25"/>
  <c r="Q101" i="25"/>
  <c r="T100" i="25"/>
  <c r="O100" i="25"/>
  <c r="E100" i="25"/>
  <c r="U99" i="25"/>
  <c r="E99" i="25"/>
  <c r="S98" i="25"/>
  <c r="E98" i="25"/>
  <c r="E96" i="25"/>
  <c r="O95" i="25"/>
  <c r="S95" i="25"/>
  <c r="P94" i="25"/>
  <c r="T94" i="25"/>
  <c r="E92" i="25"/>
  <c r="U91" i="25"/>
  <c r="D91" i="25"/>
  <c r="S90" i="25"/>
  <c r="C90" i="25"/>
  <c r="M89" i="25"/>
  <c r="Q89" i="25"/>
  <c r="U89" i="25"/>
  <c r="P88" i="25"/>
  <c r="T88" i="25"/>
  <c r="R87" i="25"/>
  <c r="M87" i="25"/>
  <c r="T86" i="25"/>
  <c r="O86" i="25"/>
  <c r="G86" i="25"/>
  <c r="R85" i="25"/>
  <c r="G85" i="25"/>
  <c r="U84" i="25"/>
  <c r="O84" i="25"/>
  <c r="T82" i="25"/>
  <c r="O82" i="25"/>
  <c r="K77" i="25"/>
  <c r="C77" i="25"/>
  <c r="K75" i="25"/>
  <c r="C75" i="25"/>
  <c r="E72" i="25"/>
  <c r="E70" i="25"/>
  <c r="E68" i="25"/>
  <c r="R66" i="25"/>
  <c r="I66" i="25"/>
  <c r="N65" i="25"/>
  <c r="C65" i="25"/>
  <c r="K65" i="25"/>
  <c r="E65" i="25"/>
  <c r="E58" i="25"/>
  <c r="E56" i="25"/>
  <c r="E54" i="25"/>
  <c r="N45" i="25"/>
  <c r="R45" i="25"/>
  <c r="O45" i="25"/>
  <c r="S45" i="25"/>
  <c r="O44" i="25"/>
  <c r="S42" i="25"/>
  <c r="H42" i="25"/>
  <c r="K39" i="25"/>
  <c r="E35" i="25"/>
  <c r="M35" i="25"/>
  <c r="R35" i="25"/>
  <c r="G35" i="25"/>
  <c r="N35" i="25"/>
  <c r="T35" i="25"/>
  <c r="E30" i="25"/>
  <c r="N30" i="25"/>
  <c r="R30" i="25"/>
  <c r="I30" i="25"/>
  <c r="O30" i="25"/>
  <c r="S30" i="25"/>
  <c r="P29" i="25"/>
  <c r="H27" i="25"/>
  <c r="C27" i="25"/>
  <c r="K27" i="25"/>
  <c r="N26" i="25"/>
  <c r="S25" i="25"/>
  <c r="H25" i="25"/>
  <c r="E23" i="25"/>
  <c r="U20" i="25"/>
  <c r="M20" i="25"/>
  <c r="S19" i="25"/>
  <c r="H19" i="25"/>
  <c r="S18" i="25"/>
  <c r="S17" i="25"/>
  <c r="H17" i="25"/>
  <c r="T16" i="25"/>
  <c r="S15" i="25"/>
  <c r="H15" i="25"/>
  <c r="T14" i="25"/>
  <c r="K14" i="25"/>
  <c r="S13" i="25"/>
  <c r="C13" i="25"/>
  <c r="F6" i="25"/>
  <c r="G6" i="25"/>
  <c r="C6" i="25"/>
  <c r="H6" i="25"/>
  <c r="D6" i="25"/>
  <c r="I6" i="25"/>
  <c r="E171" i="26"/>
  <c r="F105" i="26"/>
  <c r="G105" i="26"/>
  <c r="C105" i="26"/>
  <c r="H105" i="26"/>
  <c r="D105" i="26"/>
  <c r="I105" i="26"/>
  <c r="E78" i="26"/>
  <c r="F59" i="26"/>
  <c r="G59" i="26"/>
  <c r="C59" i="26"/>
  <c r="H59" i="26"/>
  <c r="D59" i="26"/>
  <c r="I59" i="26"/>
  <c r="U123" i="25"/>
  <c r="Q123" i="25"/>
  <c r="M123" i="25"/>
  <c r="T122" i="25"/>
  <c r="P122" i="25"/>
  <c r="K122" i="25"/>
  <c r="S118" i="25"/>
  <c r="M118" i="25"/>
  <c r="C118" i="25"/>
  <c r="N117" i="25"/>
  <c r="R117" i="25"/>
  <c r="K113" i="25"/>
  <c r="I112" i="25"/>
  <c r="O112" i="25"/>
  <c r="S112" i="25"/>
  <c r="S111" i="25"/>
  <c r="M111" i="25"/>
  <c r="C111" i="25"/>
  <c r="K107" i="25"/>
  <c r="K106" i="25"/>
  <c r="E106" i="25"/>
  <c r="P103" i="25"/>
  <c r="I103" i="25"/>
  <c r="N101" i="25"/>
  <c r="R101" i="25"/>
  <c r="S100" i="25"/>
  <c r="M100" i="25"/>
  <c r="C100" i="25"/>
  <c r="N99" i="25"/>
  <c r="R99" i="25"/>
  <c r="P98" i="25"/>
  <c r="T98" i="25"/>
  <c r="C94" i="25"/>
  <c r="K94" i="25"/>
  <c r="O91" i="25"/>
  <c r="S91" i="25"/>
  <c r="K90" i="25"/>
  <c r="M90" i="25"/>
  <c r="Q90" i="25"/>
  <c r="U90" i="25"/>
  <c r="C88" i="25"/>
  <c r="K88" i="25"/>
  <c r="Q87" i="25"/>
  <c r="I87" i="25"/>
  <c r="S86" i="25"/>
  <c r="N86" i="25"/>
  <c r="C86" i="25"/>
  <c r="N85" i="25"/>
  <c r="E85" i="25"/>
  <c r="I84" i="25"/>
  <c r="P84" i="25"/>
  <c r="T84" i="25"/>
  <c r="S82" i="25"/>
  <c r="M82" i="25"/>
  <c r="H77" i="25"/>
  <c r="O77" i="25"/>
  <c r="S77" i="25"/>
  <c r="H75" i="25"/>
  <c r="O75" i="25"/>
  <c r="S75" i="25"/>
  <c r="N72" i="25"/>
  <c r="R72" i="25"/>
  <c r="O72" i="25"/>
  <c r="S72" i="25"/>
  <c r="N70" i="25"/>
  <c r="R70" i="25"/>
  <c r="O70" i="25"/>
  <c r="S70" i="25"/>
  <c r="N68" i="25"/>
  <c r="R68" i="25"/>
  <c r="O68" i="25"/>
  <c r="S68" i="25"/>
  <c r="N58" i="25"/>
  <c r="R58" i="25"/>
  <c r="O58" i="25"/>
  <c r="S58" i="25"/>
  <c r="N56" i="25"/>
  <c r="R56" i="25"/>
  <c r="O56" i="25"/>
  <c r="S56" i="25"/>
  <c r="N54" i="25"/>
  <c r="R54" i="25"/>
  <c r="O54" i="25"/>
  <c r="S54" i="25"/>
  <c r="C45" i="25"/>
  <c r="H45" i="25"/>
  <c r="D45" i="25"/>
  <c r="I45" i="25"/>
  <c r="N44" i="25"/>
  <c r="R42" i="25"/>
  <c r="G42" i="25"/>
  <c r="H38" i="25"/>
  <c r="C38" i="25"/>
  <c r="K38" i="25"/>
  <c r="H36" i="25"/>
  <c r="C36" i="25"/>
  <c r="K36" i="25"/>
  <c r="E29" i="25"/>
  <c r="M29" i="25"/>
  <c r="Q29" i="25"/>
  <c r="U29" i="25"/>
  <c r="G29" i="25"/>
  <c r="N29" i="25"/>
  <c r="R29" i="25"/>
  <c r="U26" i="25"/>
  <c r="M26" i="25"/>
  <c r="R25" i="25"/>
  <c r="G25" i="25"/>
  <c r="T20" i="25"/>
  <c r="K20" i="25"/>
  <c r="R19" i="25"/>
  <c r="G19" i="25"/>
  <c r="K18" i="25"/>
  <c r="P18" i="25"/>
  <c r="T18" i="25"/>
  <c r="M18" i="25"/>
  <c r="Q18" i="25"/>
  <c r="U18" i="25"/>
  <c r="P17" i="25"/>
  <c r="C17" i="25"/>
  <c r="M16" i="25"/>
  <c r="Q16" i="25"/>
  <c r="U16" i="25"/>
  <c r="N16" i="25"/>
  <c r="R16" i="25"/>
  <c r="P15" i="25"/>
  <c r="C15" i="25"/>
  <c r="S14" i="25"/>
  <c r="I14" i="25"/>
  <c r="F4" i="25"/>
  <c r="G4" i="25"/>
  <c r="C4" i="25"/>
  <c r="H4" i="25"/>
  <c r="D4" i="25"/>
  <c r="I4" i="25"/>
  <c r="F83" i="26"/>
  <c r="G83" i="26"/>
  <c r="C83" i="26"/>
  <c r="H83" i="26"/>
  <c r="D83" i="26"/>
  <c r="I83" i="26"/>
  <c r="F114" i="24"/>
  <c r="G114" i="24"/>
  <c r="O111" i="24"/>
  <c r="S111" i="24"/>
  <c r="F109" i="24"/>
  <c r="D109" i="24"/>
  <c r="I109" i="24"/>
  <c r="F106" i="24"/>
  <c r="G106" i="24"/>
  <c r="O103" i="24"/>
  <c r="S103" i="24"/>
  <c r="F101" i="24"/>
  <c r="D101" i="24"/>
  <c r="I101" i="24"/>
  <c r="F98" i="24"/>
  <c r="G98" i="24"/>
  <c r="O95" i="24"/>
  <c r="S95" i="24"/>
  <c r="F93" i="24"/>
  <c r="D93" i="24"/>
  <c r="I93" i="24"/>
  <c r="F86" i="24"/>
  <c r="G86" i="24"/>
  <c r="C86" i="24"/>
  <c r="H86" i="24"/>
  <c r="D83" i="24"/>
  <c r="I83" i="24"/>
  <c r="O83" i="24"/>
  <c r="S83" i="24"/>
  <c r="E83" i="24"/>
  <c r="K83" i="24"/>
  <c r="P83" i="24"/>
  <c r="T83" i="24"/>
  <c r="F78" i="24"/>
  <c r="G78" i="24"/>
  <c r="C78" i="24"/>
  <c r="H78" i="24"/>
  <c r="D75" i="24"/>
  <c r="I75" i="24"/>
  <c r="O75" i="24"/>
  <c r="S75" i="24"/>
  <c r="E75" i="24"/>
  <c r="K75" i="24"/>
  <c r="P75" i="24"/>
  <c r="T75" i="24"/>
  <c r="F70" i="24"/>
  <c r="G70" i="24"/>
  <c r="C70" i="24"/>
  <c r="H70" i="24"/>
  <c r="D67" i="24"/>
  <c r="I67" i="24"/>
  <c r="O67" i="24"/>
  <c r="S67" i="24"/>
  <c r="E67" i="24"/>
  <c r="K67" i="24"/>
  <c r="P67" i="24"/>
  <c r="T67" i="24"/>
  <c r="F62" i="24"/>
  <c r="G62" i="24"/>
  <c r="C62" i="24"/>
  <c r="H62" i="24"/>
  <c r="D59" i="24"/>
  <c r="I59" i="24"/>
  <c r="O59" i="24"/>
  <c r="S59" i="24"/>
  <c r="E59" i="24"/>
  <c r="K59" i="24"/>
  <c r="P59" i="24"/>
  <c r="T59" i="24"/>
  <c r="F53" i="24"/>
  <c r="G53" i="24"/>
  <c r="C53" i="24"/>
  <c r="H53" i="24"/>
  <c r="D53" i="24"/>
  <c r="I53" i="24"/>
  <c r="F45" i="24"/>
  <c r="G45" i="24"/>
  <c r="C45" i="24"/>
  <c r="H45" i="24"/>
  <c r="D45" i="24"/>
  <c r="I45" i="24"/>
  <c r="F37" i="24"/>
  <c r="G37" i="24"/>
  <c r="C37" i="24"/>
  <c r="H37" i="24"/>
  <c r="D37" i="24"/>
  <c r="I37" i="24"/>
  <c r="F29" i="24"/>
  <c r="G29" i="24"/>
  <c r="C29" i="24"/>
  <c r="H29" i="24"/>
  <c r="D29" i="24"/>
  <c r="I29" i="24"/>
  <c r="F21" i="24"/>
  <c r="G21" i="24"/>
  <c r="C21" i="24"/>
  <c r="H21" i="24"/>
  <c r="D21" i="24"/>
  <c r="I21" i="24"/>
  <c r="F13" i="24"/>
  <c r="G13" i="24"/>
  <c r="C13" i="24"/>
  <c r="H13" i="24"/>
  <c r="D13" i="24"/>
  <c r="I13" i="24"/>
  <c r="F5" i="24"/>
  <c r="G5" i="24"/>
  <c r="C5" i="24"/>
  <c r="H5" i="24"/>
  <c r="D5" i="24"/>
  <c r="I5" i="24"/>
  <c r="I50" i="26"/>
  <c r="D50" i="26"/>
  <c r="I46" i="26"/>
  <c r="D46" i="26"/>
  <c r="I58" i="23"/>
  <c r="D58" i="23"/>
  <c r="I176" i="24"/>
  <c r="D176" i="24"/>
  <c r="I174" i="24"/>
  <c r="D174" i="24"/>
  <c r="I172" i="24"/>
  <c r="D172" i="24"/>
  <c r="I170" i="24"/>
  <c r="D170" i="24"/>
  <c r="I168" i="24"/>
  <c r="D168" i="24"/>
  <c r="I166" i="24"/>
  <c r="D166" i="24"/>
  <c r="I164" i="24"/>
  <c r="D164" i="24"/>
  <c r="I162" i="24"/>
  <c r="D162" i="24"/>
  <c r="I160" i="24"/>
  <c r="D160" i="24"/>
  <c r="I158" i="24"/>
  <c r="D158" i="24"/>
  <c r="I156" i="24"/>
  <c r="D156" i="24"/>
  <c r="I154" i="24"/>
  <c r="D154" i="24"/>
  <c r="I152" i="24"/>
  <c r="D152" i="24"/>
  <c r="I150" i="24"/>
  <c r="D150" i="24"/>
  <c r="I148" i="24"/>
  <c r="D148" i="24"/>
  <c r="I146" i="24"/>
  <c r="D146" i="24"/>
  <c r="I144" i="24"/>
  <c r="D144" i="24"/>
  <c r="I142" i="24"/>
  <c r="D142" i="24"/>
  <c r="I140" i="24"/>
  <c r="D140" i="24"/>
  <c r="I138" i="24"/>
  <c r="D138" i="24"/>
  <c r="I136" i="24"/>
  <c r="D136" i="24"/>
  <c r="K134" i="24"/>
  <c r="E134" i="24"/>
  <c r="F134" i="24"/>
  <c r="T132" i="24"/>
  <c r="P132" i="24"/>
  <c r="K132" i="24"/>
  <c r="E132" i="24"/>
  <c r="F132" i="24"/>
  <c r="T130" i="24"/>
  <c r="P130" i="24"/>
  <c r="K130" i="24"/>
  <c r="E130" i="24"/>
  <c r="F130" i="24"/>
  <c r="T128" i="24"/>
  <c r="P128" i="24"/>
  <c r="K128" i="24"/>
  <c r="E128" i="24"/>
  <c r="F128" i="24"/>
  <c r="T126" i="24"/>
  <c r="P126" i="24"/>
  <c r="K126" i="24"/>
  <c r="E126" i="24"/>
  <c r="F126" i="24"/>
  <c r="T124" i="24"/>
  <c r="P124" i="24"/>
  <c r="K124" i="24"/>
  <c r="E124" i="24"/>
  <c r="F124" i="24"/>
  <c r="T122" i="24"/>
  <c r="P122" i="24"/>
  <c r="K122" i="24"/>
  <c r="E122" i="24"/>
  <c r="F122" i="24"/>
  <c r="T120" i="24"/>
  <c r="P120" i="24"/>
  <c r="K120" i="24"/>
  <c r="E120" i="24"/>
  <c r="F120" i="24"/>
  <c r="T118" i="24"/>
  <c r="P118" i="24"/>
  <c r="K118" i="24"/>
  <c r="E118" i="24"/>
  <c r="F118" i="24"/>
  <c r="T116" i="24"/>
  <c r="P116" i="24"/>
  <c r="K116" i="24"/>
  <c r="E116" i="24"/>
  <c r="F116" i="24"/>
  <c r="K114" i="24"/>
  <c r="D114" i="24"/>
  <c r="O113" i="24"/>
  <c r="S113" i="24"/>
  <c r="T111" i="24"/>
  <c r="N111" i="24"/>
  <c r="G111" i="24"/>
  <c r="F111" i="24"/>
  <c r="D111" i="24"/>
  <c r="I111" i="24"/>
  <c r="E109" i="24"/>
  <c r="F108" i="24"/>
  <c r="G108" i="24"/>
  <c r="K106" i="24"/>
  <c r="D106" i="24"/>
  <c r="O105" i="24"/>
  <c r="S105" i="24"/>
  <c r="T103" i="24"/>
  <c r="N103" i="24"/>
  <c r="G103" i="24"/>
  <c r="F103" i="24"/>
  <c r="D103" i="24"/>
  <c r="I103" i="24"/>
  <c r="E101" i="24"/>
  <c r="F100" i="24"/>
  <c r="G100" i="24"/>
  <c r="K98" i="24"/>
  <c r="D98" i="24"/>
  <c r="O97" i="24"/>
  <c r="S97" i="24"/>
  <c r="T95" i="24"/>
  <c r="N95" i="24"/>
  <c r="G95" i="24"/>
  <c r="F95" i="24"/>
  <c r="D95" i="24"/>
  <c r="I95" i="24"/>
  <c r="E93" i="24"/>
  <c r="F92" i="24"/>
  <c r="G92" i="24"/>
  <c r="F88" i="24"/>
  <c r="G88" i="24"/>
  <c r="C88" i="24"/>
  <c r="H88" i="24"/>
  <c r="E86" i="24"/>
  <c r="D85" i="24"/>
  <c r="I85" i="24"/>
  <c r="O85" i="24"/>
  <c r="S85" i="24"/>
  <c r="E85" i="24"/>
  <c r="K85" i="24"/>
  <c r="P85" i="24"/>
  <c r="T85" i="24"/>
  <c r="R83" i="24"/>
  <c r="H83" i="24"/>
  <c r="F80" i="24"/>
  <c r="G80" i="24"/>
  <c r="C80" i="24"/>
  <c r="H80" i="24"/>
  <c r="E78" i="24"/>
  <c r="D77" i="24"/>
  <c r="I77" i="24"/>
  <c r="O77" i="24"/>
  <c r="S77" i="24"/>
  <c r="E77" i="24"/>
  <c r="K77" i="24"/>
  <c r="P77" i="24"/>
  <c r="T77" i="24"/>
  <c r="R75" i="24"/>
  <c r="H75" i="24"/>
  <c r="F72" i="24"/>
  <c r="G72" i="24"/>
  <c r="C72" i="24"/>
  <c r="H72" i="24"/>
  <c r="E70" i="24"/>
  <c r="D69" i="24"/>
  <c r="I69" i="24"/>
  <c r="O69" i="24"/>
  <c r="S69" i="24"/>
  <c r="E69" i="24"/>
  <c r="K69" i="24"/>
  <c r="P69" i="24"/>
  <c r="T69" i="24"/>
  <c r="R67" i="24"/>
  <c r="H67" i="24"/>
  <c r="F64" i="24"/>
  <c r="G64" i="24"/>
  <c r="C64" i="24"/>
  <c r="H64" i="24"/>
  <c r="E62" i="24"/>
  <c r="D61" i="24"/>
  <c r="I61" i="24"/>
  <c r="O61" i="24"/>
  <c r="S61" i="24"/>
  <c r="E61" i="24"/>
  <c r="K61" i="24"/>
  <c r="P61" i="24"/>
  <c r="T61" i="24"/>
  <c r="R59" i="24"/>
  <c r="H59" i="24"/>
  <c r="K53" i="24"/>
  <c r="F51" i="24"/>
  <c r="G51" i="24"/>
  <c r="C51" i="24"/>
  <c r="H51" i="24"/>
  <c r="D51" i="24"/>
  <c r="I51" i="24"/>
  <c r="K45" i="24"/>
  <c r="F43" i="24"/>
  <c r="G43" i="24"/>
  <c r="C43" i="24"/>
  <c r="H43" i="24"/>
  <c r="D43" i="24"/>
  <c r="I43" i="24"/>
  <c r="K37" i="24"/>
  <c r="F35" i="24"/>
  <c r="G35" i="24"/>
  <c r="C35" i="24"/>
  <c r="H35" i="24"/>
  <c r="D35" i="24"/>
  <c r="I35" i="24"/>
  <c r="K29" i="24"/>
  <c r="F27" i="24"/>
  <c r="G27" i="24"/>
  <c r="C27" i="24"/>
  <c r="H27" i="24"/>
  <c r="D27" i="24"/>
  <c r="I27" i="24"/>
  <c r="K21" i="24"/>
  <c r="F19" i="24"/>
  <c r="G19" i="24"/>
  <c r="C19" i="24"/>
  <c r="H19" i="24"/>
  <c r="D19" i="24"/>
  <c r="I19" i="24"/>
  <c r="K13" i="24"/>
  <c r="F11" i="24"/>
  <c r="G11" i="24"/>
  <c r="C11" i="24"/>
  <c r="H11" i="24"/>
  <c r="D11" i="24"/>
  <c r="I11" i="24"/>
  <c r="K5" i="24"/>
  <c r="F3" i="24"/>
  <c r="G3" i="24"/>
  <c r="C3" i="24"/>
  <c r="H3" i="24"/>
  <c r="D3" i="24"/>
  <c r="I3" i="24"/>
  <c r="K84" i="25"/>
  <c r="S39" i="25"/>
  <c r="T38" i="25"/>
  <c r="T37" i="25"/>
  <c r="T36" i="25"/>
  <c r="R28" i="25"/>
  <c r="T27" i="25"/>
  <c r="U24" i="25"/>
  <c r="Q24" i="25"/>
  <c r="T23" i="25"/>
  <c r="E14" i="25"/>
  <c r="E13" i="25"/>
  <c r="S10" i="25"/>
  <c r="T9" i="25"/>
  <c r="P9" i="25"/>
  <c r="K9" i="25"/>
  <c r="E9" i="25"/>
  <c r="F9" i="25"/>
  <c r="R8" i="25"/>
  <c r="T7" i="25"/>
  <c r="P7" i="25"/>
  <c r="K7" i="25"/>
  <c r="E7" i="25"/>
  <c r="F7" i="25"/>
  <c r="R6" i="25"/>
  <c r="T5" i="25"/>
  <c r="P5" i="25"/>
  <c r="K5" i="25"/>
  <c r="E5" i="25"/>
  <c r="F5" i="25"/>
  <c r="R4" i="25"/>
  <c r="T3" i="25"/>
  <c r="P3" i="25"/>
  <c r="K3" i="25"/>
  <c r="E3" i="25"/>
  <c r="F3" i="25"/>
  <c r="R171" i="26"/>
  <c r="T164" i="26"/>
  <c r="P164" i="26"/>
  <c r="K164" i="26"/>
  <c r="E164" i="26"/>
  <c r="F164" i="26"/>
  <c r="R159" i="26"/>
  <c r="T156" i="26"/>
  <c r="P156" i="26"/>
  <c r="K156" i="26"/>
  <c r="E156" i="26"/>
  <c r="F156" i="26"/>
  <c r="R105" i="26"/>
  <c r="T104" i="26"/>
  <c r="P104" i="26"/>
  <c r="K104" i="26"/>
  <c r="E104" i="26"/>
  <c r="F104" i="26"/>
  <c r="R83" i="26"/>
  <c r="T80" i="26"/>
  <c r="P80" i="26"/>
  <c r="K80" i="26"/>
  <c r="E80" i="26"/>
  <c r="F80" i="26"/>
  <c r="R78" i="26"/>
  <c r="T67" i="26"/>
  <c r="P67" i="26"/>
  <c r="K67" i="26"/>
  <c r="E67" i="26"/>
  <c r="F67" i="26"/>
  <c r="R64" i="26"/>
  <c r="T61" i="26"/>
  <c r="P61" i="26"/>
  <c r="K61" i="26"/>
  <c r="E61" i="26"/>
  <c r="F61" i="26"/>
  <c r="R59" i="26"/>
  <c r="T51" i="26"/>
  <c r="P51" i="26"/>
  <c r="K51" i="26"/>
  <c r="E51" i="26"/>
  <c r="F51" i="26"/>
  <c r="R50" i="26"/>
  <c r="H50" i="26"/>
  <c r="C50" i="26"/>
  <c r="T49" i="26"/>
  <c r="P49" i="26"/>
  <c r="K49" i="26"/>
  <c r="E49" i="26"/>
  <c r="F49" i="26"/>
  <c r="R46" i="26"/>
  <c r="H46" i="26"/>
  <c r="C46" i="26"/>
  <c r="T43" i="26"/>
  <c r="P43" i="26"/>
  <c r="K43" i="26"/>
  <c r="E43" i="26"/>
  <c r="F43" i="26"/>
  <c r="R58" i="23"/>
  <c r="H58" i="23"/>
  <c r="C58" i="23"/>
  <c r="T177" i="24"/>
  <c r="P177" i="24"/>
  <c r="K177" i="24"/>
  <c r="E177" i="24"/>
  <c r="F177" i="24"/>
  <c r="R176" i="24"/>
  <c r="H176" i="24"/>
  <c r="C176" i="24"/>
  <c r="T175" i="24"/>
  <c r="P175" i="24"/>
  <c r="K175" i="24"/>
  <c r="E175" i="24"/>
  <c r="F175" i="24"/>
  <c r="R174" i="24"/>
  <c r="H174" i="24"/>
  <c r="C174" i="24"/>
  <c r="T173" i="24"/>
  <c r="P173" i="24"/>
  <c r="K173" i="24"/>
  <c r="E173" i="24"/>
  <c r="F173" i="24"/>
  <c r="R172" i="24"/>
  <c r="H172" i="24"/>
  <c r="C172" i="24"/>
  <c r="T171" i="24"/>
  <c r="P171" i="24"/>
  <c r="K171" i="24"/>
  <c r="E171" i="24"/>
  <c r="F171" i="24"/>
  <c r="R170" i="24"/>
  <c r="H170" i="24"/>
  <c r="C170" i="24"/>
  <c r="T169" i="24"/>
  <c r="P169" i="24"/>
  <c r="K169" i="24"/>
  <c r="E169" i="24"/>
  <c r="F169" i="24"/>
  <c r="R168" i="24"/>
  <c r="H168" i="24"/>
  <c r="C168" i="24"/>
  <c r="T167" i="24"/>
  <c r="P167" i="24"/>
  <c r="K167" i="24"/>
  <c r="E167" i="24"/>
  <c r="F167" i="24"/>
  <c r="R166" i="24"/>
  <c r="H166" i="24"/>
  <c r="C166" i="24"/>
  <c r="T165" i="24"/>
  <c r="P165" i="24"/>
  <c r="K165" i="24"/>
  <c r="E165" i="24"/>
  <c r="F165" i="24"/>
  <c r="R164" i="24"/>
  <c r="H164" i="24"/>
  <c r="C164" i="24"/>
  <c r="T163" i="24"/>
  <c r="P163" i="24"/>
  <c r="K163" i="24"/>
  <c r="E163" i="24"/>
  <c r="F163" i="24"/>
  <c r="R162" i="24"/>
  <c r="H162" i="24"/>
  <c r="C162" i="24"/>
  <c r="T161" i="24"/>
  <c r="P161" i="24"/>
  <c r="K161" i="24"/>
  <c r="E161" i="24"/>
  <c r="F161" i="24"/>
  <c r="R160" i="24"/>
  <c r="H160" i="24"/>
  <c r="C160" i="24"/>
  <c r="T159" i="24"/>
  <c r="P159" i="24"/>
  <c r="K159" i="24"/>
  <c r="E159" i="24"/>
  <c r="F159" i="24"/>
  <c r="R158" i="24"/>
  <c r="H158" i="24"/>
  <c r="C158" i="24"/>
  <c r="T157" i="24"/>
  <c r="P157" i="24"/>
  <c r="K157" i="24"/>
  <c r="E157" i="24"/>
  <c r="F157" i="24"/>
  <c r="R156" i="24"/>
  <c r="H156" i="24"/>
  <c r="C156" i="24"/>
  <c r="T155" i="24"/>
  <c r="P155" i="24"/>
  <c r="K155" i="24"/>
  <c r="E155" i="24"/>
  <c r="F155" i="24"/>
  <c r="R154" i="24"/>
  <c r="H154" i="24"/>
  <c r="C154" i="24"/>
  <c r="T153" i="24"/>
  <c r="P153" i="24"/>
  <c r="K153" i="24"/>
  <c r="E153" i="24"/>
  <c r="F153" i="24"/>
  <c r="R152" i="24"/>
  <c r="H152" i="24"/>
  <c r="C152" i="24"/>
  <c r="T151" i="24"/>
  <c r="P151" i="24"/>
  <c r="K151" i="24"/>
  <c r="E151" i="24"/>
  <c r="F151" i="24"/>
  <c r="R150" i="24"/>
  <c r="H150" i="24"/>
  <c r="C150" i="24"/>
  <c r="T149" i="24"/>
  <c r="P149" i="24"/>
  <c r="K149" i="24"/>
  <c r="E149" i="24"/>
  <c r="F149" i="24"/>
  <c r="R148" i="24"/>
  <c r="H148" i="24"/>
  <c r="C148" i="24"/>
  <c r="T147" i="24"/>
  <c r="P147" i="24"/>
  <c r="K147" i="24"/>
  <c r="E147" i="24"/>
  <c r="F147" i="24"/>
  <c r="R146" i="24"/>
  <c r="H146" i="24"/>
  <c r="C146" i="24"/>
  <c r="T145" i="24"/>
  <c r="P145" i="24"/>
  <c r="K145" i="24"/>
  <c r="E145" i="24"/>
  <c r="F145" i="24"/>
  <c r="R144" i="24"/>
  <c r="H144" i="24"/>
  <c r="C144" i="24"/>
  <c r="T143" i="24"/>
  <c r="P143" i="24"/>
  <c r="K143" i="24"/>
  <c r="E143" i="24"/>
  <c r="F143" i="24"/>
  <c r="R142" i="24"/>
  <c r="H142" i="24"/>
  <c r="C142" i="24"/>
  <c r="T141" i="24"/>
  <c r="P141" i="24"/>
  <c r="K141" i="24"/>
  <c r="E141" i="24"/>
  <c r="F141" i="24"/>
  <c r="R140" i="24"/>
  <c r="H140" i="24"/>
  <c r="C140" i="24"/>
  <c r="T139" i="24"/>
  <c r="P139" i="24"/>
  <c r="K139" i="24"/>
  <c r="E139" i="24"/>
  <c r="F139" i="24"/>
  <c r="R138" i="24"/>
  <c r="H138" i="24"/>
  <c r="C138" i="24"/>
  <c r="T137" i="24"/>
  <c r="P137" i="24"/>
  <c r="K137" i="24"/>
  <c r="E137" i="24"/>
  <c r="F137" i="24"/>
  <c r="R136" i="24"/>
  <c r="H136" i="24"/>
  <c r="C136" i="24"/>
  <c r="T135" i="24"/>
  <c r="P135" i="24"/>
  <c r="K135" i="24"/>
  <c r="E135" i="24"/>
  <c r="F135" i="24"/>
  <c r="I134" i="24"/>
  <c r="D134" i="24"/>
  <c r="G133" i="24"/>
  <c r="S132" i="24"/>
  <c r="O132" i="24"/>
  <c r="I132" i="24"/>
  <c r="D132" i="24"/>
  <c r="G131" i="24"/>
  <c r="S130" i="24"/>
  <c r="O130" i="24"/>
  <c r="I130" i="24"/>
  <c r="D130" i="24"/>
  <c r="G129" i="24"/>
  <c r="S128" i="24"/>
  <c r="O128" i="24"/>
  <c r="I128" i="24"/>
  <c r="D128" i="24"/>
  <c r="G127" i="24"/>
  <c r="S126" i="24"/>
  <c r="O126" i="24"/>
  <c r="I126" i="24"/>
  <c r="D126" i="24"/>
  <c r="G125" i="24"/>
  <c r="S124" i="24"/>
  <c r="O124" i="24"/>
  <c r="I124" i="24"/>
  <c r="D124" i="24"/>
  <c r="G123" i="24"/>
  <c r="S122" i="24"/>
  <c r="O122" i="24"/>
  <c r="I122" i="24"/>
  <c r="D122" i="24"/>
  <c r="G121" i="24"/>
  <c r="S120" i="24"/>
  <c r="O120" i="24"/>
  <c r="I120" i="24"/>
  <c r="D120" i="24"/>
  <c r="G119" i="24"/>
  <c r="S118" i="24"/>
  <c r="O118" i="24"/>
  <c r="I118" i="24"/>
  <c r="D118" i="24"/>
  <c r="G117" i="24"/>
  <c r="S116" i="24"/>
  <c r="O116" i="24"/>
  <c r="I116" i="24"/>
  <c r="D116" i="24"/>
  <c r="O115" i="24"/>
  <c r="S115" i="24"/>
  <c r="I114" i="24"/>
  <c r="C114" i="24"/>
  <c r="T113" i="24"/>
  <c r="N113" i="24"/>
  <c r="G113" i="24"/>
  <c r="F113" i="24"/>
  <c r="D113" i="24"/>
  <c r="I113" i="24"/>
  <c r="R111" i="24"/>
  <c r="M111" i="24"/>
  <c r="E111" i="24"/>
  <c r="F110" i="24"/>
  <c r="G110" i="24"/>
  <c r="K109" i="24"/>
  <c r="C109" i="24"/>
  <c r="K108" i="24"/>
  <c r="D108" i="24"/>
  <c r="O107" i="24"/>
  <c r="S107" i="24"/>
  <c r="I106" i="24"/>
  <c r="C106" i="24"/>
  <c r="T105" i="24"/>
  <c r="N105" i="24"/>
  <c r="G105" i="24"/>
  <c r="F105" i="24"/>
  <c r="D105" i="24"/>
  <c r="I105" i="24"/>
  <c r="R103" i="24"/>
  <c r="M103" i="24"/>
  <c r="E103" i="24"/>
  <c r="F102" i="24"/>
  <c r="G102" i="24"/>
  <c r="K101" i="24"/>
  <c r="C101" i="24"/>
  <c r="K100" i="24"/>
  <c r="D100" i="24"/>
  <c r="O99" i="24"/>
  <c r="S99" i="24"/>
  <c r="I98" i="24"/>
  <c r="C98" i="24"/>
  <c r="T97" i="24"/>
  <c r="N97" i="24"/>
  <c r="G97" i="24"/>
  <c r="F97" i="24"/>
  <c r="D97" i="24"/>
  <c r="I97" i="24"/>
  <c r="R95" i="24"/>
  <c r="M95" i="24"/>
  <c r="E95" i="24"/>
  <c r="F94" i="24"/>
  <c r="G94" i="24"/>
  <c r="K93" i="24"/>
  <c r="C93" i="24"/>
  <c r="K92" i="24"/>
  <c r="D92" i="24"/>
  <c r="O91" i="24"/>
  <c r="S91" i="24"/>
  <c r="R89" i="24"/>
  <c r="M89" i="24"/>
  <c r="E88" i="24"/>
  <c r="D87" i="24"/>
  <c r="I87" i="24"/>
  <c r="O87" i="24"/>
  <c r="S87" i="24"/>
  <c r="E87" i="24"/>
  <c r="K87" i="24"/>
  <c r="P87" i="24"/>
  <c r="T87" i="24"/>
  <c r="D86" i="24"/>
  <c r="R85" i="24"/>
  <c r="H85" i="24"/>
  <c r="Q83" i="24"/>
  <c r="G83" i="24"/>
  <c r="F82" i="24"/>
  <c r="G82" i="24"/>
  <c r="C82" i="24"/>
  <c r="H82" i="24"/>
  <c r="N81" i="24"/>
  <c r="E80" i="24"/>
  <c r="D79" i="24"/>
  <c r="I79" i="24"/>
  <c r="O79" i="24"/>
  <c r="S79" i="24"/>
  <c r="E79" i="24"/>
  <c r="K79" i="24"/>
  <c r="P79" i="24"/>
  <c r="T79" i="24"/>
  <c r="D78" i="24"/>
  <c r="R77" i="24"/>
  <c r="H77" i="24"/>
  <c r="Q75" i="24"/>
  <c r="G75" i="24"/>
  <c r="F74" i="24"/>
  <c r="G74" i="24"/>
  <c r="C74" i="24"/>
  <c r="H74" i="24"/>
  <c r="N73" i="24"/>
  <c r="E72" i="24"/>
  <c r="D71" i="24"/>
  <c r="I71" i="24"/>
  <c r="O71" i="24"/>
  <c r="S71" i="24"/>
  <c r="E71" i="24"/>
  <c r="K71" i="24"/>
  <c r="P71" i="24"/>
  <c r="T71" i="24"/>
  <c r="D70" i="24"/>
  <c r="R69" i="24"/>
  <c r="H69" i="24"/>
  <c r="Q67" i="24"/>
  <c r="G67" i="24"/>
  <c r="F66" i="24"/>
  <c r="G66" i="24"/>
  <c r="C66" i="24"/>
  <c r="H66" i="24"/>
  <c r="N65" i="24"/>
  <c r="E64" i="24"/>
  <c r="D63" i="24"/>
  <c r="I63" i="24"/>
  <c r="O63" i="24"/>
  <c r="S63" i="24"/>
  <c r="E63" i="24"/>
  <c r="K63" i="24"/>
  <c r="P63" i="24"/>
  <c r="T63" i="24"/>
  <c r="D62" i="24"/>
  <c r="R61" i="24"/>
  <c r="H61" i="24"/>
  <c r="Q59" i="24"/>
  <c r="G59" i="24"/>
  <c r="F57" i="24"/>
  <c r="G57" i="24"/>
  <c r="C57" i="24"/>
  <c r="H57" i="24"/>
  <c r="N56" i="24"/>
  <c r="E53" i="24"/>
  <c r="K51" i="24"/>
  <c r="F49" i="24"/>
  <c r="G49" i="24"/>
  <c r="C49" i="24"/>
  <c r="H49" i="24"/>
  <c r="D49" i="24"/>
  <c r="I49" i="24"/>
  <c r="E45" i="24"/>
  <c r="K43" i="24"/>
  <c r="F41" i="24"/>
  <c r="G41" i="24"/>
  <c r="C41" i="24"/>
  <c r="H41" i="24"/>
  <c r="D41" i="24"/>
  <c r="I41" i="24"/>
  <c r="E37" i="24"/>
  <c r="K35" i="24"/>
  <c r="F33" i="24"/>
  <c r="G33" i="24"/>
  <c r="C33" i="24"/>
  <c r="H33" i="24"/>
  <c r="D33" i="24"/>
  <c r="I33" i="24"/>
  <c r="E29" i="24"/>
  <c r="K27" i="24"/>
  <c r="F25" i="24"/>
  <c r="G25" i="24"/>
  <c r="C25" i="24"/>
  <c r="H25" i="24"/>
  <c r="D25" i="24"/>
  <c r="I25" i="24"/>
  <c r="E21" i="24"/>
  <c r="K19" i="24"/>
  <c r="F17" i="24"/>
  <c r="G17" i="24"/>
  <c r="C17" i="24"/>
  <c r="H17" i="24"/>
  <c r="D17" i="24"/>
  <c r="I17" i="24"/>
  <c r="E13" i="24"/>
  <c r="K11" i="24"/>
  <c r="F9" i="24"/>
  <c r="G9" i="24"/>
  <c r="C9" i="24"/>
  <c r="H9" i="24"/>
  <c r="D9" i="24"/>
  <c r="I9" i="24"/>
  <c r="E5" i="24"/>
  <c r="K3" i="24"/>
  <c r="K13" i="25"/>
  <c r="S9" i="25"/>
  <c r="O9" i="25"/>
  <c r="I9" i="25"/>
  <c r="S7" i="25"/>
  <c r="O7" i="25"/>
  <c r="I7" i="25"/>
  <c r="S5" i="25"/>
  <c r="O5" i="25"/>
  <c r="I5" i="25"/>
  <c r="S3" i="25"/>
  <c r="O3" i="25"/>
  <c r="I3" i="25"/>
  <c r="S164" i="26"/>
  <c r="O164" i="26"/>
  <c r="I164" i="26"/>
  <c r="S156" i="26"/>
  <c r="O156" i="26"/>
  <c r="I156" i="26"/>
  <c r="S104" i="26"/>
  <c r="O104" i="26"/>
  <c r="I104" i="26"/>
  <c r="S80" i="26"/>
  <c r="O80" i="26"/>
  <c r="I80" i="26"/>
  <c r="S67" i="26"/>
  <c r="O67" i="26"/>
  <c r="I67" i="26"/>
  <c r="S61" i="26"/>
  <c r="O61" i="26"/>
  <c r="I61" i="26"/>
  <c r="S51" i="26"/>
  <c r="O51" i="26"/>
  <c r="I51" i="26"/>
  <c r="G50" i="26"/>
  <c r="S49" i="26"/>
  <c r="O49" i="26"/>
  <c r="I49" i="26"/>
  <c r="G46" i="26"/>
  <c r="S43" i="26"/>
  <c r="O43" i="26"/>
  <c r="I43" i="26"/>
  <c r="G58" i="23"/>
  <c r="S177" i="24"/>
  <c r="O177" i="24"/>
  <c r="I177" i="24"/>
  <c r="G176" i="24"/>
  <c r="S175" i="24"/>
  <c r="O175" i="24"/>
  <c r="I175" i="24"/>
  <c r="G174" i="24"/>
  <c r="S173" i="24"/>
  <c r="O173" i="24"/>
  <c r="I173" i="24"/>
  <c r="G172" i="24"/>
  <c r="S171" i="24"/>
  <c r="O171" i="24"/>
  <c r="I171" i="24"/>
  <c r="G170" i="24"/>
  <c r="S169" i="24"/>
  <c r="O169" i="24"/>
  <c r="I169" i="24"/>
  <c r="G168" i="24"/>
  <c r="S167" i="24"/>
  <c r="O167" i="24"/>
  <c r="I167" i="24"/>
  <c r="G166" i="24"/>
  <c r="S165" i="24"/>
  <c r="O165" i="24"/>
  <c r="I165" i="24"/>
  <c r="G164" i="24"/>
  <c r="S163" i="24"/>
  <c r="O163" i="24"/>
  <c r="I163" i="24"/>
  <c r="G162" i="24"/>
  <c r="S161" i="24"/>
  <c r="O161" i="24"/>
  <c r="I161" i="24"/>
  <c r="G160" i="24"/>
  <c r="S159" i="24"/>
  <c r="O159" i="24"/>
  <c r="I159" i="24"/>
  <c r="G158" i="24"/>
  <c r="S157" i="24"/>
  <c r="O157" i="24"/>
  <c r="I157" i="24"/>
  <c r="G156" i="24"/>
  <c r="S155" i="24"/>
  <c r="O155" i="24"/>
  <c r="I155" i="24"/>
  <c r="G154" i="24"/>
  <c r="S153" i="24"/>
  <c r="O153" i="24"/>
  <c r="I153" i="24"/>
  <c r="G152" i="24"/>
  <c r="S151" i="24"/>
  <c r="O151" i="24"/>
  <c r="I151" i="24"/>
  <c r="G150" i="24"/>
  <c r="S149" i="24"/>
  <c r="O149" i="24"/>
  <c r="I149" i="24"/>
  <c r="G148" i="24"/>
  <c r="S147" i="24"/>
  <c r="O147" i="24"/>
  <c r="I147" i="24"/>
  <c r="G146" i="24"/>
  <c r="S145" i="24"/>
  <c r="O145" i="24"/>
  <c r="I145" i="24"/>
  <c r="G144" i="24"/>
  <c r="S143" i="24"/>
  <c r="O143" i="24"/>
  <c r="I143" i="24"/>
  <c r="G142" i="24"/>
  <c r="S141" i="24"/>
  <c r="O141" i="24"/>
  <c r="I141" i="24"/>
  <c r="G140" i="24"/>
  <c r="S139" i="24"/>
  <c r="O139" i="24"/>
  <c r="I139" i="24"/>
  <c r="G138" i="24"/>
  <c r="S137" i="24"/>
  <c r="O137" i="24"/>
  <c r="I137" i="24"/>
  <c r="G136" i="24"/>
  <c r="S135" i="24"/>
  <c r="O135" i="24"/>
  <c r="I135" i="24"/>
  <c r="H134" i="24"/>
  <c r="C134" i="24"/>
  <c r="R132" i="24"/>
  <c r="H132" i="24"/>
  <c r="C132" i="24"/>
  <c r="R130" i="24"/>
  <c r="H130" i="24"/>
  <c r="C130" i="24"/>
  <c r="R128" i="24"/>
  <c r="H128" i="24"/>
  <c r="C128" i="24"/>
  <c r="R126" i="24"/>
  <c r="H126" i="24"/>
  <c r="C126" i="24"/>
  <c r="R124" i="24"/>
  <c r="H124" i="24"/>
  <c r="C124" i="24"/>
  <c r="R122" i="24"/>
  <c r="H122" i="24"/>
  <c r="C122" i="24"/>
  <c r="R120" i="24"/>
  <c r="H120" i="24"/>
  <c r="C120" i="24"/>
  <c r="R118" i="24"/>
  <c r="H118" i="24"/>
  <c r="C118" i="24"/>
  <c r="R116" i="24"/>
  <c r="H116" i="24"/>
  <c r="C116" i="24"/>
  <c r="F115" i="24"/>
  <c r="D115" i="24"/>
  <c r="I115" i="24"/>
  <c r="H114" i="24"/>
  <c r="R113" i="24"/>
  <c r="M113" i="24"/>
  <c r="E113" i="24"/>
  <c r="F112" i="24"/>
  <c r="G112" i="24"/>
  <c r="Q111" i="24"/>
  <c r="K111" i="24"/>
  <c r="C111" i="24"/>
  <c r="H109" i="24"/>
  <c r="O109" i="24"/>
  <c r="S109" i="24"/>
  <c r="I108" i="24"/>
  <c r="C108" i="24"/>
  <c r="F107" i="24"/>
  <c r="D107" i="24"/>
  <c r="I107" i="24"/>
  <c r="H106" i="24"/>
  <c r="R105" i="24"/>
  <c r="M105" i="24"/>
  <c r="E105" i="24"/>
  <c r="F104" i="24"/>
  <c r="G104" i="24"/>
  <c r="Q103" i="24"/>
  <c r="K103" i="24"/>
  <c r="C103" i="24"/>
  <c r="H101" i="24"/>
  <c r="O101" i="24"/>
  <c r="S101" i="24"/>
  <c r="I100" i="24"/>
  <c r="C100" i="24"/>
  <c r="F99" i="24"/>
  <c r="D99" i="24"/>
  <c r="I99" i="24"/>
  <c r="H98" i="24"/>
  <c r="R97" i="24"/>
  <c r="M97" i="24"/>
  <c r="E97" i="24"/>
  <c r="F96" i="24"/>
  <c r="G96" i="24"/>
  <c r="Q95" i="24"/>
  <c r="K95" i="24"/>
  <c r="C95" i="24"/>
  <c r="H93" i="24"/>
  <c r="O93" i="24"/>
  <c r="S93" i="24"/>
  <c r="I92" i="24"/>
  <c r="C92" i="24"/>
  <c r="F91" i="24"/>
  <c r="D91" i="24"/>
  <c r="I91" i="24"/>
  <c r="F90" i="24"/>
  <c r="C90" i="24"/>
  <c r="H90" i="24"/>
  <c r="D89" i="24"/>
  <c r="E89" i="24"/>
  <c r="K89" i="24"/>
  <c r="P89" i="24"/>
  <c r="T89" i="24"/>
  <c r="D88" i="24"/>
  <c r="K86" i="24"/>
  <c r="Q85" i="24"/>
  <c r="G85" i="24"/>
  <c r="F84" i="24"/>
  <c r="G84" i="24"/>
  <c r="C84" i="24"/>
  <c r="H84" i="24"/>
  <c r="N83" i="24"/>
  <c r="C83" i="24"/>
  <c r="D81" i="24"/>
  <c r="I81" i="24"/>
  <c r="O81" i="24"/>
  <c r="S81" i="24"/>
  <c r="E81" i="24"/>
  <c r="K81" i="24"/>
  <c r="P81" i="24"/>
  <c r="T81" i="24"/>
  <c r="D80" i="24"/>
  <c r="K78" i="24"/>
  <c r="Q77" i="24"/>
  <c r="G77" i="24"/>
  <c r="F76" i="24"/>
  <c r="G76" i="24"/>
  <c r="C76" i="24"/>
  <c r="H76" i="24"/>
  <c r="N75" i="24"/>
  <c r="C75" i="24"/>
  <c r="D73" i="24"/>
  <c r="I73" i="24"/>
  <c r="O73" i="24"/>
  <c r="S73" i="24"/>
  <c r="E73" i="24"/>
  <c r="K73" i="24"/>
  <c r="P73" i="24"/>
  <c r="T73" i="24"/>
  <c r="D72" i="24"/>
  <c r="K70" i="24"/>
  <c r="Q69" i="24"/>
  <c r="G69" i="24"/>
  <c r="F68" i="24"/>
  <c r="G68" i="24"/>
  <c r="C68" i="24"/>
  <c r="H68" i="24"/>
  <c r="N67" i="24"/>
  <c r="C67" i="24"/>
  <c r="D65" i="24"/>
  <c r="I65" i="24"/>
  <c r="O65" i="24"/>
  <c r="S65" i="24"/>
  <c r="E65" i="24"/>
  <c r="K65" i="24"/>
  <c r="P65" i="24"/>
  <c r="T65" i="24"/>
  <c r="D64" i="24"/>
  <c r="K62" i="24"/>
  <c r="Q61" i="24"/>
  <c r="G61" i="24"/>
  <c r="F60" i="24"/>
  <c r="G60" i="24"/>
  <c r="C60" i="24"/>
  <c r="H60" i="24"/>
  <c r="N59" i="24"/>
  <c r="C59" i="24"/>
  <c r="D56" i="24"/>
  <c r="I56" i="24"/>
  <c r="O56" i="24"/>
  <c r="S56" i="24"/>
  <c r="E56" i="24"/>
  <c r="K56" i="24"/>
  <c r="P56" i="24"/>
  <c r="T56" i="24"/>
  <c r="F55" i="24"/>
  <c r="G55" i="24"/>
  <c r="C55" i="24"/>
  <c r="H55" i="24"/>
  <c r="D55" i="24"/>
  <c r="I55" i="24"/>
  <c r="E51" i="24"/>
  <c r="F47" i="24"/>
  <c r="G47" i="24"/>
  <c r="C47" i="24"/>
  <c r="H47" i="24"/>
  <c r="D47" i="24"/>
  <c r="I47" i="24"/>
  <c r="E43" i="24"/>
  <c r="F39" i="24"/>
  <c r="G39" i="24"/>
  <c r="C39" i="24"/>
  <c r="H39" i="24"/>
  <c r="D39" i="24"/>
  <c r="I39" i="24"/>
  <c r="E35" i="24"/>
  <c r="F31" i="24"/>
  <c r="G31" i="24"/>
  <c r="C31" i="24"/>
  <c r="H31" i="24"/>
  <c r="D31" i="24"/>
  <c r="I31" i="24"/>
  <c r="E27" i="24"/>
  <c r="F23" i="24"/>
  <c r="G23" i="24"/>
  <c r="C23" i="24"/>
  <c r="H23" i="24"/>
  <c r="D23" i="24"/>
  <c r="I23" i="24"/>
  <c r="E19" i="24"/>
  <c r="F15" i="24"/>
  <c r="G15" i="24"/>
  <c r="C15" i="24"/>
  <c r="H15" i="24"/>
  <c r="D15" i="24"/>
  <c r="I15" i="24"/>
  <c r="E11" i="24"/>
  <c r="F7" i="24"/>
  <c r="G7" i="24"/>
  <c r="C7" i="24"/>
  <c r="H7" i="24"/>
  <c r="D7" i="24"/>
  <c r="I7" i="24"/>
  <c r="E3" i="24"/>
  <c r="Z104" i="19"/>
  <c r="W104" i="19"/>
  <c r="AB104" i="19"/>
  <c r="AG104" i="19"/>
  <c r="AM104" i="19"/>
  <c r="X104" i="19"/>
  <c r="AC104" i="19"/>
  <c r="AI104" i="19"/>
  <c r="AN104" i="19"/>
  <c r="Y99" i="19"/>
  <c r="AG99" i="19"/>
  <c r="AO99" i="19"/>
  <c r="AB99" i="19"/>
  <c r="AJ99" i="19"/>
  <c r="Z91" i="19"/>
  <c r="AC91" i="19"/>
  <c r="AK91" i="19"/>
  <c r="X91" i="19"/>
  <c r="AF91" i="19"/>
  <c r="AN91" i="19"/>
  <c r="AD85" i="19"/>
  <c r="AH85" i="19"/>
  <c r="X84" i="19"/>
  <c r="AC84" i="19"/>
  <c r="AI84" i="19"/>
  <c r="AN84" i="19"/>
  <c r="Y84" i="19"/>
  <c r="AE84" i="19"/>
  <c r="AJ84" i="19"/>
  <c r="AO84" i="19"/>
  <c r="AC78" i="19"/>
  <c r="AG78" i="19"/>
  <c r="Z76" i="19"/>
  <c r="AA76" i="19"/>
  <c r="AF76" i="19"/>
  <c r="AK76" i="19"/>
  <c r="W76" i="19"/>
  <c r="AB76" i="19"/>
  <c r="AG76" i="19"/>
  <c r="AM76" i="19"/>
  <c r="AM8" i="21"/>
  <c r="AG8" i="21"/>
  <c r="AB8" i="21"/>
  <c r="W8" i="21"/>
  <c r="AJ9" i="21"/>
  <c r="AB9" i="21"/>
  <c r="AL51" i="21"/>
  <c r="AH51" i="21"/>
  <c r="AM52" i="21"/>
  <c r="AG52" i="21"/>
  <c r="AB52" i="21"/>
  <c r="W52" i="21"/>
  <c r="AK2" i="25"/>
  <c r="AC2" i="25"/>
  <c r="AD13" i="25"/>
  <c r="Z13" i="25"/>
  <c r="AN14" i="25"/>
  <c r="AI14" i="25"/>
  <c r="AA14" i="25"/>
  <c r="AO14" i="25"/>
  <c r="AG14" i="25"/>
  <c r="Y14" i="25"/>
  <c r="AM14" i="25"/>
  <c r="AE14" i="25"/>
  <c r="W14" i="25"/>
  <c r="AO19" i="25"/>
  <c r="AH19" i="25"/>
  <c r="Z19" i="25"/>
  <c r="AN19" i="25"/>
  <c r="AF19" i="25"/>
  <c r="X19" i="25"/>
  <c r="AL19" i="25"/>
  <c r="AD19" i="25"/>
  <c r="AD29" i="25"/>
  <c r="Z29" i="25"/>
  <c r="AN30" i="25"/>
  <c r="AI30" i="25"/>
  <c r="AA30" i="25"/>
  <c r="AO30" i="25"/>
  <c r="AG30" i="25"/>
  <c r="Y30" i="25"/>
  <c r="AM30" i="25"/>
  <c r="AE30" i="25"/>
  <c r="W30" i="25"/>
  <c r="AL53" i="25"/>
  <c r="AA53" i="25"/>
  <c r="AJ56" i="25"/>
  <c r="AE56" i="25"/>
  <c r="AI65" i="25"/>
  <c r="Y65" i="25"/>
  <c r="AL115" i="25"/>
  <c r="AO115" i="25"/>
  <c r="AJ115" i="25"/>
  <c r="AE115" i="25"/>
  <c r="Y115" i="25"/>
  <c r="AN115" i="25"/>
  <c r="AI115" i="25"/>
  <c r="AC115" i="25"/>
  <c r="X115" i="25"/>
  <c r="AF115" i="25"/>
  <c r="AM115" i="25"/>
  <c r="AB115" i="25"/>
  <c r="AK115" i="25"/>
  <c r="AA115" i="25"/>
  <c r="AH118" i="25"/>
  <c r="Z118" i="25"/>
  <c r="AO118" i="25"/>
  <c r="AG118" i="25"/>
  <c r="Y118" i="25"/>
  <c r="AC118" i="25"/>
  <c r="AL118" i="25"/>
  <c r="AK118" i="25"/>
  <c r="AI123" i="25"/>
  <c r="AC123" i="25"/>
  <c r="X123" i="25"/>
  <c r="AM123" i="25"/>
  <c r="AG123" i="25"/>
  <c r="AB123" i="25"/>
  <c r="W123" i="25"/>
  <c r="AO123" i="25"/>
  <c r="AE123" i="25"/>
  <c r="AK123" i="25"/>
  <c r="AA123" i="25"/>
  <c r="AJ123" i="25"/>
  <c r="Y123" i="25"/>
  <c r="AO135" i="25"/>
  <c r="AJ135" i="25"/>
  <c r="AE135" i="25"/>
  <c r="Y135" i="25"/>
  <c r="AN135" i="25"/>
  <c r="AI135" i="25"/>
  <c r="AC135" i="25"/>
  <c r="X135" i="25"/>
  <c r="AM135" i="25"/>
  <c r="AG135" i="25"/>
  <c r="AB135" i="25"/>
  <c r="W135" i="25"/>
  <c r="AK135" i="25"/>
  <c r="AF135" i="25"/>
  <c r="AA135" i="25"/>
  <c r="AA169" i="25"/>
  <c r="AI169" i="25"/>
  <c r="AB33" i="24"/>
  <c r="AA33" i="24"/>
  <c r="AL140" i="24"/>
  <c r="AK140" i="24"/>
  <c r="AF140" i="24"/>
  <c r="AA140" i="24"/>
  <c r="AO140" i="24"/>
  <c r="AJ140" i="24"/>
  <c r="AE140" i="24"/>
  <c r="Y140" i="24"/>
  <c r="AN140" i="24"/>
  <c r="AI140" i="24"/>
  <c r="AC140" i="24"/>
  <c r="X140" i="24"/>
  <c r="W140" i="24"/>
  <c r="AM140" i="24"/>
  <c r="AG140" i="24"/>
  <c r="AB140" i="24"/>
  <c r="AM44" i="27"/>
  <c r="X44" i="27"/>
  <c r="AL44" i="27"/>
  <c r="AG44" i="27"/>
  <c r="AB44" i="27"/>
  <c r="AO44" i="27"/>
  <c r="AD44" i="27"/>
  <c r="AK44" i="27"/>
  <c r="Z44" i="27"/>
  <c r="AJ44" i="27"/>
  <c r="Y44" i="27"/>
  <c r="AF44" i="27"/>
  <c r="AO134" i="27"/>
  <c r="AG134" i="27"/>
  <c r="Y134" i="27"/>
  <c r="AL134" i="27"/>
  <c r="AD134" i="27"/>
  <c r="AK134" i="27"/>
  <c r="AH134" i="27"/>
  <c r="AC134" i="27"/>
  <c r="Z134" i="27"/>
  <c r="AN172" i="19"/>
  <c r="AI172" i="19"/>
  <c r="AC172" i="19"/>
  <c r="X172" i="19"/>
  <c r="AO171" i="19"/>
  <c r="AG171" i="19"/>
  <c r="Y171" i="19"/>
  <c r="AG170" i="19"/>
  <c r="AL169" i="19"/>
  <c r="AO168" i="19"/>
  <c r="AJ168" i="19"/>
  <c r="AE168" i="19"/>
  <c r="Z168" i="19"/>
  <c r="AJ167" i="19"/>
  <c r="Z167" i="19"/>
  <c r="AC166" i="19"/>
  <c r="AL165" i="19"/>
  <c r="AN156" i="19"/>
  <c r="AI156" i="19"/>
  <c r="AC156" i="19"/>
  <c r="X156" i="19"/>
  <c r="AO155" i="19"/>
  <c r="AG155" i="19"/>
  <c r="Y155" i="19"/>
  <c r="AG154" i="19"/>
  <c r="AL153" i="19"/>
  <c r="AO152" i="19"/>
  <c r="AJ152" i="19"/>
  <c r="AE152" i="19"/>
  <c r="Z152" i="19"/>
  <c r="AJ151" i="19"/>
  <c r="Z151" i="19"/>
  <c r="AC150" i="19"/>
  <c r="AL149" i="19"/>
  <c r="AN140" i="19"/>
  <c r="AI140" i="19"/>
  <c r="AC140" i="19"/>
  <c r="X140" i="19"/>
  <c r="AO139" i="19"/>
  <c r="AG139" i="19"/>
  <c r="Y139" i="19"/>
  <c r="AG138" i="19"/>
  <c r="AL137" i="19"/>
  <c r="AO136" i="19"/>
  <c r="AJ136" i="19"/>
  <c r="AE136" i="19"/>
  <c r="Z136" i="19"/>
  <c r="AJ135" i="19"/>
  <c r="Z135" i="19"/>
  <c r="AC134" i="19"/>
  <c r="AL133" i="19"/>
  <c r="AN124" i="19"/>
  <c r="AI124" i="19"/>
  <c r="Z124" i="19"/>
  <c r="W124" i="19"/>
  <c r="AB124" i="19"/>
  <c r="AG124" i="19"/>
  <c r="AC122" i="19"/>
  <c r="AO120" i="19"/>
  <c r="Z120" i="19"/>
  <c r="W120" i="19"/>
  <c r="AB120" i="19"/>
  <c r="AG120" i="19"/>
  <c r="AM120" i="19"/>
  <c r="X120" i="19"/>
  <c r="AC120" i="19"/>
  <c r="AI120" i="19"/>
  <c r="AN120" i="19"/>
  <c r="Y115" i="19"/>
  <c r="AG115" i="19"/>
  <c r="AO115" i="19"/>
  <c r="AB115" i="19"/>
  <c r="AJ115" i="19"/>
  <c r="Z107" i="19"/>
  <c r="AC107" i="19"/>
  <c r="AK107" i="19"/>
  <c r="X107" i="19"/>
  <c r="AF107" i="19"/>
  <c r="AN107" i="19"/>
  <c r="AK104" i="19"/>
  <c r="AA104" i="19"/>
  <c r="AD101" i="19"/>
  <c r="AH101" i="19"/>
  <c r="X100" i="19"/>
  <c r="AC100" i="19"/>
  <c r="AI100" i="19"/>
  <c r="AN100" i="19"/>
  <c r="Y100" i="19"/>
  <c r="AE100" i="19"/>
  <c r="AJ100" i="19"/>
  <c r="AO100" i="19"/>
  <c r="AF99" i="19"/>
  <c r="AC94" i="19"/>
  <c r="AG94" i="19"/>
  <c r="Z92" i="19"/>
  <c r="AA92" i="19"/>
  <c r="AF92" i="19"/>
  <c r="AK92" i="19"/>
  <c r="W92" i="19"/>
  <c r="AB92" i="19"/>
  <c r="AG92" i="19"/>
  <c r="AM92" i="19"/>
  <c r="AB91" i="19"/>
  <c r="Z87" i="19"/>
  <c r="X87" i="19"/>
  <c r="AF87" i="19"/>
  <c r="AN87" i="19"/>
  <c r="Y87" i="19"/>
  <c r="AG87" i="19"/>
  <c r="AO87" i="19"/>
  <c r="AK86" i="19"/>
  <c r="Y86" i="19"/>
  <c r="AO86" i="19"/>
  <c r="AM84" i="19"/>
  <c r="AB84" i="19"/>
  <c r="AO78" i="19"/>
  <c r="AJ76" i="19"/>
  <c r="Y76" i="19"/>
  <c r="Y72" i="19"/>
  <c r="AE72" i="19"/>
  <c r="AJ72" i="19"/>
  <c r="AO72" i="19"/>
  <c r="AB71" i="19"/>
  <c r="AJ71" i="19"/>
  <c r="AK70" i="19"/>
  <c r="Y70" i="19"/>
  <c r="AO70" i="19"/>
  <c r="AC70" i="19"/>
  <c r="Y62" i="19"/>
  <c r="Z60" i="19"/>
  <c r="AA60" i="19"/>
  <c r="AF60" i="19"/>
  <c r="AK60" i="19"/>
  <c r="W60" i="19"/>
  <c r="AB60" i="19"/>
  <c r="AG60" i="19"/>
  <c r="AM60" i="19"/>
  <c r="X60" i="19"/>
  <c r="AC60" i="19"/>
  <c r="AI60" i="19"/>
  <c r="AN60" i="19"/>
  <c r="Z59" i="19"/>
  <c r="AC59" i="19"/>
  <c r="AK59" i="19"/>
  <c r="X59" i="19"/>
  <c r="AF59" i="19"/>
  <c r="AN59" i="19"/>
  <c r="Y59" i="19"/>
  <c r="AG59" i="19"/>
  <c r="AO59" i="19"/>
  <c r="Z57" i="19"/>
  <c r="AL57" i="19"/>
  <c r="Y56" i="19"/>
  <c r="AE56" i="19"/>
  <c r="AJ56" i="19"/>
  <c r="AO56" i="19"/>
  <c r="AB55" i="19"/>
  <c r="AJ55" i="19"/>
  <c r="AE2" i="21"/>
  <c r="AA8" i="21"/>
  <c r="AE18" i="21"/>
  <c r="AA52" i="21"/>
  <c r="AO3" i="25"/>
  <c r="AH3" i="25"/>
  <c r="Z3" i="25"/>
  <c r="AN3" i="25"/>
  <c r="AF3" i="25"/>
  <c r="X3" i="25"/>
  <c r="AL3" i="25"/>
  <c r="AD3" i="25"/>
  <c r="AC14" i="25"/>
  <c r="AB19" i="25"/>
  <c r="AM23" i="25"/>
  <c r="AJ23" i="25"/>
  <c r="AB23" i="25"/>
  <c r="AC30" i="25"/>
  <c r="AL37" i="25"/>
  <c r="AG37" i="25"/>
  <c r="AJ38" i="25"/>
  <c r="AB38" i="25"/>
  <c r="AO38" i="25"/>
  <c r="AG38" i="25"/>
  <c r="Z38" i="25"/>
  <c r="AL38" i="25"/>
  <c r="AF38" i="25"/>
  <c r="Y38" i="25"/>
  <c r="AM39" i="25"/>
  <c r="AG39" i="25"/>
  <c r="AB39" i="25"/>
  <c r="W39" i="25"/>
  <c r="AK54" i="25"/>
  <c r="AF54" i="25"/>
  <c r="Z54" i="25"/>
  <c r="AO54" i="25"/>
  <c r="AJ54" i="25"/>
  <c r="AD54" i="25"/>
  <c r="Y54" i="25"/>
  <c r="AN54" i="25"/>
  <c r="AH54" i="25"/>
  <c r="AC54" i="25"/>
  <c r="X54" i="25"/>
  <c r="AJ88" i="25"/>
  <c r="AB88" i="25"/>
  <c r="AL95" i="25"/>
  <c r="AO95" i="25"/>
  <c r="AJ95" i="25"/>
  <c r="AE95" i="25"/>
  <c r="Y95" i="25"/>
  <c r="AN95" i="25"/>
  <c r="AI95" i="25"/>
  <c r="AC95" i="25"/>
  <c r="X95" i="25"/>
  <c r="AF95" i="25"/>
  <c r="AM95" i="25"/>
  <c r="AB95" i="25"/>
  <c r="AK95" i="25"/>
  <c r="AA95" i="25"/>
  <c r="W115" i="25"/>
  <c r="AI155" i="25"/>
  <c r="AC155" i="25"/>
  <c r="X155" i="25"/>
  <c r="AM155" i="25"/>
  <c r="AG155" i="25"/>
  <c r="AB155" i="25"/>
  <c r="W155" i="25"/>
  <c r="AO155" i="25"/>
  <c r="AE155" i="25"/>
  <c r="AK155" i="25"/>
  <c r="AA155" i="25"/>
  <c r="AJ155" i="25"/>
  <c r="Y155" i="25"/>
  <c r="AF155" i="25"/>
  <c r="F89" i="24"/>
  <c r="R88" i="24"/>
  <c r="F87" i="24"/>
  <c r="R86" i="24"/>
  <c r="F85" i="24"/>
  <c r="R84" i="24"/>
  <c r="F83" i="24"/>
  <c r="R82" i="24"/>
  <c r="F81" i="24"/>
  <c r="R80" i="24"/>
  <c r="F79" i="24"/>
  <c r="R78" i="24"/>
  <c r="F77" i="24"/>
  <c r="R76" i="24"/>
  <c r="F75" i="24"/>
  <c r="R74" i="24"/>
  <c r="F73" i="24"/>
  <c r="R72" i="24"/>
  <c r="F71" i="24"/>
  <c r="R70" i="24"/>
  <c r="F69" i="24"/>
  <c r="R68" i="24"/>
  <c r="F67" i="24"/>
  <c r="R66" i="24"/>
  <c r="F65" i="24"/>
  <c r="R64" i="24"/>
  <c r="F63" i="24"/>
  <c r="R62" i="24"/>
  <c r="F61" i="24"/>
  <c r="R60" i="24"/>
  <c r="F59" i="24"/>
  <c r="R57" i="24"/>
  <c r="F56" i="24"/>
  <c r="R55" i="24"/>
  <c r="T54" i="24"/>
  <c r="P54" i="24"/>
  <c r="K54" i="24"/>
  <c r="E54" i="24"/>
  <c r="F54" i="24"/>
  <c r="R53" i="24"/>
  <c r="T52" i="24"/>
  <c r="P52" i="24"/>
  <c r="K52" i="24"/>
  <c r="E52" i="24"/>
  <c r="F52" i="24"/>
  <c r="R51" i="24"/>
  <c r="T50" i="24"/>
  <c r="P50" i="24"/>
  <c r="K50" i="24"/>
  <c r="E50" i="24"/>
  <c r="F50" i="24"/>
  <c r="R49" i="24"/>
  <c r="T48" i="24"/>
  <c r="P48" i="24"/>
  <c r="K48" i="24"/>
  <c r="E48" i="24"/>
  <c r="F48" i="24"/>
  <c r="R47" i="24"/>
  <c r="T46" i="24"/>
  <c r="P46" i="24"/>
  <c r="K46" i="24"/>
  <c r="E46" i="24"/>
  <c r="F46" i="24"/>
  <c r="R45" i="24"/>
  <c r="T44" i="24"/>
  <c r="P44" i="24"/>
  <c r="K44" i="24"/>
  <c r="E44" i="24"/>
  <c r="F44" i="24"/>
  <c r="R43" i="24"/>
  <c r="T42" i="24"/>
  <c r="P42" i="24"/>
  <c r="K42" i="24"/>
  <c r="E42" i="24"/>
  <c r="F42" i="24"/>
  <c r="R41" i="24"/>
  <c r="T40" i="24"/>
  <c r="P40" i="24"/>
  <c r="K40" i="24"/>
  <c r="E40" i="24"/>
  <c r="F40" i="24"/>
  <c r="R39" i="24"/>
  <c r="T38" i="24"/>
  <c r="P38" i="24"/>
  <c r="K38" i="24"/>
  <c r="E38" i="24"/>
  <c r="F38" i="24"/>
  <c r="R37" i="24"/>
  <c r="T36" i="24"/>
  <c r="P36" i="24"/>
  <c r="K36" i="24"/>
  <c r="E36" i="24"/>
  <c r="F36" i="24"/>
  <c r="R35" i="24"/>
  <c r="T34" i="24"/>
  <c r="P34" i="24"/>
  <c r="K34" i="24"/>
  <c r="E34" i="24"/>
  <c r="F34" i="24"/>
  <c r="R33" i="24"/>
  <c r="T32" i="24"/>
  <c r="P32" i="24"/>
  <c r="K32" i="24"/>
  <c r="E32" i="24"/>
  <c r="F32" i="24"/>
  <c r="R31" i="24"/>
  <c r="T30" i="24"/>
  <c r="P30" i="24"/>
  <c r="K30" i="24"/>
  <c r="E30" i="24"/>
  <c r="F30" i="24"/>
  <c r="R29" i="24"/>
  <c r="T28" i="24"/>
  <c r="P28" i="24"/>
  <c r="K28" i="24"/>
  <c r="E28" i="24"/>
  <c r="F28" i="24"/>
  <c r="R27" i="24"/>
  <c r="T26" i="24"/>
  <c r="P26" i="24"/>
  <c r="K26" i="24"/>
  <c r="E26" i="24"/>
  <c r="F26" i="24"/>
  <c r="R25" i="24"/>
  <c r="T24" i="24"/>
  <c r="P24" i="24"/>
  <c r="K24" i="24"/>
  <c r="E24" i="24"/>
  <c r="F24" i="24"/>
  <c r="R23" i="24"/>
  <c r="T22" i="24"/>
  <c r="P22" i="24"/>
  <c r="K22" i="24"/>
  <c r="E22" i="24"/>
  <c r="F22" i="24"/>
  <c r="R21" i="24"/>
  <c r="T20" i="24"/>
  <c r="P20" i="24"/>
  <c r="K20" i="24"/>
  <c r="E20" i="24"/>
  <c r="F20" i="24"/>
  <c r="R19" i="24"/>
  <c r="T18" i="24"/>
  <c r="P18" i="24"/>
  <c r="K18" i="24"/>
  <c r="E18" i="24"/>
  <c r="F18" i="24"/>
  <c r="R17" i="24"/>
  <c r="T16" i="24"/>
  <c r="P16" i="24"/>
  <c r="K16" i="24"/>
  <c r="E16" i="24"/>
  <c r="F16" i="24"/>
  <c r="R15" i="24"/>
  <c r="T14" i="24"/>
  <c r="P14" i="24"/>
  <c r="K14" i="24"/>
  <c r="E14" i="24"/>
  <c r="F14" i="24"/>
  <c r="R13" i="24"/>
  <c r="T12" i="24"/>
  <c r="P12" i="24"/>
  <c r="K12" i="24"/>
  <c r="E12" i="24"/>
  <c r="F12" i="24"/>
  <c r="R11" i="24"/>
  <c r="T10" i="24"/>
  <c r="P10" i="24"/>
  <c r="K10" i="24"/>
  <c r="E10" i="24"/>
  <c r="F10" i="24"/>
  <c r="R9" i="24"/>
  <c r="T8" i="24"/>
  <c r="P8" i="24"/>
  <c r="K8" i="24"/>
  <c r="E8" i="24"/>
  <c r="F8" i="24"/>
  <c r="R7" i="24"/>
  <c r="T6" i="24"/>
  <c r="P6" i="24"/>
  <c r="K6" i="24"/>
  <c r="E6" i="24"/>
  <c r="F6" i="24"/>
  <c r="R5" i="24"/>
  <c r="T4" i="24"/>
  <c r="P4" i="24"/>
  <c r="K4" i="24"/>
  <c r="E4" i="24"/>
  <c r="F4" i="24"/>
  <c r="R3" i="24"/>
  <c r="AA176" i="19"/>
  <c r="AG174" i="19"/>
  <c r="Z173" i="19"/>
  <c r="AM172" i="19"/>
  <c r="AG172" i="19"/>
  <c r="AB172" i="19"/>
  <c r="W172" i="19"/>
  <c r="AN171" i="19"/>
  <c r="AF171" i="19"/>
  <c r="X171" i="19"/>
  <c r="AN168" i="19"/>
  <c r="AI168" i="19"/>
  <c r="AC168" i="19"/>
  <c r="X168" i="19"/>
  <c r="AO167" i="19"/>
  <c r="AG167" i="19"/>
  <c r="Y167" i="19"/>
  <c r="AO166" i="19"/>
  <c r="Y166" i="19"/>
  <c r="AH165" i="19"/>
  <c r="AO164" i="19"/>
  <c r="AJ164" i="19"/>
  <c r="AE164" i="19"/>
  <c r="Y164" i="19"/>
  <c r="Z164" i="19"/>
  <c r="AJ163" i="19"/>
  <c r="AB163" i="19"/>
  <c r="Z163" i="19"/>
  <c r="AG158" i="19"/>
  <c r="Z157" i="19"/>
  <c r="AM156" i="19"/>
  <c r="AG156" i="19"/>
  <c r="AB156" i="19"/>
  <c r="W156" i="19"/>
  <c r="AN155" i="19"/>
  <c r="AF155" i="19"/>
  <c r="X155" i="19"/>
  <c r="AN152" i="19"/>
  <c r="AI152" i="19"/>
  <c r="AC152" i="19"/>
  <c r="X152" i="19"/>
  <c r="AO151" i="19"/>
  <c r="AG151" i="19"/>
  <c r="Y151" i="19"/>
  <c r="AO150" i="19"/>
  <c r="Y150" i="19"/>
  <c r="AH149" i="19"/>
  <c r="AO148" i="19"/>
  <c r="AJ148" i="19"/>
  <c r="AE148" i="19"/>
  <c r="Y148" i="19"/>
  <c r="Z148" i="19"/>
  <c r="AJ147" i="19"/>
  <c r="AB147" i="19"/>
  <c r="Z147" i="19"/>
  <c r="AG142" i="19"/>
  <c r="AM140" i="19"/>
  <c r="AG140" i="19"/>
  <c r="AB140" i="19"/>
  <c r="W140" i="19"/>
  <c r="AN139" i="19"/>
  <c r="AF139" i="19"/>
  <c r="X139" i="19"/>
  <c r="AN136" i="19"/>
  <c r="AI136" i="19"/>
  <c r="AC136" i="19"/>
  <c r="X136" i="19"/>
  <c r="AO135" i="19"/>
  <c r="AG135" i="19"/>
  <c r="Y135" i="19"/>
  <c r="AO134" i="19"/>
  <c r="Y134" i="19"/>
  <c r="AH133" i="19"/>
  <c r="AO132" i="19"/>
  <c r="AJ132" i="19"/>
  <c r="AE132" i="19"/>
  <c r="Y132" i="19"/>
  <c r="Z132" i="19"/>
  <c r="AJ131" i="19"/>
  <c r="AB131" i="19"/>
  <c r="Z131" i="19"/>
  <c r="AM124" i="19"/>
  <c r="AF124" i="19"/>
  <c r="Y124" i="19"/>
  <c r="AO123" i="19"/>
  <c r="AC123" i="19"/>
  <c r="Z123" i="19"/>
  <c r="X123" i="19"/>
  <c r="AF123" i="19"/>
  <c r="AN123" i="19"/>
  <c r="AL121" i="19"/>
  <c r="AK120" i="19"/>
  <c r="AA120" i="19"/>
  <c r="AD117" i="19"/>
  <c r="AH117" i="19"/>
  <c r="X116" i="19"/>
  <c r="AC116" i="19"/>
  <c r="AI116" i="19"/>
  <c r="AN116" i="19"/>
  <c r="Y116" i="19"/>
  <c r="AE116" i="19"/>
  <c r="AJ116" i="19"/>
  <c r="AO116" i="19"/>
  <c r="AF115" i="19"/>
  <c r="AC110" i="19"/>
  <c r="AG110" i="19"/>
  <c r="Z108" i="19"/>
  <c r="AA108" i="19"/>
  <c r="AF108" i="19"/>
  <c r="AK108" i="19"/>
  <c r="W108" i="19"/>
  <c r="AB108" i="19"/>
  <c r="AG108" i="19"/>
  <c r="AM108" i="19"/>
  <c r="AB107" i="19"/>
  <c r="AG106" i="19"/>
  <c r="AJ104" i="19"/>
  <c r="Y104" i="19"/>
  <c r="AJ103" i="19"/>
  <c r="Z103" i="19"/>
  <c r="X103" i="19"/>
  <c r="AF103" i="19"/>
  <c r="AN103" i="19"/>
  <c r="Y103" i="19"/>
  <c r="AG103" i="19"/>
  <c r="AO103" i="19"/>
  <c r="AK102" i="19"/>
  <c r="Y102" i="19"/>
  <c r="AO102" i="19"/>
  <c r="AM100" i="19"/>
  <c r="AB100" i="19"/>
  <c r="AC99" i="19"/>
  <c r="AO94" i="19"/>
  <c r="AJ92" i="19"/>
  <c r="Y92" i="19"/>
  <c r="AO91" i="19"/>
  <c r="Y91" i="19"/>
  <c r="AC87" i="19"/>
  <c r="AG86" i="19"/>
  <c r="AL85" i="19"/>
  <c r="AK84" i="19"/>
  <c r="AA84" i="19"/>
  <c r="AK78" i="19"/>
  <c r="AI76" i="19"/>
  <c r="X76" i="19"/>
  <c r="AK72" i="19"/>
  <c r="Z69" i="19"/>
  <c r="AL69" i="19"/>
  <c r="AE60" i="19"/>
  <c r="AJ59" i="19"/>
  <c r="AK56" i="19"/>
  <c r="AF8" i="21"/>
  <c r="AA9" i="21"/>
  <c r="AM16" i="21"/>
  <c r="AG16" i="21"/>
  <c r="AB16" i="21"/>
  <c r="W16" i="21"/>
  <c r="AJ17" i="21"/>
  <c r="AB17" i="21"/>
  <c r="AL28" i="21"/>
  <c r="AK28" i="21"/>
  <c r="AF28" i="21"/>
  <c r="AA28" i="21"/>
  <c r="AO28" i="21"/>
  <c r="AJ28" i="21"/>
  <c r="AE28" i="21"/>
  <c r="Y28" i="21"/>
  <c r="AN28" i="21"/>
  <c r="AI28" i="21"/>
  <c r="AC28" i="21"/>
  <c r="X28" i="21"/>
  <c r="AL29" i="21"/>
  <c r="AI29" i="21"/>
  <c r="AA29" i="21"/>
  <c r="AN29" i="21"/>
  <c r="AF29" i="21"/>
  <c r="X29" i="21"/>
  <c r="AM29" i="21"/>
  <c r="AE29" i="21"/>
  <c r="W29" i="21"/>
  <c r="AL35" i="21"/>
  <c r="AH35" i="21"/>
  <c r="AM36" i="21"/>
  <c r="AG36" i="21"/>
  <c r="AB36" i="21"/>
  <c r="W36" i="21"/>
  <c r="AJ37" i="21"/>
  <c r="AB37" i="21"/>
  <c r="AA38" i="21"/>
  <c r="AM38" i="21"/>
  <c r="W38" i="21"/>
  <c r="AI38" i="21"/>
  <c r="Z51" i="21"/>
  <c r="AF52" i="21"/>
  <c r="AA2" i="25"/>
  <c r="AB3" i="25"/>
  <c r="AM7" i="25"/>
  <c r="AJ7" i="25"/>
  <c r="AB7" i="25"/>
  <c r="AA12" i="25"/>
  <c r="W12" i="25"/>
  <c r="AM12" i="25"/>
  <c r="AI12" i="25"/>
  <c r="AK14" i="25"/>
  <c r="AJ19" i="25"/>
  <c r="AA28" i="25"/>
  <c r="W28" i="25"/>
  <c r="AM28" i="25"/>
  <c r="AI28" i="25"/>
  <c r="AK30" i="25"/>
  <c r="AD38" i="25"/>
  <c r="AA39" i="25"/>
  <c r="AO39" i="25"/>
  <c r="AI47" i="25"/>
  <c r="AB47" i="25"/>
  <c r="W47" i="25"/>
  <c r="AN47" i="25"/>
  <c r="AG47" i="25"/>
  <c r="AA47" i="25"/>
  <c r="AM47" i="25"/>
  <c r="AF47" i="25"/>
  <c r="Y47" i="25"/>
  <c r="AG54" i="25"/>
  <c r="AJ55" i="25"/>
  <c r="AE55" i="25"/>
  <c r="Y55" i="25"/>
  <c r="AN55" i="25"/>
  <c r="AI55" i="25"/>
  <c r="AC55" i="25"/>
  <c r="X55" i="25"/>
  <c r="AM55" i="25"/>
  <c r="AG55" i="25"/>
  <c r="AB55" i="25"/>
  <c r="W55" i="25"/>
  <c r="AE57" i="25"/>
  <c r="Z57" i="25"/>
  <c r="AK63" i="25"/>
  <c r="AG63" i="25"/>
  <c r="W63" i="25"/>
  <c r="AO63" i="25"/>
  <c r="AE63" i="25"/>
  <c r="AM63" i="25"/>
  <c r="AB63" i="25"/>
  <c r="AJ66" i="25"/>
  <c r="AD66" i="25"/>
  <c r="Y66" i="25"/>
  <c r="AO66" i="25"/>
  <c r="AH66" i="25"/>
  <c r="AC66" i="25"/>
  <c r="X66" i="25"/>
  <c r="AL66" i="25"/>
  <c r="AG66" i="25"/>
  <c r="AB66" i="25"/>
  <c r="AI93" i="25"/>
  <c r="AE93" i="25"/>
  <c r="AM93" i="25"/>
  <c r="AA93" i="25"/>
  <c r="W93" i="25"/>
  <c r="W95" i="25"/>
  <c r="AG115" i="25"/>
  <c r="AD118" i="25"/>
  <c r="AG119" i="25"/>
  <c r="W119" i="25"/>
  <c r="AI151" i="25"/>
  <c r="AC151" i="25"/>
  <c r="X151" i="25"/>
  <c r="AM151" i="25"/>
  <c r="AG151" i="25"/>
  <c r="AB151" i="25"/>
  <c r="W151" i="25"/>
  <c r="AO151" i="25"/>
  <c r="AE151" i="25"/>
  <c r="AK151" i="25"/>
  <c r="AA151" i="25"/>
  <c r="AJ151" i="25"/>
  <c r="Y151" i="25"/>
  <c r="AF151" i="25"/>
  <c r="S54" i="24"/>
  <c r="O54" i="24"/>
  <c r="I54" i="24"/>
  <c r="S52" i="24"/>
  <c r="O52" i="24"/>
  <c r="I52" i="24"/>
  <c r="S50" i="24"/>
  <c r="O50" i="24"/>
  <c r="I50" i="24"/>
  <c r="S48" i="24"/>
  <c r="O48" i="24"/>
  <c r="I48" i="24"/>
  <c r="S46" i="24"/>
  <c r="O46" i="24"/>
  <c r="I46" i="24"/>
  <c r="S44" i="24"/>
  <c r="O44" i="24"/>
  <c r="I44" i="24"/>
  <c r="S42" i="24"/>
  <c r="O42" i="24"/>
  <c r="I42" i="24"/>
  <c r="S40" i="24"/>
  <c r="O40" i="24"/>
  <c r="I40" i="24"/>
  <c r="S38" i="24"/>
  <c r="O38" i="24"/>
  <c r="I38" i="24"/>
  <c r="S36" i="24"/>
  <c r="O36" i="24"/>
  <c r="I36" i="24"/>
  <c r="S34" i="24"/>
  <c r="O34" i="24"/>
  <c r="I34" i="24"/>
  <c r="S32" i="24"/>
  <c r="O32" i="24"/>
  <c r="I32" i="24"/>
  <c r="S30" i="24"/>
  <c r="O30" i="24"/>
  <c r="I30" i="24"/>
  <c r="S28" i="24"/>
  <c r="O28" i="24"/>
  <c r="I28" i="24"/>
  <c r="S26" i="24"/>
  <c r="O26" i="24"/>
  <c r="I26" i="24"/>
  <c r="S24" i="24"/>
  <c r="O24" i="24"/>
  <c r="I24" i="24"/>
  <c r="S22" i="24"/>
  <c r="O22" i="24"/>
  <c r="I22" i="24"/>
  <c r="S20" i="24"/>
  <c r="O20" i="24"/>
  <c r="I20" i="24"/>
  <c r="S18" i="24"/>
  <c r="O18" i="24"/>
  <c r="I18" i="24"/>
  <c r="S16" i="24"/>
  <c r="O16" i="24"/>
  <c r="I16" i="24"/>
  <c r="S14" i="24"/>
  <c r="O14" i="24"/>
  <c r="I14" i="24"/>
  <c r="S12" i="24"/>
  <c r="O12" i="24"/>
  <c r="I12" i="24"/>
  <c r="S10" i="24"/>
  <c r="O10" i="24"/>
  <c r="I10" i="24"/>
  <c r="S8" i="24"/>
  <c r="O8" i="24"/>
  <c r="I8" i="24"/>
  <c r="S6" i="24"/>
  <c r="O6" i="24"/>
  <c r="I6" i="24"/>
  <c r="S4" i="24"/>
  <c r="O4" i="24"/>
  <c r="I4" i="24"/>
  <c r="AK172" i="19"/>
  <c r="AF172" i="19"/>
  <c r="AA172" i="19"/>
  <c r="AK171" i="19"/>
  <c r="AC171" i="19"/>
  <c r="AM168" i="19"/>
  <c r="AG168" i="19"/>
  <c r="AB168" i="19"/>
  <c r="W168" i="19"/>
  <c r="AN167" i="19"/>
  <c r="AF167" i="19"/>
  <c r="X167" i="19"/>
  <c r="AN164" i="19"/>
  <c r="AI164" i="19"/>
  <c r="X164" i="19"/>
  <c r="AO163" i="19"/>
  <c r="AG163" i="19"/>
  <c r="AK156" i="19"/>
  <c r="AF156" i="19"/>
  <c r="AA156" i="19"/>
  <c r="AK155" i="19"/>
  <c r="AC155" i="19"/>
  <c r="AM152" i="19"/>
  <c r="AG152" i="19"/>
  <c r="AB152" i="19"/>
  <c r="W152" i="19"/>
  <c r="AN151" i="19"/>
  <c r="AF151" i="19"/>
  <c r="X151" i="19"/>
  <c r="AN148" i="19"/>
  <c r="AI148" i="19"/>
  <c r="AC148" i="19"/>
  <c r="AO147" i="19"/>
  <c r="AG147" i="19"/>
  <c r="AK140" i="19"/>
  <c r="AF140" i="19"/>
  <c r="AA140" i="19"/>
  <c r="AK139" i="19"/>
  <c r="AC139" i="19"/>
  <c r="AM136" i="19"/>
  <c r="AG136" i="19"/>
  <c r="AB136" i="19"/>
  <c r="W136" i="19"/>
  <c r="AN135" i="19"/>
  <c r="AF135" i="19"/>
  <c r="X135" i="19"/>
  <c r="AN132" i="19"/>
  <c r="AC132" i="19"/>
  <c r="X132" i="19"/>
  <c r="AO131" i="19"/>
  <c r="AG131" i="19"/>
  <c r="Z127" i="19"/>
  <c r="AK124" i="19"/>
  <c r="AE124" i="19"/>
  <c r="X124" i="19"/>
  <c r="AK123" i="19"/>
  <c r="AG122" i="19"/>
  <c r="AJ120" i="19"/>
  <c r="Y120" i="19"/>
  <c r="Z119" i="19"/>
  <c r="X119" i="19"/>
  <c r="AF119" i="19"/>
  <c r="AN119" i="19"/>
  <c r="Y119" i="19"/>
  <c r="AG119" i="19"/>
  <c r="AO119" i="19"/>
  <c r="AK118" i="19"/>
  <c r="Y118" i="19"/>
  <c r="AO118" i="19"/>
  <c r="AC115" i="19"/>
  <c r="AO107" i="19"/>
  <c r="Y107" i="19"/>
  <c r="AF104" i="19"/>
  <c r="AL101" i="19"/>
  <c r="AK100" i="19"/>
  <c r="AA100" i="19"/>
  <c r="AN99" i="19"/>
  <c r="X99" i="19"/>
  <c r="AK94" i="19"/>
  <c r="AI92" i="19"/>
  <c r="X92" i="19"/>
  <c r="AJ91" i="19"/>
  <c r="AO88" i="19"/>
  <c r="Z88" i="19"/>
  <c r="W88" i="19"/>
  <c r="AB88" i="19"/>
  <c r="AG88" i="19"/>
  <c r="AM88" i="19"/>
  <c r="X88" i="19"/>
  <c r="AC88" i="19"/>
  <c r="AI88" i="19"/>
  <c r="AN88" i="19"/>
  <c r="AB87" i="19"/>
  <c r="AC86" i="19"/>
  <c r="Z85" i="19"/>
  <c r="AG84" i="19"/>
  <c r="W84" i="19"/>
  <c r="Y83" i="19"/>
  <c r="AG83" i="19"/>
  <c r="AO83" i="19"/>
  <c r="AB83" i="19"/>
  <c r="AJ83" i="19"/>
  <c r="Y78" i="19"/>
  <c r="AO76" i="19"/>
  <c r="AE76" i="19"/>
  <c r="Z75" i="19"/>
  <c r="AC75" i="19"/>
  <c r="AK75" i="19"/>
  <c r="X75" i="19"/>
  <c r="AF75" i="19"/>
  <c r="AN75" i="19"/>
  <c r="AL73" i="19"/>
  <c r="AF72" i="19"/>
  <c r="AK71" i="19"/>
  <c r="AG70" i="19"/>
  <c r="AD69" i="19"/>
  <c r="AO62" i="19"/>
  <c r="Y60" i="19"/>
  <c r="AB59" i="19"/>
  <c r="AC58" i="19"/>
  <c r="AG58" i="19"/>
  <c r="AF56" i="19"/>
  <c r="AK55" i="19"/>
  <c r="Z53" i="19"/>
  <c r="AK8" i="21"/>
  <c r="AI9" i="21"/>
  <c r="AL43" i="21"/>
  <c r="AH43" i="21"/>
  <c r="AM44" i="21"/>
  <c r="AG44" i="21"/>
  <c r="AB44" i="21"/>
  <c r="W44" i="21"/>
  <c r="AJ45" i="21"/>
  <c r="AB45" i="21"/>
  <c r="AA46" i="21"/>
  <c r="AM46" i="21"/>
  <c r="W46" i="21"/>
  <c r="AI46" i="21"/>
  <c r="AK52" i="21"/>
  <c r="AI2" i="25"/>
  <c r="AJ3" i="25"/>
  <c r="AK18" i="25"/>
  <c r="AC18" i="25"/>
  <c r="Z23" i="25"/>
  <c r="AA37" i="25"/>
  <c r="AK38" i="25"/>
  <c r="AF39" i="25"/>
  <c r="AL54" i="25"/>
  <c r="AG65" i="25"/>
  <c r="AG95" i="25"/>
  <c r="AI96" i="25"/>
  <c r="AB96" i="25"/>
  <c r="AN96" i="25"/>
  <c r="X96" i="25"/>
  <c r="AJ96" i="25"/>
  <c r="AF96" i="25"/>
  <c r="AI100" i="25"/>
  <c r="AA100" i="25"/>
  <c r="AN100" i="25"/>
  <c r="AF100" i="25"/>
  <c r="X100" i="25"/>
  <c r="AB100" i="25"/>
  <c r="AM100" i="25"/>
  <c r="W100" i="25"/>
  <c r="AJ100" i="25"/>
  <c r="AF123" i="25"/>
  <c r="AH134" i="25"/>
  <c r="Z134" i="25"/>
  <c r="AO134" i="25"/>
  <c r="AG134" i="25"/>
  <c r="Y134" i="25"/>
  <c r="AL134" i="25"/>
  <c r="AD134" i="25"/>
  <c r="AK134" i="25"/>
  <c r="AC134" i="25"/>
  <c r="Z72" i="19"/>
  <c r="Z71" i="19"/>
  <c r="Z56" i="19"/>
  <c r="Z55" i="19"/>
  <c r="AL8" i="21"/>
  <c r="AL9" i="21"/>
  <c r="AL16" i="21"/>
  <c r="AL17" i="21"/>
  <c r="AL36" i="21"/>
  <c r="AL37" i="21"/>
  <c r="AL44" i="21"/>
  <c r="AL45" i="21"/>
  <c r="AL52" i="21"/>
  <c r="AN2" i="25"/>
  <c r="AO7" i="25"/>
  <c r="AA16" i="25"/>
  <c r="AN18" i="25"/>
  <c r="AO23" i="25"/>
  <c r="AA32" i="25"/>
  <c r="AK65" i="25"/>
  <c r="AO74" i="25"/>
  <c r="AH74" i="25"/>
  <c r="AD74" i="25"/>
  <c r="AL82" i="25"/>
  <c r="AH82" i="25"/>
  <c r="Z86" i="25"/>
  <c r="AL86" i="25"/>
  <c r="AL99" i="25"/>
  <c r="AK99" i="25"/>
  <c r="AF99" i="25"/>
  <c r="AA99" i="25"/>
  <c r="AO99" i="25"/>
  <c r="AJ99" i="25"/>
  <c r="AE99" i="25"/>
  <c r="Y99" i="25"/>
  <c r="AH109" i="25"/>
  <c r="Z109" i="25"/>
  <c r="AL111" i="25"/>
  <c r="AK111" i="25"/>
  <c r="AF111" i="25"/>
  <c r="AA111" i="25"/>
  <c r="AO111" i="25"/>
  <c r="AJ111" i="25"/>
  <c r="AE111" i="25"/>
  <c r="Y111" i="25"/>
  <c r="AL119" i="25"/>
  <c r="AO119" i="25"/>
  <c r="AJ119" i="25"/>
  <c r="AE119" i="25"/>
  <c r="Y119" i="25"/>
  <c r="AN119" i="25"/>
  <c r="AI119" i="25"/>
  <c r="AC119" i="25"/>
  <c r="X119" i="25"/>
  <c r="AI124" i="25"/>
  <c r="AN124" i="25"/>
  <c r="X124" i="25"/>
  <c r="AJ124" i="25"/>
  <c r="AG142" i="25"/>
  <c r="Y142" i="25"/>
  <c r="AO142" i="25"/>
  <c r="AD142" i="25"/>
  <c r="AK142" i="25"/>
  <c r="AC142" i="25"/>
  <c r="AO143" i="25"/>
  <c r="AJ143" i="25"/>
  <c r="AE143" i="25"/>
  <c r="Y143" i="25"/>
  <c r="AN143" i="25"/>
  <c r="AI143" i="25"/>
  <c r="AC143" i="25"/>
  <c r="X143" i="25"/>
  <c r="AM143" i="25"/>
  <c r="AG143" i="25"/>
  <c r="AB143" i="25"/>
  <c r="W143" i="25"/>
  <c r="AM167" i="25"/>
  <c r="AD167" i="25"/>
  <c r="AK167" i="25"/>
  <c r="AC167" i="25"/>
  <c r="AH167" i="25"/>
  <c r="Z167" i="25"/>
  <c r="AL22" i="24"/>
  <c r="AE22" i="24"/>
  <c r="Z22" i="24"/>
  <c r="AB65" i="24"/>
  <c r="AA65" i="24"/>
  <c r="Z123" i="24"/>
  <c r="AO123" i="24"/>
  <c r="Y123" i="24"/>
  <c r="AH123" i="24"/>
  <c r="AG123" i="24"/>
  <c r="Z116" i="19"/>
  <c r="Z115" i="19"/>
  <c r="AK112" i="19"/>
  <c r="AF112" i="19"/>
  <c r="AA112" i="19"/>
  <c r="AK111" i="19"/>
  <c r="AC111" i="19"/>
  <c r="Z109" i="19"/>
  <c r="Z100" i="19"/>
  <c r="Z99" i="19"/>
  <c r="AK96" i="19"/>
  <c r="AF96" i="19"/>
  <c r="AA96" i="19"/>
  <c r="AK95" i="19"/>
  <c r="AC95" i="19"/>
  <c r="Z93" i="19"/>
  <c r="Z84" i="19"/>
  <c r="Z83" i="19"/>
  <c r="AA80" i="19"/>
  <c r="Z77" i="19"/>
  <c r="AN72" i="19"/>
  <c r="AI72" i="19"/>
  <c r="AC72" i="19"/>
  <c r="X72" i="19"/>
  <c r="AO71" i="19"/>
  <c r="AG71" i="19"/>
  <c r="Y71" i="19"/>
  <c r="AH69" i="19"/>
  <c r="AO68" i="19"/>
  <c r="AJ68" i="19"/>
  <c r="AE68" i="19"/>
  <c r="Y68" i="19"/>
  <c r="Z68" i="19"/>
  <c r="AJ67" i="19"/>
  <c r="AB67" i="19"/>
  <c r="Z67" i="19"/>
  <c r="AF64" i="19"/>
  <c r="AA64" i="19"/>
  <c r="AG62" i="19"/>
  <c r="AN56" i="19"/>
  <c r="AI56" i="19"/>
  <c r="AC56" i="19"/>
  <c r="X56" i="19"/>
  <c r="AO55" i="19"/>
  <c r="AG55" i="19"/>
  <c r="Y55" i="19"/>
  <c r="AD53" i="19"/>
  <c r="AA2" i="21"/>
  <c r="Z3" i="21"/>
  <c r="AE6" i="21"/>
  <c r="X8" i="21"/>
  <c r="AC8" i="21"/>
  <c r="AI8" i="21"/>
  <c r="AN8" i="21"/>
  <c r="W9" i="21"/>
  <c r="AE9" i="21"/>
  <c r="AM9" i="21"/>
  <c r="AA10" i="21"/>
  <c r="Z11" i="21"/>
  <c r="AE14" i="21"/>
  <c r="X16" i="21"/>
  <c r="AC16" i="21"/>
  <c r="AI16" i="21"/>
  <c r="AN16" i="21"/>
  <c r="W17" i="21"/>
  <c r="AE17" i="21"/>
  <c r="AM17" i="21"/>
  <c r="AA18" i="21"/>
  <c r="Z19" i="21"/>
  <c r="AA20" i="21"/>
  <c r="AF20" i="21"/>
  <c r="AK20" i="21"/>
  <c r="AI21" i="21"/>
  <c r="AE22" i="21"/>
  <c r="W24" i="21"/>
  <c r="AB24" i="21"/>
  <c r="AG24" i="21"/>
  <c r="AM24" i="21"/>
  <c r="AL24" i="21"/>
  <c r="AB25" i="21"/>
  <c r="AJ25" i="21"/>
  <c r="AL25" i="21"/>
  <c r="AA32" i="21"/>
  <c r="AF32" i="21"/>
  <c r="AK32" i="21"/>
  <c r="AA33" i="21"/>
  <c r="AI33" i="21"/>
  <c r="X36" i="21"/>
  <c r="AC36" i="21"/>
  <c r="AI36" i="21"/>
  <c r="AN36" i="21"/>
  <c r="W37" i="21"/>
  <c r="AE37" i="21"/>
  <c r="AM37" i="21"/>
  <c r="AA40" i="21"/>
  <c r="AF40" i="21"/>
  <c r="AK40" i="21"/>
  <c r="AA41" i="21"/>
  <c r="AI41" i="21"/>
  <c r="X44" i="21"/>
  <c r="AC44" i="21"/>
  <c r="AI44" i="21"/>
  <c r="AN44" i="21"/>
  <c r="W45" i="21"/>
  <c r="AE45" i="21"/>
  <c r="AM45" i="21"/>
  <c r="AA48" i="21"/>
  <c r="AF48" i="21"/>
  <c r="AK48" i="21"/>
  <c r="AA49" i="21"/>
  <c r="AI49" i="21"/>
  <c r="X52" i="21"/>
  <c r="AC52" i="21"/>
  <c r="AI52" i="21"/>
  <c r="AN52" i="21"/>
  <c r="W2" i="25"/>
  <c r="AE2" i="25"/>
  <c r="AM2" i="25"/>
  <c r="AA4" i="25"/>
  <c r="AC6" i="25"/>
  <c r="AK6" i="25"/>
  <c r="AN6" i="25"/>
  <c r="AD7" i="25"/>
  <c r="AL7" i="25"/>
  <c r="AB11" i="25"/>
  <c r="AJ11" i="25"/>
  <c r="AO11" i="25"/>
  <c r="AI16" i="25"/>
  <c r="Z17" i="25"/>
  <c r="W18" i="25"/>
  <c r="AE18" i="25"/>
  <c r="AM18" i="25"/>
  <c r="AA20" i="25"/>
  <c r="AC22" i="25"/>
  <c r="AK22" i="25"/>
  <c r="AN22" i="25"/>
  <c r="AD23" i="25"/>
  <c r="AL23" i="25"/>
  <c r="AB27" i="25"/>
  <c r="AJ27" i="25"/>
  <c r="AO27" i="25"/>
  <c r="AI32" i="25"/>
  <c r="Z33" i="25"/>
  <c r="X39" i="25"/>
  <c r="AC39" i="25"/>
  <c r="AI39" i="25"/>
  <c r="AN39" i="25"/>
  <c r="AE48" i="25"/>
  <c r="AA65" i="25"/>
  <c r="AL65" i="25"/>
  <c r="AM77" i="25"/>
  <c r="Z77" i="25"/>
  <c r="AL77" i="25"/>
  <c r="Z82" i="25"/>
  <c r="AD86" i="25"/>
  <c r="W87" i="25"/>
  <c r="AL87" i="25"/>
  <c r="AO87" i="25"/>
  <c r="AJ87" i="25"/>
  <c r="AE87" i="25"/>
  <c r="Y87" i="25"/>
  <c r="AN87" i="25"/>
  <c r="AI87" i="25"/>
  <c r="AC87" i="25"/>
  <c r="X87" i="25"/>
  <c r="AO90" i="25"/>
  <c r="AG90" i="25"/>
  <c r="Y90" i="25"/>
  <c r="AL90" i="25"/>
  <c r="AD90" i="25"/>
  <c r="AN91" i="25"/>
  <c r="AI91" i="25"/>
  <c r="AC91" i="25"/>
  <c r="X91" i="25"/>
  <c r="AM91" i="25"/>
  <c r="AG91" i="25"/>
  <c r="AB91" i="25"/>
  <c r="W91" i="25"/>
  <c r="AB99" i="25"/>
  <c r="AM99" i="25"/>
  <c r="Z106" i="25"/>
  <c r="AI107" i="25"/>
  <c r="AC107" i="25"/>
  <c r="X107" i="25"/>
  <c r="AM107" i="25"/>
  <c r="AG107" i="25"/>
  <c r="AB107" i="25"/>
  <c r="W107" i="25"/>
  <c r="AB111" i="25"/>
  <c r="AM111" i="25"/>
  <c r="AM117" i="25"/>
  <c r="AL117" i="25"/>
  <c r="AH117" i="25"/>
  <c r="AA119" i="25"/>
  <c r="AK119" i="25"/>
  <c r="AB124" i="25"/>
  <c r="AO126" i="25"/>
  <c r="AG126" i="25"/>
  <c r="Y126" i="25"/>
  <c r="AL126" i="25"/>
  <c r="AD126" i="25"/>
  <c r="AK126" i="25"/>
  <c r="AC126" i="25"/>
  <c r="AI129" i="25"/>
  <c r="AA129" i="25"/>
  <c r="Z142" i="25"/>
  <c r="AA143" i="25"/>
  <c r="AF144" i="25"/>
  <c r="X144" i="25"/>
  <c r="AM144" i="25"/>
  <c r="AE144" i="25"/>
  <c r="W144" i="25"/>
  <c r="AJ144" i="25"/>
  <c r="AB144" i="25"/>
  <c r="AO150" i="25"/>
  <c r="AG150" i="25"/>
  <c r="Y150" i="25"/>
  <c r="AL150" i="25"/>
  <c r="AD150" i="25"/>
  <c r="Z150" i="25"/>
  <c r="AK150" i="25"/>
  <c r="AH150" i="25"/>
  <c r="AL174" i="25"/>
  <c r="AH174" i="25"/>
  <c r="AD174" i="25"/>
  <c r="Z174" i="25"/>
  <c r="AM8" i="24"/>
  <c r="AL8" i="24"/>
  <c r="AG8" i="24"/>
  <c r="AB8" i="24"/>
  <c r="AK8" i="24"/>
  <c r="AF8" i="24"/>
  <c r="Z8" i="24"/>
  <c r="AK20" i="24"/>
  <c r="AF20" i="24"/>
  <c r="Z20" i="24"/>
  <c r="AO20" i="24"/>
  <c r="AJ20" i="24"/>
  <c r="AD20" i="24"/>
  <c r="Y20" i="24"/>
  <c r="AN20" i="24"/>
  <c r="AH20" i="24"/>
  <c r="AC20" i="24"/>
  <c r="X20" i="24"/>
  <c r="AL20" i="24"/>
  <c r="AG20" i="24"/>
  <c r="Z70" i="24"/>
  <c r="AM70" i="24"/>
  <c r="W70" i="24"/>
  <c r="AH70" i="24"/>
  <c r="AE70" i="24"/>
  <c r="AN97" i="24"/>
  <c r="AF97" i="24"/>
  <c r="X97" i="24"/>
  <c r="AM97" i="24"/>
  <c r="AE97" i="24"/>
  <c r="W97" i="24"/>
  <c r="AA97" i="24"/>
  <c r="AJ97" i="24"/>
  <c r="AI97" i="24"/>
  <c r="AB97" i="24"/>
  <c r="AM72" i="19"/>
  <c r="AG72" i="19"/>
  <c r="AB72" i="19"/>
  <c r="W72" i="19"/>
  <c r="AN71" i="19"/>
  <c r="AF71" i="19"/>
  <c r="X71" i="19"/>
  <c r="AN68" i="19"/>
  <c r="AI68" i="19"/>
  <c r="AC68" i="19"/>
  <c r="AO67" i="19"/>
  <c r="AG67" i="19"/>
  <c r="AM56" i="19"/>
  <c r="AG56" i="19"/>
  <c r="AB56" i="19"/>
  <c r="W56" i="19"/>
  <c r="AN55" i="19"/>
  <c r="AF55" i="19"/>
  <c r="X55" i="19"/>
  <c r="Z7" i="21"/>
  <c r="Y8" i="21"/>
  <c r="AE8" i="21"/>
  <c r="AJ8" i="21"/>
  <c r="AO8" i="21"/>
  <c r="X9" i="21"/>
  <c r="AF9" i="21"/>
  <c r="AN9" i="21"/>
  <c r="Y16" i="21"/>
  <c r="AE16" i="21"/>
  <c r="AJ16" i="21"/>
  <c r="AO16" i="21"/>
  <c r="X17" i="21"/>
  <c r="AF17" i="21"/>
  <c r="AN17" i="21"/>
  <c r="X24" i="21"/>
  <c r="AC24" i="21"/>
  <c r="AI24" i="21"/>
  <c r="W25" i="21"/>
  <c r="AE25" i="21"/>
  <c r="Y36" i="21"/>
  <c r="AE36" i="21"/>
  <c r="AJ36" i="21"/>
  <c r="AO36" i="21"/>
  <c r="X37" i="21"/>
  <c r="AF37" i="21"/>
  <c r="AN37" i="21"/>
  <c r="Y44" i="21"/>
  <c r="AE44" i="21"/>
  <c r="AJ44" i="21"/>
  <c r="AO44" i="21"/>
  <c r="X45" i="21"/>
  <c r="AF45" i="21"/>
  <c r="AN45" i="21"/>
  <c r="Y52" i="21"/>
  <c r="AE52" i="21"/>
  <c r="AJ52" i="21"/>
  <c r="AO52" i="21"/>
  <c r="Y2" i="25"/>
  <c r="AG2" i="25"/>
  <c r="AO2" i="25"/>
  <c r="AM3" i="25"/>
  <c r="AI4" i="25"/>
  <c r="W6" i="25"/>
  <c r="AM6" i="25"/>
  <c r="X7" i="25"/>
  <c r="AF7" i="25"/>
  <c r="AN7" i="25"/>
  <c r="AA8" i="25"/>
  <c r="AN10" i="25"/>
  <c r="AD11" i="25"/>
  <c r="AL11" i="25"/>
  <c r="AL13" i="25"/>
  <c r="AM16" i="25"/>
  <c r="Y18" i="25"/>
  <c r="AG18" i="25"/>
  <c r="AO18" i="25"/>
  <c r="AM19" i="25"/>
  <c r="AI20" i="25"/>
  <c r="W22" i="25"/>
  <c r="AM22" i="25"/>
  <c r="X23" i="25"/>
  <c r="AF23" i="25"/>
  <c r="AN23" i="25"/>
  <c r="AD27" i="25"/>
  <c r="AL27" i="25"/>
  <c r="AL29" i="25"/>
  <c r="AM32" i="25"/>
  <c r="AN38" i="25"/>
  <c r="Y39" i="25"/>
  <c r="AE39" i="25"/>
  <c r="AJ39" i="25"/>
  <c r="AJ40" i="25"/>
  <c r="AK57" i="25"/>
  <c r="AD65" i="25"/>
  <c r="AO65" i="25"/>
  <c r="AI68" i="25"/>
  <c r="AL70" i="25"/>
  <c r="AK70" i="25"/>
  <c r="AC70" i="25"/>
  <c r="AH70" i="25"/>
  <c r="Z70" i="25"/>
  <c r="AJ72" i="25"/>
  <c r="AB72" i="25"/>
  <c r="AI72" i="25"/>
  <c r="AA72" i="25"/>
  <c r="Z74" i="25"/>
  <c r="AD77" i="25"/>
  <c r="W79" i="25"/>
  <c r="AL79" i="25"/>
  <c r="AO79" i="25"/>
  <c r="AJ79" i="25"/>
  <c r="AE79" i="25"/>
  <c r="Y79" i="25"/>
  <c r="AN79" i="25"/>
  <c r="AI79" i="25"/>
  <c r="AC79" i="25"/>
  <c r="X79" i="25"/>
  <c r="AD82" i="25"/>
  <c r="AF84" i="25"/>
  <c r="X84" i="25"/>
  <c r="AM84" i="25"/>
  <c r="AE84" i="25"/>
  <c r="W84" i="25"/>
  <c r="AH86" i="25"/>
  <c r="AA87" i="25"/>
  <c r="AK87" i="25"/>
  <c r="AI89" i="25"/>
  <c r="AH89" i="25"/>
  <c r="AD89" i="25"/>
  <c r="AH90" i="25"/>
  <c r="Y91" i="25"/>
  <c r="AJ91" i="25"/>
  <c r="AC99" i="25"/>
  <c r="AN99" i="25"/>
  <c r="AL102" i="25"/>
  <c r="AH102" i="25"/>
  <c r="AI103" i="25"/>
  <c r="AC103" i="25"/>
  <c r="X103" i="25"/>
  <c r="AM103" i="25"/>
  <c r="AG103" i="25"/>
  <c r="AB103" i="25"/>
  <c r="W103" i="25"/>
  <c r="Y107" i="25"/>
  <c r="AJ107" i="25"/>
  <c r="AI108" i="25"/>
  <c r="AN108" i="25"/>
  <c r="X108" i="25"/>
  <c r="AJ108" i="25"/>
  <c r="AC111" i="25"/>
  <c r="AN111" i="25"/>
  <c r="Z114" i="25"/>
  <c r="AL114" i="25"/>
  <c r="Z117" i="25"/>
  <c r="AB119" i="25"/>
  <c r="AM119" i="25"/>
  <c r="AN120" i="25"/>
  <c r="AF120" i="25"/>
  <c r="X120" i="25"/>
  <c r="AM120" i="25"/>
  <c r="AE120" i="25"/>
  <c r="W120" i="25"/>
  <c r="AH122" i="25"/>
  <c r="AF124" i="25"/>
  <c r="AM128" i="25"/>
  <c r="AE128" i="25"/>
  <c r="W128" i="25"/>
  <c r="AJ128" i="25"/>
  <c r="AB128" i="25"/>
  <c r="AI128" i="25"/>
  <c r="AA128" i="25"/>
  <c r="AI133" i="25"/>
  <c r="AL133" i="25"/>
  <c r="AH133" i="25"/>
  <c r="AD133" i="25"/>
  <c r="AO139" i="25"/>
  <c r="AJ139" i="25"/>
  <c r="AE139" i="25"/>
  <c r="Y139" i="25"/>
  <c r="AN139" i="25"/>
  <c r="AI139" i="25"/>
  <c r="AC139" i="25"/>
  <c r="X139" i="25"/>
  <c r="AM139" i="25"/>
  <c r="AG139" i="25"/>
  <c r="AB139" i="25"/>
  <c r="W139" i="25"/>
  <c r="AI140" i="25"/>
  <c r="AB140" i="25"/>
  <c r="AN140" i="25"/>
  <c r="X140" i="25"/>
  <c r="AJ140" i="25"/>
  <c r="AH142" i="25"/>
  <c r="AF143" i="25"/>
  <c r="AA144" i="25"/>
  <c r="Y167" i="25"/>
  <c r="AK24" i="24"/>
  <c r="AF24" i="24"/>
  <c r="Z24" i="24"/>
  <c r="AO24" i="24"/>
  <c r="AJ24" i="24"/>
  <c r="AD24" i="24"/>
  <c r="Y24" i="24"/>
  <c r="AN24" i="24"/>
  <c r="AH24" i="24"/>
  <c r="AC24" i="24"/>
  <c r="X24" i="24"/>
  <c r="AL24" i="24"/>
  <c r="AG24" i="24"/>
  <c r="AI53" i="24"/>
  <c r="AF53" i="24"/>
  <c r="W53" i="24"/>
  <c r="AN53" i="24"/>
  <c r="AE53" i="24"/>
  <c r="AM53" i="24"/>
  <c r="AB53" i="24"/>
  <c r="AJ53" i="24"/>
  <c r="X53" i="24"/>
  <c r="AJ69" i="24"/>
  <c r="X69" i="24"/>
  <c r="AF69" i="24"/>
  <c r="W69" i="24"/>
  <c r="AN91" i="24"/>
  <c r="AO91" i="24"/>
  <c r="AG91" i="24"/>
  <c r="Y91" i="24"/>
  <c r="AL91" i="24"/>
  <c r="AD91" i="24"/>
  <c r="AK91" i="24"/>
  <c r="AC91" i="24"/>
  <c r="AH91" i="24"/>
  <c r="Z91" i="24"/>
  <c r="AJ76" i="25"/>
  <c r="AM89" i="25"/>
  <c r="AL91" i="25"/>
  <c r="AH93" i="25"/>
  <c r="AL98" i="25"/>
  <c r="AL103" i="25"/>
  <c r="AL107" i="25"/>
  <c r="AL123" i="25"/>
  <c r="Y131" i="25"/>
  <c r="AE131" i="25"/>
  <c r="AJ131" i="25"/>
  <c r="AO131" i="25"/>
  <c r="AM133" i="25"/>
  <c r="AL135" i="25"/>
  <c r="AB136" i="25"/>
  <c r="AM136" i="25"/>
  <c r="AA137" i="25"/>
  <c r="AL139" i="25"/>
  <c r="AL143" i="25"/>
  <c r="AA145" i="25"/>
  <c r="AC147" i="25"/>
  <c r="AN147" i="25"/>
  <c r="AI149" i="25"/>
  <c r="AD149" i="25"/>
  <c r="AJ152" i="25"/>
  <c r="AF160" i="25"/>
  <c r="W163" i="25"/>
  <c r="AL167" i="25"/>
  <c r="AO167" i="25"/>
  <c r="AJ167" i="25"/>
  <c r="AF167" i="25"/>
  <c r="AB167" i="25"/>
  <c r="X167" i="25"/>
  <c r="AN167" i="25"/>
  <c r="AI167" i="25"/>
  <c r="AE167" i="25"/>
  <c r="AA167" i="25"/>
  <c r="W167" i="25"/>
  <c r="AJ168" i="25"/>
  <c r="AA168" i="25"/>
  <c r="AI168" i="25"/>
  <c r="W168" i="25"/>
  <c r="Z170" i="25"/>
  <c r="AL170" i="25"/>
  <c r="AJ176" i="25"/>
  <c r="AB176" i="25"/>
  <c r="X43" i="26"/>
  <c r="AF43" i="26"/>
  <c r="AN43" i="26"/>
  <c r="AA59" i="26"/>
  <c r="AI61" i="26"/>
  <c r="AH61" i="26"/>
  <c r="AD61" i="26"/>
  <c r="X67" i="26"/>
  <c r="AF67" i="26"/>
  <c r="AN67" i="26"/>
  <c r="AD105" i="26"/>
  <c r="AK3" i="24"/>
  <c r="AC3" i="24"/>
  <c r="AO8" i="24"/>
  <c r="AK11" i="24"/>
  <c r="AC11" i="24"/>
  <c r="AK16" i="24"/>
  <c r="AF16" i="24"/>
  <c r="Z16" i="24"/>
  <c r="AO16" i="24"/>
  <c r="AJ16" i="24"/>
  <c r="AD16" i="24"/>
  <c r="Y16" i="24"/>
  <c r="AN16" i="24"/>
  <c r="AH16" i="24"/>
  <c r="AC16" i="24"/>
  <c r="X16" i="24"/>
  <c r="AM22" i="24"/>
  <c r="AJ33" i="24"/>
  <c r="AJ37" i="24"/>
  <c r="X37" i="24"/>
  <c r="Z38" i="24"/>
  <c r="AM38" i="24"/>
  <c r="W38" i="24"/>
  <c r="AH38" i="24"/>
  <c r="W45" i="24"/>
  <c r="AA49" i="24"/>
  <c r="AJ49" i="24"/>
  <c r="AI49" i="24"/>
  <c r="AA57" i="24"/>
  <c r="AJ57" i="24"/>
  <c r="AI57" i="24"/>
  <c r="AJ65" i="24"/>
  <c r="AA73" i="24"/>
  <c r="AI77" i="24"/>
  <c r="AF77" i="24"/>
  <c r="W77" i="24"/>
  <c r="AN77" i="24"/>
  <c r="AE77" i="24"/>
  <c r="AM77" i="24"/>
  <c r="AB77" i="24"/>
  <c r="AI85" i="24"/>
  <c r="AF85" i="24"/>
  <c r="W85" i="24"/>
  <c r="AN85" i="24"/>
  <c r="AE85" i="24"/>
  <c r="AM85" i="24"/>
  <c r="AB85" i="24"/>
  <c r="AI122" i="24"/>
  <c r="W122" i="24"/>
  <c r="AE122" i="24"/>
  <c r="AM124" i="24"/>
  <c r="AG124" i="24"/>
  <c r="AB124" i="24"/>
  <c r="W124" i="24"/>
  <c r="AK124" i="24"/>
  <c r="AF124" i="24"/>
  <c r="AA124" i="24"/>
  <c r="AO40" i="27"/>
  <c r="AJ40" i="27"/>
  <c r="AD40" i="27"/>
  <c r="Y40" i="27"/>
  <c r="AN40" i="27"/>
  <c r="AH40" i="27"/>
  <c r="AC40" i="27"/>
  <c r="X40" i="27"/>
  <c r="AF40" i="27"/>
  <c r="AL40" i="27"/>
  <c r="AB40" i="27"/>
  <c r="AK40" i="27"/>
  <c r="Z40" i="27"/>
  <c r="AG40" i="27"/>
  <c r="AI77" i="25"/>
  <c r="AO86" i="25"/>
  <c r="AN103" i="25"/>
  <c r="AN107" i="25"/>
  <c r="AO114" i="25"/>
  <c r="AN123" i="25"/>
  <c r="AA131" i="25"/>
  <c r="AF131" i="25"/>
  <c r="AK131" i="25"/>
  <c r="W136" i="25"/>
  <c r="AE136" i="25"/>
  <c r="W147" i="25"/>
  <c r="W160" i="25"/>
  <c r="AL163" i="25"/>
  <c r="AK163" i="25"/>
  <c r="AF163" i="25"/>
  <c r="AA163" i="25"/>
  <c r="AO163" i="25"/>
  <c r="AJ163" i="25"/>
  <c r="AE163" i="25"/>
  <c r="Y163" i="25"/>
  <c r="AM172" i="25"/>
  <c r="AB172" i="25"/>
  <c r="AJ172" i="25"/>
  <c r="AA172" i="25"/>
  <c r="AJ175" i="25"/>
  <c r="AF175" i="25"/>
  <c r="AB175" i="25"/>
  <c r="X175" i="25"/>
  <c r="AM175" i="25"/>
  <c r="AI175" i="25"/>
  <c r="AE175" i="25"/>
  <c r="AA175" i="25"/>
  <c r="W175" i="25"/>
  <c r="AA43" i="26"/>
  <c r="AO46" i="26"/>
  <c r="AH46" i="26"/>
  <c r="AD46" i="26"/>
  <c r="AL59" i="26"/>
  <c r="AH59" i="26"/>
  <c r="AD59" i="26"/>
  <c r="Z59" i="26"/>
  <c r="AO59" i="26"/>
  <c r="AK59" i="26"/>
  <c r="AG59" i="26"/>
  <c r="AC59" i="26"/>
  <c r="Y59" i="26"/>
  <c r="AA67" i="26"/>
  <c r="AM4" i="24"/>
  <c r="AL4" i="24"/>
  <c r="AG4" i="24"/>
  <c r="AB4" i="24"/>
  <c r="AM12" i="24"/>
  <c r="AL12" i="24"/>
  <c r="AG12" i="24"/>
  <c r="AB12" i="24"/>
  <c r="AG16" i="24"/>
  <c r="AA26" i="24"/>
  <c r="AN27" i="24"/>
  <c r="AH27" i="24"/>
  <c r="Z27" i="24"/>
  <c r="AO27" i="24"/>
  <c r="AG27" i="24"/>
  <c r="Y27" i="24"/>
  <c r="AL27" i="24"/>
  <c r="AD27" i="24"/>
  <c r="AJ61" i="24"/>
  <c r="X61" i="24"/>
  <c r="Z62" i="24"/>
  <c r="AM62" i="24"/>
  <c r="W62" i="24"/>
  <c r="AH62" i="24"/>
  <c r="AA81" i="24"/>
  <c r="AJ81" i="24"/>
  <c r="AI81" i="24"/>
  <c r="AA89" i="24"/>
  <c r="AJ89" i="24"/>
  <c r="AI89" i="24"/>
  <c r="AL100" i="24"/>
  <c r="AK100" i="24"/>
  <c r="AF100" i="24"/>
  <c r="AA100" i="24"/>
  <c r="AO100" i="24"/>
  <c r="AJ100" i="24"/>
  <c r="AE100" i="24"/>
  <c r="Y100" i="24"/>
  <c r="AG100" i="24"/>
  <c r="W100" i="24"/>
  <c r="AN100" i="24"/>
  <c r="AC100" i="24"/>
  <c r="AM100" i="24"/>
  <c r="AB100" i="24"/>
  <c r="W109" i="24"/>
  <c r="AH135" i="24"/>
  <c r="Z135" i="24"/>
  <c r="AO135" i="24"/>
  <c r="AG135" i="24"/>
  <c r="Y135" i="24"/>
  <c r="AL135" i="24"/>
  <c r="AD135" i="24"/>
  <c r="AK135" i="24"/>
  <c r="AC135" i="24"/>
  <c r="AM174" i="24"/>
  <c r="W174" i="24"/>
  <c r="AH174" i="24"/>
  <c r="AE174" i="24"/>
  <c r="Z174" i="24"/>
  <c r="AL142" i="25"/>
  <c r="AL147" i="25"/>
  <c r="AK147" i="25"/>
  <c r="AF147" i="25"/>
  <c r="AA147" i="25"/>
  <c r="AO147" i="25"/>
  <c r="AJ147" i="25"/>
  <c r="AE147" i="25"/>
  <c r="Y147" i="25"/>
  <c r="AN152" i="25"/>
  <c r="AE152" i="25"/>
  <c r="W152" i="25"/>
  <c r="AM152" i="25"/>
  <c r="AB152" i="25"/>
  <c r="AJ160" i="25"/>
  <c r="AB160" i="25"/>
  <c r="AI160" i="25"/>
  <c r="AA160" i="25"/>
  <c r="AO174" i="25"/>
  <c r="AL43" i="26"/>
  <c r="AH43" i="26"/>
  <c r="AD43" i="26"/>
  <c r="Z43" i="26"/>
  <c r="AO43" i="26"/>
  <c r="AK43" i="26"/>
  <c r="AG43" i="26"/>
  <c r="AC43" i="26"/>
  <c r="Y43" i="26"/>
  <c r="AM49" i="26"/>
  <c r="Z49" i="26"/>
  <c r="AL49" i="26"/>
  <c r="AL67" i="26"/>
  <c r="AH67" i="26"/>
  <c r="AD67" i="26"/>
  <c r="Z67" i="26"/>
  <c r="AO67" i="26"/>
  <c r="AK67" i="26"/>
  <c r="AG67" i="26"/>
  <c r="AC67" i="26"/>
  <c r="Y67" i="26"/>
  <c r="AN19" i="24"/>
  <c r="AH19" i="24"/>
  <c r="Z19" i="24"/>
  <c r="AO19" i="24"/>
  <c r="AG19" i="24"/>
  <c r="Y19" i="24"/>
  <c r="AL19" i="24"/>
  <c r="AD19" i="24"/>
  <c r="AK28" i="24"/>
  <c r="AF28" i="24"/>
  <c r="Z28" i="24"/>
  <c r="AO28" i="24"/>
  <c r="AJ28" i="24"/>
  <c r="AD28" i="24"/>
  <c r="Y28" i="24"/>
  <c r="AN28" i="24"/>
  <c r="AH28" i="24"/>
  <c r="AC28" i="24"/>
  <c r="X28" i="24"/>
  <c r="AL30" i="24"/>
  <c r="AE30" i="24"/>
  <c r="AI34" i="24"/>
  <c r="AA34" i="24"/>
  <c r="AJ45" i="24"/>
  <c r="X45" i="24"/>
  <c r="Z46" i="24"/>
  <c r="AM46" i="24"/>
  <c r="W46" i="24"/>
  <c r="AH46" i="24"/>
  <c r="AM136" i="24"/>
  <c r="AG136" i="24"/>
  <c r="AB136" i="24"/>
  <c r="W136" i="24"/>
  <c r="AK136" i="24"/>
  <c r="AF136" i="24"/>
  <c r="AA136" i="24"/>
  <c r="AL142" i="24"/>
  <c r="AE142" i="24"/>
  <c r="Z142" i="24"/>
  <c r="AF26" i="27"/>
  <c r="W26" i="27"/>
  <c r="AH26" i="27"/>
  <c r="AM105" i="26"/>
  <c r="AN3" i="24"/>
  <c r="AN11" i="24"/>
  <c r="AI18" i="24"/>
  <c r="AI37" i="24"/>
  <c r="AI45" i="24"/>
  <c r="AI61" i="24"/>
  <c r="AI69" i="24"/>
  <c r="AK92" i="24"/>
  <c r="AF92" i="24"/>
  <c r="Z92" i="24"/>
  <c r="AO92" i="24"/>
  <c r="AJ92" i="24"/>
  <c r="AD92" i="24"/>
  <c r="Y92" i="24"/>
  <c r="AH107" i="24"/>
  <c r="AG107" i="24"/>
  <c r="AI109" i="24"/>
  <c r="AN109" i="24"/>
  <c r="AE109" i="24"/>
  <c r="AM109" i="24"/>
  <c r="AB109" i="24"/>
  <c r="Z110" i="24"/>
  <c r="AM110" i="24"/>
  <c r="W110" i="24"/>
  <c r="AI113" i="24"/>
  <c r="AA113" i="24"/>
  <c r="AN113" i="24"/>
  <c r="AF113" i="24"/>
  <c r="X113" i="24"/>
  <c r="AM142" i="24"/>
  <c r="AD147" i="24"/>
  <c r="AL147" i="24"/>
  <c r="AC147" i="24"/>
  <c r="AK147" i="24"/>
  <c r="Z147" i="24"/>
  <c r="AM148" i="24"/>
  <c r="AG148" i="24"/>
  <c r="AB148" i="24"/>
  <c r="W148" i="24"/>
  <c r="AG168" i="24"/>
  <c r="W168" i="24"/>
  <c r="AK12" i="27"/>
  <c r="AF12" i="27"/>
  <c r="Z12" i="27"/>
  <c r="AO12" i="27"/>
  <c r="AJ12" i="27"/>
  <c r="AD12" i="27"/>
  <c r="Y12" i="27"/>
  <c r="AG12" i="27"/>
  <c r="AN12" i="27"/>
  <c r="AC12" i="27"/>
  <c r="AL12" i="27"/>
  <c r="AB12" i="27"/>
  <c r="Z18" i="27"/>
  <c r="AJ18" i="27"/>
  <c r="X18" i="27"/>
  <c r="AI18" i="27"/>
  <c r="AE18" i="27"/>
  <c r="AN22" i="27"/>
  <c r="AH22" i="27"/>
  <c r="Z22" i="27"/>
  <c r="AM22" i="27"/>
  <c r="AE22" i="27"/>
  <c r="X22" i="27"/>
  <c r="AB22" i="27"/>
  <c r="AJ22" i="27"/>
  <c r="W22" i="27"/>
  <c r="AI22" i="27"/>
  <c r="AO39" i="27"/>
  <c r="AH39" i="27"/>
  <c r="Z39" i="27"/>
  <c r="AM39" i="27"/>
  <c r="AE39" i="27"/>
  <c r="Y39" i="27"/>
  <c r="AC39" i="27"/>
  <c r="AK39" i="27"/>
  <c r="W39" i="27"/>
  <c r="AI39" i="27"/>
  <c r="AI46" i="27"/>
  <c r="AA46" i="27"/>
  <c r="AM48" i="27"/>
  <c r="AG48" i="27"/>
  <c r="AA57" i="27"/>
  <c r="AJ57" i="27"/>
  <c r="AI57" i="27"/>
  <c r="AB57" i="27"/>
  <c r="AM149" i="25"/>
  <c r="AL151" i="25"/>
  <c r="AL155" i="25"/>
  <c r="AO162" i="25"/>
  <c r="AM61" i="26"/>
  <c r="AJ80" i="26"/>
  <c r="AH105" i="26"/>
  <c r="AI164" i="26"/>
  <c r="AB171" i="26"/>
  <c r="AG171" i="26"/>
  <c r="AL171" i="26"/>
  <c r="AI2" i="24"/>
  <c r="AD3" i="24"/>
  <c r="AL3" i="24"/>
  <c r="X4" i="24"/>
  <c r="AC4" i="24"/>
  <c r="AH4" i="24"/>
  <c r="AN4" i="24"/>
  <c r="AE6" i="24"/>
  <c r="X8" i="24"/>
  <c r="AC8" i="24"/>
  <c r="AH8" i="24"/>
  <c r="AN8" i="24"/>
  <c r="AD11" i="24"/>
  <c r="AL11" i="24"/>
  <c r="X12" i="24"/>
  <c r="AC12" i="24"/>
  <c r="AH12" i="24"/>
  <c r="AN12" i="24"/>
  <c r="AE14" i="24"/>
  <c r="X21" i="24"/>
  <c r="AJ21" i="24"/>
  <c r="AI21" i="24"/>
  <c r="AH22" i="24"/>
  <c r="AB25" i="24"/>
  <c r="X29" i="24"/>
  <c r="AI29" i="24"/>
  <c r="AH30" i="24"/>
  <c r="AI33" i="24"/>
  <c r="AB37" i="24"/>
  <c r="AM37" i="24"/>
  <c r="AI41" i="24"/>
  <c r="AB45" i="24"/>
  <c r="AM45" i="24"/>
  <c r="AB48" i="24"/>
  <c r="AG48" i="24"/>
  <c r="AL48" i="24"/>
  <c r="AC51" i="24"/>
  <c r="AN51" i="24"/>
  <c r="AB52" i="24"/>
  <c r="AG52" i="24"/>
  <c r="AL52" i="24"/>
  <c r="AB56" i="24"/>
  <c r="AG56" i="24"/>
  <c r="AL56" i="24"/>
  <c r="AB61" i="24"/>
  <c r="AM61" i="24"/>
  <c r="AI65" i="24"/>
  <c r="AB69" i="24"/>
  <c r="AM69" i="24"/>
  <c r="AI73" i="24"/>
  <c r="AC75" i="24"/>
  <c r="AN75" i="24"/>
  <c r="AB76" i="24"/>
  <c r="AG76" i="24"/>
  <c r="AL76" i="24"/>
  <c r="AB80" i="24"/>
  <c r="AG80" i="24"/>
  <c r="AL80" i="24"/>
  <c r="AC83" i="24"/>
  <c r="AN83" i="24"/>
  <c r="AB84" i="24"/>
  <c r="AG84" i="24"/>
  <c r="AL84" i="24"/>
  <c r="AB88" i="24"/>
  <c r="AG88" i="24"/>
  <c r="AL88" i="24"/>
  <c r="AB92" i="24"/>
  <c r="AL92" i="24"/>
  <c r="AB93" i="24"/>
  <c r="AJ93" i="24"/>
  <c r="X93" i="24"/>
  <c r="W96" i="24"/>
  <c r="AL96" i="24"/>
  <c r="AO96" i="24"/>
  <c r="AJ96" i="24"/>
  <c r="AE96" i="24"/>
  <c r="Y96" i="24"/>
  <c r="AN96" i="24"/>
  <c r="AI96" i="24"/>
  <c r="AC96" i="24"/>
  <c r="X96" i="24"/>
  <c r="AL104" i="24"/>
  <c r="AK104" i="24"/>
  <c r="AF104" i="24"/>
  <c r="AA104" i="24"/>
  <c r="AO104" i="24"/>
  <c r="AJ104" i="24"/>
  <c r="AE104" i="24"/>
  <c r="Y104" i="24"/>
  <c r="Y107" i="24"/>
  <c r="AF109" i="24"/>
  <c r="AE110" i="24"/>
  <c r="AL112" i="24"/>
  <c r="AK112" i="24"/>
  <c r="AF112" i="24"/>
  <c r="AA112" i="24"/>
  <c r="AO112" i="24"/>
  <c r="AJ112" i="24"/>
  <c r="AE112" i="24"/>
  <c r="Y112" i="24"/>
  <c r="AJ113" i="24"/>
  <c r="AL116" i="24"/>
  <c r="AK116" i="24"/>
  <c r="AF116" i="24"/>
  <c r="AA116" i="24"/>
  <c r="AO116" i="24"/>
  <c r="AJ116" i="24"/>
  <c r="AE116" i="24"/>
  <c r="Y116" i="24"/>
  <c r="AI117" i="24"/>
  <c r="AH119" i="24"/>
  <c r="Z119" i="24"/>
  <c r="AO119" i="24"/>
  <c r="AG119" i="24"/>
  <c r="Y119" i="24"/>
  <c r="AH127" i="24"/>
  <c r="AA148" i="24"/>
  <c r="AK151" i="24"/>
  <c r="AC151" i="24"/>
  <c r="AJ153" i="24"/>
  <c r="AO155" i="24"/>
  <c r="AO6" i="27"/>
  <c r="AJ6" i="27"/>
  <c r="AD6" i="27"/>
  <c r="Y6" i="27"/>
  <c r="AN6" i="27"/>
  <c r="AH6" i="27"/>
  <c r="AC6" i="27"/>
  <c r="X6" i="27"/>
  <c r="AF6" i="27"/>
  <c r="AL6" i="27"/>
  <c r="AB6" i="27"/>
  <c r="AK6" i="27"/>
  <c r="Z6" i="27"/>
  <c r="X12" i="27"/>
  <c r="AO60" i="27"/>
  <c r="AJ60" i="27"/>
  <c r="AD60" i="27"/>
  <c r="Y60" i="27"/>
  <c r="AN60" i="27"/>
  <c r="AH60" i="27"/>
  <c r="AC60" i="27"/>
  <c r="X60" i="27"/>
  <c r="AF60" i="27"/>
  <c r="AL60" i="27"/>
  <c r="AB60" i="27"/>
  <c r="AK60" i="27"/>
  <c r="Z60" i="27"/>
  <c r="AH149" i="25"/>
  <c r="AN151" i="25"/>
  <c r="AN155" i="25"/>
  <c r="AO170" i="25"/>
  <c r="AI49" i="26"/>
  <c r="AN78" i="26"/>
  <c r="AI83" i="26"/>
  <c r="AL105" i="26"/>
  <c r="X156" i="26"/>
  <c r="AN156" i="26"/>
  <c r="AB159" i="26"/>
  <c r="AG159" i="26"/>
  <c r="AL159" i="26"/>
  <c r="AJ164" i="26"/>
  <c r="X171" i="26"/>
  <c r="AC171" i="26"/>
  <c r="AH171" i="26"/>
  <c r="Y3" i="24"/>
  <c r="AG3" i="24"/>
  <c r="AO3" i="24"/>
  <c r="Y4" i="24"/>
  <c r="AD4" i="24"/>
  <c r="AJ4" i="24"/>
  <c r="AI5" i="24"/>
  <c r="Y8" i="24"/>
  <c r="AD8" i="24"/>
  <c r="AJ8" i="24"/>
  <c r="Y11" i="24"/>
  <c r="AG11" i="24"/>
  <c r="AO11" i="24"/>
  <c r="Y12" i="24"/>
  <c r="AD12" i="24"/>
  <c r="AJ12" i="24"/>
  <c r="AH14" i="24"/>
  <c r="AM16" i="24"/>
  <c r="AA18" i="24"/>
  <c r="AM20" i="24"/>
  <c r="AM21" i="24"/>
  <c r="W22" i="24"/>
  <c r="AH23" i="24"/>
  <c r="AM24" i="24"/>
  <c r="AM28" i="24"/>
  <c r="AB29" i="24"/>
  <c r="AM29" i="24"/>
  <c r="W30" i="24"/>
  <c r="AE37" i="24"/>
  <c r="AN37" i="24"/>
  <c r="AL38" i="24"/>
  <c r="AE45" i="24"/>
  <c r="AN45" i="24"/>
  <c r="AL46" i="24"/>
  <c r="X48" i="24"/>
  <c r="AC48" i="24"/>
  <c r="AH48" i="24"/>
  <c r="AI50" i="24"/>
  <c r="AD51" i="24"/>
  <c r="AL51" i="24"/>
  <c r="X52" i="24"/>
  <c r="AC52" i="24"/>
  <c r="AH52" i="24"/>
  <c r="AE54" i="24"/>
  <c r="X56" i="24"/>
  <c r="AC56" i="24"/>
  <c r="AH56" i="24"/>
  <c r="AC59" i="24"/>
  <c r="AN59" i="24"/>
  <c r="AB60" i="24"/>
  <c r="AG60" i="24"/>
  <c r="AL60" i="24"/>
  <c r="AE61" i="24"/>
  <c r="AN61" i="24"/>
  <c r="AL62" i="24"/>
  <c r="AB64" i="24"/>
  <c r="AG64" i="24"/>
  <c r="AL64" i="24"/>
  <c r="AC67" i="24"/>
  <c r="AN67" i="24"/>
  <c r="AB68" i="24"/>
  <c r="AG68" i="24"/>
  <c r="AL68" i="24"/>
  <c r="AE69" i="24"/>
  <c r="AN69" i="24"/>
  <c r="AL70" i="24"/>
  <c r="AB72" i="24"/>
  <c r="AG72" i="24"/>
  <c r="AL72" i="24"/>
  <c r="AD75" i="24"/>
  <c r="AL75" i="24"/>
  <c r="X76" i="24"/>
  <c r="AC76" i="24"/>
  <c r="AH76" i="24"/>
  <c r="AE78" i="24"/>
  <c r="X80" i="24"/>
  <c r="AC80" i="24"/>
  <c r="AH80" i="24"/>
  <c r="AD83" i="24"/>
  <c r="AL83" i="24"/>
  <c r="X84" i="24"/>
  <c r="AC84" i="24"/>
  <c r="AH84" i="24"/>
  <c r="AE86" i="24"/>
  <c r="X88" i="24"/>
  <c r="AC88" i="24"/>
  <c r="AH88" i="24"/>
  <c r="AC92" i="24"/>
  <c r="AN92" i="24"/>
  <c r="AE93" i="24"/>
  <c r="AM94" i="24"/>
  <c r="W94" i="24"/>
  <c r="AH94" i="24"/>
  <c r="AA96" i="24"/>
  <c r="AK96" i="24"/>
  <c r="AI101" i="24"/>
  <c r="AB101" i="24"/>
  <c r="AB104" i="24"/>
  <c r="AM104" i="24"/>
  <c r="Z107" i="24"/>
  <c r="AJ109" i="24"/>
  <c r="AH110" i="24"/>
  <c r="AB112" i="24"/>
  <c r="AM112" i="24"/>
  <c r="W113" i="24"/>
  <c r="AM113" i="24"/>
  <c r="AA117" i="24"/>
  <c r="AM120" i="24"/>
  <c r="AG120" i="24"/>
  <c r="AB120" i="24"/>
  <c r="AD131" i="24"/>
  <c r="AL131" i="24"/>
  <c r="AC131" i="24"/>
  <c r="AK131" i="24"/>
  <c r="Z131" i="24"/>
  <c r="AM132" i="24"/>
  <c r="AG132" i="24"/>
  <c r="AB132" i="24"/>
  <c r="W132" i="24"/>
  <c r="AH138" i="24"/>
  <c r="AE138" i="24"/>
  <c r="AM138" i="24"/>
  <c r="AD138" i="24"/>
  <c r="AL138" i="24"/>
  <c r="AA138" i="24"/>
  <c r="AM144" i="24"/>
  <c r="AG144" i="24"/>
  <c r="AB144" i="24"/>
  <c r="W144" i="24"/>
  <c r="AJ145" i="24"/>
  <c r="AB145" i="24"/>
  <c r="AH147" i="24"/>
  <c r="AF148" i="24"/>
  <c r="AI157" i="24"/>
  <c r="AF157" i="24"/>
  <c r="W157" i="24"/>
  <c r="AN157" i="24"/>
  <c r="AE157" i="24"/>
  <c r="AM157" i="24"/>
  <c r="AB157" i="24"/>
  <c r="AH167" i="24"/>
  <c r="Z167" i="24"/>
  <c r="AO167" i="24"/>
  <c r="AG167" i="24"/>
  <c r="Y167" i="24"/>
  <c r="AC167" i="24"/>
  <c r="AL167" i="24"/>
  <c r="AK167" i="24"/>
  <c r="AN5" i="27"/>
  <c r="AO5" i="27"/>
  <c r="AG5" i="27"/>
  <c r="Y5" i="27"/>
  <c r="AL5" i="27"/>
  <c r="AD5" i="27"/>
  <c r="Z5" i="27"/>
  <c r="AK5" i="27"/>
  <c r="AH5" i="27"/>
  <c r="AH12" i="27"/>
  <c r="AO17" i="27"/>
  <c r="AG17" i="27"/>
  <c r="AA17" i="27"/>
  <c r="AM17" i="27"/>
  <c r="AF17" i="27"/>
  <c r="Y17" i="27"/>
  <c r="AB17" i="27"/>
  <c r="AK17" i="27"/>
  <c r="W17" i="27"/>
  <c r="AJ17" i="27"/>
  <c r="AD22" i="27"/>
  <c r="AD39" i="27"/>
  <c r="AO59" i="27"/>
  <c r="AD59" i="27"/>
  <c r="AL59" i="27"/>
  <c r="Z59" i="27"/>
  <c r="AH59" i="27"/>
  <c r="AG59" i="27"/>
  <c r="AL120" i="24"/>
  <c r="AH122" i="24"/>
  <c r="AL124" i="24"/>
  <c r="AL132" i="24"/>
  <c r="AL136" i="24"/>
  <c r="AL144" i="24"/>
  <c r="AL148" i="24"/>
  <c r="AL168" i="24"/>
  <c r="AO168" i="24"/>
  <c r="AJ168" i="24"/>
  <c r="AE168" i="24"/>
  <c r="Y168" i="24"/>
  <c r="AN168" i="24"/>
  <c r="AI168" i="24"/>
  <c r="AC168" i="24"/>
  <c r="X168" i="24"/>
  <c r="AH170" i="24"/>
  <c r="AE170" i="24"/>
  <c r="AM170" i="24"/>
  <c r="AD170" i="24"/>
  <c r="AM13" i="27"/>
  <c r="AB13" i="27"/>
  <c r="AK13" i="27"/>
  <c r="AA13" i="27"/>
  <c r="AK21" i="27"/>
  <c r="AF21" i="27"/>
  <c r="AA21" i="27"/>
  <c r="AO21" i="27"/>
  <c r="AJ21" i="27"/>
  <c r="AE21" i="27"/>
  <c r="Y21" i="27"/>
  <c r="AM33" i="27"/>
  <c r="AF33" i="27"/>
  <c r="Y33" i="27"/>
  <c r="AK33" i="27"/>
  <c r="AE33" i="27"/>
  <c r="W33" i="27"/>
  <c r="AI38" i="27"/>
  <c r="AB38" i="27"/>
  <c r="AN38" i="27"/>
  <c r="AH38" i="27"/>
  <c r="Z38" i="27"/>
  <c r="AN44" i="27"/>
  <c r="AA45" i="27"/>
  <c r="AJ45" i="27"/>
  <c r="AO47" i="27"/>
  <c r="AD47" i="27"/>
  <c r="AL47" i="27"/>
  <c r="Z47" i="27"/>
  <c r="AO48" i="27"/>
  <c r="AJ48" i="27"/>
  <c r="AD48" i="27"/>
  <c r="Y48" i="27"/>
  <c r="AN48" i="27"/>
  <c r="AH48" i="27"/>
  <c r="AC48" i="27"/>
  <c r="X48" i="27"/>
  <c r="AI53" i="27"/>
  <c r="AA53" i="27"/>
  <c r="AN53" i="27"/>
  <c r="AF53" i="27"/>
  <c r="X53" i="27"/>
  <c r="AJ65" i="27"/>
  <c r="AI65" i="27"/>
  <c r="AG67" i="27"/>
  <c r="AO67" i="27"/>
  <c r="AD67" i="27"/>
  <c r="AI69" i="27"/>
  <c r="AA69" i="27"/>
  <c r="AN69" i="27"/>
  <c r="AF69" i="27"/>
  <c r="X69" i="27"/>
  <c r="AI86" i="27"/>
  <c r="AE86" i="27"/>
  <c r="AM86" i="27"/>
  <c r="Z86" i="27"/>
  <c r="W86" i="27"/>
  <c r="AL93" i="27"/>
  <c r="AE93" i="27"/>
  <c r="Y93" i="27"/>
  <c r="AK93" i="27"/>
  <c r="AD93" i="27"/>
  <c r="W93" i="27"/>
  <c r="AO93" i="27"/>
  <c r="Z93" i="27"/>
  <c r="AI93" i="27"/>
  <c r="AH93" i="27"/>
  <c r="AO107" i="27"/>
  <c r="AJ107" i="27"/>
  <c r="AE107" i="27"/>
  <c r="Y107" i="27"/>
  <c r="AN107" i="27"/>
  <c r="AI107" i="27"/>
  <c r="AC107" i="27"/>
  <c r="X107" i="27"/>
  <c r="AF107" i="27"/>
  <c r="AM107" i="27"/>
  <c r="AB107" i="27"/>
  <c r="AK107" i="27"/>
  <c r="AA107" i="27"/>
  <c r="AN135" i="27"/>
  <c r="AI135" i="27"/>
  <c r="AC135" i="27"/>
  <c r="X135" i="27"/>
  <c r="AM135" i="27"/>
  <c r="AG135" i="27"/>
  <c r="AB135" i="27"/>
  <c r="W135" i="27"/>
  <c r="AK135" i="27"/>
  <c r="AA135" i="27"/>
  <c r="AJ135" i="27"/>
  <c r="Y135" i="27"/>
  <c r="AO135" i="27"/>
  <c r="AF135" i="27"/>
  <c r="AE135" i="27"/>
  <c r="AO158" i="27"/>
  <c r="Y158" i="27"/>
  <c r="AH158" i="27"/>
  <c r="AG158" i="27"/>
  <c r="Z158" i="27"/>
  <c r="AI93" i="24"/>
  <c r="X120" i="24"/>
  <c r="AC120" i="24"/>
  <c r="AI120" i="24"/>
  <c r="AN120" i="24"/>
  <c r="AA122" i="24"/>
  <c r="AL122" i="24"/>
  <c r="X124" i="24"/>
  <c r="AC124" i="24"/>
  <c r="AI124" i="24"/>
  <c r="AN124" i="24"/>
  <c r="AE126" i="24"/>
  <c r="W128" i="24"/>
  <c r="AB128" i="24"/>
  <c r="AG128" i="24"/>
  <c r="AM128" i="24"/>
  <c r="AL128" i="24"/>
  <c r="AB129" i="24"/>
  <c r="AJ129" i="24"/>
  <c r="X132" i="24"/>
  <c r="AC132" i="24"/>
  <c r="AI132" i="24"/>
  <c r="AN132" i="24"/>
  <c r="X136" i="24"/>
  <c r="AC136" i="24"/>
  <c r="AI136" i="24"/>
  <c r="AN136" i="24"/>
  <c r="X141" i="24"/>
  <c r="AJ141" i="24"/>
  <c r="AI141" i="24"/>
  <c r="AH142" i="24"/>
  <c r="X144" i="24"/>
  <c r="AC144" i="24"/>
  <c r="AI144" i="24"/>
  <c r="AN144" i="24"/>
  <c r="W145" i="24"/>
  <c r="AE145" i="24"/>
  <c r="AM145" i="24"/>
  <c r="X148" i="24"/>
  <c r="AC148" i="24"/>
  <c r="AI148" i="24"/>
  <c r="AN148" i="24"/>
  <c r="AD151" i="24"/>
  <c r="AL151" i="24"/>
  <c r="W152" i="24"/>
  <c r="AB152" i="24"/>
  <c r="AG152" i="24"/>
  <c r="AM152" i="24"/>
  <c r="AL152" i="24"/>
  <c r="W154" i="24"/>
  <c r="AI154" i="24"/>
  <c r="AH154" i="24"/>
  <c r="AH155" i="24"/>
  <c r="W156" i="24"/>
  <c r="AB156" i="24"/>
  <c r="AG156" i="24"/>
  <c r="AM156" i="24"/>
  <c r="AL156" i="24"/>
  <c r="AL158" i="24"/>
  <c r="Z163" i="24"/>
  <c r="AK163" i="24"/>
  <c r="W164" i="24"/>
  <c r="AL164" i="24"/>
  <c r="AO164" i="24"/>
  <c r="AJ164" i="24"/>
  <c r="AE164" i="24"/>
  <c r="Y164" i="24"/>
  <c r="AN164" i="24"/>
  <c r="AI164" i="24"/>
  <c r="AC164" i="24"/>
  <c r="X164" i="24"/>
  <c r="AA168" i="24"/>
  <c r="AK168" i="24"/>
  <c r="AI170" i="24"/>
  <c r="AL172" i="24"/>
  <c r="AK172" i="24"/>
  <c r="AF172" i="24"/>
  <c r="AA172" i="24"/>
  <c r="AO172" i="24"/>
  <c r="AJ172" i="24"/>
  <c r="AE172" i="24"/>
  <c r="Y172" i="24"/>
  <c r="AO177" i="24"/>
  <c r="AD177" i="24"/>
  <c r="AL177" i="24"/>
  <c r="AB177" i="24"/>
  <c r="AA4" i="27"/>
  <c r="AL8" i="27"/>
  <c r="AE8" i="27"/>
  <c r="AM10" i="27"/>
  <c r="AN10" i="27"/>
  <c r="AH10" i="27"/>
  <c r="AC10" i="27"/>
  <c r="X10" i="27"/>
  <c r="AL10" i="27"/>
  <c r="AG10" i="27"/>
  <c r="AB10" i="27"/>
  <c r="AF13" i="27"/>
  <c r="AB16" i="27"/>
  <c r="AB21" i="27"/>
  <c r="AM21" i="27"/>
  <c r="AL23" i="27"/>
  <c r="AM23" i="27"/>
  <c r="AE23" i="27"/>
  <c r="Y23" i="27"/>
  <c r="AK23" i="27"/>
  <c r="AD23" i="27"/>
  <c r="W23" i="27"/>
  <c r="AG33" i="27"/>
  <c r="W38" i="27"/>
  <c r="AJ38" i="27"/>
  <c r="AB41" i="27"/>
  <c r="AN41" i="27"/>
  <c r="AF41" i="27"/>
  <c r="X41" i="27"/>
  <c r="AM41" i="27"/>
  <c r="AE41" i="27"/>
  <c r="W41" i="27"/>
  <c r="Z42" i="27"/>
  <c r="AM42" i="27"/>
  <c r="W42" i="27"/>
  <c r="AB45" i="27"/>
  <c r="AG47" i="27"/>
  <c r="Z48" i="27"/>
  <c r="AK48" i="27"/>
  <c r="AJ53" i="27"/>
  <c r="AD56" i="27"/>
  <c r="AN61" i="27"/>
  <c r="AF61" i="27"/>
  <c r="X61" i="27"/>
  <c r="AM61" i="27"/>
  <c r="AE61" i="27"/>
  <c r="W61" i="27"/>
  <c r="Z62" i="27"/>
  <c r="AM62" i="27"/>
  <c r="W62" i="27"/>
  <c r="AA65" i="27"/>
  <c r="AH67" i="27"/>
  <c r="AK68" i="27"/>
  <c r="AF68" i="27"/>
  <c r="Z68" i="27"/>
  <c r="AO68" i="27"/>
  <c r="AJ68" i="27"/>
  <c r="AD68" i="27"/>
  <c r="Y68" i="27"/>
  <c r="AJ69" i="27"/>
  <c r="AM72" i="27"/>
  <c r="AC72" i="27"/>
  <c r="X72" i="27"/>
  <c r="AL72" i="27"/>
  <c r="AG72" i="27"/>
  <c r="AB72" i="27"/>
  <c r="AM80" i="27"/>
  <c r="AN80" i="27"/>
  <c r="AH80" i="27"/>
  <c r="AC80" i="27"/>
  <c r="X80" i="27"/>
  <c r="AL80" i="27"/>
  <c r="AG80" i="27"/>
  <c r="AB80" i="27"/>
  <c r="AO80" i="27"/>
  <c r="AD80" i="27"/>
  <c r="AK80" i="27"/>
  <c r="Z80" i="27"/>
  <c r="AJ80" i="27"/>
  <c r="Y80" i="27"/>
  <c r="AM159" i="27"/>
  <c r="AG159" i="27"/>
  <c r="AB159" i="27"/>
  <c r="W159" i="27"/>
  <c r="AO159" i="27"/>
  <c r="AE159" i="27"/>
  <c r="AK159" i="27"/>
  <c r="AA159" i="27"/>
  <c r="AJ159" i="27"/>
  <c r="AF159" i="27"/>
  <c r="Y159" i="27"/>
  <c r="AM92" i="24"/>
  <c r="AM93" i="24"/>
  <c r="Z95" i="24"/>
  <c r="AL110" i="24"/>
  <c r="Y120" i="24"/>
  <c r="AE120" i="24"/>
  <c r="AJ120" i="24"/>
  <c r="AO120" i="24"/>
  <c r="AD122" i="24"/>
  <c r="AM122" i="24"/>
  <c r="Y124" i="24"/>
  <c r="AE124" i="24"/>
  <c r="AJ124" i="24"/>
  <c r="AO124" i="24"/>
  <c r="AH126" i="24"/>
  <c r="X128" i="24"/>
  <c r="AC128" i="24"/>
  <c r="AI128" i="24"/>
  <c r="W129" i="24"/>
  <c r="AE129" i="24"/>
  <c r="AO131" i="24"/>
  <c r="Y132" i="24"/>
  <c r="AE132" i="24"/>
  <c r="AJ132" i="24"/>
  <c r="AO132" i="24"/>
  <c r="Y136" i="24"/>
  <c r="AE136" i="24"/>
  <c r="AJ136" i="24"/>
  <c r="AO136" i="24"/>
  <c r="AM141" i="24"/>
  <c r="W142" i="24"/>
  <c r="Y144" i="24"/>
  <c r="AE144" i="24"/>
  <c r="AJ144" i="24"/>
  <c r="AO144" i="24"/>
  <c r="X145" i="24"/>
  <c r="AF145" i="24"/>
  <c r="AH146" i="24"/>
  <c r="AO147" i="24"/>
  <c r="Y148" i="24"/>
  <c r="AE148" i="24"/>
  <c r="AJ148" i="24"/>
  <c r="AO148" i="24"/>
  <c r="Y151" i="24"/>
  <c r="AG151" i="24"/>
  <c r="X152" i="24"/>
  <c r="AC152" i="24"/>
  <c r="AN152" i="24"/>
  <c r="AL154" i="24"/>
  <c r="Y155" i="24"/>
  <c r="X156" i="24"/>
  <c r="AC156" i="24"/>
  <c r="AN156" i="24"/>
  <c r="AC163" i="24"/>
  <c r="AA164" i="24"/>
  <c r="AK164" i="24"/>
  <c r="AB168" i="24"/>
  <c r="AM168" i="24"/>
  <c r="AL170" i="24"/>
  <c r="AM173" i="24"/>
  <c r="AB173" i="24"/>
  <c r="AJ173" i="24"/>
  <c r="X173" i="24"/>
  <c r="AL174" i="24"/>
  <c r="AB176" i="24"/>
  <c r="AK2" i="27"/>
  <c r="AF2" i="27"/>
  <c r="Z2" i="27"/>
  <c r="AO2" i="27"/>
  <c r="AJ2" i="27"/>
  <c r="AD2" i="27"/>
  <c r="Y2" i="27"/>
  <c r="AM6" i="27"/>
  <c r="AA11" i="27"/>
  <c r="AJ11" i="27"/>
  <c r="AG13" i="27"/>
  <c r="AJ14" i="27"/>
  <c r="AA14" i="27"/>
  <c r="AF16" i="27"/>
  <c r="AC21" i="27"/>
  <c r="AN21" i="27"/>
  <c r="AL22" i="27"/>
  <c r="AE31" i="27"/>
  <c r="AL31" i="27"/>
  <c r="Z31" i="27"/>
  <c r="AK31" i="27"/>
  <c r="AL32" i="27"/>
  <c r="AB32" i="27"/>
  <c r="AK32" i="27"/>
  <c r="Z32" i="27"/>
  <c r="AJ33" i="27"/>
  <c r="AO35" i="27"/>
  <c r="AE35" i="27"/>
  <c r="AK36" i="27"/>
  <c r="Z36" i="27"/>
  <c r="AJ36" i="27"/>
  <c r="Y36" i="27"/>
  <c r="X38" i="27"/>
  <c r="AM38" i="27"/>
  <c r="AL39" i="27"/>
  <c r="AM40" i="27"/>
  <c r="AI45" i="27"/>
  <c r="AH47" i="27"/>
  <c r="AB48" i="27"/>
  <c r="AL48" i="27"/>
  <c r="AN49" i="27"/>
  <c r="AF49" i="27"/>
  <c r="X49" i="27"/>
  <c r="AM49" i="27"/>
  <c r="AE49" i="27"/>
  <c r="W49" i="27"/>
  <c r="Z50" i="27"/>
  <c r="AM50" i="27"/>
  <c r="W50" i="27"/>
  <c r="W53" i="27"/>
  <c r="AM53" i="27"/>
  <c r="AM56" i="27"/>
  <c r="AH56" i="27"/>
  <c r="AC56" i="27"/>
  <c r="X56" i="27"/>
  <c r="AL56" i="27"/>
  <c r="AG56" i="27"/>
  <c r="AB56" i="27"/>
  <c r="AM60" i="27"/>
  <c r="AI61" i="27"/>
  <c r="AE62" i="27"/>
  <c r="AB65" i="27"/>
  <c r="AL67" i="27"/>
  <c r="AB68" i="27"/>
  <c r="AL68" i="27"/>
  <c r="W69" i="27"/>
  <c r="AM69" i="27"/>
  <c r="Y72" i="27"/>
  <c r="AJ72" i="27"/>
  <c r="AN72" i="27"/>
  <c r="AA73" i="27"/>
  <c r="AJ73" i="27"/>
  <c r="AH130" i="27"/>
  <c r="AC130" i="27"/>
  <c r="Z130" i="27"/>
  <c r="AK130" i="27"/>
  <c r="AE141" i="27"/>
  <c r="AM141" i="27"/>
  <c r="AD141" i="27"/>
  <c r="AL141" i="27"/>
  <c r="AH141" i="27"/>
  <c r="Z141" i="27"/>
  <c r="W141" i="27"/>
  <c r="AJ148" i="27"/>
  <c r="AA148" i="27"/>
  <c r="AI148" i="27"/>
  <c r="X148" i="27"/>
  <c r="AF148" i="27"/>
  <c r="AB148" i="27"/>
  <c r="AN148" i="27"/>
  <c r="AA81" i="27"/>
  <c r="AJ81" i="27"/>
  <c r="AH86" i="27"/>
  <c r="AM93" i="27"/>
  <c r="AM103" i="27"/>
  <c r="AF103" i="27"/>
  <c r="Y103" i="27"/>
  <c r="AK103" i="27"/>
  <c r="AE103" i="27"/>
  <c r="W103" i="27"/>
  <c r="AG111" i="27"/>
  <c r="X111" i="27"/>
  <c r="W124" i="27"/>
  <c r="AM124" i="27"/>
  <c r="AE124" i="27"/>
  <c r="AB124" i="27"/>
  <c r="Z126" i="27"/>
  <c r="Y126" i="27"/>
  <c r="AO126" i="27"/>
  <c r="AK146" i="27"/>
  <c r="AH146" i="27"/>
  <c r="AM177" i="27"/>
  <c r="AE177" i="27"/>
  <c r="W177" i="27"/>
  <c r="AL177" i="27"/>
  <c r="AD177" i="27"/>
  <c r="AI177" i="27"/>
  <c r="AH177" i="27"/>
  <c r="AI173" i="24"/>
  <c r="AE30" i="27"/>
  <c r="AG75" i="27"/>
  <c r="AO75" i="27"/>
  <c r="AD75" i="27"/>
  <c r="AI77" i="27"/>
  <c r="AA77" i="27"/>
  <c r="AN77" i="27"/>
  <c r="AF77" i="27"/>
  <c r="X77" i="27"/>
  <c r="AB81" i="27"/>
  <c r="AH87" i="27"/>
  <c r="AM88" i="27"/>
  <c r="AD92" i="27"/>
  <c r="AN92" i="27"/>
  <c r="AH92" i="27"/>
  <c r="Z92" i="27"/>
  <c r="AM92" i="27"/>
  <c r="AE92" i="27"/>
  <c r="Y92" i="27"/>
  <c r="AG101" i="27"/>
  <c r="AE101" i="27"/>
  <c r="AG103" i="27"/>
  <c r="AL108" i="27"/>
  <c r="AM108" i="27"/>
  <c r="AE108" i="27"/>
  <c r="X108" i="27"/>
  <c r="AJ108" i="27"/>
  <c r="AD108" i="27"/>
  <c r="W108" i="27"/>
  <c r="AJ110" i="27"/>
  <c r="AC110" i="27"/>
  <c r="AO110" i="27"/>
  <c r="AH110" i="27"/>
  <c r="Z110" i="27"/>
  <c r="AE112" i="27"/>
  <c r="AN112" i="27"/>
  <c r="AH112" i="27"/>
  <c r="AB112" i="27"/>
  <c r="W112" i="27"/>
  <c r="AM112" i="27"/>
  <c r="AF112" i="27"/>
  <c r="AA112" i="27"/>
  <c r="AF116" i="27"/>
  <c r="AN116" i="27"/>
  <c r="AB116" i="27"/>
  <c r="Y118" i="27"/>
  <c r="AO122" i="27"/>
  <c r="AD122" i="27"/>
  <c r="AL122" i="27"/>
  <c r="Z122" i="27"/>
  <c r="AH122" i="27"/>
  <c r="AN123" i="27"/>
  <c r="AI123" i="27"/>
  <c r="AC123" i="27"/>
  <c r="X123" i="27"/>
  <c r="AM123" i="27"/>
  <c r="AG123" i="27"/>
  <c r="AB123" i="27"/>
  <c r="W123" i="27"/>
  <c r="AO123" i="27"/>
  <c r="AE123" i="27"/>
  <c r="AK123" i="27"/>
  <c r="AA123" i="27"/>
  <c r="AF132" i="27"/>
  <c r="AN132" i="27"/>
  <c r="AB132" i="27"/>
  <c r="AJ132" i="27"/>
  <c r="AI132" i="27"/>
  <c r="AL138" i="27"/>
  <c r="Z138" i="27"/>
  <c r="AH138" i="27"/>
  <c r="Y138" i="27"/>
  <c r="AG138" i="27"/>
  <c r="AD138" i="27"/>
  <c r="AL147" i="27"/>
  <c r="AO147" i="27"/>
  <c r="AJ147" i="27"/>
  <c r="AE147" i="27"/>
  <c r="Y147" i="27"/>
  <c r="AN147" i="27"/>
  <c r="AI147" i="27"/>
  <c r="AC147" i="27"/>
  <c r="X147" i="27"/>
  <c r="AM147" i="27"/>
  <c r="AB147" i="27"/>
  <c r="AK147" i="27"/>
  <c r="AA147" i="27"/>
  <c r="AL150" i="27"/>
  <c r="AD150" i="27"/>
  <c r="AK150" i="27"/>
  <c r="AC150" i="27"/>
  <c r="AH150" i="27"/>
  <c r="AG150" i="27"/>
  <c r="Z177" i="27"/>
  <c r="AN177" i="24"/>
  <c r="AM2" i="27"/>
  <c r="AI7" i="27"/>
  <c r="AN18" i="27"/>
  <c r="AF29" i="27"/>
  <c r="AJ30" i="27"/>
  <c r="AL38" i="27"/>
  <c r="AI42" i="27"/>
  <c r="AC44" i="27"/>
  <c r="AH44" i="27"/>
  <c r="AI50" i="27"/>
  <c r="AI62" i="27"/>
  <c r="AM68" i="27"/>
  <c r="AE70" i="27"/>
  <c r="AH72" i="27"/>
  <c r="AH75" i="27"/>
  <c r="AK76" i="27"/>
  <c r="AF76" i="27"/>
  <c r="Z76" i="27"/>
  <c r="AO76" i="27"/>
  <c r="AJ76" i="27"/>
  <c r="AD76" i="27"/>
  <c r="Y76" i="27"/>
  <c r="AJ77" i="27"/>
  <c r="AI81" i="27"/>
  <c r="AO88" i="27"/>
  <c r="AJ88" i="27"/>
  <c r="AD88" i="27"/>
  <c r="Y88" i="27"/>
  <c r="AN88" i="27"/>
  <c r="AH88" i="27"/>
  <c r="AC88" i="27"/>
  <c r="X88" i="27"/>
  <c r="AG91" i="27"/>
  <c r="AO91" i="27"/>
  <c r="AD91" i="27"/>
  <c r="AI92" i="27"/>
  <c r="AF99" i="27"/>
  <c r="AM99" i="27"/>
  <c r="AB99" i="27"/>
  <c r="AL102" i="27"/>
  <c r="Z102" i="27"/>
  <c r="AK102" i="27"/>
  <c r="AJ103" i="27"/>
  <c r="AO105" i="27"/>
  <c r="AE105" i="27"/>
  <c r="AD106" i="27"/>
  <c r="AO106" i="27"/>
  <c r="Z106" i="27"/>
  <c r="AH108" i="27"/>
  <c r="W111" i="27"/>
  <c r="X112" i="27"/>
  <c r="AL118" i="27"/>
  <c r="AD118" i="27"/>
  <c r="AK118" i="27"/>
  <c r="AC118" i="27"/>
  <c r="AA120" i="27"/>
  <c r="AJ120" i="27"/>
  <c r="AI120" i="27"/>
  <c r="Y122" i="27"/>
  <c r="Y123" i="27"/>
  <c r="AI125" i="27"/>
  <c r="AE125" i="27"/>
  <c r="W125" i="27"/>
  <c r="X132" i="27"/>
  <c r="AI144" i="27"/>
  <c r="AA144" i="27"/>
  <c r="AN144" i="27"/>
  <c r="AF144" i="27"/>
  <c r="X144" i="27"/>
  <c r="AM144" i="27"/>
  <c r="W144" i="27"/>
  <c r="AJ144" i="27"/>
  <c r="Z146" i="27"/>
  <c r="AF147" i="27"/>
  <c r="Y150" i="27"/>
  <c r="AM161" i="27"/>
  <c r="W161" i="27"/>
  <c r="AH161" i="27"/>
  <c r="AE161" i="27"/>
  <c r="AA177" i="27"/>
  <c r="AC109" i="27"/>
  <c r="AL109" i="27"/>
  <c r="AA115" i="27"/>
  <c r="AF115" i="27"/>
  <c r="AK115" i="27"/>
  <c r="AA117" i="27"/>
  <c r="AE119" i="27"/>
  <c r="AM125" i="27"/>
  <c r="AD125" i="27"/>
  <c r="AL125" i="27"/>
  <c r="Z125" i="27"/>
  <c r="AL143" i="27"/>
  <c r="AK143" i="27"/>
  <c r="AF143" i="27"/>
  <c r="AA143" i="27"/>
  <c r="AO143" i="27"/>
  <c r="AJ143" i="27"/>
  <c r="AE143" i="27"/>
  <c r="Y143" i="27"/>
  <c r="AK162" i="27"/>
  <c r="Z162" i="27"/>
  <c r="AN163" i="27"/>
  <c r="AI163" i="27"/>
  <c r="AC163" i="27"/>
  <c r="X163" i="27"/>
  <c r="AM163" i="27"/>
  <c r="AG163" i="27"/>
  <c r="AB163" i="27"/>
  <c r="W163" i="27"/>
  <c r="AD166" i="27"/>
  <c r="AK166" i="27"/>
  <c r="AC166" i="27"/>
  <c r="AG170" i="27"/>
  <c r="AO170" i="27"/>
  <c r="AD170" i="27"/>
  <c r="AM76" i="27"/>
  <c r="AE104" i="27"/>
  <c r="AN119" i="27"/>
  <c r="AI119" i="27"/>
  <c r="AC119" i="27"/>
  <c r="X119" i="27"/>
  <c r="AM119" i="27"/>
  <c r="AG119" i="27"/>
  <c r="AB119" i="27"/>
  <c r="W129" i="27"/>
  <c r="AB143" i="27"/>
  <c r="AM143" i="27"/>
  <c r="AL153" i="27"/>
  <c r="AI153" i="27"/>
  <c r="Z154" i="27"/>
  <c r="AH154" i="27"/>
  <c r="Y154" i="27"/>
  <c r="AI157" i="27"/>
  <c r="AH157" i="27"/>
  <c r="W157" i="27"/>
  <c r="W160" i="27"/>
  <c r="AJ160" i="27"/>
  <c r="AB160" i="27"/>
  <c r="Y163" i="27"/>
  <c r="AJ163" i="27"/>
  <c r="AG166" i="27"/>
  <c r="AL166" i="27"/>
  <c r="AL171" i="27"/>
  <c r="AO171" i="27"/>
  <c r="AJ171" i="27"/>
  <c r="AE171" i="27"/>
  <c r="Y171" i="27"/>
  <c r="AN171" i="27"/>
  <c r="AI171" i="27"/>
  <c r="AC171" i="27"/>
  <c r="X171" i="27"/>
  <c r="AB172" i="27"/>
  <c r="AM172" i="27"/>
  <c r="W172" i="27"/>
  <c r="AL175" i="27"/>
  <c r="AK175" i="27"/>
  <c r="AF175" i="27"/>
  <c r="AA175" i="27"/>
  <c r="W175" i="27"/>
  <c r="AO175" i="27"/>
  <c r="AJ175" i="27"/>
  <c r="AE175" i="27"/>
  <c r="Z175" i="27"/>
  <c r="AE176" i="27"/>
  <c r="AL119" i="27"/>
  <c r="AL123" i="27"/>
  <c r="AL135" i="27"/>
  <c r="AL159" i="27"/>
  <c r="AL163" i="27"/>
  <c r="AI141" i="27"/>
  <c r="AL155" i="27"/>
  <c r="Z157" i="27"/>
  <c r="X159" i="27"/>
  <c r="AC159" i="27"/>
  <c r="AI159" i="27"/>
  <c r="AN159" i="27"/>
  <c r="AE160" i="27"/>
  <c r="C102" i="28"/>
  <c r="G102" i="28"/>
  <c r="K102" i="28"/>
  <c r="D102" i="28"/>
  <c r="H102" i="28"/>
  <c r="E102" i="28"/>
  <c r="I102" i="28"/>
  <c r="F102" i="28"/>
  <c r="J102" i="28"/>
  <c r="C92" i="28"/>
  <c r="G92" i="28"/>
  <c r="K92" i="28"/>
  <c r="D92" i="28"/>
  <c r="H92" i="28"/>
  <c r="E92" i="28"/>
  <c r="I92" i="28"/>
  <c r="F92" i="28"/>
  <c r="J92" i="28"/>
  <c r="C82" i="28"/>
  <c r="G82" i="28"/>
  <c r="K82" i="28"/>
  <c r="D82" i="28"/>
  <c r="H82" i="28"/>
  <c r="E82" i="28"/>
  <c r="I82" i="28"/>
  <c r="F82" i="28"/>
  <c r="J82" i="28"/>
  <c r="C66" i="28"/>
  <c r="G66" i="28"/>
  <c r="K66" i="28"/>
  <c r="D66" i="28"/>
  <c r="H66" i="28"/>
  <c r="E66" i="28"/>
  <c r="I66" i="28"/>
  <c r="F66" i="28"/>
  <c r="J66" i="28"/>
  <c r="C56" i="28"/>
  <c r="G56" i="28"/>
  <c r="K56" i="28"/>
  <c r="D56" i="28"/>
  <c r="H56" i="28"/>
  <c r="E56" i="28"/>
  <c r="I56" i="28"/>
  <c r="F56" i="28"/>
  <c r="J56" i="28"/>
  <c r="C48" i="28"/>
  <c r="G48" i="28"/>
  <c r="K48" i="28"/>
  <c r="D48" i="28"/>
  <c r="H48" i="28"/>
  <c r="E48" i="28"/>
  <c r="F48" i="28"/>
  <c r="I48" i="28"/>
  <c r="J48" i="28"/>
  <c r="C40" i="28"/>
  <c r="G40" i="28"/>
  <c r="K40" i="28"/>
  <c r="D40" i="28"/>
  <c r="H40" i="28"/>
  <c r="E40" i="28"/>
  <c r="I40" i="28"/>
  <c r="F40" i="28"/>
  <c r="J40" i="28"/>
  <c r="C34" i="28"/>
  <c r="G34" i="28"/>
  <c r="K34" i="28"/>
  <c r="D34" i="28"/>
  <c r="H34" i="28"/>
  <c r="E34" i="28"/>
  <c r="I34" i="28"/>
  <c r="F34" i="28"/>
  <c r="J34" i="28"/>
  <c r="C28" i="28"/>
  <c r="G28" i="28"/>
  <c r="K28" i="28"/>
  <c r="D28" i="28"/>
  <c r="H28" i="28"/>
  <c r="E28" i="28"/>
  <c r="I28" i="28"/>
  <c r="F28" i="28"/>
  <c r="J28" i="28"/>
  <c r="C24" i="28"/>
  <c r="G24" i="28"/>
  <c r="K24" i="28"/>
  <c r="D24" i="28"/>
  <c r="H24" i="28"/>
  <c r="E24" i="28"/>
  <c r="I24" i="28"/>
  <c r="F24" i="28"/>
  <c r="J24" i="28"/>
  <c r="C10" i="28"/>
  <c r="G10" i="28"/>
  <c r="K10" i="28"/>
  <c r="D10" i="28"/>
  <c r="H10" i="28"/>
  <c r="E10" i="28"/>
  <c r="F10" i="28"/>
  <c r="I10" i="28"/>
  <c r="J10" i="28"/>
  <c r="C4" i="28"/>
  <c r="G4" i="28"/>
  <c r="K4" i="28"/>
  <c r="D4" i="28"/>
  <c r="H4" i="28"/>
  <c r="E4" i="28"/>
  <c r="I4" i="28"/>
  <c r="F4" i="28"/>
  <c r="J4" i="28"/>
  <c r="D162" i="28"/>
  <c r="H162" i="28"/>
  <c r="C162" i="28"/>
  <c r="I162" i="28"/>
  <c r="F162" i="28"/>
  <c r="K162" i="28"/>
  <c r="E162" i="28"/>
  <c r="J162" i="28"/>
  <c r="G162" i="28"/>
  <c r="D158" i="28"/>
  <c r="H158" i="28"/>
  <c r="C158" i="28"/>
  <c r="I158" i="28"/>
  <c r="F158" i="28"/>
  <c r="E158" i="28"/>
  <c r="J158" i="28"/>
  <c r="K158" i="28"/>
  <c r="G158" i="28"/>
  <c r="D150" i="28"/>
  <c r="H150" i="28"/>
  <c r="C150" i="28"/>
  <c r="I150" i="28"/>
  <c r="K150" i="28"/>
  <c r="E150" i="28"/>
  <c r="J150" i="28"/>
  <c r="F150" i="28"/>
  <c r="G150" i="28"/>
  <c r="D146" i="28"/>
  <c r="H146" i="28"/>
  <c r="C146" i="28"/>
  <c r="I146" i="28"/>
  <c r="F146" i="28"/>
  <c r="K146" i="28"/>
  <c r="E146" i="28"/>
  <c r="J146" i="28"/>
  <c r="G146" i="28"/>
  <c r="D142" i="28"/>
  <c r="H142" i="28"/>
  <c r="C142" i="28"/>
  <c r="I142" i="28"/>
  <c r="F142" i="28"/>
  <c r="E142" i="28"/>
  <c r="J142" i="28"/>
  <c r="K142" i="28"/>
  <c r="G142" i="28"/>
  <c r="D138" i="28"/>
  <c r="H138" i="28"/>
  <c r="C138" i="28"/>
  <c r="I138" i="28"/>
  <c r="K138" i="28"/>
  <c r="E138" i="28"/>
  <c r="J138" i="28"/>
  <c r="F138" i="28"/>
  <c r="G138" i="28"/>
  <c r="D130" i="28"/>
  <c r="H130" i="28"/>
  <c r="C130" i="28"/>
  <c r="I130" i="28"/>
  <c r="F130" i="28"/>
  <c r="K130" i="28"/>
  <c r="E130" i="28"/>
  <c r="J130" i="28"/>
  <c r="G130" i="28"/>
  <c r="D118" i="28"/>
  <c r="H118" i="28"/>
  <c r="C118" i="28"/>
  <c r="I118" i="28"/>
  <c r="K118" i="28"/>
  <c r="E118" i="28"/>
  <c r="J118" i="28"/>
  <c r="F118" i="28"/>
  <c r="G118" i="28"/>
  <c r="D114" i="28"/>
  <c r="H114" i="28"/>
  <c r="C114" i="28"/>
  <c r="I114" i="28"/>
  <c r="K114" i="28"/>
  <c r="E114" i="28"/>
  <c r="J114" i="28"/>
  <c r="F114" i="28"/>
  <c r="G114" i="28"/>
  <c r="D110" i="28"/>
  <c r="H110" i="28"/>
  <c r="C110" i="28"/>
  <c r="I110" i="28"/>
  <c r="F110" i="28"/>
  <c r="E110" i="28"/>
  <c r="J110" i="28"/>
  <c r="K110" i="28"/>
  <c r="G110" i="28"/>
  <c r="C100" i="28"/>
  <c r="G100" i="28"/>
  <c r="K100" i="28"/>
  <c r="D100" i="28"/>
  <c r="H100" i="28"/>
  <c r="E100" i="28"/>
  <c r="I100" i="28"/>
  <c r="F100" i="28"/>
  <c r="J100" i="28"/>
  <c r="C98" i="28"/>
  <c r="G98" i="28"/>
  <c r="K98" i="28"/>
  <c r="D98" i="28"/>
  <c r="H98" i="28"/>
  <c r="E98" i="28"/>
  <c r="I98" i="28"/>
  <c r="F98" i="28"/>
  <c r="J98" i="28"/>
  <c r="C94" i="28"/>
  <c r="G94" i="28"/>
  <c r="K94" i="28"/>
  <c r="D94" i="28"/>
  <c r="H94" i="28"/>
  <c r="E94" i="28"/>
  <c r="I94" i="28"/>
  <c r="F94" i="28"/>
  <c r="J94" i="28"/>
  <c r="C90" i="28"/>
  <c r="G90" i="28"/>
  <c r="K90" i="28"/>
  <c r="D90" i="28"/>
  <c r="H90" i="28"/>
  <c r="E90" i="28"/>
  <c r="F90" i="28"/>
  <c r="I90" i="28"/>
  <c r="J90" i="28"/>
  <c r="C86" i="28"/>
  <c r="G86" i="28"/>
  <c r="K86" i="28"/>
  <c r="D86" i="28"/>
  <c r="H86" i="28"/>
  <c r="E86" i="28"/>
  <c r="I86" i="28"/>
  <c r="F86" i="28"/>
  <c r="J86" i="28"/>
  <c r="C80" i="28"/>
  <c r="G80" i="28"/>
  <c r="K80" i="28"/>
  <c r="D80" i="28"/>
  <c r="H80" i="28"/>
  <c r="E80" i="28"/>
  <c r="F80" i="28"/>
  <c r="I80" i="28"/>
  <c r="J80" i="28"/>
  <c r="C76" i="28"/>
  <c r="G76" i="28"/>
  <c r="K76" i="28"/>
  <c r="D76" i="28"/>
  <c r="H76" i="28"/>
  <c r="E76" i="28"/>
  <c r="F76" i="28"/>
  <c r="I76" i="28"/>
  <c r="J76" i="28"/>
  <c r="C72" i="28"/>
  <c r="G72" i="28"/>
  <c r="K72" i="28"/>
  <c r="D72" i="28"/>
  <c r="H72" i="28"/>
  <c r="E72" i="28"/>
  <c r="F72" i="28"/>
  <c r="I72" i="28"/>
  <c r="J72" i="28"/>
  <c r="C64" i="28"/>
  <c r="G64" i="28"/>
  <c r="K64" i="28"/>
  <c r="D64" i="28"/>
  <c r="H64" i="28"/>
  <c r="E64" i="28"/>
  <c r="F64" i="28"/>
  <c r="I64" i="28"/>
  <c r="J64" i="28"/>
  <c r="C60" i="28"/>
  <c r="G60" i="28"/>
  <c r="K60" i="28"/>
  <c r="D60" i="28"/>
  <c r="H60" i="28"/>
  <c r="E60" i="28"/>
  <c r="I60" i="28"/>
  <c r="F60" i="28"/>
  <c r="J60" i="28"/>
  <c r="C58" i="28"/>
  <c r="G58" i="28"/>
  <c r="K58" i="28"/>
  <c r="D58" i="28"/>
  <c r="H58" i="28"/>
  <c r="E58" i="28"/>
  <c r="I58" i="28"/>
  <c r="F58" i="28"/>
  <c r="J58" i="28"/>
  <c r="C44" i="28"/>
  <c r="G44" i="28"/>
  <c r="K44" i="28"/>
  <c r="D44" i="28"/>
  <c r="H44" i="28"/>
  <c r="E44" i="28"/>
  <c r="I44" i="28"/>
  <c r="F44" i="28"/>
  <c r="J44" i="28"/>
  <c r="C38" i="28"/>
  <c r="G38" i="28"/>
  <c r="K38" i="28"/>
  <c r="D38" i="28"/>
  <c r="H38" i="28"/>
  <c r="E38" i="28"/>
  <c r="I38" i="28"/>
  <c r="F38" i="28"/>
  <c r="J38" i="28"/>
  <c r="C32" i="28"/>
  <c r="G32" i="28"/>
  <c r="K32" i="28"/>
  <c r="D32" i="28"/>
  <c r="H32" i="28"/>
  <c r="E32" i="28"/>
  <c r="I32" i="28"/>
  <c r="F32" i="28"/>
  <c r="J32" i="28"/>
  <c r="C26" i="28"/>
  <c r="G26" i="28"/>
  <c r="K26" i="28"/>
  <c r="D26" i="28"/>
  <c r="H26" i="28"/>
  <c r="E26" i="28"/>
  <c r="I26" i="28"/>
  <c r="F26" i="28"/>
  <c r="J26" i="28"/>
  <c r="C22" i="28"/>
  <c r="G22" i="28"/>
  <c r="K22" i="28"/>
  <c r="D22" i="28"/>
  <c r="H22" i="28"/>
  <c r="E22" i="28"/>
  <c r="F22" i="28"/>
  <c r="I22" i="28"/>
  <c r="J22" i="28"/>
  <c r="C18" i="28"/>
  <c r="G18" i="28"/>
  <c r="K18" i="28"/>
  <c r="D18" i="28"/>
  <c r="H18" i="28"/>
  <c r="E18" i="28"/>
  <c r="I18" i="28"/>
  <c r="F18" i="28"/>
  <c r="J18" i="28"/>
  <c r="C12" i="28"/>
  <c r="G12" i="28"/>
  <c r="K12" i="28"/>
  <c r="D12" i="28"/>
  <c r="H12" i="28"/>
  <c r="E12" i="28"/>
  <c r="I12" i="28"/>
  <c r="F12" i="28"/>
  <c r="J12" i="28"/>
  <c r="C6" i="28"/>
  <c r="G6" i="28"/>
  <c r="K6" i="28"/>
  <c r="D6" i="28"/>
  <c r="H6" i="28"/>
  <c r="E6" i="28"/>
  <c r="I6" i="28"/>
  <c r="F6" i="28"/>
  <c r="J6" i="28"/>
  <c r="D154" i="28"/>
  <c r="H154" i="28"/>
  <c r="C154" i="28"/>
  <c r="I154" i="28"/>
  <c r="E154" i="28"/>
  <c r="J154" i="28"/>
  <c r="F154" i="28"/>
  <c r="K154" i="28"/>
  <c r="G154" i="28"/>
  <c r="D134" i="28"/>
  <c r="H134" i="28"/>
  <c r="C134" i="28"/>
  <c r="I134" i="28"/>
  <c r="E134" i="28"/>
  <c r="J134" i="28"/>
  <c r="F134" i="28"/>
  <c r="K134" i="28"/>
  <c r="G134" i="28"/>
  <c r="D126" i="28"/>
  <c r="H126" i="28"/>
  <c r="C126" i="28"/>
  <c r="I126" i="28"/>
  <c r="E126" i="28"/>
  <c r="J126" i="28"/>
  <c r="F126" i="28"/>
  <c r="K126" i="28"/>
  <c r="G126" i="28"/>
  <c r="D122" i="28"/>
  <c r="H122" i="28"/>
  <c r="C122" i="28"/>
  <c r="I122" i="28"/>
  <c r="E122" i="28"/>
  <c r="J122" i="28"/>
  <c r="F122" i="28"/>
  <c r="K122" i="28"/>
  <c r="G122" i="28"/>
  <c r="D106" i="28"/>
  <c r="H106" i="28"/>
  <c r="C106" i="28"/>
  <c r="I106" i="28"/>
  <c r="E106" i="28"/>
  <c r="J106" i="28"/>
  <c r="K106" i="28"/>
  <c r="F106" i="28"/>
  <c r="G106" i="28"/>
  <c r="C104" i="28"/>
  <c r="G104" i="28"/>
  <c r="K104" i="28"/>
  <c r="D104" i="28"/>
  <c r="H104" i="28"/>
  <c r="E104" i="28"/>
  <c r="F104" i="28"/>
  <c r="I104" i="28"/>
  <c r="J104" i="28"/>
  <c r="C96" i="28"/>
  <c r="G96" i="28"/>
  <c r="K96" i="28"/>
  <c r="D96" i="28"/>
  <c r="H96" i="28"/>
  <c r="E96" i="28"/>
  <c r="F96" i="28"/>
  <c r="I96" i="28"/>
  <c r="J96" i="28"/>
  <c r="C88" i="28"/>
  <c r="G88" i="28"/>
  <c r="K88" i="28"/>
  <c r="D88" i="28"/>
  <c r="H88" i="28"/>
  <c r="E88" i="28"/>
  <c r="F88" i="28"/>
  <c r="I88" i="28"/>
  <c r="J88" i="28"/>
  <c r="C84" i="28"/>
  <c r="G84" i="28"/>
  <c r="K84" i="28"/>
  <c r="D84" i="28"/>
  <c r="H84" i="28"/>
  <c r="E84" i="28"/>
  <c r="F84" i="28"/>
  <c r="I84" i="28"/>
  <c r="J84" i="28"/>
  <c r="C78" i="28"/>
  <c r="G78" i="28"/>
  <c r="K78" i="28"/>
  <c r="D78" i="28"/>
  <c r="H78" i="28"/>
  <c r="E78" i="28"/>
  <c r="F78" i="28"/>
  <c r="I78" i="28"/>
  <c r="J78" i="28"/>
  <c r="C74" i="28"/>
  <c r="G74" i="28"/>
  <c r="K74" i="28"/>
  <c r="D74" i="28"/>
  <c r="H74" i="28"/>
  <c r="E74" i="28"/>
  <c r="F74" i="28"/>
  <c r="I74" i="28"/>
  <c r="J74" i="28"/>
  <c r="C70" i="28"/>
  <c r="G70" i="28"/>
  <c r="K70" i="28"/>
  <c r="D70" i="28"/>
  <c r="H70" i="28"/>
  <c r="E70" i="28"/>
  <c r="F70" i="28"/>
  <c r="I70" i="28"/>
  <c r="J70" i="28"/>
  <c r="C68" i="28"/>
  <c r="G68" i="28"/>
  <c r="K68" i="28"/>
  <c r="D68" i="28"/>
  <c r="H68" i="28"/>
  <c r="E68" i="28"/>
  <c r="F68" i="28"/>
  <c r="I68" i="28"/>
  <c r="J68" i="28"/>
  <c r="C62" i="28"/>
  <c r="G62" i="28"/>
  <c r="K62" i="28"/>
  <c r="D62" i="28"/>
  <c r="H62" i="28"/>
  <c r="E62" i="28"/>
  <c r="F62" i="28"/>
  <c r="I62" i="28"/>
  <c r="J62" i="28"/>
  <c r="C54" i="28"/>
  <c r="G54" i="28"/>
  <c r="K54" i="28"/>
  <c r="D54" i="28"/>
  <c r="H54" i="28"/>
  <c r="E54" i="28"/>
  <c r="F54" i="28"/>
  <c r="I54" i="28"/>
  <c r="J54" i="28"/>
  <c r="C50" i="28"/>
  <c r="G50" i="28"/>
  <c r="K50" i="28"/>
  <c r="D50" i="28"/>
  <c r="H50" i="28"/>
  <c r="E50" i="28"/>
  <c r="F50" i="28"/>
  <c r="I50" i="28"/>
  <c r="J50" i="28"/>
  <c r="C46" i="28"/>
  <c r="G46" i="28"/>
  <c r="K46" i="28"/>
  <c r="D46" i="28"/>
  <c r="H46" i="28"/>
  <c r="E46" i="28"/>
  <c r="F46" i="28"/>
  <c r="I46" i="28"/>
  <c r="J46" i="28"/>
  <c r="C42" i="28"/>
  <c r="G42" i="28"/>
  <c r="K42" i="28"/>
  <c r="D42" i="28"/>
  <c r="H42" i="28"/>
  <c r="E42" i="28"/>
  <c r="F42" i="28"/>
  <c r="I42" i="28"/>
  <c r="J42" i="28"/>
  <c r="C36" i="28"/>
  <c r="G36" i="28"/>
  <c r="K36" i="28"/>
  <c r="D36" i="28"/>
  <c r="H36" i="28"/>
  <c r="E36" i="28"/>
  <c r="F36" i="28"/>
  <c r="I36" i="28"/>
  <c r="J36" i="28"/>
  <c r="C30" i="28"/>
  <c r="G30" i="28"/>
  <c r="K30" i="28"/>
  <c r="D30" i="28"/>
  <c r="H30" i="28"/>
  <c r="E30" i="28"/>
  <c r="F30" i="28"/>
  <c r="I30" i="28"/>
  <c r="J30" i="28"/>
  <c r="C20" i="28"/>
  <c r="G20" i="28"/>
  <c r="K20" i="28"/>
  <c r="D20" i="28"/>
  <c r="H20" i="28"/>
  <c r="E20" i="28"/>
  <c r="F20" i="28"/>
  <c r="I20" i="28"/>
  <c r="J20" i="28"/>
  <c r="C16" i="28"/>
  <c r="G16" i="28"/>
  <c r="K16" i="28"/>
  <c r="D16" i="28"/>
  <c r="H16" i="28"/>
  <c r="E16" i="28"/>
  <c r="F16" i="28"/>
  <c r="I16" i="28"/>
  <c r="J16" i="28"/>
  <c r="C14" i="28"/>
  <c r="G14" i="28"/>
  <c r="K14" i="28"/>
  <c r="D14" i="28"/>
  <c r="H14" i="28"/>
  <c r="E14" i="28"/>
  <c r="F14" i="28"/>
  <c r="I14" i="28"/>
  <c r="J14" i="28"/>
  <c r="C8" i="28"/>
  <c r="G8" i="28"/>
  <c r="K8" i="28"/>
  <c r="D8" i="28"/>
  <c r="H8" i="28"/>
  <c r="E8" i="28"/>
  <c r="F8" i="28"/>
  <c r="I8" i="28"/>
  <c r="J8" i="28"/>
  <c r="D2" i="27"/>
  <c r="S52" i="28"/>
  <c r="P177" i="27"/>
  <c r="T177" i="27"/>
  <c r="M177" i="27"/>
  <c r="Q177" i="27"/>
  <c r="U177" i="27"/>
  <c r="N177" i="27"/>
  <c r="O177" i="27"/>
  <c r="I177" i="27"/>
  <c r="R177" i="27"/>
  <c r="P175" i="27"/>
  <c r="T175" i="27"/>
  <c r="M175" i="27"/>
  <c r="Q175" i="27"/>
  <c r="U175" i="27"/>
  <c r="N175" i="27"/>
  <c r="O175" i="27"/>
  <c r="I175" i="27"/>
  <c r="R175" i="27"/>
  <c r="P173" i="27"/>
  <c r="T173" i="27"/>
  <c r="M173" i="27"/>
  <c r="Q173" i="27"/>
  <c r="U173" i="27"/>
  <c r="N173" i="27"/>
  <c r="R173" i="27"/>
  <c r="O173" i="27"/>
  <c r="I173" i="27"/>
  <c r="P171" i="27"/>
  <c r="T171" i="27"/>
  <c r="M171" i="27"/>
  <c r="Q171" i="27"/>
  <c r="U171" i="27"/>
  <c r="N171" i="27"/>
  <c r="O171" i="27"/>
  <c r="I171" i="27"/>
  <c r="R171" i="27"/>
  <c r="P169" i="27"/>
  <c r="T169" i="27"/>
  <c r="M169" i="27"/>
  <c r="Q169" i="27"/>
  <c r="U169" i="27"/>
  <c r="N169" i="27"/>
  <c r="R169" i="27"/>
  <c r="O169" i="27"/>
  <c r="I169" i="27"/>
  <c r="P167" i="27"/>
  <c r="T167" i="27"/>
  <c r="M167" i="27"/>
  <c r="Q167" i="27"/>
  <c r="U167" i="27"/>
  <c r="N167" i="27"/>
  <c r="R167" i="27"/>
  <c r="O167" i="27"/>
  <c r="I167" i="27"/>
  <c r="P165" i="27"/>
  <c r="T165" i="27"/>
  <c r="M165" i="27"/>
  <c r="Q165" i="27"/>
  <c r="U165" i="27"/>
  <c r="N165" i="27"/>
  <c r="O165" i="27"/>
  <c r="R165" i="27"/>
  <c r="I165" i="27"/>
  <c r="P163" i="27"/>
  <c r="T163" i="27"/>
  <c r="M163" i="27"/>
  <c r="Q163" i="27"/>
  <c r="U163" i="27"/>
  <c r="N163" i="27"/>
  <c r="R163" i="27"/>
  <c r="O163" i="27"/>
  <c r="P161" i="27"/>
  <c r="T161" i="27"/>
  <c r="M161" i="27"/>
  <c r="Q161" i="27"/>
  <c r="U161" i="27"/>
  <c r="N161" i="27"/>
  <c r="R161" i="27"/>
  <c r="O161" i="27"/>
  <c r="I161" i="27"/>
  <c r="P159" i="27"/>
  <c r="T159" i="27"/>
  <c r="M159" i="27"/>
  <c r="Q159" i="27"/>
  <c r="U159" i="27"/>
  <c r="N159" i="27"/>
  <c r="I159" i="27"/>
  <c r="O159" i="27"/>
  <c r="R159" i="27"/>
  <c r="P157" i="27"/>
  <c r="T157" i="27"/>
  <c r="M157" i="27"/>
  <c r="Q157" i="27"/>
  <c r="U157" i="27"/>
  <c r="N157" i="27"/>
  <c r="I157" i="27"/>
  <c r="O157" i="27"/>
  <c r="R157" i="27"/>
  <c r="P155" i="27"/>
  <c r="T155" i="27"/>
  <c r="M155" i="27"/>
  <c r="Q155" i="27"/>
  <c r="U155" i="27"/>
  <c r="N155" i="27"/>
  <c r="I155" i="27"/>
  <c r="O155" i="27"/>
  <c r="R155" i="27"/>
  <c r="P153" i="27"/>
  <c r="T153" i="27"/>
  <c r="M153" i="27"/>
  <c r="Q153" i="27"/>
  <c r="U153" i="27"/>
  <c r="N153" i="27"/>
  <c r="R153" i="27"/>
  <c r="O153" i="27"/>
  <c r="I153" i="27"/>
  <c r="P151" i="27"/>
  <c r="T151" i="27"/>
  <c r="M151" i="27"/>
  <c r="Q151" i="27"/>
  <c r="U151" i="27"/>
  <c r="N151" i="27"/>
  <c r="O151" i="27"/>
  <c r="R151" i="27"/>
  <c r="I151" i="27"/>
  <c r="P149" i="27"/>
  <c r="T149" i="27"/>
  <c r="M149" i="27"/>
  <c r="Q149" i="27"/>
  <c r="U149" i="27"/>
  <c r="N149" i="27"/>
  <c r="R149" i="27"/>
  <c r="O149" i="27"/>
  <c r="I149" i="27"/>
  <c r="P147" i="27"/>
  <c r="T147" i="27"/>
  <c r="M147" i="27"/>
  <c r="Q147" i="27"/>
  <c r="U147" i="27"/>
  <c r="N147" i="27"/>
  <c r="R147" i="27"/>
  <c r="O147" i="27"/>
  <c r="I147" i="27"/>
  <c r="P145" i="27"/>
  <c r="T145" i="27"/>
  <c r="M145" i="27"/>
  <c r="Q145" i="27"/>
  <c r="U145" i="27"/>
  <c r="N145" i="27"/>
  <c r="I145" i="27"/>
  <c r="O145" i="27"/>
  <c r="R145" i="27"/>
  <c r="P143" i="27"/>
  <c r="T143" i="27"/>
  <c r="M143" i="27"/>
  <c r="Q143" i="27"/>
  <c r="U143" i="27"/>
  <c r="N143" i="27"/>
  <c r="I143" i="27"/>
  <c r="R143" i="27"/>
  <c r="O143" i="27"/>
  <c r="P141" i="27"/>
  <c r="T141" i="27"/>
  <c r="M141" i="27"/>
  <c r="Q141" i="27"/>
  <c r="U141" i="27"/>
  <c r="N141" i="27"/>
  <c r="R141" i="27"/>
  <c r="O141" i="27"/>
  <c r="I141" i="27"/>
  <c r="P139" i="27"/>
  <c r="T139" i="27"/>
  <c r="M139" i="27"/>
  <c r="Q139" i="27"/>
  <c r="U139" i="27"/>
  <c r="N139" i="27"/>
  <c r="O139" i="27"/>
  <c r="R139" i="27"/>
  <c r="I139" i="27"/>
  <c r="P137" i="27"/>
  <c r="T137" i="27"/>
  <c r="M137" i="27"/>
  <c r="Q137" i="27"/>
  <c r="U137" i="27"/>
  <c r="N137" i="27"/>
  <c r="R137" i="27"/>
  <c r="O137" i="27"/>
  <c r="I137" i="27"/>
  <c r="P135" i="27"/>
  <c r="T135" i="27"/>
  <c r="M135" i="27"/>
  <c r="Q135" i="27"/>
  <c r="U135" i="27"/>
  <c r="N135" i="27"/>
  <c r="O135" i="27"/>
  <c r="R135" i="27"/>
  <c r="I135" i="27"/>
  <c r="P133" i="27"/>
  <c r="T133" i="27"/>
  <c r="M133" i="27"/>
  <c r="Q133" i="27"/>
  <c r="U133" i="27"/>
  <c r="N133" i="27"/>
  <c r="O133" i="27"/>
  <c r="R133" i="27"/>
  <c r="P131" i="27"/>
  <c r="T131" i="27"/>
  <c r="M131" i="27"/>
  <c r="Q131" i="27"/>
  <c r="U131" i="27"/>
  <c r="N131" i="27"/>
  <c r="O131" i="27"/>
  <c r="R131" i="27"/>
  <c r="P129" i="27"/>
  <c r="T129" i="27"/>
  <c r="M129" i="27"/>
  <c r="Q129" i="27"/>
  <c r="U129" i="27"/>
  <c r="N129" i="27"/>
  <c r="R129" i="27"/>
  <c r="O129" i="27"/>
  <c r="P127" i="27"/>
  <c r="T127" i="27"/>
  <c r="M127" i="27"/>
  <c r="Q127" i="27"/>
  <c r="U127" i="27"/>
  <c r="N127" i="27"/>
  <c r="R127" i="27"/>
  <c r="O127" i="27"/>
  <c r="P125" i="27"/>
  <c r="T125" i="27"/>
  <c r="M125" i="27"/>
  <c r="Q125" i="27"/>
  <c r="U125" i="27"/>
  <c r="N125" i="27"/>
  <c r="R125" i="27"/>
  <c r="O125" i="27"/>
  <c r="P123" i="27"/>
  <c r="T123" i="27"/>
  <c r="M123" i="27"/>
  <c r="Q123" i="27"/>
  <c r="U123" i="27"/>
  <c r="N123" i="27"/>
  <c r="R123" i="27"/>
  <c r="O123" i="27"/>
  <c r="P121" i="27"/>
  <c r="T121" i="27"/>
  <c r="M121" i="27"/>
  <c r="Q121" i="27"/>
  <c r="U121" i="27"/>
  <c r="N121" i="27"/>
  <c r="R121" i="27"/>
  <c r="O121" i="27"/>
  <c r="P119" i="27"/>
  <c r="T119" i="27"/>
  <c r="M119" i="27"/>
  <c r="Q119" i="27"/>
  <c r="U119" i="27"/>
  <c r="N119" i="27"/>
  <c r="O119" i="27"/>
  <c r="R119" i="27"/>
  <c r="P117" i="27"/>
  <c r="T117" i="27"/>
  <c r="M117" i="27"/>
  <c r="Q117" i="27"/>
  <c r="U117" i="27"/>
  <c r="N117" i="27"/>
  <c r="R117" i="27"/>
  <c r="O117" i="27"/>
  <c r="I117" i="27"/>
  <c r="P115" i="27"/>
  <c r="T115" i="27"/>
  <c r="M115" i="27"/>
  <c r="Q115" i="27"/>
  <c r="U115" i="27"/>
  <c r="N115" i="27"/>
  <c r="R115" i="27"/>
  <c r="O115" i="27"/>
  <c r="P113" i="27"/>
  <c r="T113" i="27"/>
  <c r="M113" i="27"/>
  <c r="Q113" i="27"/>
  <c r="U113" i="27"/>
  <c r="N113" i="27"/>
  <c r="I113" i="27"/>
  <c r="O113" i="27"/>
  <c r="R113" i="27"/>
  <c r="P111" i="27"/>
  <c r="T111" i="27"/>
  <c r="M111" i="27"/>
  <c r="Q111" i="27"/>
  <c r="U111" i="27"/>
  <c r="N111" i="27"/>
  <c r="O111" i="27"/>
  <c r="R111" i="27"/>
  <c r="P109" i="27"/>
  <c r="T109" i="27"/>
  <c r="M109" i="27"/>
  <c r="Q109" i="27"/>
  <c r="U109" i="27"/>
  <c r="N109" i="27"/>
  <c r="O109" i="27"/>
  <c r="R109" i="27"/>
  <c r="P107" i="27"/>
  <c r="T107" i="27"/>
  <c r="M107" i="27"/>
  <c r="Q107" i="27"/>
  <c r="U107" i="27"/>
  <c r="N107" i="27"/>
  <c r="O107" i="27"/>
  <c r="I107" i="27"/>
  <c r="R107" i="27"/>
  <c r="P105" i="27"/>
  <c r="T105" i="27"/>
  <c r="M105" i="27"/>
  <c r="Q105" i="27"/>
  <c r="U105" i="27"/>
  <c r="N105" i="27"/>
  <c r="R105" i="27"/>
  <c r="O105" i="27"/>
  <c r="P103" i="27"/>
  <c r="T103" i="27"/>
  <c r="M103" i="27"/>
  <c r="Q103" i="27"/>
  <c r="U103" i="27"/>
  <c r="N103" i="27"/>
  <c r="O103" i="27"/>
  <c r="R103" i="27"/>
  <c r="P101" i="27"/>
  <c r="T101" i="27"/>
  <c r="M101" i="27"/>
  <c r="Q101" i="27"/>
  <c r="U101" i="27"/>
  <c r="N101" i="27"/>
  <c r="O101" i="27"/>
  <c r="R101" i="27"/>
  <c r="P99" i="27"/>
  <c r="T99" i="27"/>
  <c r="M99" i="27"/>
  <c r="Q99" i="27"/>
  <c r="U99" i="27"/>
  <c r="N99" i="27"/>
  <c r="R99" i="27"/>
  <c r="O99" i="27"/>
  <c r="P97" i="27"/>
  <c r="T97" i="27"/>
  <c r="M97" i="27"/>
  <c r="Q97" i="27"/>
  <c r="U97" i="27"/>
  <c r="N97" i="27"/>
  <c r="O97" i="27"/>
  <c r="R97" i="27"/>
  <c r="P95" i="27"/>
  <c r="T95" i="27"/>
  <c r="M95" i="27"/>
  <c r="Q95" i="27"/>
  <c r="U95" i="27"/>
  <c r="N95" i="27"/>
  <c r="R95" i="27"/>
  <c r="O95" i="27"/>
  <c r="I95" i="27"/>
  <c r="P93" i="27"/>
  <c r="T93" i="27"/>
  <c r="M93" i="27"/>
  <c r="Q93" i="27"/>
  <c r="U93" i="27"/>
  <c r="N93" i="27"/>
  <c r="O93" i="27"/>
  <c r="R93" i="27"/>
  <c r="P91" i="27"/>
  <c r="T91" i="27"/>
  <c r="M91" i="27"/>
  <c r="Q91" i="27"/>
  <c r="U91" i="27"/>
  <c r="N91" i="27"/>
  <c r="O91" i="27"/>
  <c r="R91" i="27"/>
  <c r="P89" i="27"/>
  <c r="T89" i="27"/>
  <c r="M89" i="27"/>
  <c r="Q89" i="27"/>
  <c r="U89" i="27"/>
  <c r="N89" i="27"/>
  <c r="R89" i="27"/>
  <c r="O89" i="27"/>
  <c r="I89" i="27"/>
  <c r="P87" i="27"/>
  <c r="T87" i="27"/>
  <c r="M87" i="27"/>
  <c r="Q87" i="27"/>
  <c r="U87" i="27"/>
  <c r="N87" i="27"/>
  <c r="R87" i="27"/>
  <c r="O87" i="27"/>
  <c r="I87" i="27"/>
  <c r="P85" i="27"/>
  <c r="T85" i="27"/>
  <c r="M85" i="27"/>
  <c r="Q85" i="27"/>
  <c r="U85" i="27"/>
  <c r="N85" i="27"/>
  <c r="O85" i="27"/>
  <c r="I85" i="27"/>
  <c r="R85" i="27"/>
  <c r="P83" i="27"/>
  <c r="T83" i="27"/>
  <c r="M83" i="27"/>
  <c r="Q83" i="27"/>
  <c r="U83" i="27"/>
  <c r="N83" i="27"/>
  <c r="O83" i="27"/>
  <c r="R83" i="27"/>
  <c r="P81" i="27"/>
  <c r="T81" i="27"/>
  <c r="M81" i="27"/>
  <c r="Q81" i="27"/>
  <c r="U81" i="27"/>
  <c r="N81" i="27"/>
  <c r="I81" i="27"/>
  <c r="O81" i="27"/>
  <c r="R81" i="27"/>
  <c r="P79" i="27"/>
  <c r="T79" i="27"/>
  <c r="M79" i="27"/>
  <c r="Q79" i="27"/>
  <c r="U79" i="27"/>
  <c r="N79" i="27"/>
  <c r="I79" i="27"/>
  <c r="R79" i="27"/>
  <c r="O79" i="27"/>
  <c r="P77" i="27"/>
  <c r="T77" i="27"/>
  <c r="M77" i="27"/>
  <c r="Q77" i="27"/>
  <c r="U77" i="27"/>
  <c r="N77" i="27"/>
  <c r="R77" i="27"/>
  <c r="O77" i="27"/>
  <c r="P75" i="27"/>
  <c r="T75" i="27"/>
  <c r="M75" i="27"/>
  <c r="Q75" i="27"/>
  <c r="U75" i="27"/>
  <c r="N75" i="27"/>
  <c r="O75" i="27"/>
  <c r="I75" i="27"/>
  <c r="R75" i="27"/>
  <c r="F55" i="27"/>
  <c r="F49" i="27"/>
  <c r="P45" i="27"/>
  <c r="T45" i="27"/>
  <c r="M45" i="27"/>
  <c r="Q45" i="27"/>
  <c r="U45" i="27"/>
  <c r="N45" i="27"/>
  <c r="O45" i="27"/>
  <c r="R45" i="27"/>
  <c r="S41" i="27"/>
  <c r="F39" i="27"/>
  <c r="P37" i="27"/>
  <c r="T37" i="27"/>
  <c r="M37" i="27"/>
  <c r="Q37" i="27"/>
  <c r="U37" i="27"/>
  <c r="N37" i="27"/>
  <c r="R37" i="27"/>
  <c r="O37" i="27"/>
  <c r="P35" i="27"/>
  <c r="T35" i="27"/>
  <c r="M35" i="27"/>
  <c r="Q35" i="27"/>
  <c r="U35" i="27"/>
  <c r="N35" i="27"/>
  <c r="R35" i="27"/>
  <c r="O35" i="27"/>
  <c r="P33" i="27"/>
  <c r="T33" i="27"/>
  <c r="M33" i="27"/>
  <c r="Q33" i="27"/>
  <c r="U33" i="27"/>
  <c r="N33" i="27"/>
  <c r="R33" i="27"/>
  <c r="O33" i="27"/>
  <c r="P31" i="27"/>
  <c r="T31" i="27"/>
  <c r="M31" i="27"/>
  <c r="Q31" i="27"/>
  <c r="U31" i="27"/>
  <c r="N31" i="27"/>
  <c r="O31" i="27"/>
  <c r="R31" i="27"/>
  <c r="P29" i="27"/>
  <c r="T29" i="27"/>
  <c r="M29" i="27"/>
  <c r="Q29" i="27"/>
  <c r="U29" i="27"/>
  <c r="N29" i="27"/>
  <c r="O29" i="27"/>
  <c r="R29" i="27"/>
  <c r="F9" i="27"/>
  <c r="F147" i="19"/>
  <c r="J147" i="19"/>
  <c r="C147" i="19"/>
  <c r="G147" i="19"/>
  <c r="K147" i="19"/>
  <c r="I147" i="19"/>
  <c r="D147" i="19"/>
  <c r="E147" i="19"/>
  <c r="F145" i="19"/>
  <c r="J145" i="19"/>
  <c r="C145" i="19"/>
  <c r="G145" i="19"/>
  <c r="K145" i="19"/>
  <c r="I145" i="19"/>
  <c r="D145" i="19"/>
  <c r="E145" i="19"/>
  <c r="F115" i="19"/>
  <c r="J115" i="19"/>
  <c r="C115" i="19"/>
  <c r="G115" i="19"/>
  <c r="K115" i="19"/>
  <c r="I115" i="19"/>
  <c r="D115" i="19"/>
  <c r="E115" i="19"/>
  <c r="F99" i="19"/>
  <c r="J99" i="19"/>
  <c r="C99" i="19"/>
  <c r="G99" i="19"/>
  <c r="K99" i="19"/>
  <c r="I99" i="19"/>
  <c r="D99" i="19"/>
  <c r="E99" i="19"/>
  <c r="F83" i="19"/>
  <c r="J83" i="19"/>
  <c r="C83" i="19"/>
  <c r="G83" i="19"/>
  <c r="K83" i="19"/>
  <c r="I83" i="19"/>
  <c r="D83" i="19"/>
  <c r="E83" i="19"/>
  <c r="F67" i="19"/>
  <c r="J67" i="19"/>
  <c r="C67" i="19"/>
  <c r="G67" i="19"/>
  <c r="K67" i="19"/>
  <c r="I67" i="19"/>
  <c r="D67" i="19"/>
  <c r="E67" i="19"/>
  <c r="F37" i="21"/>
  <c r="J37" i="21"/>
  <c r="C37" i="21"/>
  <c r="G37" i="21"/>
  <c r="K37" i="21"/>
  <c r="I37" i="21"/>
  <c r="D37" i="21"/>
  <c r="E37" i="21"/>
  <c r="F21" i="21"/>
  <c r="J21" i="21"/>
  <c r="C21" i="21"/>
  <c r="G21" i="21"/>
  <c r="K21" i="21"/>
  <c r="I21" i="21"/>
  <c r="D21" i="21"/>
  <c r="E21" i="21"/>
  <c r="F5" i="21"/>
  <c r="J5" i="21"/>
  <c r="C5" i="21"/>
  <c r="G5" i="21"/>
  <c r="K5" i="21"/>
  <c r="I5" i="21"/>
  <c r="D5" i="21"/>
  <c r="E5" i="21"/>
  <c r="F151" i="25"/>
  <c r="J151" i="25"/>
  <c r="G151" i="25"/>
  <c r="C151" i="25"/>
  <c r="H151" i="25"/>
  <c r="K151" i="25"/>
  <c r="D151" i="25"/>
  <c r="E151" i="25"/>
  <c r="F135" i="25"/>
  <c r="J135" i="25"/>
  <c r="G135" i="25"/>
  <c r="C135" i="25"/>
  <c r="H135" i="25"/>
  <c r="K135" i="25"/>
  <c r="D135" i="25"/>
  <c r="E135" i="25"/>
  <c r="F119" i="25"/>
  <c r="J119" i="25"/>
  <c r="G119" i="25"/>
  <c r="C119" i="25"/>
  <c r="H119" i="25"/>
  <c r="K119" i="25"/>
  <c r="D119" i="25"/>
  <c r="E119" i="25"/>
  <c r="F116" i="25"/>
  <c r="J116" i="25"/>
  <c r="G116" i="25"/>
  <c r="C116" i="25"/>
  <c r="H116" i="25"/>
  <c r="K116" i="25"/>
  <c r="D116" i="25"/>
  <c r="E116" i="25"/>
  <c r="F82" i="25"/>
  <c r="J82" i="25"/>
  <c r="C82" i="25"/>
  <c r="H82" i="25"/>
  <c r="D82" i="25"/>
  <c r="I82" i="25"/>
  <c r="E82" i="25"/>
  <c r="G82" i="25"/>
  <c r="W177" i="19"/>
  <c r="AA177" i="19"/>
  <c r="AE177" i="19"/>
  <c r="AI177" i="19"/>
  <c r="AM177" i="19"/>
  <c r="X177" i="19"/>
  <c r="AB177" i="19"/>
  <c r="AF177" i="19"/>
  <c r="AJ177" i="19"/>
  <c r="AN177" i="19"/>
  <c r="Y177" i="19"/>
  <c r="AC177" i="19"/>
  <c r="AG177" i="19"/>
  <c r="AK177" i="19"/>
  <c r="AO177" i="19"/>
  <c r="AD177" i="19"/>
  <c r="AH177" i="19"/>
  <c r="Z177" i="19"/>
  <c r="AL177" i="19"/>
  <c r="W161" i="19"/>
  <c r="AA161" i="19"/>
  <c r="AE161" i="19"/>
  <c r="AI161" i="19"/>
  <c r="AM161" i="19"/>
  <c r="X161" i="19"/>
  <c r="AB161" i="19"/>
  <c r="AF161" i="19"/>
  <c r="AJ161" i="19"/>
  <c r="AN161" i="19"/>
  <c r="Y161" i="19"/>
  <c r="AC161" i="19"/>
  <c r="AG161" i="19"/>
  <c r="AK161" i="19"/>
  <c r="AO161" i="19"/>
  <c r="AD161" i="19"/>
  <c r="AH161" i="19"/>
  <c r="Z161" i="19"/>
  <c r="AL161" i="19"/>
  <c r="W145" i="19"/>
  <c r="AA145" i="19"/>
  <c r="AE145" i="19"/>
  <c r="AI145" i="19"/>
  <c r="AM145" i="19"/>
  <c r="X145" i="19"/>
  <c r="AB145" i="19"/>
  <c r="AF145" i="19"/>
  <c r="AJ145" i="19"/>
  <c r="AN145" i="19"/>
  <c r="Y145" i="19"/>
  <c r="AC145" i="19"/>
  <c r="AG145" i="19"/>
  <c r="AK145" i="19"/>
  <c r="AO145" i="19"/>
  <c r="AD145" i="19"/>
  <c r="AH145" i="19"/>
  <c r="Z145" i="19"/>
  <c r="AL145" i="19"/>
  <c r="W129" i="19"/>
  <c r="AA129" i="19"/>
  <c r="AE129" i="19"/>
  <c r="AI129" i="19"/>
  <c r="AM129" i="19"/>
  <c r="X129" i="19"/>
  <c r="AB129" i="19"/>
  <c r="AF129" i="19"/>
  <c r="AJ129" i="19"/>
  <c r="AN129" i="19"/>
  <c r="Y129" i="19"/>
  <c r="AC129" i="19"/>
  <c r="AG129" i="19"/>
  <c r="AK129" i="19"/>
  <c r="AO129" i="19"/>
  <c r="AD129" i="19"/>
  <c r="AH129" i="19"/>
  <c r="Z129" i="19"/>
  <c r="AL129" i="19"/>
  <c r="W113" i="19"/>
  <c r="AA113" i="19"/>
  <c r="AE113" i="19"/>
  <c r="AI113" i="19"/>
  <c r="AM113" i="19"/>
  <c r="X113" i="19"/>
  <c r="AB113" i="19"/>
  <c r="AF113" i="19"/>
  <c r="AJ113" i="19"/>
  <c r="AN113" i="19"/>
  <c r="Y113" i="19"/>
  <c r="AC113" i="19"/>
  <c r="AG113" i="19"/>
  <c r="AK113" i="19"/>
  <c r="AO113" i="19"/>
  <c r="AD113" i="19"/>
  <c r="AH113" i="19"/>
  <c r="Z113" i="19"/>
  <c r="AL113" i="19"/>
  <c r="W97" i="19"/>
  <c r="AA97" i="19"/>
  <c r="AE97" i="19"/>
  <c r="AI97" i="19"/>
  <c r="AM97" i="19"/>
  <c r="X97" i="19"/>
  <c r="AB97" i="19"/>
  <c r="AF97" i="19"/>
  <c r="AJ97" i="19"/>
  <c r="AN97" i="19"/>
  <c r="Y97" i="19"/>
  <c r="AC97" i="19"/>
  <c r="AG97" i="19"/>
  <c r="AK97" i="19"/>
  <c r="AO97" i="19"/>
  <c r="AD97" i="19"/>
  <c r="AH97" i="19"/>
  <c r="Z97" i="19"/>
  <c r="AL97" i="19"/>
  <c r="W81" i="19"/>
  <c r="AA81" i="19"/>
  <c r="AE81" i="19"/>
  <c r="AI81" i="19"/>
  <c r="AM81" i="19"/>
  <c r="X81" i="19"/>
  <c r="AB81" i="19"/>
  <c r="AF81" i="19"/>
  <c r="AJ81" i="19"/>
  <c r="AN81" i="19"/>
  <c r="Y81" i="19"/>
  <c r="AC81" i="19"/>
  <c r="AG81" i="19"/>
  <c r="AK81" i="19"/>
  <c r="AO81" i="19"/>
  <c r="AD81" i="19"/>
  <c r="AH81" i="19"/>
  <c r="Z81" i="19"/>
  <c r="AL81" i="19"/>
  <c r="W65" i="19"/>
  <c r="AA65" i="19"/>
  <c r="AE65" i="19"/>
  <c r="AI65" i="19"/>
  <c r="AM65" i="19"/>
  <c r="X65" i="19"/>
  <c r="AB65" i="19"/>
  <c r="AF65" i="19"/>
  <c r="AJ65" i="19"/>
  <c r="AN65" i="19"/>
  <c r="Y65" i="19"/>
  <c r="AC65" i="19"/>
  <c r="AG65" i="19"/>
  <c r="AK65" i="19"/>
  <c r="AO65" i="19"/>
  <c r="AD65" i="19"/>
  <c r="AH65" i="19"/>
  <c r="Z65" i="19"/>
  <c r="AL65" i="19"/>
  <c r="U2" i="27"/>
  <c r="Q2" i="27"/>
  <c r="M2" i="27"/>
  <c r="S2" i="27"/>
  <c r="T2" i="27"/>
  <c r="P2" i="27"/>
  <c r="O2" i="27"/>
  <c r="P67" i="27"/>
  <c r="T67" i="27"/>
  <c r="M67" i="27"/>
  <c r="Q67" i="27"/>
  <c r="U67" i="27"/>
  <c r="N67" i="27"/>
  <c r="O67" i="27"/>
  <c r="I67" i="27"/>
  <c r="R67" i="27"/>
  <c r="P63" i="27"/>
  <c r="T63" i="27"/>
  <c r="M63" i="27"/>
  <c r="Q63" i="27"/>
  <c r="U63" i="27"/>
  <c r="N63" i="27"/>
  <c r="O63" i="27"/>
  <c r="I63" i="27"/>
  <c r="R63" i="27"/>
  <c r="P59" i="27"/>
  <c r="T59" i="27"/>
  <c r="M59" i="27"/>
  <c r="Q59" i="27"/>
  <c r="U59" i="27"/>
  <c r="N59" i="27"/>
  <c r="O59" i="27"/>
  <c r="I59" i="27"/>
  <c r="R59" i="27"/>
  <c r="P55" i="27"/>
  <c r="T55" i="27"/>
  <c r="M55" i="27"/>
  <c r="Q55" i="27"/>
  <c r="U55" i="27"/>
  <c r="N55" i="27"/>
  <c r="O55" i="27"/>
  <c r="R55" i="27"/>
  <c r="P51" i="27"/>
  <c r="T51" i="27"/>
  <c r="M51" i="27"/>
  <c r="Q51" i="27"/>
  <c r="U51" i="27"/>
  <c r="N51" i="27"/>
  <c r="R51" i="27"/>
  <c r="O51" i="27"/>
  <c r="P49" i="27"/>
  <c r="T49" i="27"/>
  <c r="M49" i="27"/>
  <c r="Q49" i="27"/>
  <c r="U49" i="27"/>
  <c r="N49" i="27"/>
  <c r="O49" i="27"/>
  <c r="R49" i="27"/>
  <c r="P47" i="27"/>
  <c r="T47" i="27"/>
  <c r="M47" i="27"/>
  <c r="Q47" i="27"/>
  <c r="U47" i="27"/>
  <c r="N47" i="27"/>
  <c r="R47" i="27"/>
  <c r="O47" i="27"/>
  <c r="P39" i="27"/>
  <c r="T39" i="27"/>
  <c r="M39" i="27"/>
  <c r="Q39" i="27"/>
  <c r="U39" i="27"/>
  <c r="N39" i="27"/>
  <c r="O39" i="27"/>
  <c r="R39" i="27"/>
  <c r="P25" i="27"/>
  <c r="T25" i="27"/>
  <c r="M25" i="27"/>
  <c r="Q25" i="27"/>
  <c r="U25" i="27"/>
  <c r="N25" i="27"/>
  <c r="R25" i="27"/>
  <c r="O25" i="27"/>
  <c r="P21" i="27"/>
  <c r="T21" i="27"/>
  <c r="M21" i="27"/>
  <c r="Q21" i="27"/>
  <c r="U21" i="27"/>
  <c r="N21" i="27"/>
  <c r="R21" i="27"/>
  <c r="O21" i="27"/>
  <c r="P17" i="27"/>
  <c r="T17" i="27"/>
  <c r="M17" i="27"/>
  <c r="Q17" i="27"/>
  <c r="U17" i="27"/>
  <c r="N17" i="27"/>
  <c r="R17" i="27"/>
  <c r="O17" i="27"/>
  <c r="I17" i="27"/>
  <c r="P13" i="27"/>
  <c r="T13" i="27"/>
  <c r="M13" i="27"/>
  <c r="Q13" i="27"/>
  <c r="U13" i="27"/>
  <c r="N13" i="27"/>
  <c r="I13" i="27"/>
  <c r="O13" i="27"/>
  <c r="R13" i="27"/>
  <c r="P9" i="27"/>
  <c r="T9" i="27"/>
  <c r="M9" i="27"/>
  <c r="Q9" i="27"/>
  <c r="U9" i="27"/>
  <c r="N9" i="27"/>
  <c r="I9" i="27"/>
  <c r="O9" i="27"/>
  <c r="R9" i="27"/>
  <c r="P5" i="27"/>
  <c r="T5" i="27"/>
  <c r="M5" i="27"/>
  <c r="Q5" i="27"/>
  <c r="U5" i="27"/>
  <c r="N5" i="27"/>
  <c r="O5" i="27"/>
  <c r="R5" i="27"/>
  <c r="I5" i="27"/>
  <c r="F157" i="19"/>
  <c r="J157" i="19"/>
  <c r="C157" i="19"/>
  <c r="G157" i="19"/>
  <c r="K157" i="19"/>
  <c r="I157" i="19"/>
  <c r="D157" i="19"/>
  <c r="E157" i="19"/>
  <c r="F151" i="19"/>
  <c r="J151" i="19"/>
  <c r="C151" i="19"/>
  <c r="G151" i="19"/>
  <c r="K151" i="19"/>
  <c r="I151" i="19"/>
  <c r="D151" i="19"/>
  <c r="E151" i="19"/>
  <c r="F135" i="19"/>
  <c r="J135" i="19"/>
  <c r="C135" i="19"/>
  <c r="G135" i="19"/>
  <c r="K135" i="19"/>
  <c r="I135" i="19"/>
  <c r="E135" i="19"/>
  <c r="D135" i="19"/>
  <c r="F125" i="19"/>
  <c r="J125" i="19"/>
  <c r="C125" i="19"/>
  <c r="G125" i="19"/>
  <c r="K125" i="19"/>
  <c r="I125" i="19"/>
  <c r="D125" i="19"/>
  <c r="E125" i="19"/>
  <c r="F109" i="19"/>
  <c r="J109" i="19"/>
  <c r="C109" i="19"/>
  <c r="G109" i="19"/>
  <c r="K109" i="19"/>
  <c r="I109" i="19"/>
  <c r="D109" i="19"/>
  <c r="E109" i="19"/>
  <c r="F93" i="19"/>
  <c r="J93" i="19"/>
  <c r="C93" i="19"/>
  <c r="G93" i="19"/>
  <c r="K93" i="19"/>
  <c r="I93" i="19"/>
  <c r="D93" i="19"/>
  <c r="E93" i="19"/>
  <c r="F77" i="19"/>
  <c r="J77" i="19"/>
  <c r="C77" i="19"/>
  <c r="G77" i="19"/>
  <c r="K77" i="19"/>
  <c r="I77" i="19"/>
  <c r="D77" i="19"/>
  <c r="E77" i="19"/>
  <c r="F61" i="19"/>
  <c r="J61" i="19"/>
  <c r="C61" i="19"/>
  <c r="G61" i="19"/>
  <c r="K61" i="19"/>
  <c r="I61" i="19"/>
  <c r="D61" i="19"/>
  <c r="E61" i="19"/>
  <c r="F55" i="19"/>
  <c r="J55" i="19"/>
  <c r="C55" i="19"/>
  <c r="G55" i="19"/>
  <c r="K55" i="19"/>
  <c r="I55" i="19"/>
  <c r="D55" i="19"/>
  <c r="E55" i="19"/>
  <c r="F47" i="21"/>
  <c r="J47" i="21"/>
  <c r="C47" i="21"/>
  <c r="G47" i="21"/>
  <c r="K47" i="21"/>
  <c r="I47" i="21"/>
  <c r="D47" i="21"/>
  <c r="E47" i="21"/>
  <c r="F31" i="21"/>
  <c r="J31" i="21"/>
  <c r="C31" i="21"/>
  <c r="G31" i="21"/>
  <c r="K31" i="21"/>
  <c r="I31" i="21"/>
  <c r="D31" i="21"/>
  <c r="E31" i="21"/>
  <c r="F15" i="21"/>
  <c r="J15" i="21"/>
  <c r="C15" i="21"/>
  <c r="G15" i="21"/>
  <c r="K15" i="21"/>
  <c r="I15" i="21"/>
  <c r="D15" i="21"/>
  <c r="E15" i="21"/>
  <c r="F3" i="21"/>
  <c r="J3" i="21"/>
  <c r="C3" i="21"/>
  <c r="G3" i="21"/>
  <c r="K3" i="21"/>
  <c r="I3" i="21"/>
  <c r="D3" i="21"/>
  <c r="E3" i="21"/>
  <c r="F160" i="25"/>
  <c r="J160" i="25"/>
  <c r="G160" i="25"/>
  <c r="C160" i="25"/>
  <c r="H160" i="25"/>
  <c r="K160" i="25"/>
  <c r="D160" i="25"/>
  <c r="E160" i="25"/>
  <c r="F93" i="25"/>
  <c r="J93" i="25"/>
  <c r="G93" i="25"/>
  <c r="C93" i="25"/>
  <c r="H93" i="25"/>
  <c r="K93" i="25"/>
  <c r="D93" i="25"/>
  <c r="E93" i="25"/>
  <c r="F24" i="25"/>
  <c r="J24" i="25"/>
  <c r="G24" i="25"/>
  <c r="C24" i="25"/>
  <c r="H24" i="25"/>
  <c r="K24" i="25"/>
  <c r="D24" i="25"/>
  <c r="E24" i="25"/>
  <c r="AO47" i="21"/>
  <c r="AK47" i="21"/>
  <c r="AG47" i="21"/>
  <c r="AC47" i="21"/>
  <c r="Y47" i="21"/>
  <c r="AN47" i="21"/>
  <c r="AJ47" i="21"/>
  <c r="AF47" i="21"/>
  <c r="AB47" i="21"/>
  <c r="X47" i="21"/>
  <c r="AM47" i="21"/>
  <c r="AI47" i="21"/>
  <c r="AE47" i="21"/>
  <c r="AA47" i="21"/>
  <c r="W47" i="21"/>
  <c r="AL47" i="21"/>
  <c r="AH47" i="21"/>
  <c r="AD47" i="21"/>
  <c r="Z47" i="21"/>
  <c r="N2" i="27"/>
  <c r="F169" i="27"/>
  <c r="F159" i="27"/>
  <c r="F155" i="27"/>
  <c r="F145" i="27"/>
  <c r="F143" i="27"/>
  <c r="F119" i="27"/>
  <c r="F117" i="27"/>
  <c r="F111" i="27"/>
  <c r="F103" i="27"/>
  <c r="F101" i="27"/>
  <c r="F97" i="27"/>
  <c r="F95" i="27"/>
  <c r="F91" i="27"/>
  <c r="F83" i="27"/>
  <c r="F81" i="27"/>
  <c r="F79" i="27"/>
  <c r="P73" i="27"/>
  <c r="T73" i="27"/>
  <c r="M73" i="27"/>
  <c r="Q73" i="27"/>
  <c r="U73" i="27"/>
  <c r="N73" i="27"/>
  <c r="O73" i="27"/>
  <c r="I73" i="27"/>
  <c r="R73" i="27"/>
  <c r="P69" i="27"/>
  <c r="T69" i="27"/>
  <c r="M69" i="27"/>
  <c r="Q69" i="27"/>
  <c r="U69" i="27"/>
  <c r="N69" i="27"/>
  <c r="O69" i="27"/>
  <c r="I69" i="27"/>
  <c r="R69" i="27"/>
  <c r="S67" i="27"/>
  <c r="P65" i="27"/>
  <c r="T65" i="27"/>
  <c r="M65" i="27"/>
  <c r="Q65" i="27"/>
  <c r="U65" i="27"/>
  <c r="N65" i="27"/>
  <c r="O65" i="27"/>
  <c r="I65" i="27"/>
  <c r="R65" i="27"/>
  <c r="S63" i="27"/>
  <c r="P61" i="27"/>
  <c r="T61" i="27"/>
  <c r="M61" i="27"/>
  <c r="Q61" i="27"/>
  <c r="U61" i="27"/>
  <c r="N61" i="27"/>
  <c r="O61" i="27"/>
  <c r="I61" i="27"/>
  <c r="R61" i="27"/>
  <c r="S59" i="27"/>
  <c r="P57" i="27"/>
  <c r="T57" i="27"/>
  <c r="M57" i="27"/>
  <c r="Q57" i="27"/>
  <c r="U57" i="27"/>
  <c r="N57" i="27"/>
  <c r="O57" i="27"/>
  <c r="I57" i="27"/>
  <c r="R57" i="27"/>
  <c r="S55" i="27"/>
  <c r="P53" i="27"/>
  <c r="T53" i="27"/>
  <c r="M53" i="27"/>
  <c r="Q53" i="27"/>
  <c r="U53" i="27"/>
  <c r="N53" i="27"/>
  <c r="O53" i="27"/>
  <c r="R53" i="27"/>
  <c r="S51" i="27"/>
  <c r="S49" i="27"/>
  <c r="S47" i="27"/>
  <c r="F45" i="27"/>
  <c r="P43" i="27"/>
  <c r="T43" i="27"/>
  <c r="M43" i="27"/>
  <c r="Q43" i="27"/>
  <c r="U43" i="27"/>
  <c r="N43" i="27"/>
  <c r="R43" i="27"/>
  <c r="O43" i="27"/>
  <c r="S39" i="27"/>
  <c r="F31" i="27"/>
  <c r="F29" i="27"/>
  <c r="P27" i="27"/>
  <c r="T27" i="27"/>
  <c r="M27" i="27"/>
  <c r="Q27" i="27"/>
  <c r="U27" i="27"/>
  <c r="N27" i="27"/>
  <c r="R27" i="27"/>
  <c r="O27" i="27"/>
  <c r="S25" i="27"/>
  <c r="P23" i="27"/>
  <c r="T23" i="27"/>
  <c r="M23" i="27"/>
  <c r="Q23" i="27"/>
  <c r="U23" i="27"/>
  <c r="N23" i="27"/>
  <c r="O23" i="27"/>
  <c r="R23" i="27"/>
  <c r="S21" i="27"/>
  <c r="P19" i="27"/>
  <c r="T19" i="27"/>
  <c r="M19" i="27"/>
  <c r="Q19" i="27"/>
  <c r="U19" i="27"/>
  <c r="N19" i="27"/>
  <c r="O19" i="27"/>
  <c r="I19" i="27"/>
  <c r="R19" i="27"/>
  <c r="S17" i="27"/>
  <c r="P15" i="27"/>
  <c r="T15" i="27"/>
  <c r="M15" i="27"/>
  <c r="Q15" i="27"/>
  <c r="U15" i="27"/>
  <c r="N15" i="27"/>
  <c r="I15" i="27"/>
  <c r="O15" i="27"/>
  <c r="R15" i="27"/>
  <c r="S13" i="27"/>
  <c r="P11" i="27"/>
  <c r="T11" i="27"/>
  <c r="M11" i="27"/>
  <c r="Q11" i="27"/>
  <c r="U11" i="27"/>
  <c r="N11" i="27"/>
  <c r="I11" i="27"/>
  <c r="O11" i="27"/>
  <c r="R11" i="27"/>
  <c r="S9" i="27"/>
  <c r="P7" i="27"/>
  <c r="T7" i="27"/>
  <c r="M7" i="27"/>
  <c r="Q7" i="27"/>
  <c r="U7" i="27"/>
  <c r="N7" i="27"/>
  <c r="O7" i="27"/>
  <c r="R7" i="27"/>
  <c r="S5" i="27"/>
  <c r="P3" i="27"/>
  <c r="T3" i="27"/>
  <c r="M3" i="27"/>
  <c r="Q3" i="27"/>
  <c r="U3" i="27"/>
  <c r="N3" i="27"/>
  <c r="O3" i="27"/>
  <c r="R3" i="27"/>
  <c r="F177" i="19"/>
  <c r="J177" i="19"/>
  <c r="C177" i="19"/>
  <c r="G177" i="19"/>
  <c r="K177" i="19"/>
  <c r="I177" i="19"/>
  <c r="D177" i="19"/>
  <c r="E177" i="19"/>
  <c r="F167" i="19"/>
  <c r="J167" i="19"/>
  <c r="C167" i="19"/>
  <c r="G167" i="19"/>
  <c r="K167" i="19"/>
  <c r="I167" i="19"/>
  <c r="D167" i="19"/>
  <c r="E167" i="19"/>
  <c r="H157" i="19"/>
  <c r="H151" i="19"/>
  <c r="F141" i="19"/>
  <c r="J141" i="19"/>
  <c r="C141" i="19"/>
  <c r="G141" i="19"/>
  <c r="K141" i="19"/>
  <c r="I141" i="19"/>
  <c r="E141" i="19"/>
  <c r="D141" i="19"/>
  <c r="H135" i="19"/>
  <c r="F131" i="19"/>
  <c r="J131" i="19"/>
  <c r="C131" i="19"/>
  <c r="G131" i="19"/>
  <c r="K131" i="19"/>
  <c r="I131" i="19"/>
  <c r="E131" i="19"/>
  <c r="D131" i="19"/>
  <c r="H125" i="19"/>
  <c r="F113" i="19"/>
  <c r="J113" i="19"/>
  <c r="C113" i="19"/>
  <c r="G113" i="19"/>
  <c r="K113" i="19"/>
  <c r="I113" i="19"/>
  <c r="D113" i="19"/>
  <c r="E113" i="19"/>
  <c r="H109" i="19"/>
  <c r="F97" i="19"/>
  <c r="J97" i="19"/>
  <c r="C97" i="19"/>
  <c r="G97" i="19"/>
  <c r="K97" i="19"/>
  <c r="I97" i="19"/>
  <c r="D97" i="19"/>
  <c r="E97" i="19"/>
  <c r="H93" i="19"/>
  <c r="F81" i="19"/>
  <c r="J81" i="19"/>
  <c r="C81" i="19"/>
  <c r="G81" i="19"/>
  <c r="K81" i="19"/>
  <c r="I81" i="19"/>
  <c r="D81" i="19"/>
  <c r="E81" i="19"/>
  <c r="H77" i="19"/>
  <c r="F65" i="19"/>
  <c r="J65" i="19"/>
  <c r="C65" i="19"/>
  <c r="G65" i="19"/>
  <c r="K65" i="19"/>
  <c r="I65" i="19"/>
  <c r="D65" i="19"/>
  <c r="E65" i="19"/>
  <c r="H61" i="19"/>
  <c r="H55" i="19"/>
  <c r="H47" i="21"/>
  <c r="F43" i="21"/>
  <c r="J43" i="21"/>
  <c r="C43" i="21"/>
  <c r="G43" i="21"/>
  <c r="K43" i="21"/>
  <c r="I43" i="21"/>
  <c r="D43" i="21"/>
  <c r="E43" i="21"/>
  <c r="H31" i="21"/>
  <c r="F27" i="21"/>
  <c r="J27" i="21"/>
  <c r="C27" i="21"/>
  <c r="G27" i="21"/>
  <c r="K27" i="21"/>
  <c r="I27" i="21"/>
  <c r="D27" i="21"/>
  <c r="E27" i="21"/>
  <c r="H15" i="21"/>
  <c r="F11" i="21"/>
  <c r="J11" i="21"/>
  <c r="C11" i="21"/>
  <c r="G11" i="21"/>
  <c r="K11" i="21"/>
  <c r="I11" i="21"/>
  <c r="D11" i="21"/>
  <c r="E11" i="21"/>
  <c r="H3" i="21"/>
  <c r="F176" i="25"/>
  <c r="J176" i="25"/>
  <c r="C176" i="25"/>
  <c r="G176" i="25"/>
  <c r="K176" i="25"/>
  <c r="I176" i="25"/>
  <c r="D176" i="25"/>
  <c r="E176" i="25"/>
  <c r="I160" i="25"/>
  <c r="F101" i="25"/>
  <c r="J101" i="25"/>
  <c r="G101" i="25"/>
  <c r="C101" i="25"/>
  <c r="H101" i="25"/>
  <c r="K101" i="25"/>
  <c r="D101" i="25"/>
  <c r="E101" i="25"/>
  <c r="I93" i="25"/>
  <c r="F66" i="25"/>
  <c r="J66" i="25"/>
  <c r="G66" i="25"/>
  <c r="C66" i="25"/>
  <c r="H66" i="25"/>
  <c r="K66" i="25"/>
  <c r="D66" i="25"/>
  <c r="E66" i="25"/>
  <c r="F62" i="25"/>
  <c r="J62" i="25"/>
  <c r="C62" i="25"/>
  <c r="H62" i="25"/>
  <c r="D62" i="25"/>
  <c r="I62" i="25"/>
  <c r="E62" i="25"/>
  <c r="G62" i="25"/>
  <c r="F32" i="25"/>
  <c r="J32" i="25"/>
  <c r="G32" i="25"/>
  <c r="C32" i="25"/>
  <c r="H32" i="25"/>
  <c r="K32" i="25"/>
  <c r="D32" i="25"/>
  <c r="E32" i="25"/>
  <c r="I24" i="25"/>
  <c r="F16" i="25"/>
  <c r="J16" i="25"/>
  <c r="G16" i="25"/>
  <c r="C16" i="25"/>
  <c r="H16" i="25"/>
  <c r="K16" i="25"/>
  <c r="D16" i="25"/>
  <c r="E16" i="25"/>
  <c r="AO15" i="21"/>
  <c r="AK15" i="21"/>
  <c r="AG15" i="21"/>
  <c r="AC15" i="21"/>
  <c r="Y15" i="21"/>
  <c r="AN15" i="21"/>
  <c r="AJ15" i="21"/>
  <c r="AF15" i="21"/>
  <c r="AB15" i="21"/>
  <c r="X15" i="21"/>
  <c r="AM15" i="21"/>
  <c r="AI15" i="21"/>
  <c r="AE15" i="21"/>
  <c r="AA15" i="21"/>
  <c r="W15" i="21"/>
  <c r="AL15" i="21"/>
  <c r="AH15" i="21"/>
  <c r="AD15" i="21"/>
  <c r="Z15" i="21"/>
  <c r="P71" i="27"/>
  <c r="T71" i="27"/>
  <c r="M71" i="27"/>
  <c r="Q71" i="27"/>
  <c r="U71" i="27"/>
  <c r="N71" i="27"/>
  <c r="O71" i="27"/>
  <c r="I71" i="27"/>
  <c r="R71" i="27"/>
  <c r="K2" i="27"/>
  <c r="G2" i="27"/>
  <c r="C2" i="27"/>
  <c r="E2" i="27"/>
  <c r="J2" i="27"/>
  <c r="F2" i="27"/>
  <c r="I2" i="27"/>
  <c r="R2" i="27"/>
  <c r="P52" i="28"/>
  <c r="T52" i="28"/>
  <c r="M52" i="28"/>
  <c r="Q52" i="28"/>
  <c r="U52" i="28"/>
  <c r="N52" i="28"/>
  <c r="O52" i="28"/>
  <c r="R52" i="28"/>
  <c r="J71" i="27"/>
  <c r="J67" i="27"/>
  <c r="J63" i="27"/>
  <c r="J59" i="27"/>
  <c r="J55" i="27"/>
  <c r="J51" i="27"/>
  <c r="J49" i="27"/>
  <c r="J47" i="27"/>
  <c r="P41" i="27"/>
  <c r="T41" i="27"/>
  <c r="M41" i="27"/>
  <c r="Q41" i="27"/>
  <c r="U41" i="27"/>
  <c r="N41" i="27"/>
  <c r="R41" i="27"/>
  <c r="O41" i="27"/>
  <c r="J39" i="27"/>
  <c r="J25" i="27"/>
  <c r="J21" i="27"/>
  <c r="J17" i="27"/>
  <c r="J13" i="27"/>
  <c r="J9" i="27"/>
  <c r="J5" i="27"/>
  <c r="J2" i="21"/>
  <c r="F2" i="21"/>
  <c r="I2" i="21"/>
  <c r="E2" i="21"/>
  <c r="K2" i="21"/>
  <c r="C2" i="21"/>
  <c r="H2" i="21"/>
  <c r="G2" i="21"/>
  <c r="F173" i="19"/>
  <c r="J173" i="19"/>
  <c r="C173" i="19"/>
  <c r="G173" i="19"/>
  <c r="K173" i="19"/>
  <c r="I173" i="19"/>
  <c r="D173" i="19"/>
  <c r="E173" i="19"/>
  <c r="F163" i="19"/>
  <c r="J163" i="19"/>
  <c r="C163" i="19"/>
  <c r="G163" i="19"/>
  <c r="K163" i="19"/>
  <c r="I163" i="19"/>
  <c r="D163" i="19"/>
  <c r="E163" i="19"/>
  <c r="F161" i="19"/>
  <c r="J161" i="19"/>
  <c r="C161" i="19"/>
  <c r="G161" i="19"/>
  <c r="K161" i="19"/>
  <c r="I161" i="19"/>
  <c r="D161" i="19"/>
  <c r="E161" i="19"/>
  <c r="F129" i="19"/>
  <c r="J129" i="19"/>
  <c r="C129" i="19"/>
  <c r="G129" i="19"/>
  <c r="K129" i="19"/>
  <c r="I129" i="19"/>
  <c r="D129" i="19"/>
  <c r="E129" i="19"/>
  <c r="F119" i="19"/>
  <c r="J119" i="19"/>
  <c r="C119" i="19"/>
  <c r="G119" i="19"/>
  <c r="K119" i="19"/>
  <c r="I119" i="19"/>
  <c r="D119" i="19"/>
  <c r="E119" i="19"/>
  <c r="F103" i="19"/>
  <c r="J103" i="19"/>
  <c r="C103" i="19"/>
  <c r="G103" i="19"/>
  <c r="K103" i="19"/>
  <c r="I103" i="19"/>
  <c r="D103" i="19"/>
  <c r="E103" i="19"/>
  <c r="F87" i="19"/>
  <c r="J87" i="19"/>
  <c r="C87" i="19"/>
  <c r="G87" i="19"/>
  <c r="K87" i="19"/>
  <c r="I87" i="19"/>
  <c r="D87" i="19"/>
  <c r="E87" i="19"/>
  <c r="F71" i="19"/>
  <c r="J71" i="19"/>
  <c r="C71" i="19"/>
  <c r="G71" i="19"/>
  <c r="K71" i="19"/>
  <c r="I71" i="19"/>
  <c r="D71" i="19"/>
  <c r="E71" i="19"/>
  <c r="F41" i="21"/>
  <c r="J41" i="21"/>
  <c r="C41" i="21"/>
  <c r="G41" i="21"/>
  <c r="K41" i="21"/>
  <c r="I41" i="21"/>
  <c r="D41" i="21"/>
  <c r="E41" i="21"/>
  <c r="F25" i="21"/>
  <c r="J25" i="21"/>
  <c r="C25" i="21"/>
  <c r="G25" i="21"/>
  <c r="K25" i="21"/>
  <c r="I25" i="21"/>
  <c r="D25" i="21"/>
  <c r="E25" i="21"/>
  <c r="H21" i="21"/>
  <c r="F9" i="21"/>
  <c r="J9" i="21"/>
  <c r="C9" i="21"/>
  <c r="G9" i="21"/>
  <c r="K9" i="21"/>
  <c r="I9" i="21"/>
  <c r="D9" i="21"/>
  <c r="E9" i="21"/>
  <c r="H5" i="21"/>
  <c r="I151" i="25"/>
  <c r="F143" i="25"/>
  <c r="J143" i="25"/>
  <c r="G143" i="25"/>
  <c r="C143" i="25"/>
  <c r="H143" i="25"/>
  <c r="K143" i="25"/>
  <c r="D143" i="25"/>
  <c r="E143" i="25"/>
  <c r="I135" i="25"/>
  <c r="F127" i="25"/>
  <c r="J127" i="25"/>
  <c r="G127" i="25"/>
  <c r="C127" i="25"/>
  <c r="H127" i="25"/>
  <c r="K127" i="25"/>
  <c r="D127" i="25"/>
  <c r="E127" i="25"/>
  <c r="I119" i="25"/>
  <c r="I116" i="25"/>
  <c r="F108" i="25"/>
  <c r="J108" i="25"/>
  <c r="G108" i="25"/>
  <c r="C108" i="25"/>
  <c r="H108" i="25"/>
  <c r="K108" i="25"/>
  <c r="D108" i="25"/>
  <c r="E108" i="25"/>
  <c r="K82" i="25"/>
  <c r="F81" i="25"/>
  <c r="J81" i="25"/>
  <c r="C81" i="25"/>
  <c r="H81" i="25"/>
  <c r="D81" i="25"/>
  <c r="I81" i="25"/>
  <c r="E81" i="25"/>
  <c r="G81" i="25"/>
  <c r="F48" i="25"/>
  <c r="J48" i="25"/>
  <c r="G48" i="25"/>
  <c r="C48" i="25"/>
  <c r="H48" i="25"/>
  <c r="K48" i="25"/>
  <c r="D48" i="25"/>
  <c r="E48" i="25"/>
  <c r="F44" i="25"/>
  <c r="J44" i="25"/>
  <c r="C44" i="25"/>
  <c r="H44" i="25"/>
  <c r="D44" i="25"/>
  <c r="I44" i="25"/>
  <c r="E44" i="25"/>
  <c r="G44" i="25"/>
  <c r="F37" i="25"/>
  <c r="J37" i="25"/>
  <c r="G37" i="25"/>
  <c r="C37" i="25"/>
  <c r="H37" i="25"/>
  <c r="K37" i="25"/>
  <c r="D37" i="25"/>
  <c r="E37" i="25"/>
  <c r="AN138" i="25"/>
  <c r="AJ138" i="25"/>
  <c r="AF138" i="25"/>
  <c r="AB138" i="25"/>
  <c r="X138" i="25"/>
  <c r="AM138" i="25"/>
  <c r="AI138" i="25"/>
  <c r="AE138" i="25"/>
  <c r="AA138" i="25"/>
  <c r="W138" i="25"/>
  <c r="AO138" i="25"/>
  <c r="AG138" i="25"/>
  <c r="Y138" i="25"/>
  <c r="AL138" i="25"/>
  <c r="AD138" i="25"/>
  <c r="AK138" i="25"/>
  <c r="AC138" i="25"/>
  <c r="AH138" i="25"/>
  <c r="Z138" i="25"/>
  <c r="AM15" i="24"/>
  <c r="AI15" i="24"/>
  <c r="AE15" i="24"/>
  <c r="AA15" i="24"/>
  <c r="W15" i="24"/>
  <c r="AO15" i="24"/>
  <c r="AG15" i="24"/>
  <c r="Y15" i="24"/>
  <c r="AL15" i="24"/>
  <c r="AD15" i="24"/>
  <c r="AK15" i="24"/>
  <c r="AC15" i="24"/>
  <c r="AH15" i="24"/>
  <c r="Z15" i="24"/>
  <c r="C177" i="27"/>
  <c r="G177" i="27"/>
  <c r="K177" i="27"/>
  <c r="D177" i="27"/>
  <c r="H177" i="27"/>
  <c r="C175" i="27"/>
  <c r="G175" i="27"/>
  <c r="K175" i="27"/>
  <c r="D175" i="27"/>
  <c r="H175" i="27"/>
  <c r="C173" i="27"/>
  <c r="G173" i="27"/>
  <c r="K173" i="27"/>
  <c r="D173" i="27"/>
  <c r="H173" i="27"/>
  <c r="C167" i="27"/>
  <c r="G167" i="27"/>
  <c r="K167" i="27"/>
  <c r="D167" i="27"/>
  <c r="H167" i="27"/>
  <c r="C165" i="27"/>
  <c r="G165" i="27"/>
  <c r="K165" i="27"/>
  <c r="D165" i="27"/>
  <c r="H165" i="27"/>
  <c r="C163" i="27"/>
  <c r="G163" i="27"/>
  <c r="K163" i="27"/>
  <c r="D163" i="27"/>
  <c r="H163" i="27"/>
  <c r="C161" i="27"/>
  <c r="G161" i="27"/>
  <c r="K161" i="27"/>
  <c r="D161" i="27"/>
  <c r="H161" i="27"/>
  <c r="C157" i="27"/>
  <c r="G157" i="27"/>
  <c r="K157" i="27"/>
  <c r="D157" i="27"/>
  <c r="H157" i="27"/>
  <c r="C151" i="27"/>
  <c r="G151" i="27"/>
  <c r="K151" i="27"/>
  <c r="D151" i="27"/>
  <c r="H151" i="27"/>
  <c r="C149" i="27"/>
  <c r="G149" i="27"/>
  <c r="K149" i="27"/>
  <c r="D149" i="27"/>
  <c r="H149" i="27"/>
  <c r="C139" i="27"/>
  <c r="G139" i="27"/>
  <c r="K139" i="27"/>
  <c r="D139" i="27"/>
  <c r="H139" i="27"/>
  <c r="C135" i="27"/>
  <c r="G135" i="27"/>
  <c r="K135" i="27"/>
  <c r="D135" i="27"/>
  <c r="H135" i="27"/>
  <c r="C133" i="27"/>
  <c r="G133" i="27"/>
  <c r="K133" i="27"/>
  <c r="D133" i="27"/>
  <c r="H133" i="27"/>
  <c r="C131" i="27"/>
  <c r="G131" i="27"/>
  <c r="K131" i="27"/>
  <c r="D131" i="27"/>
  <c r="H131" i="27"/>
  <c r="C127" i="27"/>
  <c r="G127" i="27"/>
  <c r="K127" i="27"/>
  <c r="D127" i="27"/>
  <c r="H127" i="27"/>
  <c r="C13" i="27"/>
  <c r="G13" i="27"/>
  <c r="K13" i="27"/>
  <c r="D13" i="27"/>
  <c r="H13" i="27"/>
  <c r="C3" i="27"/>
  <c r="G3" i="27"/>
  <c r="K3" i="27"/>
  <c r="D3" i="27"/>
  <c r="H3" i="27"/>
  <c r="F172" i="19"/>
  <c r="J172" i="19"/>
  <c r="C172" i="19"/>
  <c r="G172" i="19"/>
  <c r="K172" i="19"/>
  <c r="H166" i="19"/>
  <c r="F140" i="19"/>
  <c r="J140" i="19"/>
  <c r="C140" i="19"/>
  <c r="G140" i="19"/>
  <c r="K140" i="19"/>
  <c r="F124" i="19"/>
  <c r="J124" i="19"/>
  <c r="C124" i="19"/>
  <c r="G124" i="19"/>
  <c r="K124" i="19"/>
  <c r="F122" i="19"/>
  <c r="J122" i="19"/>
  <c r="C122" i="19"/>
  <c r="G122" i="19"/>
  <c r="K122" i="19"/>
  <c r="F118" i="19"/>
  <c r="J118" i="19"/>
  <c r="C118" i="19"/>
  <c r="G118" i="19"/>
  <c r="K118" i="19"/>
  <c r="F112" i="19"/>
  <c r="J112" i="19"/>
  <c r="C112" i="19"/>
  <c r="G112" i="19"/>
  <c r="K112" i="19"/>
  <c r="F108" i="19"/>
  <c r="J108" i="19"/>
  <c r="C108" i="19"/>
  <c r="G108" i="19"/>
  <c r="K108" i="19"/>
  <c r="F106" i="19"/>
  <c r="J106" i="19"/>
  <c r="C106" i="19"/>
  <c r="G106" i="19"/>
  <c r="K106" i="19"/>
  <c r="F102" i="19"/>
  <c r="J102" i="19"/>
  <c r="C102" i="19"/>
  <c r="G102" i="19"/>
  <c r="K102" i="19"/>
  <c r="F96" i="19"/>
  <c r="J96" i="19"/>
  <c r="C96" i="19"/>
  <c r="G96" i="19"/>
  <c r="K96" i="19"/>
  <c r="F92" i="19"/>
  <c r="J92" i="19"/>
  <c r="C92" i="19"/>
  <c r="G92" i="19"/>
  <c r="K92" i="19"/>
  <c r="F90" i="19"/>
  <c r="J90" i="19"/>
  <c r="C90" i="19"/>
  <c r="G90" i="19"/>
  <c r="K90" i="19"/>
  <c r="F86" i="19"/>
  <c r="J86" i="19"/>
  <c r="C86" i="19"/>
  <c r="G86" i="19"/>
  <c r="K86" i="19"/>
  <c r="F80" i="19"/>
  <c r="J80" i="19"/>
  <c r="C80" i="19"/>
  <c r="G80" i="19"/>
  <c r="K80" i="19"/>
  <c r="F76" i="19"/>
  <c r="J76" i="19"/>
  <c r="C76" i="19"/>
  <c r="G76" i="19"/>
  <c r="K76" i="19"/>
  <c r="F74" i="19"/>
  <c r="J74" i="19"/>
  <c r="C74" i="19"/>
  <c r="G74" i="19"/>
  <c r="K74" i="19"/>
  <c r="F70" i="19"/>
  <c r="J70" i="19"/>
  <c r="C70" i="19"/>
  <c r="G70" i="19"/>
  <c r="K70" i="19"/>
  <c r="F64" i="19"/>
  <c r="J64" i="19"/>
  <c r="C64" i="19"/>
  <c r="G64" i="19"/>
  <c r="K64" i="19"/>
  <c r="F60" i="19"/>
  <c r="J60" i="19"/>
  <c r="C60" i="19"/>
  <c r="G60" i="19"/>
  <c r="K60" i="19"/>
  <c r="F58" i="19"/>
  <c r="J58" i="19"/>
  <c r="C58" i="19"/>
  <c r="G58" i="19"/>
  <c r="K58" i="19"/>
  <c r="F54" i="19"/>
  <c r="J54" i="19"/>
  <c r="C54" i="19"/>
  <c r="G54" i="19"/>
  <c r="K54" i="19"/>
  <c r="F52" i="21"/>
  <c r="J52" i="21"/>
  <c r="C52" i="21"/>
  <c r="G52" i="21"/>
  <c r="K52" i="21"/>
  <c r="F50" i="21"/>
  <c r="J50" i="21"/>
  <c r="C50" i="21"/>
  <c r="G50" i="21"/>
  <c r="K50" i="21"/>
  <c r="F46" i="21"/>
  <c r="J46" i="21"/>
  <c r="C46" i="21"/>
  <c r="G46" i="21"/>
  <c r="K46" i="21"/>
  <c r="F40" i="21"/>
  <c r="J40" i="21"/>
  <c r="C40" i="21"/>
  <c r="G40" i="21"/>
  <c r="K40" i="21"/>
  <c r="F36" i="21"/>
  <c r="J36" i="21"/>
  <c r="C36" i="21"/>
  <c r="G36" i="21"/>
  <c r="K36" i="21"/>
  <c r="F34" i="21"/>
  <c r="J34" i="21"/>
  <c r="C34" i="21"/>
  <c r="G34" i="21"/>
  <c r="K34" i="21"/>
  <c r="F30" i="21"/>
  <c r="J30" i="21"/>
  <c r="C30" i="21"/>
  <c r="G30" i="21"/>
  <c r="K30" i="21"/>
  <c r="F24" i="21"/>
  <c r="J24" i="21"/>
  <c r="C24" i="21"/>
  <c r="G24" i="21"/>
  <c r="K24" i="21"/>
  <c r="F20" i="21"/>
  <c r="J20" i="21"/>
  <c r="C20" i="21"/>
  <c r="G20" i="21"/>
  <c r="K20" i="21"/>
  <c r="F18" i="21"/>
  <c r="J18" i="21"/>
  <c r="C18" i="21"/>
  <c r="G18" i="21"/>
  <c r="K18" i="21"/>
  <c r="F14" i="21"/>
  <c r="J14" i="21"/>
  <c r="C14" i="21"/>
  <c r="G14" i="21"/>
  <c r="K14" i="21"/>
  <c r="F8" i="21"/>
  <c r="J8" i="21"/>
  <c r="C8" i="21"/>
  <c r="G8" i="21"/>
  <c r="K8" i="21"/>
  <c r="F4" i="21"/>
  <c r="J4" i="21"/>
  <c r="C4" i="21"/>
  <c r="G4" i="21"/>
  <c r="K4" i="21"/>
  <c r="F177" i="25"/>
  <c r="J177" i="25"/>
  <c r="C177" i="25"/>
  <c r="G177" i="25"/>
  <c r="K177" i="25"/>
  <c r="F162" i="25"/>
  <c r="J162" i="25"/>
  <c r="G162" i="25"/>
  <c r="C162" i="25"/>
  <c r="H162" i="25"/>
  <c r="F158" i="25"/>
  <c r="J158" i="25"/>
  <c r="C158" i="25"/>
  <c r="H158" i="25"/>
  <c r="D158" i="25"/>
  <c r="I158" i="25"/>
  <c r="F153" i="25"/>
  <c r="J153" i="25"/>
  <c r="G153" i="25"/>
  <c r="C153" i="25"/>
  <c r="H153" i="25"/>
  <c r="F145" i="25"/>
  <c r="J145" i="25"/>
  <c r="G145" i="25"/>
  <c r="C145" i="25"/>
  <c r="H145" i="25"/>
  <c r="F137" i="25"/>
  <c r="J137" i="25"/>
  <c r="G137" i="25"/>
  <c r="C137" i="25"/>
  <c r="H137" i="25"/>
  <c r="F129" i="25"/>
  <c r="J129" i="25"/>
  <c r="G129" i="25"/>
  <c r="C129" i="25"/>
  <c r="H129" i="25"/>
  <c r="F121" i="25"/>
  <c r="J121" i="25"/>
  <c r="G121" i="25"/>
  <c r="C121" i="25"/>
  <c r="H121" i="25"/>
  <c r="F110" i="25"/>
  <c r="J110" i="25"/>
  <c r="G110" i="25"/>
  <c r="C110" i="25"/>
  <c r="H110" i="25"/>
  <c r="F103" i="25"/>
  <c r="J103" i="25"/>
  <c r="G103" i="25"/>
  <c r="C103" i="25"/>
  <c r="H103" i="25"/>
  <c r="F95" i="25"/>
  <c r="J95" i="25"/>
  <c r="G95" i="25"/>
  <c r="C95" i="25"/>
  <c r="H95" i="25"/>
  <c r="F87" i="25"/>
  <c r="J87" i="25"/>
  <c r="G87" i="25"/>
  <c r="C87" i="25"/>
  <c r="H87" i="25"/>
  <c r="F39" i="25"/>
  <c r="J39" i="25"/>
  <c r="G39" i="25"/>
  <c r="C39" i="25"/>
  <c r="H39" i="25"/>
  <c r="F34" i="25"/>
  <c r="J34" i="25"/>
  <c r="G34" i="25"/>
  <c r="C34" i="25"/>
  <c r="H34" i="25"/>
  <c r="F26" i="25"/>
  <c r="J26" i="25"/>
  <c r="G26" i="25"/>
  <c r="C26" i="25"/>
  <c r="H26" i="25"/>
  <c r="F18" i="25"/>
  <c r="J18" i="25"/>
  <c r="G18" i="25"/>
  <c r="C18" i="25"/>
  <c r="H18" i="25"/>
  <c r="F10" i="25"/>
  <c r="J10" i="25"/>
  <c r="G10" i="25"/>
  <c r="C10" i="25"/>
  <c r="H10" i="25"/>
  <c r="Z162" i="19"/>
  <c r="AD162" i="19"/>
  <c r="AH162" i="19"/>
  <c r="AL162" i="19"/>
  <c r="W162" i="19"/>
  <c r="AA162" i="19"/>
  <c r="AE162" i="19"/>
  <c r="AI162" i="19"/>
  <c r="AM162" i="19"/>
  <c r="X162" i="19"/>
  <c r="AB162" i="19"/>
  <c r="AF162" i="19"/>
  <c r="AJ162" i="19"/>
  <c r="AN162" i="19"/>
  <c r="AK162" i="19"/>
  <c r="O162" i="19"/>
  <c r="S162" i="19"/>
  <c r="Y162" i="19"/>
  <c r="AO162" i="19"/>
  <c r="Z146" i="19"/>
  <c r="AD146" i="19"/>
  <c r="AH146" i="19"/>
  <c r="AL146" i="19"/>
  <c r="W146" i="19"/>
  <c r="AA146" i="19"/>
  <c r="AE146" i="19"/>
  <c r="AI146" i="19"/>
  <c r="AM146" i="19"/>
  <c r="X146" i="19"/>
  <c r="AB146" i="19"/>
  <c r="AF146" i="19"/>
  <c r="AJ146" i="19"/>
  <c r="AN146" i="19"/>
  <c r="AK146" i="19"/>
  <c r="O146" i="19"/>
  <c r="S146" i="19"/>
  <c r="Y146" i="19"/>
  <c r="AO146" i="19"/>
  <c r="Z130" i="19"/>
  <c r="AD130" i="19"/>
  <c r="AH130" i="19"/>
  <c r="AL130" i="19"/>
  <c r="W130" i="19"/>
  <c r="AA130" i="19"/>
  <c r="AE130" i="19"/>
  <c r="AI130" i="19"/>
  <c r="AM130" i="19"/>
  <c r="X130" i="19"/>
  <c r="AB130" i="19"/>
  <c r="AF130" i="19"/>
  <c r="AJ130" i="19"/>
  <c r="AN130" i="19"/>
  <c r="AK130" i="19"/>
  <c r="O130" i="19"/>
  <c r="S130" i="19"/>
  <c r="Y130" i="19"/>
  <c r="AO130" i="19"/>
  <c r="Z114" i="19"/>
  <c r="AD114" i="19"/>
  <c r="AH114" i="19"/>
  <c r="AL114" i="19"/>
  <c r="W114" i="19"/>
  <c r="AA114" i="19"/>
  <c r="AE114" i="19"/>
  <c r="AI114" i="19"/>
  <c r="AM114" i="19"/>
  <c r="X114" i="19"/>
  <c r="AB114" i="19"/>
  <c r="AF114" i="19"/>
  <c r="AJ114" i="19"/>
  <c r="AN114" i="19"/>
  <c r="AK114" i="19"/>
  <c r="O114" i="19"/>
  <c r="S114" i="19"/>
  <c r="Y114" i="19"/>
  <c r="AO114" i="19"/>
  <c r="Z98" i="19"/>
  <c r="AD98" i="19"/>
  <c r="AH98" i="19"/>
  <c r="AL98" i="19"/>
  <c r="W98" i="19"/>
  <c r="AA98" i="19"/>
  <c r="AE98" i="19"/>
  <c r="AI98" i="19"/>
  <c r="AM98" i="19"/>
  <c r="X98" i="19"/>
  <c r="AB98" i="19"/>
  <c r="AF98" i="19"/>
  <c r="AJ98" i="19"/>
  <c r="AN98" i="19"/>
  <c r="AK98" i="19"/>
  <c r="O98" i="19"/>
  <c r="S98" i="19"/>
  <c r="Y98" i="19"/>
  <c r="AO98" i="19"/>
  <c r="Z82" i="19"/>
  <c r="AD82" i="19"/>
  <c r="AH82" i="19"/>
  <c r="AL82" i="19"/>
  <c r="W82" i="19"/>
  <c r="AA82" i="19"/>
  <c r="AE82" i="19"/>
  <c r="AI82" i="19"/>
  <c r="AM82" i="19"/>
  <c r="X82" i="19"/>
  <c r="AB82" i="19"/>
  <c r="AF82" i="19"/>
  <c r="AJ82" i="19"/>
  <c r="AN82" i="19"/>
  <c r="AK82" i="19"/>
  <c r="O82" i="19"/>
  <c r="S82" i="19"/>
  <c r="Y82" i="19"/>
  <c r="AO82" i="19"/>
  <c r="Z66" i="19"/>
  <c r="AD66" i="19"/>
  <c r="AH66" i="19"/>
  <c r="AL66" i="19"/>
  <c r="W66" i="19"/>
  <c r="AA66" i="19"/>
  <c r="AE66" i="19"/>
  <c r="AI66" i="19"/>
  <c r="AM66" i="19"/>
  <c r="X66" i="19"/>
  <c r="AB66" i="19"/>
  <c r="AF66" i="19"/>
  <c r="AJ66" i="19"/>
  <c r="AN66" i="19"/>
  <c r="AK66" i="19"/>
  <c r="O66" i="19"/>
  <c r="S66" i="19"/>
  <c r="Y66" i="19"/>
  <c r="AO66" i="19"/>
  <c r="AO23" i="21"/>
  <c r="AK23" i="21"/>
  <c r="AG23" i="21"/>
  <c r="AC23" i="21"/>
  <c r="Y23" i="21"/>
  <c r="AN23" i="21"/>
  <c r="AJ23" i="21"/>
  <c r="AF23" i="21"/>
  <c r="AB23" i="21"/>
  <c r="X23" i="21"/>
  <c r="AM23" i="21"/>
  <c r="AI23" i="21"/>
  <c r="AE23" i="21"/>
  <c r="AA23" i="21"/>
  <c r="W23" i="21"/>
  <c r="AL23" i="21"/>
  <c r="AH23" i="21"/>
  <c r="AD23" i="21"/>
  <c r="AM97" i="25"/>
  <c r="AE97" i="25"/>
  <c r="W97" i="25"/>
  <c r="AL97" i="25"/>
  <c r="AD97" i="25"/>
  <c r="AI97" i="25"/>
  <c r="AA97" i="25"/>
  <c r="AH97" i="25"/>
  <c r="Z97" i="25"/>
  <c r="C52" i="28"/>
  <c r="G52" i="28"/>
  <c r="K52" i="28"/>
  <c r="D52" i="28"/>
  <c r="H52" i="28"/>
  <c r="C171" i="27"/>
  <c r="G171" i="27"/>
  <c r="K171" i="27"/>
  <c r="D171" i="27"/>
  <c r="H171" i="27"/>
  <c r="I163" i="27"/>
  <c r="C153" i="27"/>
  <c r="G153" i="27"/>
  <c r="K153" i="27"/>
  <c r="D153" i="27"/>
  <c r="H153" i="27"/>
  <c r="C147" i="27"/>
  <c r="G147" i="27"/>
  <c r="K147" i="27"/>
  <c r="D147" i="27"/>
  <c r="H147" i="27"/>
  <c r="C141" i="27"/>
  <c r="G141" i="27"/>
  <c r="K141" i="27"/>
  <c r="D141" i="27"/>
  <c r="H141" i="27"/>
  <c r="C137" i="27"/>
  <c r="G137" i="27"/>
  <c r="K137" i="27"/>
  <c r="D137" i="27"/>
  <c r="H137" i="27"/>
  <c r="C129" i="27"/>
  <c r="G129" i="27"/>
  <c r="K129" i="27"/>
  <c r="D129" i="27"/>
  <c r="H129" i="27"/>
  <c r="I127" i="27"/>
  <c r="C125" i="27"/>
  <c r="G125" i="27"/>
  <c r="K125" i="27"/>
  <c r="D125" i="27"/>
  <c r="H125" i="27"/>
  <c r="C123" i="27"/>
  <c r="G123" i="27"/>
  <c r="K123" i="27"/>
  <c r="D123" i="27"/>
  <c r="H123" i="27"/>
  <c r="C121" i="27"/>
  <c r="G121" i="27"/>
  <c r="K121" i="27"/>
  <c r="D121" i="27"/>
  <c r="H121" i="27"/>
  <c r="I119" i="27"/>
  <c r="C115" i="27"/>
  <c r="G115" i="27"/>
  <c r="K115" i="27"/>
  <c r="D115" i="27"/>
  <c r="H115" i="27"/>
  <c r="C113" i="27"/>
  <c r="G113" i="27"/>
  <c r="K113" i="27"/>
  <c r="D113" i="27"/>
  <c r="H113" i="27"/>
  <c r="I111" i="27"/>
  <c r="C109" i="27"/>
  <c r="G109" i="27"/>
  <c r="K109" i="27"/>
  <c r="D109" i="27"/>
  <c r="H109" i="27"/>
  <c r="C107" i="27"/>
  <c r="G107" i="27"/>
  <c r="K107" i="27"/>
  <c r="D107" i="27"/>
  <c r="H107" i="27"/>
  <c r="C105" i="27"/>
  <c r="G105" i="27"/>
  <c r="K105" i="27"/>
  <c r="D105" i="27"/>
  <c r="H105" i="27"/>
  <c r="I103" i="27"/>
  <c r="I101" i="27"/>
  <c r="C99" i="27"/>
  <c r="G99" i="27"/>
  <c r="K99" i="27"/>
  <c r="D99" i="27"/>
  <c r="H99" i="27"/>
  <c r="I97" i="27"/>
  <c r="C93" i="27"/>
  <c r="G93" i="27"/>
  <c r="K93" i="27"/>
  <c r="D93" i="27"/>
  <c r="H93" i="27"/>
  <c r="I91" i="27"/>
  <c r="C89" i="27"/>
  <c r="G89" i="27"/>
  <c r="K89" i="27"/>
  <c r="D89" i="27"/>
  <c r="H89" i="27"/>
  <c r="C87" i="27"/>
  <c r="G87" i="27"/>
  <c r="K87" i="27"/>
  <c r="D87" i="27"/>
  <c r="H87" i="27"/>
  <c r="C85" i="27"/>
  <c r="G85" i="27"/>
  <c r="K85" i="27"/>
  <c r="D85" i="27"/>
  <c r="H85" i="27"/>
  <c r="I83" i="27"/>
  <c r="C77" i="27"/>
  <c r="G77" i="27"/>
  <c r="K77" i="27"/>
  <c r="D77" i="27"/>
  <c r="H77" i="27"/>
  <c r="C75" i="27"/>
  <c r="G75" i="27"/>
  <c r="K75" i="27"/>
  <c r="D75" i="27"/>
  <c r="H75" i="27"/>
  <c r="C73" i="27"/>
  <c r="G73" i="27"/>
  <c r="K73" i="27"/>
  <c r="D73" i="27"/>
  <c r="H73" i="27"/>
  <c r="C71" i="27"/>
  <c r="G71" i="27"/>
  <c r="K71" i="27"/>
  <c r="D71" i="27"/>
  <c r="H71" i="27"/>
  <c r="C69" i="27"/>
  <c r="G69" i="27"/>
  <c r="K69" i="27"/>
  <c r="D69" i="27"/>
  <c r="H69" i="27"/>
  <c r="C67" i="27"/>
  <c r="G67" i="27"/>
  <c r="K67" i="27"/>
  <c r="D67" i="27"/>
  <c r="H67" i="27"/>
  <c r="C65" i="27"/>
  <c r="G65" i="27"/>
  <c r="K65" i="27"/>
  <c r="D65" i="27"/>
  <c r="H65" i="27"/>
  <c r="C63" i="27"/>
  <c r="G63" i="27"/>
  <c r="K63" i="27"/>
  <c r="D63" i="27"/>
  <c r="H63" i="27"/>
  <c r="C61" i="27"/>
  <c r="G61" i="27"/>
  <c r="K61" i="27"/>
  <c r="D61" i="27"/>
  <c r="H61" i="27"/>
  <c r="C59" i="27"/>
  <c r="G59" i="27"/>
  <c r="K59" i="27"/>
  <c r="D59" i="27"/>
  <c r="H59" i="27"/>
  <c r="C57" i="27"/>
  <c r="G57" i="27"/>
  <c r="K57" i="27"/>
  <c r="D57" i="27"/>
  <c r="H57" i="27"/>
  <c r="I55" i="27"/>
  <c r="I53" i="27"/>
  <c r="C51" i="27"/>
  <c r="G51" i="27"/>
  <c r="K51" i="27"/>
  <c r="D51" i="27"/>
  <c r="H51" i="27"/>
  <c r="I49" i="27"/>
  <c r="C47" i="27"/>
  <c r="G47" i="27"/>
  <c r="K47" i="27"/>
  <c r="D47" i="27"/>
  <c r="H47" i="27"/>
  <c r="I45" i="27"/>
  <c r="C43" i="27"/>
  <c r="G43" i="27"/>
  <c r="K43" i="27"/>
  <c r="D43" i="27"/>
  <c r="H43" i="27"/>
  <c r="C41" i="27"/>
  <c r="G41" i="27"/>
  <c r="K41" i="27"/>
  <c r="D41" i="27"/>
  <c r="H41" i="27"/>
  <c r="I39" i="27"/>
  <c r="C37" i="27"/>
  <c r="G37" i="27"/>
  <c r="K37" i="27"/>
  <c r="D37" i="27"/>
  <c r="H37" i="27"/>
  <c r="C35" i="27"/>
  <c r="G35" i="27"/>
  <c r="K35" i="27"/>
  <c r="D35" i="27"/>
  <c r="H35" i="27"/>
  <c r="C33" i="27"/>
  <c r="G33" i="27"/>
  <c r="K33" i="27"/>
  <c r="D33" i="27"/>
  <c r="H33" i="27"/>
  <c r="I31" i="27"/>
  <c r="I29" i="27"/>
  <c r="C27" i="27"/>
  <c r="G27" i="27"/>
  <c r="K27" i="27"/>
  <c r="D27" i="27"/>
  <c r="H27" i="27"/>
  <c r="C25" i="27"/>
  <c r="G25" i="27"/>
  <c r="K25" i="27"/>
  <c r="D25" i="27"/>
  <c r="H25" i="27"/>
  <c r="I23" i="27"/>
  <c r="C21" i="27"/>
  <c r="G21" i="27"/>
  <c r="K21" i="27"/>
  <c r="D21" i="27"/>
  <c r="H21" i="27"/>
  <c r="C19" i="27"/>
  <c r="G19" i="27"/>
  <c r="K19" i="27"/>
  <c r="D19" i="27"/>
  <c r="H19" i="27"/>
  <c r="C17" i="27"/>
  <c r="G17" i="27"/>
  <c r="K17" i="27"/>
  <c r="D17" i="27"/>
  <c r="H17" i="27"/>
  <c r="I7" i="27"/>
  <c r="C5" i="27"/>
  <c r="G5" i="27"/>
  <c r="K5" i="27"/>
  <c r="D5" i="27"/>
  <c r="H5" i="27"/>
  <c r="I3" i="27"/>
  <c r="F176" i="19"/>
  <c r="J176" i="19"/>
  <c r="C176" i="19"/>
  <c r="G176" i="19"/>
  <c r="K176" i="19"/>
  <c r="F170" i="19"/>
  <c r="J170" i="19"/>
  <c r="C170" i="19"/>
  <c r="G170" i="19"/>
  <c r="K170" i="19"/>
  <c r="H160" i="19"/>
  <c r="F154" i="19"/>
  <c r="J154" i="19"/>
  <c r="C154" i="19"/>
  <c r="G154" i="19"/>
  <c r="K154" i="19"/>
  <c r="F150" i="19"/>
  <c r="J150" i="19"/>
  <c r="C150" i="19"/>
  <c r="G150" i="19"/>
  <c r="K150" i="19"/>
  <c r="F144" i="19"/>
  <c r="J144" i="19"/>
  <c r="C144" i="19"/>
  <c r="G144" i="19"/>
  <c r="K144" i="19"/>
  <c r="H140" i="19"/>
  <c r="F138" i="19"/>
  <c r="J138" i="19"/>
  <c r="C138" i="19"/>
  <c r="G138" i="19"/>
  <c r="K138" i="19"/>
  <c r="F134" i="19"/>
  <c r="J134" i="19"/>
  <c r="C134" i="19"/>
  <c r="G134" i="19"/>
  <c r="K134" i="19"/>
  <c r="H128" i="19"/>
  <c r="F52" i="28"/>
  <c r="F177" i="27"/>
  <c r="P176" i="27"/>
  <c r="T176" i="27"/>
  <c r="M176" i="27"/>
  <c r="Q176" i="27"/>
  <c r="U176" i="27"/>
  <c r="F175" i="27"/>
  <c r="P174" i="27"/>
  <c r="T174" i="27"/>
  <c r="M174" i="27"/>
  <c r="Q174" i="27"/>
  <c r="U174" i="27"/>
  <c r="F173" i="27"/>
  <c r="P172" i="27"/>
  <c r="T172" i="27"/>
  <c r="M172" i="27"/>
  <c r="Q172" i="27"/>
  <c r="U172" i="27"/>
  <c r="F171" i="27"/>
  <c r="P170" i="27"/>
  <c r="T170" i="27"/>
  <c r="M170" i="27"/>
  <c r="Q170" i="27"/>
  <c r="U170" i="27"/>
  <c r="P168" i="27"/>
  <c r="T168" i="27"/>
  <c r="M168" i="27"/>
  <c r="Q168" i="27"/>
  <c r="U168" i="27"/>
  <c r="F167" i="27"/>
  <c r="P166" i="27"/>
  <c r="T166" i="27"/>
  <c r="M166" i="27"/>
  <c r="Q166" i="27"/>
  <c r="U166" i="27"/>
  <c r="F165" i="27"/>
  <c r="P164" i="27"/>
  <c r="T164" i="27"/>
  <c r="M164" i="27"/>
  <c r="Q164" i="27"/>
  <c r="U164" i="27"/>
  <c r="F163" i="27"/>
  <c r="P162" i="27"/>
  <c r="T162" i="27"/>
  <c r="M162" i="27"/>
  <c r="Q162" i="27"/>
  <c r="U162" i="27"/>
  <c r="F161" i="27"/>
  <c r="P160" i="27"/>
  <c r="T160" i="27"/>
  <c r="M160" i="27"/>
  <c r="Q160" i="27"/>
  <c r="U160" i="27"/>
  <c r="P158" i="27"/>
  <c r="T158" i="27"/>
  <c r="M158" i="27"/>
  <c r="Q158" i="27"/>
  <c r="U158" i="27"/>
  <c r="F157" i="27"/>
  <c r="P156" i="27"/>
  <c r="T156" i="27"/>
  <c r="M156" i="27"/>
  <c r="Q156" i="27"/>
  <c r="U156" i="27"/>
  <c r="P154" i="27"/>
  <c r="T154" i="27"/>
  <c r="M154" i="27"/>
  <c r="Q154" i="27"/>
  <c r="U154" i="27"/>
  <c r="F153" i="27"/>
  <c r="P152" i="27"/>
  <c r="T152" i="27"/>
  <c r="M152" i="27"/>
  <c r="Q152" i="27"/>
  <c r="U152" i="27"/>
  <c r="F151" i="27"/>
  <c r="P150" i="27"/>
  <c r="T150" i="27"/>
  <c r="M150" i="27"/>
  <c r="Q150" i="27"/>
  <c r="U150" i="27"/>
  <c r="F149" i="27"/>
  <c r="P148" i="27"/>
  <c r="T148" i="27"/>
  <c r="M148" i="27"/>
  <c r="Q148" i="27"/>
  <c r="U148" i="27"/>
  <c r="F147" i="27"/>
  <c r="P146" i="27"/>
  <c r="T146" i="27"/>
  <c r="M146" i="27"/>
  <c r="Q146" i="27"/>
  <c r="U146" i="27"/>
  <c r="P144" i="27"/>
  <c r="T144" i="27"/>
  <c r="M144" i="27"/>
  <c r="Q144" i="27"/>
  <c r="U144" i="27"/>
  <c r="P142" i="27"/>
  <c r="T142" i="27"/>
  <c r="M142" i="27"/>
  <c r="Q142" i="27"/>
  <c r="U142" i="27"/>
  <c r="F141" i="27"/>
  <c r="P140" i="27"/>
  <c r="T140" i="27"/>
  <c r="M140" i="27"/>
  <c r="Q140" i="27"/>
  <c r="U140" i="27"/>
  <c r="F139" i="27"/>
  <c r="P138" i="27"/>
  <c r="T138" i="27"/>
  <c r="M138" i="27"/>
  <c r="Q138" i="27"/>
  <c r="U138" i="27"/>
  <c r="F137" i="27"/>
  <c r="P136" i="27"/>
  <c r="T136" i="27"/>
  <c r="M136" i="27"/>
  <c r="Q136" i="27"/>
  <c r="U136" i="27"/>
  <c r="F135" i="27"/>
  <c r="P134" i="27"/>
  <c r="T134" i="27"/>
  <c r="M134" i="27"/>
  <c r="Q134" i="27"/>
  <c r="U134" i="27"/>
  <c r="F133" i="27"/>
  <c r="P132" i="27"/>
  <c r="T132" i="27"/>
  <c r="M132" i="27"/>
  <c r="Q132" i="27"/>
  <c r="U132" i="27"/>
  <c r="F131" i="27"/>
  <c r="P130" i="27"/>
  <c r="T130" i="27"/>
  <c r="M130" i="27"/>
  <c r="Q130" i="27"/>
  <c r="U130" i="27"/>
  <c r="F129" i="27"/>
  <c r="P128" i="27"/>
  <c r="T128" i="27"/>
  <c r="M128" i="27"/>
  <c r="Q128" i="27"/>
  <c r="U128" i="27"/>
  <c r="F127" i="27"/>
  <c r="P126" i="27"/>
  <c r="T126" i="27"/>
  <c r="M126" i="27"/>
  <c r="Q126" i="27"/>
  <c r="U126" i="27"/>
  <c r="F125" i="27"/>
  <c r="P124" i="27"/>
  <c r="T124" i="27"/>
  <c r="M124" i="27"/>
  <c r="Q124" i="27"/>
  <c r="U124" i="27"/>
  <c r="F123" i="27"/>
  <c r="P122" i="27"/>
  <c r="T122" i="27"/>
  <c r="M122" i="27"/>
  <c r="Q122" i="27"/>
  <c r="U122" i="27"/>
  <c r="F121" i="27"/>
  <c r="P120" i="27"/>
  <c r="T120" i="27"/>
  <c r="M120" i="27"/>
  <c r="Q120" i="27"/>
  <c r="U120" i="27"/>
  <c r="P118" i="27"/>
  <c r="T118" i="27"/>
  <c r="M118" i="27"/>
  <c r="Q118" i="27"/>
  <c r="U118" i="27"/>
  <c r="P116" i="27"/>
  <c r="T116" i="27"/>
  <c r="M116" i="27"/>
  <c r="Q116" i="27"/>
  <c r="U116" i="27"/>
  <c r="F115" i="27"/>
  <c r="P114" i="27"/>
  <c r="T114" i="27"/>
  <c r="M114" i="27"/>
  <c r="Q114" i="27"/>
  <c r="U114" i="27"/>
  <c r="F113" i="27"/>
  <c r="P112" i="27"/>
  <c r="T112" i="27"/>
  <c r="M112" i="27"/>
  <c r="Q112" i="27"/>
  <c r="U112" i="27"/>
  <c r="P110" i="27"/>
  <c r="T110" i="27"/>
  <c r="M110" i="27"/>
  <c r="Q110" i="27"/>
  <c r="U110" i="27"/>
  <c r="F109" i="27"/>
  <c r="P108" i="27"/>
  <c r="T108" i="27"/>
  <c r="M108" i="27"/>
  <c r="Q108" i="27"/>
  <c r="U108" i="27"/>
  <c r="F107" i="27"/>
  <c r="P106" i="27"/>
  <c r="T106" i="27"/>
  <c r="M106" i="27"/>
  <c r="Q106" i="27"/>
  <c r="U106" i="27"/>
  <c r="F105" i="27"/>
  <c r="P104" i="27"/>
  <c r="T104" i="27"/>
  <c r="M104" i="27"/>
  <c r="Q104" i="27"/>
  <c r="U104" i="27"/>
  <c r="P102" i="27"/>
  <c r="T102" i="27"/>
  <c r="M102" i="27"/>
  <c r="Q102" i="27"/>
  <c r="U102" i="27"/>
  <c r="P100" i="27"/>
  <c r="T100" i="27"/>
  <c r="M100" i="27"/>
  <c r="Q100" i="27"/>
  <c r="U100" i="27"/>
  <c r="F99" i="27"/>
  <c r="P98" i="27"/>
  <c r="T98" i="27"/>
  <c r="M98" i="27"/>
  <c r="Q98" i="27"/>
  <c r="U98" i="27"/>
  <c r="P96" i="27"/>
  <c r="T96" i="27"/>
  <c r="M96" i="27"/>
  <c r="Q96" i="27"/>
  <c r="U96" i="27"/>
  <c r="P94" i="27"/>
  <c r="T94" i="27"/>
  <c r="M94" i="27"/>
  <c r="Q94" i="27"/>
  <c r="U94" i="27"/>
  <c r="F93" i="27"/>
  <c r="P92" i="27"/>
  <c r="T92" i="27"/>
  <c r="M92" i="27"/>
  <c r="Q92" i="27"/>
  <c r="U92" i="27"/>
  <c r="P90" i="27"/>
  <c r="T90" i="27"/>
  <c r="M90" i="27"/>
  <c r="Q90" i="27"/>
  <c r="U90" i="27"/>
  <c r="F89" i="27"/>
  <c r="P88" i="27"/>
  <c r="T88" i="27"/>
  <c r="M88" i="27"/>
  <c r="Q88" i="27"/>
  <c r="U88" i="27"/>
  <c r="F87" i="27"/>
  <c r="P86" i="27"/>
  <c r="T86" i="27"/>
  <c r="M86" i="27"/>
  <c r="Q86" i="27"/>
  <c r="U86" i="27"/>
  <c r="F85" i="27"/>
  <c r="P84" i="27"/>
  <c r="T84" i="27"/>
  <c r="M84" i="27"/>
  <c r="Q84" i="27"/>
  <c r="U84" i="27"/>
  <c r="P82" i="27"/>
  <c r="T82" i="27"/>
  <c r="M82" i="27"/>
  <c r="Q82" i="27"/>
  <c r="U82" i="27"/>
  <c r="P80" i="27"/>
  <c r="T80" i="27"/>
  <c r="M80" i="27"/>
  <c r="Q80" i="27"/>
  <c r="U80" i="27"/>
  <c r="P78" i="27"/>
  <c r="T78" i="27"/>
  <c r="M78" i="27"/>
  <c r="Q78" i="27"/>
  <c r="U78" i="27"/>
  <c r="F77" i="27"/>
  <c r="P76" i="27"/>
  <c r="T76" i="27"/>
  <c r="M76" i="27"/>
  <c r="Q76" i="27"/>
  <c r="U76" i="27"/>
  <c r="F75" i="27"/>
  <c r="P74" i="27"/>
  <c r="T74" i="27"/>
  <c r="M74" i="27"/>
  <c r="Q74" i="27"/>
  <c r="U74" i="27"/>
  <c r="F73" i="27"/>
  <c r="P72" i="27"/>
  <c r="T72" i="27"/>
  <c r="M72" i="27"/>
  <c r="Q72" i="27"/>
  <c r="U72" i="27"/>
  <c r="F71" i="27"/>
  <c r="P70" i="27"/>
  <c r="T70" i="27"/>
  <c r="M70" i="27"/>
  <c r="Q70" i="27"/>
  <c r="U70" i="27"/>
  <c r="F69" i="27"/>
  <c r="P68" i="27"/>
  <c r="T68" i="27"/>
  <c r="M68" i="27"/>
  <c r="Q68" i="27"/>
  <c r="U68" i="27"/>
  <c r="F67" i="27"/>
  <c r="P66" i="27"/>
  <c r="T66" i="27"/>
  <c r="M66" i="27"/>
  <c r="Q66" i="27"/>
  <c r="U66" i="27"/>
  <c r="F65" i="27"/>
  <c r="P64" i="27"/>
  <c r="T64" i="27"/>
  <c r="M64" i="27"/>
  <c r="Q64" i="27"/>
  <c r="U64" i="27"/>
  <c r="F63" i="27"/>
  <c r="P62" i="27"/>
  <c r="T62" i="27"/>
  <c r="M62" i="27"/>
  <c r="Q62" i="27"/>
  <c r="U62" i="27"/>
  <c r="F61" i="27"/>
  <c r="P60" i="27"/>
  <c r="T60" i="27"/>
  <c r="M60" i="27"/>
  <c r="Q60" i="27"/>
  <c r="U60" i="27"/>
  <c r="F59" i="27"/>
  <c r="P58" i="27"/>
  <c r="T58" i="27"/>
  <c r="M58" i="27"/>
  <c r="Q58" i="27"/>
  <c r="U58" i="27"/>
  <c r="F57" i="27"/>
  <c r="P56" i="27"/>
  <c r="T56" i="27"/>
  <c r="M56" i="27"/>
  <c r="Q56" i="27"/>
  <c r="U56" i="27"/>
  <c r="P54" i="27"/>
  <c r="T54" i="27"/>
  <c r="M54" i="27"/>
  <c r="Q54" i="27"/>
  <c r="U54" i="27"/>
  <c r="F51" i="27"/>
  <c r="P50" i="27"/>
  <c r="T50" i="27"/>
  <c r="M50" i="27"/>
  <c r="Q50" i="27"/>
  <c r="U50" i="27"/>
  <c r="P48" i="27"/>
  <c r="T48" i="27"/>
  <c r="M48" i="27"/>
  <c r="Q48" i="27"/>
  <c r="U48" i="27"/>
  <c r="F47" i="27"/>
  <c r="P46" i="27"/>
  <c r="T46" i="27"/>
  <c r="M46" i="27"/>
  <c r="Q46" i="27"/>
  <c r="U46" i="27"/>
  <c r="P44" i="27"/>
  <c r="T44" i="27"/>
  <c r="M44" i="27"/>
  <c r="Q44" i="27"/>
  <c r="U44" i="27"/>
  <c r="F43" i="27"/>
  <c r="P42" i="27"/>
  <c r="T42" i="27"/>
  <c r="M42" i="27"/>
  <c r="Q42" i="27"/>
  <c r="U42" i="27"/>
  <c r="F41" i="27"/>
  <c r="P40" i="27"/>
  <c r="T40" i="27"/>
  <c r="M40" i="27"/>
  <c r="Q40" i="27"/>
  <c r="U40" i="27"/>
  <c r="P38" i="27"/>
  <c r="T38" i="27"/>
  <c r="M38" i="27"/>
  <c r="Q38" i="27"/>
  <c r="U38" i="27"/>
  <c r="F37" i="27"/>
  <c r="P36" i="27"/>
  <c r="T36" i="27"/>
  <c r="M36" i="27"/>
  <c r="Q36" i="27"/>
  <c r="U36" i="27"/>
  <c r="F35" i="27"/>
  <c r="P34" i="27"/>
  <c r="T34" i="27"/>
  <c r="M34" i="27"/>
  <c r="Q34" i="27"/>
  <c r="U34" i="27"/>
  <c r="F33" i="27"/>
  <c r="P32" i="27"/>
  <c r="T32" i="27"/>
  <c r="M32" i="27"/>
  <c r="Q32" i="27"/>
  <c r="U32" i="27"/>
  <c r="P30" i="27"/>
  <c r="T30" i="27"/>
  <c r="M30" i="27"/>
  <c r="Q30" i="27"/>
  <c r="U30" i="27"/>
  <c r="P28" i="27"/>
  <c r="T28" i="27"/>
  <c r="M28" i="27"/>
  <c r="Q28" i="27"/>
  <c r="U28" i="27"/>
  <c r="F27" i="27"/>
  <c r="P26" i="27"/>
  <c r="T26" i="27"/>
  <c r="M26" i="27"/>
  <c r="Q26" i="27"/>
  <c r="U26" i="27"/>
  <c r="F25" i="27"/>
  <c r="P24" i="27"/>
  <c r="T24" i="27"/>
  <c r="M24" i="27"/>
  <c r="Q24" i="27"/>
  <c r="U24" i="27"/>
  <c r="P22" i="27"/>
  <c r="T22" i="27"/>
  <c r="M22" i="27"/>
  <c r="Q22" i="27"/>
  <c r="U22" i="27"/>
  <c r="F21" i="27"/>
  <c r="P20" i="27"/>
  <c r="T20" i="27"/>
  <c r="M20" i="27"/>
  <c r="Q20" i="27"/>
  <c r="U20" i="27"/>
  <c r="F19" i="27"/>
  <c r="P18" i="27"/>
  <c r="T18" i="27"/>
  <c r="M18" i="27"/>
  <c r="Q18" i="27"/>
  <c r="U18" i="27"/>
  <c r="F17" i="27"/>
  <c r="P16" i="27"/>
  <c r="T16" i="27"/>
  <c r="M16" i="27"/>
  <c r="Q16" i="27"/>
  <c r="U16" i="27"/>
  <c r="P14" i="27"/>
  <c r="T14" i="27"/>
  <c r="M14" i="27"/>
  <c r="Q14" i="27"/>
  <c r="U14" i="27"/>
  <c r="F13" i="27"/>
  <c r="P12" i="27"/>
  <c r="T12" i="27"/>
  <c r="M12" i="27"/>
  <c r="Q12" i="27"/>
  <c r="U12" i="27"/>
  <c r="P10" i="27"/>
  <c r="T10" i="27"/>
  <c r="M10" i="27"/>
  <c r="Q10" i="27"/>
  <c r="U10" i="27"/>
  <c r="P8" i="27"/>
  <c r="T8" i="27"/>
  <c r="M8" i="27"/>
  <c r="Q8" i="27"/>
  <c r="U8" i="27"/>
  <c r="P6" i="27"/>
  <c r="T6" i="27"/>
  <c r="M6" i="27"/>
  <c r="Q6" i="27"/>
  <c r="U6" i="27"/>
  <c r="F5" i="27"/>
  <c r="P4" i="27"/>
  <c r="T4" i="27"/>
  <c r="M4" i="27"/>
  <c r="Q4" i="27"/>
  <c r="U4" i="27"/>
  <c r="F3" i="27"/>
  <c r="J2" i="25"/>
  <c r="F2" i="25"/>
  <c r="I2" i="25"/>
  <c r="E2" i="25"/>
  <c r="T2" i="24"/>
  <c r="P2" i="24"/>
  <c r="H2" i="24"/>
  <c r="D2" i="24"/>
  <c r="S2" i="24"/>
  <c r="O2" i="24"/>
  <c r="E176" i="19"/>
  <c r="F175" i="19"/>
  <c r="J175" i="19"/>
  <c r="C175" i="19"/>
  <c r="G175" i="19"/>
  <c r="K175" i="19"/>
  <c r="E172" i="19"/>
  <c r="F171" i="19"/>
  <c r="J171" i="19"/>
  <c r="C171" i="19"/>
  <c r="G171" i="19"/>
  <c r="K171" i="19"/>
  <c r="E170" i="19"/>
  <c r="F169" i="19"/>
  <c r="J169" i="19"/>
  <c r="C169" i="19"/>
  <c r="G169" i="19"/>
  <c r="K169" i="19"/>
  <c r="F165" i="19"/>
  <c r="J165" i="19"/>
  <c r="C165" i="19"/>
  <c r="G165" i="19"/>
  <c r="K165" i="19"/>
  <c r="F159" i="19"/>
  <c r="J159" i="19"/>
  <c r="C159" i="19"/>
  <c r="G159" i="19"/>
  <c r="K159" i="19"/>
  <c r="F155" i="19"/>
  <c r="J155" i="19"/>
  <c r="C155" i="19"/>
  <c r="G155" i="19"/>
  <c r="K155" i="19"/>
  <c r="E154" i="19"/>
  <c r="F153" i="19"/>
  <c r="J153" i="19"/>
  <c r="C153" i="19"/>
  <c r="G153" i="19"/>
  <c r="K153" i="19"/>
  <c r="E150" i="19"/>
  <c r="F149" i="19"/>
  <c r="J149" i="19"/>
  <c r="C149" i="19"/>
  <c r="G149" i="19"/>
  <c r="K149" i="19"/>
  <c r="E144" i="19"/>
  <c r="F143" i="19"/>
  <c r="J143" i="19"/>
  <c r="C143" i="19"/>
  <c r="G143" i="19"/>
  <c r="K143" i="19"/>
  <c r="E140" i="19"/>
  <c r="F139" i="19"/>
  <c r="J139" i="19"/>
  <c r="C139" i="19"/>
  <c r="G139" i="19"/>
  <c r="K139" i="19"/>
  <c r="E138" i="19"/>
  <c r="F137" i="19"/>
  <c r="J137" i="19"/>
  <c r="C137" i="19"/>
  <c r="G137" i="19"/>
  <c r="K137" i="19"/>
  <c r="E134" i="19"/>
  <c r="F133" i="19"/>
  <c r="J133" i="19"/>
  <c r="C133" i="19"/>
  <c r="G133" i="19"/>
  <c r="K133" i="19"/>
  <c r="F127" i="19"/>
  <c r="J127" i="19"/>
  <c r="C127" i="19"/>
  <c r="G127" i="19"/>
  <c r="K127" i="19"/>
  <c r="E124" i="19"/>
  <c r="F123" i="19"/>
  <c r="J123" i="19"/>
  <c r="C123" i="19"/>
  <c r="G123" i="19"/>
  <c r="K123" i="19"/>
  <c r="E122" i="19"/>
  <c r="F121" i="19"/>
  <c r="J121" i="19"/>
  <c r="C121" i="19"/>
  <c r="G121" i="19"/>
  <c r="K121" i="19"/>
  <c r="E118" i="19"/>
  <c r="F117" i="19"/>
  <c r="J117" i="19"/>
  <c r="C117" i="19"/>
  <c r="G117" i="19"/>
  <c r="K117" i="19"/>
  <c r="E112" i="19"/>
  <c r="F111" i="19"/>
  <c r="J111" i="19"/>
  <c r="C111" i="19"/>
  <c r="G111" i="19"/>
  <c r="K111" i="19"/>
  <c r="E108" i="19"/>
  <c r="F107" i="19"/>
  <c r="J107" i="19"/>
  <c r="C107" i="19"/>
  <c r="G107" i="19"/>
  <c r="K107" i="19"/>
  <c r="E106" i="19"/>
  <c r="F105" i="19"/>
  <c r="J105" i="19"/>
  <c r="C105" i="19"/>
  <c r="G105" i="19"/>
  <c r="K105" i="19"/>
  <c r="E102" i="19"/>
  <c r="F101" i="19"/>
  <c r="J101" i="19"/>
  <c r="C101" i="19"/>
  <c r="G101" i="19"/>
  <c r="K101" i="19"/>
  <c r="E96" i="19"/>
  <c r="F95" i="19"/>
  <c r="J95" i="19"/>
  <c r="C95" i="19"/>
  <c r="G95" i="19"/>
  <c r="K95" i="19"/>
  <c r="E92" i="19"/>
  <c r="F91" i="19"/>
  <c r="J91" i="19"/>
  <c r="C91" i="19"/>
  <c r="G91" i="19"/>
  <c r="K91" i="19"/>
  <c r="E90" i="19"/>
  <c r="F89" i="19"/>
  <c r="J89" i="19"/>
  <c r="C89" i="19"/>
  <c r="G89" i="19"/>
  <c r="K89" i="19"/>
  <c r="E86" i="19"/>
  <c r="F85" i="19"/>
  <c r="J85" i="19"/>
  <c r="C85" i="19"/>
  <c r="G85" i="19"/>
  <c r="K85" i="19"/>
  <c r="E80" i="19"/>
  <c r="F79" i="19"/>
  <c r="J79" i="19"/>
  <c r="C79" i="19"/>
  <c r="G79" i="19"/>
  <c r="K79" i="19"/>
  <c r="E76" i="19"/>
  <c r="F75" i="19"/>
  <c r="J75" i="19"/>
  <c r="C75" i="19"/>
  <c r="G75" i="19"/>
  <c r="K75" i="19"/>
  <c r="E74" i="19"/>
  <c r="F73" i="19"/>
  <c r="J73" i="19"/>
  <c r="C73" i="19"/>
  <c r="G73" i="19"/>
  <c r="K73" i="19"/>
  <c r="E70" i="19"/>
  <c r="F69" i="19"/>
  <c r="J69" i="19"/>
  <c r="C69" i="19"/>
  <c r="G69" i="19"/>
  <c r="K69" i="19"/>
  <c r="E64" i="19"/>
  <c r="F63" i="19"/>
  <c r="J63" i="19"/>
  <c r="C63" i="19"/>
  <c r="G63" i="19"/>
  <c r="K63" i="19"/>
  <c r="E60" i="19"/>
  <c r="F59" i="19"/>
  <c r="J59" i="19"/>
  <c r="C59" i="19"/>
  <c r="G59" i="19"/>
  <c r="K59" i="19"/>
  <c r="E58" i="19"/>
  <c r="F57" i="19"/>
  <c r="J57" i="19"/>
  <c r="C57" i="19"/>
  <c r="G57" i="19"/>
  <c r="K57" i="19"/>
  <c r="E54" i="19"/>
  <c r="F53" i="19"/>
  <c r="J53" i="19"/>
  <c r="C53" i="19"/>
  <c r="G53" i="19"/>
  <c r="K53" i="19"/>
  <c r="E52" i="21"/>
  <c r="F51" i="21"/>
  <c r="J51" i="21"/>
  <c r="C51" i="21"/>
  <c r="G51" i="21"/>
  <c r="K51" i="21"/>
  <c r="E50" i="21"/>
  <c r="F49" i="21"/>
  <c r="J49" i="21"/>
  <c r="C49" i="21"/>
  <c r="G49" i="21"/>
  <c r="K49" i="21"/>
  <c r="E46" i="21"/>
  <c r="F45" i="21"/>
  <c r="J45" i="21"/>
  <c r="C45" i="21"/>
  <c r="G45" i="21"/>
  <c r="K45" i="21"/>
  <c r="E40" i="21"/>
  <c r="F39" i="21"/>
  <c r="J39" i="21"/>
  <c r="C39" i="21"/>
  <c r="G39" i="21"/>
  <c r="K39" i="21"/>
  <c r="E36" i="21"/>
  <c r="F35" i="21"/>
  <c r="J35" i="21"/>
  <c r="C35" i="21"/>
  <c r="G35" i="21"/>
  <c r="K35" i="21"/>
  <c r="E34" i="21"/>
  <c r="F33" i="21"/>
  <c r="J33" i="21"/>
  <c r="C33" i="21"/>
  <c r="G33" i="21"/>
  <c r="K33" i="21"/>
  <c r="E30" i="21"/>
  <c r="F29" i="21"/>
  <c r="J29" i="21"/>
  <c r="C29" i="21"/>
  <c r="G29" i="21"/>
  <c r="K29" i="21"/>
  <c r="E24" i="21"/>
  <c r="F23" i="21"/>
  <c r="J23" i="21"/>
  <c r="C23" i="21"/>
  <c r="G23" i="21"/>
  <c r="K23" i="21"/>
  <c r="E20" i="21"/>
  <c r="F19" i="21"/>
  <c r="J19" i="21"/>
  <c r="C19" i="21"/>
  <c r="G19" i="21"/>
  <c r="K19" i="21"/>
  <c r="E18" i="21"/>
  <c r="F17" i="21"/>
  <c r="J17" i="21"/>
  <c r="C17" i="21"/>
  <c r="G17" i="21"/>
  <c r="K17" i="21"/>
  <c r="E14" i="21"/>
  <c r="F13" i="21"/>
  <c r="J13" i="21"/>
  <c r="C13" i="21"/>
  <c r="G13" i="21"/>
  <c r="K13" i="21"/>
  <c r="E8" i="21"/>
  <c r="F7" i="21"/>
  <c r="J7" i="21"/>
  <c r="C7" i="21"/>
  <c r="G7" i="21"/>
  <c r="K7" i="21"/>
  <c r="E4" i="21"/>
  <c r="E177" i="25"/>
  <c r="F174" i="25"/>
  <c r="J174" i="25"/>
  <c r="C174" i="25"/>
  <c r="G174" i="25"/>
  <c r="K174" i="25"/>
  <c r="E162" i="25"/>
  <c r="G158" i="25"/>
  <c r="F155" i="25"/>
  <c r="J155" i="25"/>
  <c r="G155" i="25"/>
  <c r="C155" i="25"/>
  <c r="H155" i="25"/>
  <c r="E153" i="25"/>
  <c r="F147" i="25"/>
  <c r="J147" i="25"/>
  <c r="G147" i="25"/>
  <c r="C147" i="25"/>
  <c r="H147" i="25"/>
  <c r="E145" i="25"/>
  <c r="F139" i="25"/>
  <c r="J139" i="25"/>
  <c r="G139" i="25"/>
  <c r="C139" i="25"/>
  <c r="H139" i="25"/>
  <c r="E137" i="25"/>
  <c r="F131" i="25"/>
  <c r="J131" i="25"/>
  <c r="G131" i="25"/>
  <c r="C131" i="25"/>
  <c r="H131" i="25"/>
  <c r="E129" i="25"/>
  <c r="F123" i="25"/>
  <c r="J123" i="25"/>
  <c r="G123" i="25"/>
  <c r="C123" i="25"/>
  <c r="H123" i="25"/>
  <c r="E121" i="25"/>
  <c r="F112" i="25"/>
  <c r="J112" i="25"/>
  <c r="G112" i="25"/>
  <c r="C112" i="25"/>
  <c r="H112" i="25"/>
  <c r="E110" i="25"/>
  <c r="E103" i="25"/>
  <c r="F97" i="25"/>
  <c r="J97" i="25"/>
  <c r="G97" i="25"/>
  <c r="C97" i="25"/>
  <c r="H97" i="25"/>
  <c r="E95" i="25"/>
  <c r="F89" i="25"/>
  <c r="J89" i="25"/>
  <c r="G89" i="25"/>
  <c r="C89" i="25"/>
  <c r="H89" i="25"/>
  <c r="E87" i="25"/>
  <c r="F41" i="25"/>
  <c r="J41" i="25"/>
  <c r="G41" i="25"/>
  <c r="C41" i="25"/>
  <c r="H41" i="25"/>
  <c r="E39" i="25"/>
  <c r="E34" i="25"/>
  <c r="F28" i="25"/>
  <c r="J28" i="25"/>
  <c r="G28" i="25"/>
  <c r="C28" i="25"/>
  <c r="H28" i="25"/>
  <c r="E26" i="25"/>
  <c r="F20" i="25"/>
  <c r="J20" i="25"/>
  <c r="G20" i="25"/>
  <c r="C20" i="25"/>
  <c r="H20" i="25"/>
  <c r="E18" i="25"/>
  <c r="F12" i="25"/>
  <c r="J12" i="25"/>
  <c r="G12" i="25"/>
  <c r="C12" i="25"/>
  <c r="H12" i="25"/>
  <c r="E10" i="25"/>
  <c r="W169" i="19"/>
  <c r="AA169" i="19"/>
  <c r="AE169" i="19"/>
  <c r="AI169" i="19"/>
  <c r="AM169" i="19"/>
  <c r="X169" i="19"/>
  <c r="AB169" i="19"/>
  <c r="AF169" i="19"/>
  <c r="AJ169" i="19"/>
  <c r="AN169" i="19"/>
  <c r="Y169" i="19"/>
  <c r="AC169" i="19"/>
  <c r="AG169" i="19"/>
  <c r="AK169" i="19"/>
  <c r="AO169" i="19"/>
  <c r="AD169" i="19"/>
  <c r="AH169" i="19"/>
  <c r="AG162" i="19"/>
  <c r="W153" i="19"/>
  <c r="AA153" i="19"/>
  <c r="AE153" i="19"/>
  <c r="AI153" i="19"/>
  <c r="AM153" i="19"/>
  <c r="X153" i="19"/>
  <c r="AB153" i="19"/>
  <c r="AF153" i="19"/>
  <c r="AJ153" i="19"/>
  <c r="AN153" i="19"/>
  <c r="Y153" i="19"/>
  <c r="AC153" i="19"/>
  <c r="AG153" i="19"/>
  <c r="AK153" i="19"/>
  <c r="AO153" i="19"/>
  <c r="AD153" i="19"/>
  <c r="AH153" i="19"/>
  <c r="AG146" i="19"/>
  <c r="W137" i="19"/>
  <c r="AA137" i="19"/>
  <c r="AE137" i="19"/>
  <c r="AI137" i="19"/>
  <c r="AM137" i="19"/>
  <c r="X137" i="19"/>
  <c r="AB137" i="19"/>
  <c r="AF137" i="19"/>
  <c r="AJ137" i="19"/>
  <c r="AN137" i="19"/>
  <c r="Y137" i="19"/>
  <c r="AC137" i="19"/>
  <c r="AG137" i="19"/>
  <c r="AK137" i="19"/>
  <c r="AO137" i="19"/>
  <c r="AD137" i="19"/>
  <c r="AH137" i="19"/>
  <c r="AG130" i="19"/>
  <c r="W121" i="19"/>
  <c r="AA121" i="19"/>
  <c r="AE121" i="19"/>
  <c r="AI121" i="19"/>
  <c r="AM121" i="19"/>
  <c r="X121" i="19"/>
  <c r="AB121" i="19"/>
  <c r="AF121" i="19"/>
  <c r="AJ121" i="19"/>
  <c r="AN121" i="19"/>
  <c r="Y121" i="19"/>
  <c r="AC121" i="19"/>
  <c r="AG121" i="19"/>
  <c r="AK121" i="19"/>
  <c r="AO121" i="19"/>
  <c r="AD121" i="19"/>
  <c r="AH121" i="19"/>
  <c r="AG114" i="19"/>
  <c r="W105" i="19"/>
  <c r="AA105" i="19"/>
  <c r="AE105" i="19"/>
  <c r="AI105" i="19"/>
  <c r="AM105" i="19"/>
  <c r="X105" i="19"/>
  <c r="AB105" i="19"/>
  <c r="AF105" i="19"/>
  <c r="AJ105" i="19"/>
  <c r="AN105" i="19"/>
  <c r="Y105" i="19"/>
  <c r="AC105" i="19"/>
  <c r="AG105" i="19"/>
  <c r="AK105" i="19"/>
  <c r="AO105" i="19"/>
  <c r="AD105" i="19"/>
  <c r="AH105" i="19"/>
  <c r="AG98" i="19"/>
  <c r="W89" i="19"/>
  <c r="AA89" i="19"/>
  <c r="AE89" i="19"/>
  <c r="AI89" i="19"/>
  <c r="AM89" i="19"/>
  <c r="X89" i="19"/>
  <c r="AB89" i="19"/>
  <c r="AF89" i="19"/>
  <c r="AJ89" i="19"/>
  <c r="AN89" i="19"/>
  <c r="Y89" i="19"/>
  <c r="AC89" i="19"/>
  <c r="AG89" i="19"/>
  <c r="AK89" i="19"/>
  <c r="AO89" i="19"/>
  <c r="AD89" i="19"/>
  <c r="AH89" i="19"/>
  <c r="AG82" i="19"/>
  <c r="W73" i="19"/>
  <c r="AA73" i="19"/>
  <c r="AE73" i="19"/>
  <c r="AI73" i="19"/>
  <c r="AM73" i="19"/>
  <c r="X73" i="19"/>
  <c r="AB73" i="19"/>
  <c r="AF73" i="19"/>
  <c r="AJ73" i="19"/>
  <c r="AN73" i="19"/>
  <c r="Y73" i="19"/>
  <c r="AC73" i="19"/>
  <c r="AG73" i="19"/>
  <c r="AK73" i="19"/>
  <c r="AO73" i="19"/>
  <c r="AD73" i="19"/>
  <c r="AH73" i="19"/>
  <c r="AG66" i="19"/>
  <c r="W57" i="19"/>
  <c r="AA57" i="19"/>
  <c r="AE57" i="19"/>
  <c r="AI57" i="19"/>
  <c r="AM57" i="19"/>
  <c r="X57" i="19"/>
  <c r="AB57" i="19"/>
  <c r="AF57" i="19"/>
  <c r="AJ57" i="19"/>
  <c r="AN57" i="19"/>
  <c r="Y57" i="19"/>
  <c r="AC57" i="19"/>
  <c r="AG57" i="19"/>
  <c r="AK57" i="19"/>
  <c r="AO57" i="19"/>
  <c r="AD57" i="19"/>
  <c r="AH57" i="19"/>
  <c r="AO31" i="21"/>
  <c r="AK31" i="21"/>
  <c r="AG31" i="21"/>
  <c r="AC31" i="21"/>
  <c r="Y31" i="21"/>
  <c r="AN31" i="21"/>
  <c r="AJ31" i="21"/>
  <c r="AF31" i="21"/>
  <c r="AB31" i="21"/>
  <c r="X31" i="21"/>
  <c r="AM31" i="21"/>
  <c r="AI31" i="21"/>
  <c r="AE31" i="21"/>
  <c r="AA31" i="21"/>
  <c r="W31" i="21"/>
  <c r="AL31" i="21"/>
  <c r="AH31" i="21"/>
  <c r="AD31" i="21"/>
  <c r="I52" i="28"/>
  <c r="C169" i="27"/>
  <c r="G169" i="27"/>
  <c r="K169" i="27"/>
  <c r="D169" i="27"/>
  <c r="H169" i="27"/>
  <c r="C159" i="27"/>
  <c r="G159" i="27"/>
  <c r="K159" i="27"/>
  <c r="D159" i="27"/>
  <c r="H159" i="27"/>
  <c r="C155" i="27"/>
  <c r="G155" i="27"/>
  <c r="K155" i="27"/>
  <c r="D155" i="27"/>
  <c r="H155" i="27"/>
  <c r="C145" i="27"/>
  <c r="G145" i="27"/>
  <c r="K145" i="27"/>
  <c r="D145" i="27"/>
  <c r="H145" i="27"/>
  <c r="C143" i="27"/>
  <c r="G143" i="27"/>
  <c r="K143" i="27"/>
  <c r="D143" i="27"/>
  <c r="H143" i="27"/>
  <c r="I133" i="27"/>
  <c r="I131" i="27"/>
  <c r="I129" i="27"/>
  <c r="I125" i="27"/>
  <c r="I123" i="27"/>
  <c r="I121" i="27"/>
  <c r="C119" i="27"/>
  <c r="G119" i="27"/>
  <c r="K119" i="27"/>
  <c r="D119" i="27"/>
  <c r="H119" i="27"/>
  <c r="C117" i="27"/>
  <c r="G117" i="27"/>
  <c r="K117" i="27"/>
  <c r="D117" i="27"/>
  <c r="H117" i="27"/>
  <c r="I115" i="27"/>
  <c r="C111" i="27"/>
  <c r="G111" i="27"/>
  <c r="K111" i="27"/>
  <c r="D111" i="27"/>
  <c r="H111" i="27"/>
  <c r="I109" i="27"/>
  <c r="I105" i="27"/>
  <c r="C103" i="27"/>
  <c r="G103" i="27"/>
  <c r="K103" i="27"/>
  <c r="D103" i="27"/>
  <c r="H103" i="27"/>
  <c r="C101" i="27"/>
  <c r="G101" i="27"/>
  <c r="K101" i="27"/>
  <c r="D101" i="27"/>
  <c r="H101" i="27"/>
  <c r="I99" i="27"/>
  <c r="C97" i="27"/>
  <c r="G97" i="27"/>
  <c r="K97" i="27"/>
  <c r="D97" i="27"/>
  <c r="H97" i="27"/>
  <c r="C95" i="27"/>
  <c r="G95" i="27"/>
  <c r="K95" i="27"/>
  <c r="D95" i="27"/>
  <c r="H95" i="27"/>
  <c r="I93" i="27"/>
  <c r="C91" i="27"/>
  <c r="G91" i="27"/>
  <c r="K91" i="27"/>
  <c r="D91" i="27"/>
  <c r="H91" i="27"/>
  <c r="C83" i="27"/>
  <c r="G83" i="27"/>
  <c r="K83" i="27"/>
  <c r="D83" i="27"/>
  <c r="H83" i="27"/>
  <c r="C81" i="27"/>
  <c r="G81" i="27"/>
  <c r="K81" i="27"/>
  <c r="D81" i="27"/>
  <c r="H81" i="27"/>
  <c r="C79" i="27"/>
  <c r="G79" i="27"/>
  <c r="K79" i="27"/>
  <c r="D79" i="27"/>
  <c r="H79" i="27"/>
  <c r="I77" i="27"/>
  <c r="C55" i="27"/>
  <c r="G55" i="27"/>
  <c r="K55" i="27"/>
  <c r="D55" i="27"/>
  <c r="H55" i="27"/>
  <c r="C53" i="27"/>
  <c r="G53" i="27"/>
  <c r="K53" i="27"/>
  <c r="D53" i="27"/>
  <c r="H53" i="27"/>
  <c r="I51" i="27"/>
  <c r="C49" i="27"/>
  <c r="G49" i="27"/>
  <c r="K49" i="27"/>
  <c r="D49" i="27"/>
  <c r="H49" i="27"/>
  <c r="I47" i="27"/>
  <c r="C45" i="27"/>
  <c r="G45" i="27"/>
  <c r="K45" i="27"/>
  <c r="D45" i="27"/>
  <c r="H45" i="27"/>
  <c r="I43" i="27"/>
  <c r="I41" i="27"/>
  <c r="C39" i="27"/>
  <c r="G39" i="27"/>
  <c r="K39" i="27"/>
  <c r="D39" i="27"/>
  <c r="H39" i="27"/>
  <c r="I37" i="27"/>
  <c r="I35" i="27"/>
  <c r="I33" i="27"/>
  <c r="C31" i="27"/>
  <c r="G31" i="27"/>
  <c r="K31" i="27"/>
  <c r="D31" i="27"/>
  <c r="H31" i="27"/>
  <c r="C29" i="27"/>
  <c r="G29" i="27"/>
  <c r="K29" i="27"/>
  <c r="D29" i="27"/>
  <c r="H29" i="27"/>
  <c r="I27" i="27"/>
  <c r="I25" i="27"/>
  <c r="C23" i="27"/>
  <c r="G23" i="27"/>
  <c r="K23" i="27"/>
  <c r="D23" i="27"/>
  <c r="H23" i="27"/>
  <c r="I21" i="27"/>
  <c r="C15" i="27"/>
  <c r="G15" i="27"/>
  <c r="K15" i="27"/>
  <c r="D15" i="27"/>
  <c r="H15" i="27"/>
  <c r="C11" i="27"/>
  <c r="G11" i="27"/>
  <c r="K11" i="27"/>
  <c r="D11" i="27"/>
  <c r="H11" i="27"/>
  <c r="C9" i="27"/>
  <c r="G9" i="27"/>
  <c r="K9" i="27"/>
  <c r="D9" i="27"/>
  <c r="H9" i="27"/>
  <c r="C7" i="27"/>
  <c r="G7" i="27"/>
  <c r="K7" i="27"/>
  <c r="D7" i="27"/>
  <c r="H7" i="27"/>
  <c r="H176" i="19"/>
  <c r="H172" i="19"/>
  <c r="F166" i="19"/>
  <c r="J166" i="19"/>
  <c r="C166" i="19"/>
  <c r="G166" i="19"/>
  <c r="K166" i="19"/>
  <c r="F160" i="19"/>
  <c r="J160" i="19"/>
  <c r="C160" i="19"/>
  <c r="G160" i="19"/>
  <c r="K160" i="19"/>
  <c r="F156" i="19"/>
  <c r="J156" i="19"/>
  <c r="C156" i="19"/>
  <c r="G156" i="19"/>
  <c r="K156" i="19"/>
  <c r="H144" i="19"/>
  <c r="F128" i="19"/>
  <c r="J128" i="19"/>
  <c r="C128" i="19"/>
  <c r="G128" i="19"/>
  <c r="K128" i="19"/>
  <c r="E52" i="28"/>
  <c r="E177" i="27"/>
  <c r="R176" i="27"/>
  <c r="I176" i="27"/>
  <c r="C176" i="27"/>
  <c r="G176" i="27"/>
  <c r="K176" i="27"/>
  <c r="D176" i="27"/>
  <c r="H176" i="27"/>
  <c r="E175" i="27"/>
  <c r="R174" i="27"/>
  <c r="I174" i="27"/>
  <c r="C174" i="27"/>
  <c r="G174" i="27"/>
  <c r="K174" i="27"/>
  <c r="D174" i="27"/>
  <c r="H174" i="27"/>
  <c r="E173" i="27"/>
  <c r="R172" i="27"/>
  <c r="I172" i="27"/>
  <c r="C172" i="27"/>
  <c r="G172" i="27"/>
  <c r="K172" i="27"/>
  <c r="D172" i="27"/>
  <c r="H172" i="27"/>
  <c r="E171" i="27"/>
  <c r="R170" i="27"/>
  <c r="I170" i="27"/>
  <c r="C170" i="27"/>
  <c r="G170" i="27"/>
  <c r="K170" i="27"/>
  <c r="D170" i="27"/>
  <c r="H170" i="27"/>
  <c r="E169" i="27"/>
  <c r="R168" i="27"/>
  <c r="I168" i="27"/>
  <c r="C168" i="27"/>
  <c r="G168" i="27"/>
  <c r="K168" i="27"/>
  <c r="D168" i="27"/>
  <c r="H168" i="27"/>
  <c r="E167" i="27"/>
  <c r="R166" i="27"/>
  <c r="I166" i="27"/>
  <c r="C166" i="27"/>
  <c r="G166" i="27"/>
  <c r="K166" i="27"/>
  <c r="D166" i="27"/>
  <c r="H166" i="27"/>
  <c r="E165" i="27"/>
  <c r="R164" i="27"/>
  <c r="I164" i="27"/>
  <c r="C164" i="27"/>
  <c r="G164" i="27"/>
  <c r="K164" i="27"/>
  <c r="D164" i="27"/>
  <c r="H164" i="27"/>
  <c r="E163" i="27"/>
  <c r="R162" i="27"/>
  <c r="I162" i="27"/>
  <c r="C162" i="27"/>
  <c r="G162" i="27"/>
  <c r="K162" i="27"/>
  <c r="D162" i="27"/>
  <c r="H162" i="27"/>
  <c r="E161" i="27"/>
  <c r="R160" i="27"/>
  <c r="I160" i="27"/>
  <c r="C160" i="27"/>
  <c r="G160" i="27"/>
  <c r="K160" i="27"/>
  <c r="D160" i="27"/>
  <c r="H160" i="27"/>
  <c r="E159" i="27"/>
  <c r="R158" i="27"/>
  <c r="I158" i="27"/>
  <c r="C158" i="27"/>
  <c r="G158" i="27"/>
  <c r="K158" i="27"/>
  <c r="D158" i="27"/>
  <c r="H158" i="27"/>
  <c r="E157" i="27"/>
  <c r="R156" i="27"/>
  <c r="I156" i="27"/>
  <c r="C156" i="27"/>
  <c r="G156" i="27"/>
  <c r="K156" i="27"/>
  <c r="D156" i="27"/>
  <c r="H156" i="27"/>
  <c r="E155" i="27"/>
  <c r="R154" i="27"/>
  <c r="I154" i="27"/>
  <c r="C154" i="27"/>
  <c r="G154" i="27"/>
  <c r="K154" i="27"/>
  <c r="D154" i="27"/>
  <c r="H154" i="27"/>
  <c r="E153" i="27"/>
  <c r="R152" i="27"/>
  <c r="I152" i="27"/>
  <c r="C152" i="27"/>
  <c r="G152" i="27"/>
  <c r="K152" i="27"/>
  <c r="D152" i="27"/>
  <c r="H152" i="27"/>
  <c r="E151" i="27"/>
  <c r="R150" i="27"/>
  <c r="I150" i="27"/>
  <c r="C150" i="27"/>
  <c r="G150" i="27"/>
  <c r="K150" i="27"/>
  <c r="D150" i="27"/>
  <c r="H150" i="27"/>
  <c r="E149" i="27"/>
  <c r="R148" i="27"/>
  <c r="I148" i="27"/>
  <c r="C148" i="27"/>
  <c r="G148" i="27"/>
  <c r="K148" i="27"/>
  <c r="D148" i="27"/>
  <c r="H148" i="27"/>
  <c r="E147" i="27"/>
  <c r="R146" i="27"/>
  <c r="I146" i="27"/>
  <c r="C146" i="27"/>
  <c r="G146" i="27"/>
  <c r="K146" i="27"/>
  <c r="D146" i="27"/>
  <c r="H146" i="27"/>
  <c r="E145" i="27"/>
  <c r="R144" i="27"/>
  <c r="I144" i="27"/>
  <c r="C144" i="27"/>
  <c r="G144" i="27"/>
  <c r="K144" i="27"/>
  <c r="D144" i="27"/>
  <c r="H144" i="27"/>
  <c r="E143" i="27"/>
  <c r="R142" i="27"/>
  <c r="I142" i="27"/>
  <c r="C142" i="27"/>
  <c r="G142" i="27"/>
  <c r="K142" i="27"/>
  <c r="D142" i="27"/>
  <c r="H142" i="27"/>
  <c r="E141" i="27"/>
  <c r="R140" i="27"/>
  <c r="I140" i="27"/>
  <c r="C140" i="27"/>
  <c r="G140" i="27"/>
  <c r="K140" i="27"/>
  <c r="D140" i="27"/>
  <c r="H140" i="27"/>
  <c r="E139" i="27"/>
  <c r="R138" i="27"/>
  <c r="I138" i="27"/>
  <c r="C138" i="27"/>
  <c r="G138" i="27"/>
  <c r="K138" i="27"/>
  <c r="D138" i="27"/>
  <c r="H138" i="27"/>
  <c r="E137" i="27"/>
  <c r="R136" i="27"/>
  <c r="I136" i="27"/>
  <c r="C136" i="27"/>
  <c r="G136" i="27"/>
  <c r="K136" i="27"/>
  <c r="D136" i="27"/>
  <c r="H136" i="27"/>
  <c r="E135" i="27"/>
  <c r="R134" i="27"/>
  <c r="I134" i="27"/>
  <c r="C134" i="27"/>
  <c r="G134" i="27"/>
  <c r="K134" i="27"/>
  <c r="D134" i="27"/>
  <c r="H134" i="27"/>
  <c r="E133" i="27"/>
  <c r="R132" i="27"/>
  <c r="I132" i="27"/>
  <c r="C132" i="27"/>
  <c r="G132" i="27"/>
  <c r="K132" i="27"/>
  <c r="D132" i="27"/>
  <c r="H132" i="27"/>
  <c r="E131" i="27"/>
  <c r="R130" i="27"/>
  <c r="I130" i="27"/>
  <c r="C130" i="27"/>
  <c r="G130" i="27"/>
  <c r="K130" i="27"/>
  <c r="D130" i="27"/>
  <c r="H130" i="27"/>
  <c r="E129" i="27"/>
  <c r="R128" i="27"/>
  <c r="I128" i="27"/>
  <c r="C128" i="27"/>
  <c r="G128" i="27"/>
  <c r="K128" i="27"/>
  <c r="D128" i="27"/>
  <c r="H128" i="27"/>
  <c r="E127" i="27"/>
  <c r="R126" i="27"/>
  <c r="I126" i="27"/>
  <c r="C126" i="27"/>
  <c r="G126" i="27"/>
  <c r="K126" i="27"/>
  <c r="D126" i="27"/>
  <c r="H126" i="27"/>
  <c r="E125" i="27"/>
  <c r="R124" i="27"/>
  <c r="I124" i="27"/>
  <c r="C124" i="27"/>
  <c r="G124" i="27"/>
  <c r="K124" i="27"/>
  <c r="D124" i="27"/>
  <c r="H124" i="27"/>
  <c r="E123" i="27"/>
  <c r="R122" i="27"/>
  <c r="I122" i="27"/>
  <c r="C122" i="27"/>
  <c r="G122" i="27"/>
  <c r="K122" i="27"/>
  <c r="D122" i="27"/>
  <c r="H122" i="27"/>
  <c r="E121" i="27"/>
  <c r="R120" i="27"/>
  <c r="I120" i="27"/>
  <c r="C120" i="27"/>
  <c r="G120" i="27"/>
  <c r="K120" i="27"/>
  <c r="D120" i="27"/>
  <c r="H120" i="27"/>
  <c r="E119" i="27"/>
  <c r="R118" i="27"/>
  <c r="I118" i="27"/>
  <c r="C118" i="27"/>
  <c r="G118" i="27"/>
  <c r="K118" i="27"/>
  <c r="D118" i="27"/>
  <c r="H118" i="27"/>
  <c r="E117" i="27"/>
  <c r="R116" i="27"/>
  <c r="I116" i="27"/>
  <c r="C116" i="27"/>
  <c r="G116" i="27"/>
  <c r="K116" i="27"/>
  <c r="D116" i="27"/>
  <c r="H116" i="27"/>
  <c r="E115" i="27"/>
  <c r="R114" i="27"/>
  <c r="I114" i="27"/>
  <c r="C114" i="27"/>
  <c r="G114" i="27"/>
  <c r="K114" i="27"/>
  <c r="D114" i="27"/>
  <c r="H114" i="27"/>
  <c r="E113" i="27"/>
  <c r="R112" i="27"/>
  <c r="I112" i="27"/>
  <c r="C112" i="27"/>
  <c r="G112" i="27"/>
  <c r="K112" i="27"/>
  <c r="D112" i="27"/>
  <c r="H112" i="27"/>
  <c r="E111" i="27"/>
  <c r="R110" i="27"/>
  <c r="I110" i="27"/>
  <c r="C110" i="27"/>
  <c r="G110" i="27"/>
  <c r="K110" i="27"/>
  <c r="D110" i="27"/>
  <c r="H110" i="27"/>
  <c r="E109" i="27"/>
  <c r="R108" i="27"/>
  <c r="I108" i="27"/>
  <c r="C108" i="27"/>
  <c r="G108" i="27"/>
  <c r="K108" i="27"/>
  <c r="D108" i="27"/>
  <c r="H108" i="27"/>
  <c r="E107" i="27"/>
  <c r="R106" i="27"/>
  <c r="I106" i="27"/>
  <c r="C106" i="27"/>
  <c r="G106" i="27"/>
  <c r="K106" i="27"/>
  <c r="D106" i="27"/>
  <c r="H106" i="27"/>
  <c r="E105" i="27"/>
  <c r="R104" i="27"/>
  <c r="I104" i="27"/>
  <c r="C104" i="27"/>
  <c r="G104" i="27"/>
  <c r="K104" i="27"/>
  <c r="D104" i="27"/>
  <c r="H104" i="27"/>
  <c r="E103" i="27"/>
  <c r="R102" i="27"/>
  <c r="I102" i="27"/>
  <c r="C102" i="27"/>
  <c r="G102" i="27"/>
  <c r="K102" i="27"/>
  <c r="D102" i="27"/>
  <c r="H102" i="27"/>
  <c r="E101" i="27"/>
  <c r="R100" i="27"/>
  <c r="I100" i="27"/>
  <c r="C100" i="27"/>
  <c r="G100" i="27"/>
  <c r="K100" i="27"/>
  <c r="D100" i="27"/>
  <c r="H100" i="27"/>
  <c r="E99" i="27"/>
  <c r="R98" i="27"/>
  <c r="I98" i="27"/>
  <c r="C98" i="27"/>
  <c r="G98" i="27"/>
  <c r="K98" i="27"/>
  <c r="D98" i="27"/>
  <c r="H98" i="27"/>
  <c r="E97" i="27"/>
  <c r="R96" i="27"/>
  <c r="I96" i="27"/>
  <c r="C96" i="27"/>
  <c r="G96" i="27"/>
  <c r="K96" i="27"/>
  <c r="D96" i="27"/>
  <c r="H96" i="27"/>
  <c r="E95" i="27"/>
  <c r="R94" i="27"/>
  <c r="I94" i="27"/>
  <c r="C94" i="27"/>
  <c r="G94" i="27"/>
  <c r="K94" i="27"/>
  <c r="D94" i="27"/>
  <c r="H94" i="27"/>
  <c r="E93" i="27"/>
  <c r="R92" i="27"/>
  <c r="I92" i="27"/>
  <c r="C92" i="27"/>
  <c r="G92" i="27"/>
  <c r="K92" i="27"/>
  <c r="D92" i="27"/>
  <c r="H92" i="27"/>
  <c r="E91" i="27"/>
  <c r="R90" i="27"/>
  <c r="I90" i="27"/>
  <c r="C90" i="27"/>
  <c r="G90" i="27"/>
  <c r="K90" i="27"/>
  <c r="D90" i="27"/>
  <c r="H90" i="27"/>
  <c r="E89" i="27"/>
  <c r="R88" i="27"/>
  <c r="I88" i="27"/>
  <c r="C88" i="27"/>
  <c r="G88" i="27"/>
  <c r="K88" i="27"/>
  <c r="D88" i="27"/>
  <c r="H88" i="27"/>
  <c r="E87" i="27"/>
  <c r="R86" i="27"/>
  <c r="I86" i="27"/>
  <c r="C86" i="27"/>
  <c r="G86" i="27"/>
  <c r="K86" i="27"/>
  <c r="D86" i="27"/>
  <c r="H86" i="27"/>
  <c r="E85" i="27"/>
  <c r="R84" i="27"/>
  <c r="I84" i="27"/>
  <c r="C84" i="27"/>
  <c r="G84" i="27"/>
  <c r="K84" i="27"/>
  <c r="D84" i="27"/>
  <c r="H84" i="27"/>
  <c r="E83" i="27"/>
  <c r="R82" i="27"/>
  <c r="I82" i="27"/>
  <c r="C82" i="27"/>
  <c r="G82" i="27"/>
  <c r="K82" i="27"/>
  <c r="D82" i="27"/>
  <c r="H82" i="27"/>
  <c r="E81" i="27"/>
  <c r="R80" i="27"/>
  <c r="I80" i="27"/>
  <c r="C80" i="27"/>
  <c r="G80" i="27"/>
  <c r="K80" i="27"/>
  <c r="D80" i="27"/>
  <c r="H80" i="27"/>
  <c r="E79" i="27"/>
  <c r="R78" i="27"/>
  <c r="I78" i="27"/>
  <c r="C78" i="27"/>
  <c r="G78" i="27"/>
  <c r="K78" i="27"/>
  <c r="D78" i="27"/>
  <c r="H78" i="27"/>
  <c r="E77" i="27"/>
  <c r="R76" i="27"/>
  <c r="I76" i="27"/>
  <c r="C76" i="27"/>
  <c r="G76" i="27"/>
  <c r="K76" i="27"/>
  <c r="D76" i="27"/>
  <c r="H76" i="27"/>
  <c r="E75" i="27"/>
  <c r="I74" i="27"/>
  <c r="C74" i="27"/>
  <c r="G74" i="27"/>
  <c r="K74" i="27"/>
  <c r="D74" i="27"/>
  <c r="H74" i="27"/>
  <c r="E73" i="27"/>
  <c r="C72" i="27"/>
  <c r="G72" i="27"/>
  <c r="K72" i="27"/>
  <c r="D72" i="27"/>
  <c r="H72" i="27"/>
  <c r="E71" i="27"/>
  <c r="C70" i="27"/>
  <c r="G70" i="27"/>
  <c r="K70" i="27"/>
  <c r="D70" i="27"/>
  <c r="H70" i="27"/>
  <c r="E69" i="27"/>
  <c r="C68" i="27"/>
  <c r="G68" i="27"/>
  <c r="K68" i="27"/>
  <c r="D68" i="27"/>
  <c r="H68" i="27"/>
  <c r="E67" i="27"/>
  <c r="C66" i="27"/>
  <c r="G66" i="27"/>
  <c r="K66" i="27"/>
  <c r="D66" i="27"/>
  <c r="H66" i="27"/>
  <c r="E65" i="27"/>
  <c r="C64" i="27"/>
  <c r="G64" i="27"/>
  <c r="K64" i="27"/>
  <c r="D64" i="27"/>
  <c r="H64" i="27"/>
  <c r="E63" i="27"/>
  <c r="C62" i="27"/>
  <c r="G62" i="27"/>
  <c r="K62" i="27"/>
  <c r="D62" i="27"/>
  <c r="H62" i="27"/>
  <c r="E61" i="27"/>
  <c r="C60" i="27"/>
  <c r="G60" i="27"/>
  <c r="K60" i="27"/>
  <c r="D60" i="27"/>
  <c r="H60" i="27"/>
  <c r="E59" i="27"/>
  <c r="C58" i="27"/>
  <c r="G58" i="27"/>
  <c r="K58" i="27"/>
  <c r="D58" i="27"/>
  <c r="H58" i="27"/>
  <c r="E57" i="27"/>
  <c r="C56" i="27"/>
  <c r="G56" i="27"/>
  <c r="K56" i="27"/>
  <c r="D56" i="27"/>
  <c r="H56" i="27"/>
  <c r="E55" i="27"/>
  <c r="C54" i="27"/>
  <c r="G54" i="27"/>
  <c r="K54" i="27"/>
  <c r="D54" i="27"/>
  <c r="H54" i="27"/>
  <c r="E53" i="27"/>
  <c r="E51" i="27"/>
  <c r="R50" i="27"/>
  <c r="I50" i="27"/>
  <c r="C50" i="27"/>
  <c r="G50" i="27"/>
  <c r="K50" i="27"/>
  <c r="D50" i="27"/>
  <c r="H50" i="27"/>
  <c r="E49" i="27"/>
  <c r="R48" i="27"/>
  <c r="I48" i="27"/>
  <c r="C48" i="27"/>
  <c r="G48" i="27"/>
  <c r="K48" i="27"/>
  <c r="D48" i="27"/>
  <c r="H48" i="27"/>
  <c r="E47" i="27"/>
  <c r="I46" i="27"/>
  <c r="C46" i="27"/>
  <c r="G46" i="27"/>
  <c r="K46" i="27"/>
  <c r="D46" i="27"/>
  <c r="H46" i="27"/>
  <c r="E45" i="27"/>
  <c r="I44" i="27"/>
  <c r="C44" i="27"/>
  <c r="G44" i="27"/>
  <c r="K44" i="27"/>
  <c r="D44" i="27"/>
  <c r="H44" i="27"/>
  <c r="E43" i="27"/>
  <c r="I42" i="27"/>
  <c r="C42" i="27"/>
  <c r="G42" i="27"/>
  <c r="K42" i="27"/>
  <c r="D42" i="27"/>
  <c r="H42" i="27"/>
  <c r="E41" i="27"/>
  <c r="I40" i="27"/>
  <c r="C40" i="27"/>
  <c r="G40" i="27"/>
  <c r="K40" i="27"/>
  <c r="D40" i="27"/>
  <c r="H40" i="27"/>
  <c r="E39" i="27"/>
  <c r="I38" i="27"/>
  <c r="C38" i="27"/>
  <c r="G38" i="27"/>
  <c r="K38" i="27"/>
  <c r="D38" i="27"/>
  <c r="H38" i="27"/>
  <c r="E37" i="27"/>
  <c r="R36" i="27"/>
  <c r="I36" i="27"/>
  <c r="C36" i="27"/>
  <c r="G36" i="27"/>
  <c r="K36" i="27"/>
  <c r="D36" i="27"/>
  <c r="H36" i="27"/>
  <c r="E35" i="27"/>
  <c r="R34" i="27"/>
  <c r="I34" i="27"/>
  <c r="C34" i="27"/>
  <c r="G34" i="27"/>
  <c r="K34" i="27"/>
  <c r="D34" i="27"/>
  <c r="H34" i="27"/>
  <c r="E33" i="27"/>
  <c r="R32" i="27"/>
  <c r="I32" i="27"/>
  <c r="C32" i="27"/>
  <c r="G32" i="27"/>
  <c r="K32" i="27"/>
  <c r="D32" i="27"/>
  <c r="H32" i="27"/>
  <c r="E31" i="27"/>
  <c r="R30" i="27"/>
  <c r="I30" i="27"/>
  <c r="C30" i="27"/>
  <c r="G30" i="27"/>
  <c r="K30" i="27"/>
  <c r="D30" i="27"/>
  <c r="H30" i="27"/>
  <c r="E29" i="27"/>
  <c r="I28" i="27"/>
  <c r="C28" i="27"/>
  <c r="G28" i="27"/>
  <c r="K28" i="27"/>
  <c r="D28" i="27"/>
  <c r="H28" i="27"/>
  <c r="E27" i="27"/>
  <c r="C26" i="27"/>
  <c r="G26" i="27"/>
  <c r="K26" i="27"/>
  <c r="D26" i="27"/>
  <c r="H26" i="27"/>
  <c r="E25" i="27"/>
  <c r="C24" i="27"/>
  <c r="G24" i="27"/>
  <c r="K24" i="27"/>
  <c r="D24" i="27"/>
  <c r="H24" i="27"/>
  <c r="E23" i="27"/>
  <c r="C22" i="27"/>
  <c r="G22" i="27"/>
  <c r="K22" i="27"/>
  <c r="D22" i="27"/>
  <c r="H22" i="27"/>
  <c r="E21" i="27"/>
  <c r="C20" i="27"/>
  <c r="G20" i="27"/>
  <c r="K20" i="27"/>
  <c r="D20" i="27"/>
  <c r="H20" i="27"/>
  <c r="E19" i="27"/>
  <c r="C18" i="27"/>
  <c r="G18" i="27"/>
  <c r="K18" i="27"/>
  <c r="D18" i="27"/>
  <c r="H18" i="27"/>
  <c r="E17" i="27"/>
  <c r="C16" i="27"/>
  <c r="G16" i="27"/>
  <c r="K16" i="27"/>
  <c r="D16" i="27"/>
  <c r="H16" i="27"/>
  <c r="E15" i="27"/>
  <c r="C14" i="27"/>
  <c r="G14" i="27"/>
  <c r="K14" i="27"/>
  <c r="D14" i="27"/>
  <c r="H14" i="27"/>
  <c r="E13" i="27"/>
  <c r="C12" i="27"/>
  <c r="G12" i="27"/>
  <c r="K12" i="27"/>
  <c r="D12" i="27"/>
  <c r="H12" i="27"/>
  <c r="E11" i="27"/>
  <c r="C10" i="27"/>
  <c r="G10" i="27"/>
  <c r="K10" i="27"/>
  <c r="D10" i="27"/>
  <c r="H10" i="27"/>
  <c r="E9" i="27"/>
  <c r="C8" i="27"/>
  <c r="G8" i="27"/>
  <c r="K8" i="27"/>
  <c r="D8" i="27"/>
  <c r="H8" i="27"/>
  <c r="E7" i="27"/>
  <c r="C6" i="27"/>
  <c r="G6" i="27"/>
  <c r="K6" i="27"/>
  <c r="D6" i="27"/>
  <c r="H6" i="27"/>
  <c r="E5" i="27"/>
  <c r="C4" i="27"/>
  <c r="G4" i="27"/>
  <c r="K4" i="27"/>
  <c r="D4" i="27"/>
  <c r="H4" i="27"/>
  <c r="E3" i="27"/>
  <c r="G2" i="25"/>
  <c r="D176" i="19"/>
  <c r="F174" i="19"/>
  <c r="J174" i="19"/>
  <c r="C174" i="19"/>
  <c r="G174" i="19"/>
  <c r="K174" i="19"/>
  <c r="D172" i="19"/>
  <c r="D170" i="19"/>
  <c r="F168" i="19"/>
  <c r="J168" i="19"/>
  <c r="C168" i="19"/>
  <c r="G168" i="19"/>
  <c r="K168" i="19"/>
  <c r="D166" i="19"/>
  <c r="F164" i="19"/>
  <c r="J164" i="19"/>
  <c r="C164" i="19"/>
  <c r="G164" i="19"/>
  <c r="K164" i="19"/>
  <c r="F162" i="19"/>
  <c r="J162" i="19"/>
  <c r="C162" i="19"/>
  <c r="G162" i="19"/>
  <c r="K162" i="19"/>
  <c r="D160" i="19"/>
  <c r="F158" i="19"/>
  <c r="J158" i="19"/>
  <c r="C158" i="19"/>
  <c r="G158" i="19"/>
  <c r="K158" i="19"/>
  <c r="D156" i="19"/>
  <c r="D154" i="19"/>
  <c r="F152" i="19"/>
  <c r="J152" i="19"/>
  <c r="C152" i="19"/>
  <c r="G152" i="19"/>
  <c r="K152" i="19"/>
  <c r="D150" i="19"/>
  <c r="F148" i="19"/>
  <c r="J148" i="19"/>
  <c r="C148" i="19"/>
  <c r="G148" i="19"/>
  <c r="K148" i="19"/>
  <c r="F146" i="19"/>
  <c r="J146" i="19"/>
  <c r="C146" i="19"/>
  <c r="G146" i="19"/>
  <c r="K146" i="19"/>
  <c r="D144" i="19"/>
  <c r="F142" i="19"/>
  <c r="J142" i="19"/>
  <c r="C142" i="19"/>
  <c r="G142" i="19"/>
  <c r="K142" i="19"/>
  <c r="D140" i="19"/>
  <c r="D138" i="19"/>
  <c r="F136" i="19"/>
  <c r="J136" i="19"/>
  <c r="C136" i="19"/>
  <c r="G136" i="19"/>
  <c r="K136" i="19"/>
  <c r="D134" i="19"/>
  <c r="F132" i="19"/>
  <c r="J132" i="19"/>
  <c r="C132" i="19"/>
  <c r="G132" i="19"/>
  <c r="K132" i="19"/>
  <c r="F130" i="19"/>
  <c r="J130" i="19"/>
  <c r="C130" i="19"/>
  <c r="G130" i="19"/>
  <c r="K130" i="19"/>
  <c r="D128" i="19"/>
  <c r="E127" i="19"/>
  <c r="F126" i="19"/>
  <c r="J126" i="19"/>
  <c r="C126" i="19"/>
  <c r="G126" i="19"/>
  <c r="K126" i="19"/>
  <c r="D124" i="19"/>
  <c r="E123" i="19"/>
  <c r="D122" i="19"/>
  <c r="E121" i="19"/>
  <c r="F120" i="19"/>
  <c r="J120" i="19"/>
  <c r="C120" i="19"/>
  <c r="G120" i="19"/>
  <c r="K120" i="19"/>
  <c r="D118" i="19"/>
  <c r="E117" i="19"/>
  <c r="F116" i="19"/>
  <c r="J116" i="19"/>
  <c r="C116" i="19"/>
  <c r="G116" i="19"/>
  <c r="K116" i="19"/>
  <c r="F114" i="19"/>
  <c r="J114" i="19"/>
  <c r="C114" i="19"/>
  <c r="G114" i="19"/>
  <c r="K114" i="19"/>
  <c r="D112" i="19"/>
  <c r="E111" i="19"/>
  <c r="F110" i="19"/>
  <c r="J110" i="19"/>
  <c r="C110" i="19"/>
  <c r="G110" i="19"/>
  <c r="K110" i="19"/>
  <c r="D108" i="19"/>
  <c r="E107" i="19"/>
  <c r="D106" i="19"/>
  <c r="E105" i="19"/>
  <c r="F104" i="19"/>
  <c r="J104" i="19"/>
  <c r="C104" i="19"/>
  <c r="G104" i="19"/>
  <c r="K104" i="19"/>
  <c r="D102" i="19"/>
  <c r="E101" i="19"/>
  <c r="F100" i="19"/>
  <c r="J100" i="19"/>
  <c r="C100" i="19"/>
  <c r="G100" i="19"/>
  <c r="K100" i="19"/>
  <c r="F98" i="19"/>
  <c r="J98" i="19"/>
  <c r="C98" i="19"/>
  <c r="G98" i="19"/>
  <c r="K98" i="19"/>
  <c r="D96" i="19"/>
  <c r="E95" i="19"/>
  <c r="F94" i="19"/>
  <c r="J94" i="19"/>
  <c r="C94" i="19"/>
  <c r="G94" i="19"/>
  <c r="K94" i="19"/>
  <c r="D92" i="19"/>
  <c r="E91" i="19"/>
  <c r="D90" i="19"/>
  <c r="E89" i="19"/>
  <c r="F88" i="19"/>
  <c r="J88" i="19"/>
  <c r="C88" i="19"/>
  <c r="G88" i="19"/>
  <c r="K88" i="19"/>
  <c r="D86" i="19"/>
  <c r="E85" i="19"/>
  <c r="F84" i="19"/>
  <c r="J84" i="19"/>
  <c r="C84" i="19"/>
  <c r="G84" i="19"/>
  <c r="K84" i="19"/>
  <c r="F82" i="19"/>
  <c r="J82" i="19"/>
  <c r="C82" i="19"/>
  <c r="G82" i="19"/>
  <c r="K82" i="19"/>
  <c r="D80" i="19"/>
  <c r="E79" i="19"/>
  <c r="F78" i="19"/>
  <c r="J78" i="19"/>
  <c r="C78" i="19"/>
  <c r="G78" i="19"/>
  <c r="K78" i="19"/>
  <c r="D76" i="19"/>
  <c r="E75" i="19"/>
  <c r="D74" i="19"/>
  <c r="E73" i="19"/>
  <c r="F72" i="19"/>
  <c r="J72" i="19"/>
  <c r="C72" i="19"/>
  <c r="G72" i="19"/>
  <c r="K72" i="19"/>
  <c r="D70" i="19"/>
  <c r="E69" i="19"/>
  <c r="F68" i="19"/>
  <c r="J68" i="19"/>
  <c r="C68" i="19"/>
  <c r="G68" i="19"/>
  <c r="K68" i="19"/>
  <c r="F66" i="19"/>
  <c r="J66" i="19"/>
  <c r="C66" i="19"/>
  <c r="G66" i="19"/>
  <c r="K66" i="19"/>
  <c r="D64" i="19"/>
  <c r="F62" i="19"/>
  <c r="J62" i="19"/>
  <c r="C62" i="19"/>
  <c r="G62" i="19"/>
  <c r="K62" i="19"/>
  <c r="D60" i="19"/>
  <c r="D58" i="19"/>
  <c r="E57" i="19"/>
  <c r="F56" i="19"/>
  <c r="J56" i="19"/>
  <c r="C56" i="19"/>
  <c r="G56" i="19"/>
  <c r="K56" i="19"/>
  <c r="D54" i="19"/>
  <c r="E53" i="19"/>
  <c r="D52" i="21"/>
  <c r="E51" i="21"/>
  <c r="D50" i="21"/>
  <c r="E49" i="21"/>
  <c r="F48" i="21"/>
  <c r="J48" i="21"/>
  <c r="C48" i="21"/>
  <c r="G48" i="21"/>
  <c r="K48" i="21"/>
  <c r="D46" i="21"/>
  <c r="E45" i="21"/>
  <c r="F44" i="21"/>
  <c r="J44" i="21"/>
  <c r="C44" i="21"/>
  <c r="G44" i="21"/>
  <c r="K44" i="21"/>
  <c r="F42" i="21"/>
  <c r="J42" i="21"/>
  <c r="C42" i="21"/>
  <c r="G42" i="21"/>
  <c r="K42" i="21"/>
  <c r="D40" i="21"/>
  <c r="E39" i="21"/>
  <c r="F38" i="21"/>
  <c r="J38" i="21"/>
  <c r="C38" i="21"/>
  <c r="G38" i="21"/>
  <c r="K38" i="21"/>
  <c r="D36" i="21"/>
  <c r="E35" i="21"/>
  <c r="D34" i="21"/>
  <c r="E33" i="21"/>
  <c r="F32" i="21"/>
  <c r="J32" i="21"/>
  <c r="C32" i="21"/>
  <c r="G32" i="21"/>
  <c r="K32" i="21"/>
  <c r="D30" i="21"/>
  <c r="E29" i="21"/>
  <c r="F28" i="21"/>
  <c r="J28" i="21"/>
  <c r="C28" i="21"/>
  <c r="G28" i="21"/>
  <c r="K28" i="21"/>
  <c r="F26" i="21"/>
  <c r="J26" i="21"/>
  <c r="C26" i="21"/>
  <c r="G26" i="21"/>
  <c r="K26" i="21"/>
  <c r="D24" i="21"/>
  <c r="E23" i="21"/>
  <c r="F22" i="21"/>
  <c r="J22" i="21"/>
  <c r="C22" i="21"/>
  <c r="G22" i="21"/>
  <c r="K22" i="21"/>
  <c r="D20" i="21"/>
  <c r="E19" i="21"/>
  <c r="D18" i="21"/>
  <c r="E17" i="21"/>
  <c r="F16" i="21"/>
  <c r="J16" i="21"/>
  <c r="C16" i="21"/>
  <c r="G16" i="21"/>
  <c r="K16" i="21"/>
  <c r="D14" i="21"/>
  <c r="E13" i="21"/>
  <c r="F12" i="21"/>
  <c r="J12" i="21"/>
  <c r="C12" i="21"/>
  <c r="G12" i="21"/>
  <c r="K12" i="21"/>
  <c r="F10" i="21"/>
  <c r="J10" i="21"/>
  <c r="C10" i="21"/>
  <c r="G10" i="21"/>
  <c r="K10" i="21"/>
  <c r="D8" i="21"/>
  <c r="E7" i="21"/>
  <c r="F6" i="21"/>
  <c r="J6" i="21"/>
  <c r="C6" i="21"/>
  <c r="G6" i="21"/>
  <c r="K6" i="21"/>
  <c r="D4" i="21"/>
  <c r="D177" i="25"/>
  <c r="F175" i="25"/>
  <c r="J175" i="25"/>
  <c r="C175" i="25"/>
  <c r="G175" i="25"/>
  <c r="K175" i="25"/>
  <c r="F173" i="25"/>
  <c r="J173" i="25"/>
  <c r="G173" i="25"/>
  <c r="C173" i="25"/>
  <c r="H173" i="25"/>
  <c r="F169" i="25"/>
  <c r="J169" i="25"/>
  <c r="C169" i="25"/>
  <c r="H169" i="25"/>
  <c r="D169" i="25"/>
  <c r="I169" i="25"/>
  <c r="F167" i="25"/>
  <c r="J167" i="25"/>
  <c r="C167" i="25"/>
  <c r="H167" i="25"/>
  <c r="D167" i="25"/>
  <c r="I167" i="25"/>
  <c r="F165" i="25"/>
  <c r="J165" i="25"/>
  <c r="C165" i="25"/>
  <c r="H165" i="25"/>
  <c r="D165" i="25"/>
  <c r="I165" i="25"/>
  <c r="D162" i="25"/>
  <c r="E158" i="25"/>
  <c r="D153" i="25"/>
  <c r="F149" i="25"/>
  <c r="J149" i="25"/>
  <c r="G149" i="25"/>
  <c r="C149" i="25"/>
  <c r="H149" i="25"/>
  <c r="D145" i="25"/>
  <c r="F141" i="25"/>
  <c r="J141" i="25"/>
  <c r="G141" i="25"/>
  <c r="C141" i="25"/>
  <c r="H141" i="25"/>
  <c r="D137" i="25"/>
  <c r="F133" i="25"/>
  <c r="J133" i="25"/>
  <c r="G133" i="25"/>
  <c r="C133" i="25"/>
  <c r="H133" i="25"/>
  <c r="D129" i="25"/>
  <c r="F125" i="25"/>
  <c r="J125" i="25"/>
  <c r="G125" i="25"/>
  <c r="C125" i="25"/>
  <c r="H125" i="25"/>
  <c r="D121" i="25"/>
  <c r="F117" i="25"/>
  <c r="J117" i="25"/>
  <c r="G117" i="25"/>
  <c r="C117" i="25"/>
  <c r="H117" i="25"/>
  <c r="F114" i="25"/>
  <c r="J114" i="25"/>
  <c r="G114" i="25"/>
  <c r="C114" i="25"/>
  <c r="H114" i="25"/>
  <c r="D110" i="25"/>
  <c r="F106" i="25"/>
  <c r="J106" i="25"/>
  <c r="G106" i="25"/>
  <c r="C106" i="25"/>
  <c r="H106" i="25"/>
  <c r="D103" i="25"/>
  <c r="F99" i="25"/>
  <c r="J99" i="25"/>
  <c r="G99" i="25"/>
  <c r="C99" i="25"/>
  <c r="H99" i="25"/>
  <c r="D95" i="25"/>
  <c r="F91" i="25"/>
  <c r="J91" i="25"/>
  <c r="G91" i="25"/>
  <c r="C91" i="25"/>
  <c r="H91" i="25"/>
  <c r="D87" i="25"/>
  <c r="F84" i="25"/>
  <c r="J84" i="25"/>
  <c r="G84" i="25"/>
  <c r="C84" i="25"/>
  <c r="H84" i="25"/>
  <c r="F76" i="25"/>
  <c r="J76" i="25"/>
  <c r="C76" i="25"/>
  <c r="H76" i="25"/>
  <c r="D76" i="25"/>
  <c r="I76" i="25"/>
  <c r="F74" i="25"/>
  <c r="J74" i="25"/>
  <c r="C74" i="25"/>
  <c r="H74" i="25"/>
  <c r="D74" i="25"/>
  <c r="I74" i="25"/>
  <c r="F73" i="25"/>
  <c r="J73" i="25"/>
  <c r="C73" i="25"/>
  <c r="H73" i="25"/>
  <c r="D73" i="25"/>
  <c r="I73" i="25"/>
  <c r="F71" i="25"/>
  <c r="J71" i="25"/>
  <c r="C71" i="25"/>
  <c r="H71" i="25"/>
  <c r="D71" i="25"/>
  <c r="I71" i="25"/>
  <c r="F69" i="25"/>
  <c r="J69" i="25"/>
  <c r="C69" i="25"/>
  <c r="H69" i="25"/>
  <c r="D69" i="25"/>
  <c r="I69" i="25"/>
  <c r="F57" i="25"/>
  <c r="J57" i="25"/>
  <c r="C57" i="25"/>
  <c r="H57" i="25"/>
  <c r="D57" i="25"/>
  <c r="I57" i="25"/>
  <c r="F55" i="25"/>
  <c r="J55" i="25"/>
  <c r="C55" i="25"/>
  <c r="H55" i="25"/>
  <c r="D55" i="25"/>
  <c r="I55" i="25"/>
  <c r="F53" i="25"/>
  <c r="J53" i="25"/>
  <c r="C53" i="25"/>
  <c r="H53" i="25"/>
  <c r="D53" i="25"/>
  <c r="I53" i="25"/>
  <c r="F52" i="25"/>
  <c r="J52" i="25"/>
  <c r="C52" i="25"/>
  <c r="H52" i="25"/>
  <c r="D52" i="25"/>
  <c r="I52" i="25"/>
  <c r="E41" i="25"/>
  <c r="D39" i="25"/>
  <c r="D34" i="25"/>
  <c r="F30" i="25"/>
  <c r="J30" i="25"/>
  <c r="G30" i="25"/>
  <c r="C30" i="25"/>
  <c r="H30" i="25"/>
  <c r="E28" i="25"/>
  <c r="D26" i="25"/>
  <c r="F22" i="25"/>
  <c r="J22" i="25"/>
  <c r="G22" i="25"/>
  <c r="C22" i="25"/>
  <c r="H22" i="25"/>
  <c r="E20" i="25"/>
  <c r="D18" i="25"/>
  <c r="F14" i="25"/>
  <c r="J14" i="25"/>
  <c r="G14" i="25"/>
  <c r="C14" i="25"/>
  <c r="H14" i="25"/>
  <c r="E12" i="25"/>
  <c r="D10" i="25"/>
  <c r="Z170" i="19"/>
  <c r="AD170" i="19"/>
  <c r="AH170" i="19"/>
  <c r="AL170" i="19"/>
  <c r="W170" i="19"/>
  <c r="AA170" i="19"/>
  <c r="AE170" i="19"/>
  <c r="AI170" i="19"/>
  <c r="AM170" i="19"/>
  <c r="X170" i="19"/>
  <c r="AB170" i="19"/>
  <c r="AF170" i="19"/>
  <c r="AJ170" i="19"/>
  <c r="AN170" i="19"/>
  <c r="AK170" i="19"/>
  <c r="O170" i="19"/>
  <c r="S170" i="19"/>
  <c r="Y170" i="19"/>
  <c r="AO170" i="19"/>
  <c r="AC162" i="19"/>
  <c r="Z154" i="19"/>
  <c r="AD154" i="19"/>
  <c r="AH154" i="19"/>
  <c r="AL154" i="19"/>
  <c r="W154" i="19"/>
  <c r="AA154" i="19"/>
  <c r="AE154" i="19"/>
  <c r="AI154" i="19"/>
  <c r="AM154" i="19"/>
  <c r="X154" i="19"/>
  <c r="AB154" i="19"/>
  <c r="AF154" i="19"/>
  <c r="AJ154" i="19"/>
  <c r="AN154" i="19"/>
  <c r="AK154" i="19"/>
  <c r="O154" i="19"/>
  <c r="S154" i="19"/>
  <c r="Y154" i="19"/>
  <c r="AO154" i="19"/>
  <c r="AC146" i="19"/>
  <c r="Z138" i="19"/>
  <c r="AD138" i="19"/>
  <c r="AH138" i="19"/>
  <c r="AL138" i="19"/>
  <c r="W138" i="19"/>
  <c r="AA138" i="19"/>
  <c r="AE138" i="19"/>
  <c r="AI138" i="19"/>
  <c r="AM138" i="19"/>
  <c r="X138" i="19"/>
  <c r="AB138" i="19"/>
  <c r="AF138" i="19"/>
  <c r="AJ138" i="19"/>
  <c r="AN138" i="19"/>
  <c r="AK138" i="19"/>
  <c r="O138" i="19"/>
  <c r="S138" i="19"/>
  <c r="Y138" i="19"/>
  <c r="AO138" i="19"/>
  <c r="AC130" i="19"/>
  <c r="Z122" i="19"/>
  <c r="AD122" i="19"/>
  <c r="AH122" i="19"/>
  <c r="AL122" i="19"/>
  <c r="W122" i="19"/>
  <c r="AA122" i="19"/>
  <c r="AE122" i="19"/>
  <c r="AI122" i="19"/>
  <c r="AM122" i="19"/>
  <c r="X122" i="19"/>
  <c r="AB122" i="19"/>
  <c r="AF122" i="19"/>
  <c r="AJ122" i="19"/>
  <c r="AN122" i="19"/>
  <c r="AK122" i="19"/>
  <c r="O122" i="19"/>
  <c r="S122" i="19"/>
  <c r="Y122" i="19"/>
  <c r="AO122" i="19"/>
  <c r="AC114" i="19"/>
  <c r="Z106" i="19"/>
  <c r="AD106" i="19"/>
  <c r="AH106" i="19"/>
  <c r="AL106" i="19"/>
  <c r="W106" i="19"/>
  <c r="AA106" i="19"/>
  <c r="AE106" i="19"/>
  <c r="AI106" i="19"/>
  <c r="AM106" i="19"/>
  <c r="X106" i="19"/>
  <c r="AB106" i="19"/>
  <c r="AF106" i="19"/>
  <c r="AJ106" i="19"/>
  <c r="AN106" i="19"/>
  <c r="AK106" i="19"/>
  <c r="O106" i="19"/>
  <c r="S106" i="19"/>
  <c r="Y106" i="19"/>
  <c r="AO106" i="19"/>
  <c r="AC98" i="19"/>
  <c r="Z90" i="19"/>
  <c r="AD90" i="19"/>
  <c r="AH90" i="19"/>
  <c r="AL90" i="19"/>
  <c r="W90" i="19"/>
  <c r="AA90" i="19"/>
  <c r="AE90" i="19"/>
  <c r="AI90" i="19"/>
  <c r="AM90" i="19"/>
  <c r="X90" i="19"/>
  <c r="AB90" i="19"/>
  <c r="AF90" i="19"/>
  <c r="AJ90" i="19"/>
  <c r="AN90" i="19"/>
  <c r="AK90" i="19"/>
  <c r="O90" i="19"/>
  <c r="S90" i="19"/>
  <c r="Y90" i="19"/>
  <c r="AO90" i="19"/>
  <c r="AC82" i="19"/>
  <c r="Z74" i="19"/>
  <c r="AD74" i="19"/>
  <c r="AH74" i="19"/>
  <c r="AL74" i="19"/>
  <c r="W74" i="19"/>
  <c r="AA74" i="19"/>
  <c r="AE74" i="19"/>
  <c r="AI74" i="19"/>
  <c r="AM74" i="19"/>
  <c r="X74" i="19"/>
  <c r="AB74" i="19"/>
  <c r="AF74" i="19"/>
  <c r="AJ74" i="19"/>
  <c r="AN74" i="19"/>
  <c r="AK74" i="19"/>
  <c r="O74" i="19"/>
  <c r="S74" i="19"/>
  <c r="Y74" i="19"/>
  <c r="AO74" i="19"/>
  <c r="AC66" i="19"/>
  <c r="Z58" i="19"/>
  <c r="AD58" i="19"/>
  <c r="AH58" i="19"/>
  <c r="AL58" i="19"/>
  <c r="W58" i="19"/>
  <c r="AA58" i="19"/>
  <c r="AE58" i="19"/>
  <c r="AI58" i="19"/>
  <c r="AM58" i="19"/>
  <c r="X58" i="19"/>
  <c r="AB58" i="19"/>
  <c r="AF58" i="19"/>
  <c r="AJ58" i="19"/>
  <c r="AN58" i="19"/>
  <c r="AK58" i="19"/>
  <c r="O58" i="19"/>
  <c r="S58" i="19"/>
  <c r="Y58" i="19"/>
  <c r="AO58" i="19"/>
  <c r="AO7" i="21"/>
  <c r="AK7" i="21"/>
  <c r="AG7" i="21"/>
  <c r="AC7" i="21"/>
  <c r="Y7" i="21"/>
  <c r="AN7" i="21"/>
  <c r="AJ7" i="21"/>
  <c r="AF7" i="21"/>
  <c r="AB7" i="21"/>
  <c r="X7" i="21"/>
  <c r="AM7" i="21"/>
  <c r="AI7" i="21"/>
  <c r="AE7" i="21"/>
  <c r="AA7" i="21"/>
  <c r="W7" i="21"/>
  <c r="AL7" i="21"/>
  <c r="AH7" i="21"/>
  <c r="AD7" i="21"/>
  <c r="AO39" i="21"/>
  <c r="AK39" i="21"/>
  <c r="AG39" i="21"/>
  <c r="AC39" i="21"/>
  <c r="Y39" i="21"/>
  <c r="AN39" i="21"/>
  <c r="AJ39" i="21"/>
  <c r="AF39" i="21"/>
  <c r="AB39" i="21"/>
  <c r="X39" i="21"/>
  <c r="AM39" i="21"/>
  <c r="AI39" i="21"/>
  <c r="AE39" i="21"/>
  <c r="AA39" i="21"/>
  <c r="W39" i="21"/>
  <c r="AL39" i="21"/>
  <c r="AH39" i="21"/>
  <c r="AD39" i="21"/>
  <c r="AO73" i="25"/>
  <c r="AK73" i="25"/>
  <c r="AG73" i="25"/>
  <c r="AC73" i="25"/>
  <c r="Y73" i="25"/>
  <c r="AN73" i="25"/>
  <c r="AJ73" i="25"/>
  <c r="AF73" i="25"/>
  <c r="AB73" i="25"/>
  <c r="X73" i="25"/>
  <c r="AH73" i="25"/>
  <c r="Z73" i="25"/>
  <c r="AM73" i="25"/>
  <c r="AE73" i="25"/>
  <c r="W73" i="25"/>
  <c r="AL73" i="25"/>
  <c r="AD73" i="25"/>
  <c r="AI73" i="25"/>
  <c r="AA73" i="25"/>
  <c r="O73" i="25"/>
  <c r="S73" i="25"/>
  <c r="N73" i="25"/>
  <c r="T73" i="25"/>
  <c r="P73" i="25"/>
  <c r="U73" i="25"/>
  <c r="AO173" i="25"/>
  <c r="AK173" i="25"/>
  <c r="AG173" i="25"/>
  <c r="AC173" i="25"/>
  <c r="Y173" i="25"/>
  <c r="AN173" i="25"/>
  <c r="AJ173" i="25"/>
  <c r="AF173" i="25"/>
  <c r="AB173" i="25"/>
  <c r="X173" i="25"/>
  <c r="AH173" i="25"/>
  <c r="Z173" i="25"/>
  <c r="AM173" i="25"/>
  <c r="AE173" i="25"/>
  <c r="W173" i="25"/>
  <c r="AL173" i="25"/>
  <c r="AD173" i="25"/>
  <c r="AI173" i="25"/>
  <c r="AA173" i="25"/>
  <c r="O173" i="25"/>
  <c r="S173" i="25"/>
  <c r="M173" i="25"/>
  <c r="R173" i="25"/>
  <c r="N173" i="25"/>
  <c r="T173" i="25"/>
  <c r="AL2" i="21"/>
  <c r="AH2" i="21"/>
  <c r="AD2" i="21"/>
  <c r="Z2" i="21"/>
  <c r="AO2" i="21"/>
  <c r="AK2" i="21"/>
  <c r="AG2" i="21"/>
  <c r="AC2" i="21"/>
  <c r="Y2" i="21"/>
  <c r="AN2" i="21"/>
  <c r="AJ2" i="21"/>
  <c r="AF2" i="21"/>
  <c r="AB2" i="21"/>
  <c r="X2" i="21"/>
  <c r="AL10" i="21"/>
  <c r="AH10" i="21"/>
  <c r="AD10" i="21"/>
  <c r="Z10" i="21"/>
  <c r="AO10" i="21"/>
  <c r="AK10" i="21"/>
  <c r="AG10" i="21"/>
  <c r="AC10" i="21"/>
  <c r="Y10" i="21"/>
  <c r="AN10" i="21"/>
  <c r="AJ10" i="21"/>
  <c r="AF10" i="21"/>
  <c r="AB10" i="21"/>
  <c r="X10" i="21"/>
  <c r="AL18" i="21"/>
  <c r="AH18" i="21"/>
  <c r="AD18" i="21"/>
  <c r="Z18" i="21"/>
  <c r="AO18" i="21"/>
  <c r="AK18" i="21"/>
  <c r="AG18" i="21"/>
  <c r="AC18" i="21"/>
  <c r="Y18" i="21"/>
  <c r="AN18" i="21"/>
  <c r="AJ18" i="21"/>
  <c r="AF18" i="21"/>
  <c r="AB18" i="21"/>
  <c r="X18" i="21"/>
  <c r="AL26" i="21"/>
  <c r="AH26" i="21"/>
  <c r="AD26" i="21"/>
  <c r="Z26" i="21"/>
  <c r="AO26" i="21"/>
  <c r="AK26" i="21"/>
  <c r="AG26" i="21"/>
  <c r="AC26" i="21"/>
  <c r="Y26" i="21"/>
  <c r="AN26" i="21"/>
  <c r="AJ26" i="21"/>
  <c r="AF26" i="21"/>
  <c r="AB26" i="21"/>
  <c r="X26" i="21"/>
  <c r="AL34" i="21"/>
  <c r="AH34" i="21"/>
  <c r="AD34" i="21"/>
  <c r="Z34" i="21"/>
  <c r="AO34" i="21"/>
  <c r="AK34" i="21"/>
  <c r="AG34" i="21"/>
  <c r="AC34" i="21"/>
  <c r="Y34" i="21"/>
  <c r="AN34" i="21"/>
  <c r="AJ34" i="21"/>
  <c r="AF34" i="21"/>
  <c r="AB34" i="21"/>
  <c r="X34" i="21"/>
  <c r="AL42" i="21"/>
  <c r="AH42" i="21"/>
  <c r="AD42" i="21"/>
  <c r="Z42" i="21"/>
  <c r="AO42" i="21"/>
  <c r="AK42" i="21"/>
  <c r="AG42" i="21"/>
  <c r="AC42" i="21"/>
  <c r="Y42" i="21"/>
  <c r="AN42" i="21"/>
  <c r="AJ42" i="21"/>
  <c r="AF42" i="21"/>
  <c r="AB42" i="21"/>
  <c r="X42" i="21"/>
  <c r="AL50" i="21"/>
  <c r="AH50" i="21"/>
  <c r="AD50" i="21"/>
  <c r="Z50" i="21"/>
  <c r="AO50" i="21"/>
  <c r="AK50" i="21"/>
  <c r="AG50" i="21"/>
  <c r="AC50" i="21"/>
  <c r="Y50" i="21"/>
  <c r="AN50" i="21"/>
  <c r="AJ50" i="21"/>
  <c r="AF50" i="21"/>
  <c r="AB50" i="21"/>
  <c r="X50" i="21"/>
  <c r="AO81" i="25"/>
  <c r="AK81" i="25"/>
  <c r="AG81" i="25"/>
  <c r="AC81" i="25"/>
  <c r="Y81" i="25"/>
  <c r="AN81" i="25"/>
  <c r="AJ81" i="25"/>
  <c r="AF81" i="25"/>
  <c r="AB81" i="25"/>
  <c r="X81" i="25"/>
  <c r="AH81" i="25"/>
  <c r="Z81" i="25"/>
  <c r="AM81" i="25"/>
  <c r="AE81" i="25"/>
  <c r="W81" i="25"/>
  <c r="AL81" i="25"/>
  <c r="AD81" i="25"/>
  <c r="AI81" i="25"/>
  <c r="AA81" i="25"/>
  <c r="O81" i="25"/>
  <c r="S81" i="25"/>
  <c r="AO85" i="25"/>
  <c r="AK85" i="25"/>
  <c r="AG85" i="25"/>
  <c r="AC85" i="25"/>
  <c r="Y85" i="25"/>
  <c r="AN85" i="25"/>
  <c r="AJ85" i="25"/>
  <c r="AF85" i="25"/>
  <c r="AB85" i="25"/>
  <c r="X85" i="25"/>
  <c r="AH85" i="25"/>
  <c r="Z85" i="25"/>
  <c r="AM85" i="25"/>
  <c r="AE85" i="25"/>
  <c r="W85" i="25"/>
  <c r="AL85" i="25"/>
  <c r="AD85" i="25"/>
  <c r="AI85" i="25"/>
  <c r="AA85" i="25"/>
  <c r="O85" i="25"/>
  <c r="S85" i="25"/>
  <c r="AN166" i="25"/>
  <c r="AJ166" i="25"/>
  <c r="AF166" i="25"/>
  <c r="AB166" i="25"/>
  <c r="X166" i="25"/>
  <c r="AM166" i="25"/>
  <c r="AI166" i="25"/>
  <c r="AE166" i="25"/>
  <c r="AA166" i="25"/>
  <c r="W166" i="25"/>
  <c r="AO166" i="25"/>
  <c r="AG166" i="25"/>
  <c r="Y166" i="25"/>
  <c r="AL166" i="25"/>
  <c r="AD166" i="25"/>
  <c r="AK166" i="25"/>
  <c r="AC166" i="25"/>
  <c r="AH166" i="25"/>
  <c r="Z166" i="25"/>
  <c r="C2" i="24"/>
  <c r="G2" i="24"/>
  <c r="M2" i="25"/>
  <c r="Q2" i="25"/>
  <c r="M2" i="21"/>
  <c r="Q2" i="21"/>
  <c r="T177" i="19"/>
  <c r="T176" i="19"/>
  <c r="T175" i="19"/>
  <c r="T174" i="19"/>
  <c r="T173" i="19"/>
  <c r="T172" i="19"/>
  <c r="T171" i="19"/>
  <c r="T170" i="19"/>
  <c r="T169" i="19"/>
  <c r="T168" i="19"/>
  <c r="T167" i="19"/>
  <c r="T166" i="19"/>
  <c r="T165" i="19"/>
  <c r="T164" i="19"/>
  <c r="T163" i="19"/>
  <c r="T162" i="19"/>
  <c r="T161" i="19"/>
  <c r="T160" i="19"/>
  <c r="T159" i="19"/>
  <c r="T158" i="19"/>
  <c r="T157" i="19"/>
  <c r="T156" i="19"/>
  <c r="T155" i="19"/>
  <c r="T154" i="19"/>
  <c r="T153" i="19"/>
  <c r="T152" i="19"/>
  <c r="T151" i="19"/>
  <c r="T150" i="19"/>
  <c r="T149" i="19"/>
  <c r="T148" i="19"/>
  <c r="T147" i="19"/>
  <c r="T146" i="19"/>
  <c r="T145" i="19"/>
  <c r="T144" i="19"/>
  <c r="T143" i="19"/>
  <c r="T142" i="19"/>
  <c r="T141" i="19"/>
  <c r="T140" i="19"/>
  <c r="T139" i="19"/>
  <c r="T138" i="19"/>
  <c r="T137" i="19"/>
  <c r="T136" i="19"/>
  <c r="T135" i="19"/>
  <c r="T134" i="19"/>
  <c r="T133" i="19"/>
  <c r="T132" i="19"/>
  <c r="T131" i="19"/>
  <c r="T130" i="19"/>
  <c r="T129" i="19"/>
  <c r="T128" i="19"/>
  <c r="T127" i="19"/>
  <c r="T126" i="19"/>
  <c r="T125" i="19"/>
  <c r="T124" i="19"/>
  <c r="T123" i="19"/>
  <c r="T122" i="19"/>
  <c r="T121" i="19"/>
  <c r="T120" i="19"/>
  <c r="T119" i="19"/>
  <c r="T118" i="19"/>
  <c r="T117" i="19"/>
  <c r="T116" i="19"/>
  <c r="T115" i="19"/>
  <c r="T114" i="19"/>
  <c r="T113" i="19"/>
  <c r="T112" i="19"/>
  <c r="T111" i="19"/>
  <c r="T110" i="19"/>
  <c r="T109" i="19"/>
  <c r="T108" i="19"/>
  <c r="T107" i="19"/>
  <c r="T106" i="19"/>
  <c r="T105" i="19"/>
  <c r="T104" i="19"/>
  <c r="T103" i="19"/>
  <c r="T102" i="19"/>
  <c r="T101" i="19"/>
  <c r="T100" i="19"/>
  <c r="T99" i="19"/>
  <c r="T98" i="19"/>
  <c r="T97" i="19"/>
  <c r="T96" i="19"/>
  <c r="T95" i="19"/>
  <c r="T94" i="19"/>
  <c r="T93" i="19"/>
  <c r="T92" i="19"/>
  <c r="T91" i="19"/>
  <c r="T90" i="19"/>
  <c r="T89" i="19"/>
  <c r="T88" i="19"/>
  <c r="T87" i="19"/>
  <c r="T86" i="19"/>
  <c r="T85" i="19"/>
  <c r="T84" i="19"/>
  <c r="T83" i="19"/>
  <c r="T82" i="19"/>
  <c r="T81" i="19"/>
  <c r="T80" i="19"/>
  <c r="T79" i="19"/>
  <c r="T78" i="19"/>
  <c r="T77" i="19"/>
  <c r="T76" i="19"/>
  <c r="T75" i="19"/>
  <c r="T74" i="19"/>
  <c r="T73" i="19"/>
  <c r="T72" i="19"/>
  <c r="T71" i="19"/>
  <c r="T70" i="19"/>
  <c r="T69" i="19"/>
  <c r="T68" i="19"/>
  <c r="T67" i="19"/>
  <c r="T66" i="19"/>
  <c r="T65" i="19"/>
  <c r="T64" i="19"/>
  <c r="T63" i="19"/>
  <c r="T62" i="19"/>
  <c r="T61" i="19"/>
  <c r="T60" i="19"/>
  <c r="T59" i="19"/>
  <c r="T58" i="19"/>
  <c r="T57" i="19"/>
  <c r="T56" i="19"/>
  <c r="T55" i="19"/>
  <c r="T54" i="19"/>
  <c r="T53" i="19"/>
  <c r="T52" i="21"/>
  <c r="T51" i="21"/>
  <c r="T50" i="21"/>
  <c r="T49" i="21"/>
  <c r="T48" i="21"/>
  <c r="T47" i="21"/>
  <c r="T46" i="21"/>
  <c r="T45" i="21"/>
  <c r="T44" i="21"/>
  <c r="T43" i="21"/>
  <c r="T42" i="21"/>
  <c r="T41" i="21"/>
  <c r="T40" i="21"/>
  <c r="T39" i="21"/>
  <c r="T38" i="21"/>
  <c r="T37" i="21"/>
  <c r="T36" i="21"/>
  <c r="T35" i="21"/>
  <c r="T34" i="21"/>
  <c r="T33" i="21"/>
  <c r="T32" i="21"/>
  <c r="T31" i="21"/>
  <c r="T30" i="21"/>
  <c r="T29" i="21"/>
  <c r="T28" i="21"/>
  <c r="T27" i="21"/>
  <c r="T26" i="21"/>
  <c r="T25" i="21"/>
  <c r="T24" i="21"/>
  <c r="T23" i="21"/>
  <c r="T22" i="21"/>
  <c r="T21" i="21"/>
  <c r="T20" i="21"/>
  <c r="T19" i="21"/>
  <c r="T18" i="21"/>
  <c r="T17" i="21"/>
  <c r="T16" i="21"/>
  <c r="T15" i="21"/>
  <c r="T14" i="21"/>
  <c r="T13" i="21"/>
  <c r="T12" i="21"/>
  <c r="T11" i="21"/>
  <c r="T10" i="21"/>
  <c r="T9" i="21"/>
  <c r="T8" i="21"/>
  <c r="T7" i="21"/>
  <c r="T6" i="21"/>
  <c r="T5" i="21"/>
  <c r="T4" i="21"/>
  <c r="F172" i="25"/>
  <c r="J172" i="25"/>
  <c r="F163" i="25"/>
  <c r="J163" i="25"/>
  <c r="F161" i="25"/>
  <c r="J161" i="25"/>
  <c r="F154" i="25"/>
  <c r="J154" i="25"/>
  <c r="F152" i="25"/>
  <c r="J152" i="25"/>
  <c r="F150" i="25"/>
  <c r="J150" i="25"/>
  <c r="F148" i="25"/>
  <c r="J148" i="25"/>
  <c r="F146" i="25"/>
  <c r="J146" i="25"/>
  <c r="F144" i="25"/>
  <c r="J144" i="25"/>
  <c r="F142" i="25"/>
  <c r="J142" i="25"/>
  <c r="F140" i="25"/>
  <c r="J140" i="25"/>
  <c r="F138" i="25"/>
  <c r="J138" i="25"/>
  <c r="F136" i="25"/>
  <c r="J136" i="25"/>
  <c r="F134" i="25"/>
  <c r="J134" i="25"/>
  <c r="F132" i="25"/>
  <c r="J132" i="25"/>
  <c r="F130" i="25"/>
  <c r="J130" i="25"/>
  <c r="F128" i="25"/>
  <c r="J128" i="25"/>
  <c r="F126" i="25"/>
  <c r="J126" i="25"/>
  <c r="F124" i="25"/>
  <c r="J124" i="25"/>
  <c r="F122" i="25"/>
  <c r="J122" i="25"/>
  <c r="F120" i="25"/>
  <c r="J120" i="25"/>
  <c r="F118" i="25"/>
  <c r="J118" i="25"/>
  <c r="F115" i="25"/>
  <c r="J115" i="25"/>
  <c r="F113" i="25"/>
  <c r="J113" i="25"/>
  <c r="F111" i="25"/>
  <c r="J111" i="25"/>
  <c r="F109" i="25"/>
  <c r="J109" i="25"/>
  <c r="F107" i="25"/>
  <c r="J107" i="25"/>
  <c r="F102" i="25"/>
  <c r="J102" i="25"/>
  <c r="F100" i="25"/>
  <c r="J100" i="25"/>
  <c r="F98" i="25"/>
  <c r="J98" i="25"/>
  <c r="F96" i="25"/>
  <c r="J96" i="25"/>
  <c r="F94" i="25"/>
  <c r="J94" i="25"/>
  <c r="F92" i="25"/>
  <c r="J92" i="25"/>
  <c r="F90" i="25"/>
  <c r="J90" i="25"/>
  <c r="F88" i="25"/>
  <c r="J88" i="25"/>
  <c r="F86" i="25"/>
  <c r="J86" i="25"/>
  <c r="Q85" i="25"/>
  <c r="F85" i="25"/>
  <c r="J85" i="25"/>
  <c r="U81" i="25"/>
  <c r="P81" i="25"/>
  <c r="F79" i="25"/>
  <c r="J79" i="25"/>
  <c r="F65" i="25"/>
  <c r="J65" i="25"/>
  <c r="F60" i="25"/>
  <c r="J60" i="25"/>
  <c r="F47" i="25"/>
  <c r="J47" i="25"/>
  <c r="F42" i="25"/>
  <c r="J42" i="25"/>
  <c r="F40" i="25"/>
  <c r="J40" i="25"/>
  <c r="F38" i="25"/>
  <c r="J38" i="25"/>
  <c r="F36" i="25"/>
  <c r="J36" i="25"/>
  <c r="F35" i="25"/>
  <c r="J35" i="25"/>
  <c r="F33" i="25"/>
  <c r="J33" i="25"/>
  <c r="F31" i="25"/>
  <c r="J31" i="25"/>
  <c r="F29" i="25"/>
  <c r="J29" i="25"/>
  <c r="F27" i="25"/>
  <c r="J27" i="25"/>
  <c r="F25" i="25"/>
  <c r="J25" i="25"/>
  <c r="F23" i="25"/>
  <c r="J23" i="25"/>
  <c r="F21" i="25"/>
  <c r="J21" i="25"/>
  <c r="F19" i="25"/>
  <c r="J19" i="25"/>
  <c r="F17" i="25"/>
  <c r="J17" i="25"/>
  <c r="F15" i="25"/>
  <c r="J15" i="25"/>
  <c r="F13" i="25"/>
  <c r="J13" i="25"/>
  <c r="F11" i="25"/>
  <c r="J11" i="25"/>
  <c r="Z174" i="19"/>
  <c r="AD174" i="19"/>
  <c r="AH174" i="19"/>
  <c r="AL174" i="19"/>
  <c r="W174" i="19"/>
  <c r="AA174" i="19"/>
  <c r="AE174" i="19"/>
  <c r="AI174" i="19"/>
  <c r="AM174" i="19"/>
  <c r="X174" i="19"/>
  <c r="AB174" i="19"/>
  <c r="AF174" i="19"/>
  <c r="AJ174" i="19"/>
  <c r="AN174" i="19"/>
  <c r="Z166" i="19"/>
  <c r="AD166" i="19"/>
  <c r="AH166" i="19"/>
  <c r="AL166" i="19"/>
  <c r="W166" i="19"/>
  <c r="AA166" i="19"/>
  <c r="AE166" i="19"/>
  <c r="AI166" i="19"/>
  <c r="AM166" i="19"/>
  <c r="X166" i="19"/>
  <c r="AB166" i="19"/>
  <c r="AF166" i="19"/>
  <c r="AJ166" i="19"/>
  <c r="AN166" i="19"/>
  <c r="Z158" i="19"/>
  <c r="AD158" i="19"/>
  <c r="AH158" i="19"/>
  <c r="AL158" i="19"/>
  <c r="W158" i="19"/>
  <c r="AA158" i="19"/>
  <c r="AE158" i="19"/>
  <c r="AI158" i="19"/>
  <c r="AM158" i="19"/>
  <c r="X158" i="19"/>
  <c r="AB158" i="19"/>
  <c r="AF158" i="19"/>
  <c r="AJ158" i="19"/>
  <c r="AN158" i="19"/>
  <c r="Z150" i="19"/>
  <c r="AD150" i="19"/>
  <c r="AH150" i="19"/>
  <c r="AL150" i="19"/>
  <c r="W150" i="19"/>
  <c r="AA150" i="19"/>
  <c r="AE150" i="19"/>
  <c r="AI150" i="19"/>
  <c r="AM150" i="19"/>
  <c r="X150" i="19"/>
  <c r="AB150" i="19"/>
  <c r="AF150" i="19"/>
  <c r="AJ150" i="19"/>
  <c r="AN150" i="19"/>
  <c r="Z142" i="19"/>
  <c r="AD142" i="19"/>
  <c r="AH142" i="19"/>
  <c r="AL142" i="19"/>
  <c r="W142" i="19"/>
  <c r="AA142" i="19"/>
  <c r="AE142" i="19"/>
  <c r="AI142" i="19"/>
  <c r="AM142" i="19"/>
  <c r="X142" i="19"/>
  <c r="AB142" i="19"/>
  <c r="AF142" i="19"/>
  <c r="AJ142" i="19"/>
  <c r="AN142" i="19"/>
  <c r="Z134" i="19"/>
  <c r="AD134" i="19"/>
  <c r="AH134" i="19"/>
  <c r="AL134" i="19"/>
  <c r="W134" i="19"/>
  <c r="AA134" i="19"/>
  <c r="AE134" i="19"/>
  <c r="AI134" i="19"/>
  <c r="AM134" i="19"/>
  <c r="X134" i="19"/>
  <c r="AB134" i="19"/>
  <c r="AF134" i="19"/>
  <c r="AJ134" i="19"/>
  <c r="AN134" i="19"/>
  <c r="Z126" i="19"/>
  <c r="AD126" i="19"/>
  <c r="AH126" i="19"/>
  <c r="AL126" i="19"/>
  <c r="W126" i="19"/>
  <c r="AA126" i="19"/>
  <c r="AE126" i="19"/>
  <c r="AI126" i="19"/>
  <c r="AM126" i="19"/>
  <c r="X126" i="19"/>
  <c r="AB126" i="19"/>
  <c r="AF126" i="19"/>
  <c r="AJ126" i="19"/>
  <c r="AN126" i="19"/>
  <c r="Z118" i="19"/>
  <c r="AD118" i="19"/>
  <c r="AH118" i="19"/>
  <c r="AL118" i="19"/>
  <c r="W118" i="19"/>
  <c r="AA118" i="19"/>
  <c r="AE118" i="19"/>
  <c r="AI118" i="19"/>
  <c r="AM118" i="19"/>
  <c r="X118" i="19"/>
  <c r="AB118" i="19"/>
  <c r="AF118" i="19"/>
  <c r="AJ118" i="19"/>
  <c r="AN118" i="19"/>
  <c r="Z110" i="19"/>
  <c r="AD110" i="19"/>
  <c r="AH110" i="19"/>
  <c r="AL110" i="19"/>
  <c r="W110" i="19"/>
  <c r="AA110" i="19"/>
  <c r="AE110" i="19"/>
  <c r="AI110" i="19"/>
  <c r="AM110" i="19"/>
  <c r="X110" i="19"/>
  <c r="AB110" i="19"/>
  <c r="AF110" i="19"/>
  <c r="AJ110" i="19"/>
  <c r="AN110" i="19"/>
  <c r="Z102" i="19"/>
  <c r="AD102" i="19"/>
  <c r="AH102" i="19"/>
  <c r="AL102" i="19"/>
  <c r="W102" i="19"/>
  <c r="AA102" i="19"/>
  <c r="AE102" i="19"/>
  <c r="AI102" i="19"/>
  <c r="AM102" i="19"/>
  <c r="X102" i="19"/>
  <c r="AB102" i="19"/>
  <c r="AF102" i="19"/>
  <c r="AJ102" i="19"/>
  <c r="AN102" i="19"/>
  <c r="Z94" i="19"/>
  <c r="AD94" i="19"/>
  <c r="AH94" i="19"/>
  <c r="AL94" i="19"/>
  <c r="W94" i="19"/>
  <c r="AA94" i="19"/>
  <c r="AE94" i="19"/>
  <c r="AI94" i="19"/>
  <c r="AM94" i="19"/>
  <c r="X94" i="19"/>
  <c r="AB94" i="19"/>
  <c r="AF94" i="19"/>
  <c r="AJ94" i="19"/>
  <c r="AN94" i="19"/>
  <c r="Z86" i="19"/>
  <c r="AD86" i="19"/>
  <c r="AH86" i="19"/>
  <c r="AL86" i="19"/>
  <c r="W86" i="19"/>
  <c r="AA86" i="19"/>
  <c r="AE86" i="19"/>
  <c r="AI86" i="19"/>
  <c r="AM86" i="19"/>
  <c r="X86" i="19"/>
  <c r="AB86" i="19"/>
  <c r="AF86" i="19"/>
  <c r="AJ86" i="19"/>
  <c r="AN86" i="19"/>
  <c r="Z78" i="19"/>
  <c r="AD78" i="19"/>
  <c r="AH78" i="19"/>
  <c r="AL78" i="19"/>
  <c r="W78" i="19"/>
  <c r="AA78" i="19"/>
  <c r="AE78" i="19"/>
  <c r="AI78" i="19"/>
  <c r="AM78" i="19"/>
  <c r="X78" i="19"/>
  <c r="AB78" i="19"/>
  <c r="AF78" i="19"/>
  <c r="AJ78" i="19"/>
  <c r="AN78" i="19"/>
  <c r="Z70" i="19"/>
  <c r="AD70" i="19"/>
  <c r="AH70" i="19"/>
  <c r="AL70" i="19"/>
  <c r="W70" i="19"/>
  <c r="AA70" i="19"/>
  <c r="AE70" i="19"/>
  <c r="AI70" i="19"/>
  <c r="AM70" i="19"/>
  <c r="X70" i="19"/>
  <c r="AB70" i="19"/>
  <c r="AF70" i="19"/>
  <c r="AJ70" i="19"/>
  <c r="AN70" i="19"/>
  <c r="Z62" i="19"/>
  <c r="AD62" i="19"/>
  <c r="AH62" i="19"/>
  <c r="AL62" i="19"/>
  <c r="W62" i="19"/>
  <c r="AA62" i="19"/>
  <c r="AE62" i="19"/>
  <c r="AI62" i="19"/>
  <c r="AM62" i="19"/>
  <c r="X62" i="19"/>
  <c r="AB62" i="19"/>
  <c r="AF62" i="19"/>
  <c r="AJ62" i="19"/>
  <c r="AN62" i="19"/>
  <c r="Z54" i="19"/>
  <c r="AD54" i="19"/>
  <c r="AH54" i="19"/>
  <c r="AL54" i="19"/>
  <c r="W54" i="19"/>
  <c r="AA54" i="19"/>
  <c r="AE54" i="19"/>
  <c r="AI54" i="19"/>
  <c r="AM54" i="19"/>
  <c r="X54" i="19"/>
  <c r="AB54" i="19"/>
  <c r="AF54" i="19"/>
  <c r="AJ54" i="19"/>
  <c r="AN54" i="19"/>
  <c r="AI2" i="21"/>
  <c r="AO3" i="21"/>
  <c r="AK3" i="21"/>
  <c r="AG3" i="21"/>
  <c r="AC3" i="21"/>
  <c r="Y3" i="21"/>
  <c r="AN3" i="21"/>
  <c r="AJ3" i="21"/>
  <c r="AF3" i="21"/>
  <c r="AB3" i="21"/>
  <c r="X3" i="21"/>
  <c r="AM3" i="21"/>
  <c r="AI3" i="21"/>
  <c r="AE3" i="21"/>
  <c r="AA3" i="21"/>
  <c r="W3" i="21"/>
  <c r="AI10" i="21"/>
  <c r="AO11" i="21"/>
  <c r="AK11" i="21"/>
  <c r="AG11" i="21"/>
  <c r="AC11" i="21"/>
  <c r="Y11" i="21"/>
  <c r="AN11" i="21"/>
  <c r="AJ11" i="21"/>
  <c r="AF11" i="21"/>
  <c r="AB11" i="21"/>
  <c r="X11" i="21"/>
  <c r="AM11" i="21"/>
  <c r="AI11" i="21"/>
  <c r="AE11" i="21"/>
  <c r="AA11" i="21"/>
  <c r="W11" i="21"/>
  <c r="AI18" i="21"/>
  <c r="AO19" i="21"/>
  <c r="AK19" i="21"/>
  <c r="AG19" i="21"/>
  <c r="AC19" i="21"/>
  <c r="Y19" i="21"/>
  <c r="AN19" i="21"/>
  <c r="AJ19" i="21"/>
  <c r="AF19" i="21"/>
  <c r="AB19" i="21"/>
  <c r="X19" i="21"/>
  <c r="AM19" i="21"/>
  <c r="AI19" i="21"/>
  <c r="AE19" i="21"/>
  <c r="AA19" i="21"/>
  <c r="W19" i="21"/>
  <c r="AI26" i="21"/>
  <c r="AO27" i="21"/>
  <c r="AK27" i="21"/>
  <c r="AG27" i="21"/>
  <c r="AC27" i="21"/>
  <c r="Y27" i="21"/>
  <c r="AN27" i="21"/>
  <c r="AJ27" i="21"/>
  <c r="AF27" i="21"/>
  <c r="AB27" i="21"/>
  <c r="X27" i="21"/>
  <c r="AM27" i="21"/>
  <c r="AI27" i="21"/>
  <c r="AE27" i="21"/>
  <c r="AA27" i="21"/>
  <c r="W27" i="21"/>
  <c r="AI34" i="21"/>
  <c r="AO35" i="21"/>
  <c r="AK35" i="21"/>
  <c r="AG35" i="21"/>
  <c r="AC35" i="21"/>
  <c r="Y35" i="21"/>
  <c r="AN35" i="21"/>
  <c r="AJ35" i="21"/>
  <c r="AF35" i="21"/>
  <c r="AB35" i="21"/>
  <c r="X35" i="21"/>
  <c r="AM35" i="21"/>
  <c r="AI35" i="21"/>
  <c r="AE35" i="21"/>
  <c r="AA35" i="21"/>
  <c r="W35" i="21"/>
  <c r="AI42" i="21"/>
  <c r="AO43" i="21"/>
  <c r="AK43" i="21"/>
  <c r="AG43" i="21"/>
  <c r="AC43" i="21"/>
  <c r="Y43" i="21"/>
  <c r="AN43" i="21"/>
  <c r="AJ43" i="21"/>
  <c r="AF43" i="21"/>
  <c r="AB43" i="21"/>
  <c r="X43" i="21"/>
  <c r="AM43" i="21"/>
  <c r="AI43" i="21"/>
  <c r="AE43" i="21"/>
  <c r="AA43" i="21"/>
  <c r="W43" i="21"/>
  <c r="AI50" i="21"/>
  <c r="AO51" i="21"/>
  <c r="AK51" i="21"/>
  <c r="AG51" i="21"/>
  <c r="AC51" i="21"/>
  <c r="Y51" i="21"/>
  <c r="AN51" i="21"/>
  <c r="AJ51" i="21"/>
  <c r="AF51" i="21"/>
  <c r="AB51" i="21"/>
  <c r="X51" i="21"/>
  <c r="AM51" i="21"/>
  <c r="AI51" i="21"/>
  <c r="AE51" i="21"/>
  <c r="AA51" i="21"/>
  <c r="W51" i="21"/>
  <c r="AO41" i="25"/>
  <c r="AI41" i="25"/>
  <c r="AD41" i="25"/>
  <c r="Y41" i="25"/>
  <c r="AM41" i="25"/>
  <c r="AH41" i="25"/>
  <c r="AC41" i="25"/>
  <c r="W41" i="25"/>
  <c r="AL41" i="25"/>
  <c r="AG41" i="25"/>
  <c r="AA41" i="25"/>
  <c r="AK41" i="25"/>
  <c r="AE41" i="25"/>
  <c r="Z41" i="25"/>
  <c r="AO52" i="25"/>
  <c r="AK52" i="25"/>
  <c r="AG52" i="25"/>
  <c r="AC52" i="25"/>
  <c r="Y52" i="25"/>
  <c r="AJ52" i="25"/>
  <c r="AE52" i="25"/>
  <c r="Z52" i="25"/>
  <c r="AN52" i="25"/>
  <c r="AI52" i="25"/>
  <c r="AD52" i="25"/>
  <c r="X52" i="25"/>
  <c r="AM52" i="25"/>
  <c r="AH52" i="25"/>
  <c r="AB52" i="25"/>
  <c r="W52" i="25"/>
  <c r="AL52" i="25"/>
  <c r="AF52" i="25"/>
  <c r="O52" i="25"/>
  <c r="S52" i="25"/>
  <c r="AN94" i="25"/>
  <c r="AJ94" i="25"/>
  <c r="AF94" i="25"/>
  <c r="AB94" i="25"/>
  <c r="X94" i="25"/>
  <c r="AM94" i="25"/>
  <c r="AI94" i="25"/>
  <c r="AE94" i="25"/>
  <c r="AA94" i="25"/>
  <c r="W94" i="25"/>
  <c r="AO94" i="25"/>
  <c r="AG94" i="25"/>
  <c r="Y94" i="25"/>
  <c r="AL94" i="25"/>
  <c r="AD94" i="25"/>
  <c r="AK94" i="25"/>
  <c r="AC94" i="25"/>
  <c r="AH94" i="25"/>
  <c r="Z94" i="25"/>
  <c r="AM141" i="25"/>
  <c r="AE141" i="25"/>
  <c r="W141" i="25"/>
  <c r="AL141" i="25"/>
  <c r="AD141" i="25"/>
  <c r="AI141" i="25"/>
  <c r="AA141" i="25"/>
  <c r="AH141" i="25"/>
  <c r="Z141" i="25"/>
  <c r="N2" i="21"/>
  <c r="R2" i="21"/>
  <c r="S50" i="21"/>
  <c r="O50" i="21"/>
  <c r="S42" i="21"/>
  <c r="O42" i="21"/>
  <c r="S34" i="21"/>
  <c r="O34" i="21"/>
  <c r="S26" i="21"/>
  <c r="O26" i="21"/>
  <c r="S18" i="21"/>
  <c r="O18" i="21"/>
  <c r="S10" i="21"/>
  <c r="O10" i="21"/>
  <c r="I172" i="25"/>
  <c r="D172" i="25"/>
  <c r="F170" i="25"/>
  <c r="J170" i="25"/>
  <c r="F168" i="25"/>
  <c r="J168" i="25"/>
  <c r="F166" i="25"/>
  <c r="J166" i="25"/>
  <c r="I163" i="25"/>
  <c r="D163" i="25"/>
  <c r="I161" i="25"/>
  <c r="D161" i="25"/>
  <c r="F157" i="25"/>
  <c r="J157" i="25"/>
  <c r="I154" i="25"/>
  <c r="D154" i="25"/>
  <c r="I152" i="25"/>
  <c r="D152" i="25"/>
  <c r="I150" i="25"/>
  <c r="D150" i="25"/>
  <c r="I148" i="25"/>
  <c r="D148" i="25"/>
  <c r="I146" i="25"/>
  <c r="D146" i="25"/>
  <c r="I144" i="25"/>
  <c r="D144" i="25"/>
  <c r="I142" i="25"/>
  <c r="D142" i="25"/>
  <c r="I140" i="25"/>
  <c r="D140" i="25"/>
  <c r="I138" i="25"/>
  <c r="D138" i="25"/>
  <c r="I136" i="25"/>
  <c r="D136" i="25"/>
  <c r="I134" i="25"/>
  <c r="D134" i="25"/>
  <c r="I132" i="25"/>
  <c r="D132" i="25"/>
  <c r="I130" i="25"/>
  <c r="D130" i="25"/>
  <c r="I128" i="25"/>
  <c r="D128" i="25"/>
  <c r="I126" i="25"/>
  <c r="D126" i="25"/>
  <c r="I124" i="25"/>
  <c r="D124" i="25"/>
  <c r="I122" i="25"/>
  <c r="D122" i="25"/>
  <c r="I120" i="25"/>
  <c r="D120" i="25"/>
  <c r="I118" i="25"/>
  <c r="D118" i="25"/>
  <c r="I115" i="25"/>
  <c r="D115" i="25"/>
  <c r="I113" i="25"/>
  <c r="D113" i="25"/>
  <c r="I111" i="25"/>
  <c r="D111" i="25"/>
  <c r="I109" i="25"/>
  <c r="D109" i="25"/>
  <c r="I107" i="25"/>
  <c r="D107" i="25"/>
  <c r="I102" i="25"/>
  <c r="D102" i="25"/>
  <c r="I100" i="25"/>
  <c r="D100" i="25"/>
  <c r="I98" i="25"/>
  <c r="D98" i="25"/>
  <c r="I96" i="25"/>
  <c r="D96" i="25"/>
  <c r="I94" i="25"/>
  <c r="D94" i="25"/>
  <c r="I92" i="25"/>
  <c r="D92" i="25"/>
  <c r="I90" i="25"/>
  <c r="D90" i="25"/>
  <c r="I88" i="25"/>
  <c r="D88" i="25"/>
  <c r="I86" i="25"/>
  <c r="D86" i="25"/>
  <c r="U85" i="25"/>
  <c r="P85" i="25"/>
  <c r="I85" i="25"/>
  <c r="D85" i="25"/>
  <c r="T81" i="25"/>
  <c r="N81" i="25"/>
  <c r="I79" i="25"/>
  <c r="D79" i="25"/>
  <c r="F77" i="25"/>
  <c r="J77" i="25"/>
  <c r="F75" i="25"/>
  <c r="J75" i="25"/>
  <c r="F72" i="25"/>
  <c r="J72" i="25"/>
  <c r="F70" i="25"/>
  <c r="J70" i="25"/>
  <c r="F68" i="25"/>
  <c r="J68" i="25"/>
  <c r="I65" i="25"/>
  <c r="D65" i="25"/>
  <c r="F63" i="25"/>
  <c r="J63" i="25"/>
  <c r="I60" i="25"/>
  <c r="D60" i="25"/>
  <c r="F58" i="25"/>
  <c r="J58" i="25"/>
  <c r="F56" i="25"/>
  <c r="J56" i="25"/>
  <c r="F54" i="25"/>
  <c r="J54" i="25"/>
  <c r="I47" i="25"/>
  <c r="D47" i="25"/>
  <c r="F45" i="25"/>
  <c r="J45" i="25"/>
  <c r="I42" i="25"/>
  <c r="D42" i="25"/>
  <c r="I40" i="25"/>
  <c r="D40" i="25"/>
  <c r="I38" i="25"/>
  <c r="D38" i="25"/>
  <c r="I36" i="25"/>
  <c r="D36" i="25"/>
  <c r="I35" i="25"/>
  <c r="D35" i="25"/>
  <c r="I33" i="25"/>
  <c r="D33" i="25"/>
  <c r="I31" i="25"/>
  <c r="D31" i="25"/>
  <c r="I29" i="25"/>
  <c r="D29" i="25"/>
  <c r="I27" i="25"/>
  <c r="D27" i="25"/>
  <c r="I25" i="25"/>
  <c r="D25" i="25"/>
  <c r="I23" i="25"/>
  <c r="D23" i="25"/>
  <c r="I21" i="25"/>
  <c r="D21" i="25"/>
  <c r="I19" i="25"/>
  <c r="D19" i="25"/>
  <c r="I17" i="25"/>
  <c r="D17" i="25"/>
  <c r="I15" i="25"/>
  <c r="D15" i="25"/>
  <c r="I13" i="25"/>
  <c r="D13" i="25"/>
  <c r="I11" i="25"/>
  <c r="D11" i="25"/>
  <c r="W173" i="19"/>
  <c r="AA173" i="19"/>
  <c r="AE173" i="19"/>
  <c r="AI173" i="19"/>
  <c r="AM173" i="19"/>
  <c r="X173" i="19"/>
  <c r="AB173" i="19"/>
  <c r="AF173" i="19"/>
  <c r="AJ173" i="19"/>
  <c r="AN173" i="19"/>
  <c r="Y173" i="19"/>
  <c r="AC173" i="19"/>
  <c r="AG173" i="19"/>
  <c r="AK173" i="19"/>
  <c r="AO173" i="19"/>
  <c r="W165" i="19"/>
  <c r="AA165" i="19"/>
  <c r="AE165" i="19"/>
  <c r="AI165" i="19"/>
  <c r="AM165" i="19"/>
  <c r="X165" i="19"/>
  <c r="AB165" i="19"/>
  <c r="AF165" i="19"/>
  <c r="AJ165" i="19"/>
  <c r="AN165" i="19"/>
  <c r="Y165" i="19"/>
  <c r="AC165" i="19"/>
  <c r="AG165" i="19"/>
  <c r="AK165" i="19"/>
  <c r="AO165" i="19"/>
  <c r="W157" i="19"/>
  <c r="AA157" i="19"/>
  <c r="AE157" i="19"/>
  <c r="AI157" i="19"/>
  <c r="AM157" i="19"/>
  <c r="X157" i="19"/>
  <c r="AB157" i="19"/>
  <c r="AF157" i="19"/>
  <c r="AJ157" i="19"/>
  <c r="AN157" i="19"/>
  <c r="Y157" i="19"/>
  <c r="AC157" i="19"/>
  <c r="AG157" i="19"/>
  <c r="AK157" i="19"/>
  <c r="AO157" i="19"/>
  <c r="W149" i="19"/>
  <c r="AA149" i="19"/>
  <c r="AE149" i="19"/>
  <c r="AI149" i="19"/>
  <c r="AM149" i="19"/>
  <c r="X149" i="19"/>
  <c r="AB149" i="19"/>
  <c r="AF149" i="19"/>
  <c r="AJ149" i="19"/>
  <c r="AN149" i="19"/>
  <c r="Y149" i="19"/>
  <c r="AC149" i="19"/>
  <c r="AG149" i="19"/>
  <c r="AK149" i="19"/>
  <c r="AO149" i="19"/>
  <c r="W141" i="19"/>
  <c r="AA141" i="19"/>
  <c r="AE141" i="19"/>
  <c r="AI141" i="19"/>
  <c r="AM141" i="19"/>
  <c r="X141" i="19"/>
  <c r="AB141" i="19"/>
  <c r="AF141" i="19"/>
  <c r="AJ141" i="19"/>
  <c r="AN141" i="19"/>
  <c r="Y141" i="19"/>
  <c r="AC141" i="19"/>
  <c r="AG141" i="19"/>
  <c r="AK141" i="19"/>
  <c r="AO141" i="19"/>
  <c r="W133" i="19"/>
  <c r="AA133" i="19"/>
  <c r="AE133" i="19"/>
  <c r="AI133" i="19"/>
  <c r="AM133" i="19"/>
  <c r="X133" i="19"/>
  <c r="AB133" i="19"/>
  <c r="AF133" i="19"/>
  <c r="AJ133" i="19"/>
  <c r="AN133" i="19"/>
  <c r="Y133" i="19"/>
  <c r="AC133" i="19"/>
  <c r="AG133" i="19"/>
  <c r="AK133" i="19"/>
  <c r="AO133" i="19"/>
  <c r="W125" i="19"/>
  <c r="AA125" i="19"/>
  <c r="AE125" i="19"/>
  <c r="AI125" i="19"/>
  <c r="AM125" i="19"/>
  <c r="X125" i="19"/>
  <c r="AB125" i="19"/>
  <c r="AF125" i="19"/>
  <c r="AJ125" i="19"/>
  <c r="AN125" i="19"/>
  <c r="Y125" i="19"/>
  <c r="AC125" i="19"/>
  <c r="AG125" i="19"/>
  <c r="AK125" i="19"/>
  <c r="AO125" i="19"/>
  <c r="W117" i="19"/>
  <c r="AA117" i="19"/>
  <c r="AE117" i="19"/>
  <c r="AI117" i="19"/>
  <c r="AM117" i="19"/>
  <c r="X117" i="19"/>
  <c r="AB117" i="19"/>
  <c r="AF117" i="19"/>
  <c r="AJ117" i="19"/>
  <c r="AN117" i="19"/>
  <c r="Y117" i="19"/>
  <c r="AC117" i="19"/>
  <c r="AG117" i="19"/>
  <c r="AK117" i="19"/>
  <c r="AO117" i="19"/>
  <c r="W109" i="19"/>
  <c r="AA109" i="19"/>
  <c r="AE109" i="19"/>
  <c r="AI109" i="19"/>
  <c r="AM109" i="19"/>
  <c r="X109" i="19"/>
  <c r="AB109" i="19"/>
  <c r="AF109" i="19"/>
  <c r="AJ109" i="19"/>
  <c r="AN109" i="19"/>
  <c r="Y109" i="19"/>
  <c r="AC109" i="19"/>
  <c r="AG109" i="19"/>
  <c r="AK109" i="19"/>
  <c r="AO109" i="19"/>
  <c r="W101" i="19"/>
  <c r="AA101" i="19"/>
  <c r="AE101" i="19"/>
  <c r="AI101" i="19"/>
  <c r="AM101" i="19"/>
  <c r="X101" i="19"/>
  <c r="AB101" i="19"/>
  <c r="AF101" i="19"/>
  <c r="AJ101" i="19"/>
  <c r="AN101" i="19"/>
  <c r="Y101" i="19"/>
  <c r="AC101" i="19"/>
  <c r="AG101" i="19"/>
  <c r="AK101" i="19"/>
  <c r="AO101" i="19"/>
  <c r="W93" i="19"/>
  <c r="AA93" i="19"/>
  <c r="AE93" i="19"/>
  <c r="AI93" i="19"/>
  <c r="AM93" i="19"/>
  <c r="X93" i="19"/>
  <c r="AB93" i="19"/>
  <c r="AF93" i="19"/>
  <c r="AJ93" i="19"/>
  <c r="AN93" i="19"/>
  <c r="Y93" i="19"/>
  <c r="AC93" i="19"/>
  <c r="AG93" i="19"/>
  <c r="AK93" i="19"/>
  <c r="AO93" i="19"/>
  <c r="W85" i="19"/>
  <c r="AA85" i="19"/>
  <c r="AE85" i="19"/>
  <c r="AI85" i="19"/>
  <c r="AM85" i="19"/>
  <c r="X85" i="19"/>
  <c r="AB85" i="19"/>
  <c r="AF85" i="19"/>
  <c r="AJ85" i="19"/>
  <c r="AN85" i="19"/>
  <c r="Y85" i="19"/>
  <c r="AC85" i="19"/>
  <c r="AG85" i="19"/>
  <c r="AK85" i="19"/>
  <c r="AO85" i="19"/>
  <c r="W77" i="19"/>
  <c r="AA77" i="19"/>
  <c r="AE77" i="19"/>
  <c r="AI77" i="19"/>
  <c r="AM77" i="19"/>
  <c r="X77" i="19"/>
  <c r="AB77" i="19"/>
  <c r="AF77" i="19"/>
  <c r="AJ77" i="19"/>
  <c r="AN77" i="19"/>
  <c r="Y77" i="19"/>
  <c r="AC77" i="19"/>
  <c r="AG77" i="19"/>
  <c r="AK77" i="19"/>
  <c r="AO77" i="19"/>
  <c r="W69" i="19"/>
  <c r="AA69" i="19"/>
  <c r="AE69" i="19"/>
  <c r="AI69" i="19"/>
  <c r="AM69" i="19"/>
  <c r="X69" i="19"/>
  <c r="AB69" i="19"/>
  <c r="AF69" i="19"/>
  <c r="AJ69" i="19"/>
  <c r="AN69" i="19"/>
  <c r="Y69" i="19"/>
  <c r="AC69" i="19"/>
  <c r="AG69" i="19"/>
  <c r="AK69" i="19"/>
  <c r="AO69" i="19"/>
  <c r="AC62" i="19"/>
  <c r="W61" i="19"/>
  <c r="AA61" i="19"/>
  <c r="AE61" i="19"/>
  <c r="AI61" i="19"/>
  <c r="AM61" i="19"/>
  <c r="X61" i="19"/>
  <c r="AB61" i="19"/>
  <c r="AF61" i="19"/>
  <c r="AJ61" i="19"/>
  <c r="AN61" i="19"/>
  <c r="Y61" i="19"/>
  <c r="AC61" i="19"/>
  <c r="AG61" i="19"/>
  <c r="AK61" i="19"/>
  <c r="AO61" i="19"/>
  <c r="AC54" i="19"/>
  <c r="W53" i="19"/>
  <c r="AA53" i="19"/>
  <c r="AE53" i="19"/>
  <c r="AI53" i="19"/>
  <c r="AM53" i="19"/>
  <c r="X53" i="19"/>
  <c r="AB53" i="19"/>
  <c r="AF53" i="19"/>
  <c r="AJ53" i="19"/>
  <c r="AN53" i="19"/>
  <c r="Y53" i="19"/>
  <c r="AC53" i="19"/>
  <c r="AG53" i="19"/>
  <c r="AK53" i="19"/>
  <c r="AO53" i="19"/>
  <c r="W2" i="21"/>
  <c r="AM2" i="21"/>
  <c r="AD3" i="21"/>
  <c r="AL6" i="21"/>
  <c r="AH6" i="21"/>
  <c r="AD6" i="21"/>
  <c r="Z6" i="21"/>
  <c r="AO6" i="21"/>
  <c r="AK6" i="21"/>
  <c r="AG6" i="21"/>
  <c r="AC6" i="21"/>
  <c r="Y6" i="21"/>
  <c r="AN6" i="21"/>
  <c r="AJ6" i="21"/>
  <c r="AF6" i="21"/>
  <c r="AB6" i="21"/>
  <c r="X6" i="21"/>
  <c r="W10" i="21"/>
  <c r="AM10" i="21"/>
  <c r="AD11" i="21"/>
  <c r="AL14" i="21"/>
  <c r="AH14" i="21"/>
  <c r="AD14" i="21"/>
  <c r="Z14" i="21"/>
  <c r="AO14" i="21"/>
  <c r="AK14" i="21"/>
  <c r="AG14" i="21"/>
  <c r="AC14" i="21"/>
  <c r="Y14" i="21"/>
  <c r="AN14" i="21"/>
  <c r="AJ14" i="21"/>
  <c r="AF14" i="21"/>
  <c r="AB14" i="21"/>
  <c r="X14" i="21"/>
  <c r="W18" i="21"/>
  <c r="AM18" i="21"/>
  <c r="AD19" i="21"/>
  <c r="AL22" i="21"/>
  <c r="AH22" i="21"/>
  <c r="AD22" i="21"/>
  <c r="Z22" i="21"/>
  <c r="AO22" i="21"/>
  <c r="AK22" i="21"/>
  <c r="AG22" i="21"/>
  <c r="AC22" i="21"/>
  <c r="Y22" i="21"/>
  <c r="AN22" i="21"/>
  <c r="AJ22" i="21"/>
  <c r="AF22" i="21"/>
  <c r="AB22" i="21"/>
  <c r="X22" i="21"/>
  <c r="W26" i="21"/>
  <c r="AM26" i="21"/>
  <c r="AD27" i="21"/>
  <c r="AL30" i="21"/>
  <c r="AH30" i="21"/>
  <c r="AD30" i="21"/>
  <c r="Z30" i="21"/>
  <c r="AO30" i="21"/>
  <c r="AK30" i="21"/>
  <c r="AG30" i="21"/>
  <c r="AC30" i="21"/>
  <c r="Y30" i="21"/>
  <c r="AN30" i="21"/>
  <c r="AJ30" i="21"/>
  <c r="AF30" i="21"/>
  <c r="AB30" i="21"/>
  <c r="X30" i="21"/>
  <c r="W34" i="21"/>
  <c r="AM34" i="21"/>
  <c r="AD35" i="21"/>
  <c r="AL38" i="21"/>
  <c r="AH38" i="21"/>
  <c r="AD38" i="21"/>
  <c r="Z38" i="21"/>
  <c r="AO38" i="21"/>
  <c r="AK38" i="21"/>
  <c r="AG38" i="21"/>
  <c r="AC38" i="21"/>
  <c r="Y38" i="21"/>
  <c r="AN38" i="21"/>
  <c r="AJ38" i="21"/>
  <c r="AF38" i="21"/>
  <c r="AB38" i="21"/>
  <c r="X38" i="21"/>
  <c r="W42" i="21"/>
  <c r="AM42" i="21"/>
  <c r="AD43" i="21"/>
  <c r="AL46" i="21"/>
  <c r="AH46" i="21"/>
  <c r="AD46" i="21"/>
  <c r="Z46" i="21"/>
  <c r="AO46" i="21"/>
  <c r="AK46" i="21"/>
  <c r="AG46" i="21"/>
  <c r="AC46" i="21"/>
  <c r="Y46" i="21"/>
  <c r="AN46" i="21"/>
  <c r="AJ46" i="21"/>
  <c r="AF46" i="21"/>
  <c r="AB46" i="21"/>
  <c r="X46" i="21"/>
  <c r="W50" i="21"/>
  <c r="AM50" i="21"/>
  <c r="AD51" i="21"/>
  <c r="AL35" i="25"/>
  <c r="AH35" i="25"/>
  <c r="AD35" i="25"/>
  <c r="Z35" i="25"/>
  <c r="AK35" i="25"/>
  <c r="AF35" i="25"/>
  <c r="AA35" i="25"/>
  <c r="AO35" i="25"/>
  <c r="AJ35" i="25"/>
  <c r="AE35" i="25"/>
  <c r="Y35" i="25"/>
  <c r="AN35" i="25"/>
  <c r="AI35" i="25"/>
  <c r="AC35" i="25"/>
  <c r="X35" i="25"/>
  <c r="W35" i="25"/>
  <c r="AM35" i="25"/>
  <c r="AG35" i="25"/>
  <c r="O35" i="25"/>
  <c r="S35" i="25"/>
  <c r="AI60" i="25"/>
  <c r="AD60" i="25"/>
  <c r="X60" i="25"/>
  <c r="AM60" i="25"/>
  <c r="AH60" i="25"/>
  <c r="AB60" i="25"/>
  <c r="W60" i="25"/>
  <c r="AL60" i="25"/>
  <c r="AF60" i="25"/>
  <c r="AA60" i="25"/>
  <c r="AJ60" i="25"/>
  <c r="AE60" i="25"/>
  <c r="Z60" i="25"/>
  <c r="AL116" i="25"/>
  <c r="AH116" i="25"/>
  <c r="AD116" i="25"/>
  <c r="Z116" i="25"/>
  <c r="AO116" i="25"/>
  <c r="AK116" i="25"/>
  <c r="AG116" i="25"/>
  <c r="AC116" i="25"/>
  <c r="Y116" i="25"/>
  <c r="AI116" i="25"/>
  <c r="AA116" i="25"/>
  <c r="AN116" i="25"/>
  <c r="AF116" i="25"/>
  <c r="X116" i="25"/>
  <c r="AM116" i="25"/>
  <c r="AE116" i="25"/>
  <c r="W116" i="25"/>
  <c r="AJ116" i="25"/>
  <c r="AB116" i="25"/>
  <c r="O116" i="25"/>
  <c r="S116" i="25"/>
  <c r="AN154" i="25"/>
  <c r="AJ154" i="25"/>
  <c r="AF154" i="25"/>
  <c r="AB154" i="25"/>
  <c r="X154" i="25"/>
  <c r="AM154" i="25"/>
  <c r="AI154" i="25"/>
  <c r="AE154" i="25"/>
  <c r="AA154" i="25"/>
  <c r="W154" i="25"/>
  <c r="AO154" i="25"/>
  <c r="AG154" i="25"/>
  <c r="Y154" i="25"/>
  <c r="AL154" i="25"/>
  <c r="AD154" i="25"/>
  <c r="AK154" i="25"/>
  <c r="AC154" i="25"/>
  <c r="AH154" i="25"/>
  <c r="Z154" i="25"/>
  <c r="AO90" i="24"/>
  <c r="AK90" i="24"/>
  <c r="AG90" i="24"/>
  <c r="AC90" i="24"/>
  <c r="Y90" i="24"/>
  <c r="AN90" i="24"/>
  <c r="AJ90" i="24"/>
  <c r="AF90" i="24"/>
  <c r="AB90" i="24"/>
  <c r="X90" i="24"/>
  <c r="AH90" i="24"/>
  <c r="Z90" i="24"/>
  <c r="AM90" i="24"/>
  <c r="AE90" i="24"/>
  <c r="W90" i="24"/>
  <c r="AL90" i="24"/>
  <c r="AD90" i="24"/>
  <c r="AI90" i="24"/>
  <c r="AA90" i="24"/>
  <c r="M90" i="24"/>
  <c r="Q90" i="24"/>
  <c r="U90" i="24"/>
  <c r="N90" i="24"/>
  <c r="R90" i="24"/>
  <c r="O90" i="24"/>
  <c r="S90" i="24"/>
  <c r="AO134" i="24"/>
  <c r="AK134" i="24"/>
  <c r="AG134" i="24"/>
  <c r="AC134" i="24"/>
  <c r="Y134" i="24"/>
  <c r="AN134" i="24"/>
  <c r="AJ134" i="24"/>
  <c r="AF134" i="24"/>
  <c r="AB134" i="24"/>
  <c r="X134" i="24"/>
  <c r="AH134" i="24"/>
  <c r="Z134" i="24"/>
  <c r="AM134" i="24"/>
  <c r="AE134" i="24"/>
  <c r="W134" i="24"/>
  <c r="AL134" i="24"/>
  <c r="AD134" i="24"/>
  <c r="AI134" i="24"/>
  <c r="AA134" i="24"/>
  <c r="M134" i="24"/>
  <c r="Q134" i="24"/>
  <c r="U134" i="24"/>
  <c r="N134" i="24"/>
  <c r="R134" i="24"/>
  <c r="O134" i="24"/>
  <c r="S134" i="24"/>
  <c r="J9" i="25"/>
  <c r="J8" i="25"/>
  <c r="J7" i="25"/>
  <c r="J6" i="25"/>
  <c r="J5" i="25"/>
  <c r="J4" i="25"/>
  <c r="J3" i="25"/>
  <c r="J171" i="26"/>
  <c r="J164" i="26"/>
  <c r="J159" i="26"/>
  <c r="J156" i="26"/>
  <c r="J105" i="26"/>
  <c r="J104" i="26"/>
  <c r="J83" i="26"/>
  <c r="J80" i="26"/>
  <c r="J78" i="26"/>
  <c r="J67" i="26"/>
  <c r="J64" i="26"/>
  <c r="J61" i="26"/>
  <c r="J59" i="26"/>
  <c r="J51" i="26"/>
  <c r="J50" i="26"/>
  <c r="J49" i="26"/>
  <c r="J46" i="26"/>
  <c r="J43" i="26"/>
  <c r="J58" i="23"/>
  <c r="J177" i="24"/>
  <c r="J176" i="24"/>
  <c r="J175" i="24"/>
  <c r="J174" i="24"/>
  <c r="J173" i="24"/>
  <c r="J172" i="24"/>
  <c r="J171" i="24"/>
  <c r="J170" i="24"/>
  <c r="J169" i="24"/>
  <c r="J168" i="24"/>
  <c r="J167" i="24"/>
  <c r="J166" i="24"/>
  <c r="J165" i="24"/>
  <c r="J164" i="24"/>
  <c r="J163" i="24"/>
  <c r="J162" i="24"/>
  <c r="J161" i="24"/>
  <c r="J160" i="24"/>
  <c r="J159" i="24"/>
  <c r="J158" i="24"/>
  <c r="J157" i="24"/>
  <c r="J156" i="24"/>
  <c r="J155" i="24"/>
  <c r="J154" i="24"/>
  <c r="J153" i="24"/>
  <c r="J152" i="24"/>
  <c r="J151" i="24"/>
  <c r="J150" i="24"/>
  <c r="J149" i="24"/>
  <c r="J148" i="24"/>
  <c r="J147" i="24"/>
  <c r="J146" i="24"/>
  <c r="J145" i="24"/>
  <c r="J144" i="24"/>
  <c r="J143" i="24"/>
  <c r="J142" i="24"/>
  <c r="J141" i="24"/>
  <c r="J140" i="24"/>
  <c r="J139" i="24"/>
  <c r="J138" i="24"/>
  <c r="J137" i="24"/>
  <c r="J136" i="24"/>
  <c r="J135" i="24"/>
  <c r="J134" i="24"/>
  <c r="J133" i="24"/>
  <c r="J132" i="24"/>
  <c r="J131" i="24"/>
  <c r="J130" i="24"/>
  <c r="J129" i="24"/>
  <c r="J128" i="24"/>
  <c r="J127" i="24"/>
  <c r="J126" i="24"/>
  <c r="J125" i="24"/>
  <c r="J124" i="24"/>
  <c r="J123" i="24"/>
  <c r="J122" i="24"/>
  <c r="J121" i="24"/>
  <c r="J120" i="24"/>
  <c r="J119" i="24"/>
  <c r="J118" i="24"/>
  <c r="J117" i="24"/>
  <c r="J116" i="24"/>
  <c r="J115" i="24"/>
  <c r="J114" i="24"/>
  <c r="J113" i="24"/>
  <c r="J112" i="24"/>
  <c r="J111" i="24"/>
  <c r="J110" i="24"/>
  <c r="J109" i="24"/>
  <c r="J108" i="24"/>
  <c r="J107" i="24"/>
  <c r="J106" i="24"/>
  <c r="J105" i="24"/>
  <c r="J104" i="24"/>
  <c r="J103" i="24"/>
  <c r="J102" i="24"/>
  <c r="J101" i="24"/>
  <c r="J100" i="24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J3" i="24"/>
  <c r="AL176" i="19"/>
  <c r="AH176" i="19"/>
  <c r="AD176" i="19"/>
  <c r="AM175" i="19"/>
  <c r="AI175" i="19"/>
  <c r="AE175" i="19"/>
  <c r="AA175" i="19"/>
  <c r="W175" i="19"/>
  <c r="AL172" i="19"/>
  <c r="AH172" i="19"/>
  <c r="AD172" i="19"/>
  <c r="AM171" i="19"/>
  <c r="AI171" i="19"/>
  <c r="AE171" i="19"/>
  <c r="AA171" i="19"/>
  <c r="W171" i="19"/>
  <c r="AL168" i="19"/>
  <c r="AH168" i="19"/>
  <c r="AD168" i="19"/>
  <c r="AM167" i="19"/>
  <c r="AI167" i="19"/>
  <c r="AE167" i="19"/>
  <c r="AA167" i="19"/>
  <c r="W167" i="19"/>
  <c r="AL164" i="19"/>
  <c r="AH164" i="19"/>
  <c r="AD164" i="19"/>
  <c r="AM163" i="19"/>
  <c r="AI163" i="19"/>
  <c r="AE163" i="19"/>
  <c r="AA163" i="19"/>
  <c r="W163" i="19"/>
  <c r="AL160" i="19"/>
  <c r="AH160" i="19"/>
  <c r="AD160" i="19"/>
  <c r="AM159" i="19"/>
  <c r="AI159" i="19"/>
  <c r="AE159" i="19"/>
  <c r="AA159" i="19"/>
  <c r="W159" i="19"/>
  <c r="AL156" i="19"/>
  <c r="AH156" i="19"/>
  <c r="AD156" i="19"/>
  <c r="AM155" i="19"/>
  <c r="AI155" i="19"/>
  <c r="AE155" i="19"/>
  <c r="AA155" i="19"/>
  <c r="W155" i="19"/>
  <c r="AL152" i="19"/>
  <c r="AH152" i="19"/>
  <c r="AD152" i="19"/>
  <c r="AM151" i="19"/>
  <c r="AI151" i="19"/>
  <c r="AE151" i="19"/>
  <c r="AA151" i="19"/>
  <c r="W151" i="19"/>
  <c r="AL148" i="19"/>
  <c r="AH148" i="19"/>
  <c r="AD148" i="19"/>
  <c r="AM147" i="19"/>
  <c r="AI147" i="19"/>
  <c r="AE147" i="19"/>
  <c r="AA147" i="19"/>
  <c r="W147" i="19"/>
  <c r="AL144" i="19"/>
  <c r="AH144" i="19"/>
  <c r="AD144" i="19"/>
  <c r="AM143" i="19"/>
  <c r="AI143" i="19"/>
  <c r="AE143" i="19"/>
  <c r="AA143" i="19"/>
  <c r="W143" i="19"/>
  <c r="AL140" i="19"/>
  <c r="AH140" i="19"/>
  <c r="AD140" i="19"/>
  <c r="AM139" i="19"/>
  <c r="AI139" i="19"/>
  <c r="AE139" i="19"/>
  <c r="AA139" i="19"/>
  <c r="W139" i="19"/>
  <c r="AL136" i="19"/>
  <c r="AH136" i="19"/>
  <c r="AD136" i="19"/>
  <c r="AM135" i="19"/>
  <c r="AI135" i="19"/>
  <c r="AE135" i="19"/>
  <c r="AA135" i="19"/>
  <c r="W135" i="19"/>
  <c r="AL132" i="19"/>
  <c r="AH132" i="19"/>
  <c r="AD132" i="19"/>
  <c r="AM131" i="19"/>
  <c r="AI131" i="19"/>
  <c r="AE131" i="19"/>
  <c r="AA131" i="19"/>
  <c r="W131" i="19"/>
  <c r="AL128" i="19"/>
  <c r="AH128" i="19"/>
  <c r="AD128" i="19"/>
  <c r="AM127" i="19"/>
  <c r="AI127" i="19"/>
  <c r="AE127" i="19"/>
  <c r="AA127" i="19"/>
  <c r="W127" i="19"/>
  <c r="AL124" i="19"/>
  <c r="AH124" i="19"/>
  <c r="AD124" i="19"/>
  <c r="AM123" i="19"/>
  <c r="AI123" i="19"/>
  <c r="AE123" i="19"/>
  <c r="AA123" i="19"/>
  <c r="W123" i="19"/>
  <c r="AL120" i="19"/>
  <c r="AH120" i="19"/>
  <c r="AD120" i="19"/>
  <c r="AM119" i="19"/>
  <c r="AI119" i="19"/>
  <c r="AE119" i="19"/>
  <c r="AA119" i="19"/>
  <c r="W119" i="19"/>
  <c r="AL116" i="19"/>
  <c r="AH116" i="19"/>
  <c r="AD116" i="19"/>
  <c r="AM115" i="19"/>
  <c r="AI115" i="19"/>
  <c r="AE115" i="19"/>
  <c r="AA115" i="19"/>
  <c r="W115" i="19"/>
  <c r="AL112" i="19"/>
  <c r="AH112" i="19"/>
  <c r="AD112" i="19"/>
  <c r="AM111" i="19"/>
  <c r="AI111" i="19"/>
  <c r="AE111" i="19"/>
  <c r="AA111" i="19"/>
  <c r="W111" i="19"/>
  <c r="AL108" i="19"/>
  <c r="AH108" i="19"/>
  <c r="AD108" i="19"/>
  <c r="AM107" i="19"/>
  <c r="AI107" i="19"/>
  <c r="AE107" i="19"/>
  <c r="AA107" i="19"/>
  <c r="W107" i="19"/>
  <c r="AL104" i="19"/>
  <c r="AH104" i="19"/>
  <c r="AD104" i="19"/>
  <c r="AM103" i="19"/>
  <c r="AI103" i="19"/>
  <c r="AE103" i="19"/>
  <c r="AA103" i="19"/>
  <c r="W103" i="19"/>
  <c r="AL100" i="19"/>
  <c r="AH100" i="19"/>
  <c r="AD100" i="19"/>
  <c r="AM99" i="19"/>
  <c r="AI99" i="19"/>
  <c r="AE99" i="19"/>
  <c r="AA99" i="19"/>
  <c r="W99" i="19"/>
  <c r="AL96" i="19"/>
  <c r="AH96" i="19"/>
  <c r="AD96" i="19"/>
  <c r="AM95" i="19"/>
  <c r="AI95" i="19"/>
  <c r="AE95" i="19"/>
  <c r="AA95" i="19"/>
  <c r="W95" i="19"/>
  <c r="AL92" i="19"/>
  <c r="AH92" i="19"/>
  <c r="AD92" i="19"/>
  <c r="AM91" i="19"/>
  <c r="AI91" i="19"/>
  <c r="AE91" i="19"/>
  <c r="AA91" i="19"/>
  <c r="W91" i="19"/>
  <c r="AL88" i="19"/>
  <c r="AH88" i="19"/>
  <c r="AD88" i="19"/>
  <c r="AM87" i="19"/>
  <c r="AI87" i="19"/>
  <c r="AE87" i="19"/>
  <c r="AA87" i="19"/>
  <c r="W87" i="19"/>
  <c r="AL84" i="19"/>
  <c r="AH84" i="19"/>
  <c r="AD84" i="19"/>
  <c r="AM83" i="19"/>
  <c r="AI83" i="19"/>
  <c r="AE83" i="19"/>
  <c r="AA83" i="19"/>
  <c r="W83" i="19"/>
  <c r="AL80" i="19"/>
  <c r="AH80" i="19"/>
  <c r="AD80" i="19"/>
  <c r="AM79" i="19"/>
  <c r="AI79" i="19"/>
  <c r="AE79" i="19"/>
  <c r="AA79" i="19"/>
  <c r="W79" i="19"/>
  <c r="AL76" i="19"/>
  <c r="AH76" i="19"/>
  <c r="AD76" i="19"/>
  <c r="AM75" i="19"/>
  <c r="AI75" i="19"/>
  <c r="AE75" i="19"/>
  <c r="AA75" i="19"/>
  <c r="W75" i="19"/>
  <c r="AL72" i="19"/>
  <c r="AH72" i="19"/>
  <c r="AD72" i="19"/>
  <c r="AM71" i="19"/>
  <c r="AI71" i="19"/>
  <c r="AE71" i="19"/>
  <c r="AA71" i="19"/>
  <c r="W71" i="19"/>
  <c r="AL68" i="19"/>
  <c r="AH68" i="19"/>
  <c r="AD68" i="19"/>
  <c r="AM67" i="19"/>
  <c r="AI67" i="19"/>
  <c r="AE67" i="19"/>
  <c r="AA67" i="19"/>
  <c r="W67" i="19"/>
  <c r="AL64" i="19"/>
  <c r="AH64" i="19"/>
  <c r="AD64" i="19"/>
  <c r="AM63" i="19"/>
  <c r="AI63" i="19"/>
  <c r="AE63" i="19"/>
  <c r="AA63" i="19"/>
  <c r="W63" i="19"/>
  <c r="AL60" i="19"/>
  <c r="AH60" i="19"/>
  <c r="AD60" i="19"/>
  <c r="AM59" i="19"/>
  <c r="AI59" i="19"/>
  <c r="AE59" i="19"/>
  <c r="AA59" i="19"/>
  <c r="W59" i="19"/>
  <c r="AL56" i="19"/>
  <c r="AH56" i="19"/>
  <c r="AD56" i="19"/>
  <c r="AM55" i="19"/>
  <c r="AI55" i="19"/>
  <c r="AE55" i="19"/>
  <c r="AA55" i="19"/>
  <c r="W55" i="19"/>
  <c r="Z4" i="21"/>
  <c r="AD4" i="21"/>
  <c r="AH4" i="21"/>
  <c r="Y5" i="21"/>
  <c r="AC5" i="21"/>
  <c r="AG5" i="21"/>
  <c r="AK5" i="21"/>
  <c r="AO5" i="21"/>
  <c r="Z8" i="21"/>
  <c r="AD8" i="21"/>
  <c r="AH8" i="21"/>
  <c r="Y9" i="21"/>
  <c r="AC9" i="21"/>
  <c r="AG9" i="21"/>
  <c r="AK9" i="21"/>
  <c r="AO9" i="21"/>
  <c r="Z12" i="21"/>
  <c r="AD12" i="21"/>
  <c r="AH12" i="21"/>
  <c r="Y13" i="21"/>
  <c r="AC13" i="21"/>
  <c r="AG13" i="21"/>
  <c r="AK13" i="21"/>
  <c r="AO13" i="21"/>
  <c r="Z16" i="21"/>
  <c r="AD16" i="21"/>
  <c r="AH16" i="21"/>
  <c r="Y17" i="21"/>
  <c r="AC17" i="21"/>
  <c r="AG17" i="21"/>
  <c r="AK17" i="21"/>
  <c r="AO17" i="21"/>
  <c r="Z20" i="21"/>
  <c r="AD20" i="21"/>
  <c r="AH20" i="21"/>
  <c r="Y21" i="21"/>
  <c r="AC21" i="21"/>
  <c r="AG21" i="21"/>
  <c r="AK21" i="21"/>
  <c r="AO21" i="21"/>
  <c r="Z24" i="21"/>
  <c r="AD24" i="21"/>
  <c r="AH24" i="21"/>
  <c r="Y25" i="21"/>
  <c r="AC25" i="21"/>
  <c r="AG25" i="21"/>
  <c r="AK25" i="21"/>
  <c r="AO25" i="21"/>
  <c r="Z28" i="21"/>
  <c r="AD28" i="21"/>
  <c r="AH28" i="21"/>
  <c r="Y29" i="21"/>
  <c r="AC29" i="21"/>
  <c r="AG29" i="21"/>
  <c r="AK29" i="21"/>
  <c r="AO29" i="21"/>
  <c r="Z32" i="21"/>
  <c r="AD32" i="21"/>
  <c r="AH32" i="21"/>
  <c r="Y33" i="21"/>
  <c r="AC33" i="21"/>
  <c r="AG33" i="21"/>
  <c r="AK33" i="21"/>
  <c r="AO33" i="21"/>
  <c r="Z36" i="21"/>
  <c r="AD36" i="21"/>
  <c r="AH36" i="21"/>
  <c r="Y37" i="21"/>
  <c r="AC37" i="21"/>
  <c r="AG37" i="21"/>
  <c r="AK37" i="21"/>
  <c r="AO37" i="21"/>
  <c r="Z40" i="21"/>
  <c r="AD40" i="21"/>
  <c r="AH40" i="21"/>
  <c r="Y41" i="21"/>
  <c r="AC41" i="21"/>
  <c r="AG41" i="21"/>
  <c r="AK41" i="21"/>
  <c r="AO41" i="21"/>
  <c r="Z44" i="21"/>
  <c r="AD44" i="21"/>
  <c r="AH44" i="21"/>
  <c r="Y45" i="21"/>
  <c r="AC45" i="21"/>
  <c r="AG45" i="21"/>
  <c r="AK45" i="21"/>
  <c r="AO45" i="21"/>
  <c r="Z48" i="21"/>
  <c r="AD48" i="21"/>
  <c r="AH48" i="21"/>
  <c r="Y49" i="21"/>
  <c r="AC49" i="21"/>
  <c r="AG49" i="21"/>
  <c r="AK49" i="21"/>
  <c r="AO49" i="21"/>
  <c r="Z52" i="21"/>
  <c r="AD52" i="21"/>
  <c r="AH52" i="21"/>
  <c r="AH5" i="25"/>
  <c r="AH9" i="25"/>
  <c r="AH13" i="25"/>
  <c r="AH17" i="25"/>
  <c r="AH21" i="25"/>
  <c r="AH25" i="25"/>
  <c r="AH29" i="25"/>
  <c r="AH33" i="25"/>
  <c r="AO36" i="25"/>
  <c r="AK36" i="25"/>
  <c r="AG36" i="25"/>
  <c r="AC36" i="25"/>
  <c r="Y36" i="25"/>
  <c r="AJ36" i="25"/>
  <c r="AE36" i="25"/>
  <c r="Z36" i="25"/>
  <c r="AN36" i="25"/>
  <c r="AI36" i="25"/>
  <c r="AD36" i="25"/>
  <c r="X36" i="25"/>
  <c r="AM36" i="25"/>
  <c r="AH36" i="25"/>
  <c r="AB36" i="25"/>
  <c r="W36" i="25"/>
  <c r="AE40" i="25"/>
  <c r="AM42" i="25"/>
  <c r="AI42" i="25"/>
  <c r="AE42" i="25"/>
  <c r="AA42" i="25"/>
  <c r="W42" i="25"/>
  <c r="AO42" i="25"/>
  <c r="AJ42" i="25"/>
  <c r="AD42" i="25"/>
  <c r="Y42" i="25"/>
  <c r="AN42" i="25"/>
  <c r="AH42" i="25"/>
  <c r="AC42" i="25"/>
  <c r="X42" i="25"/>
  <c r="AL42" i="25"/>
  <c r="AG42" i="25"/>
  <c r="AB42" i="25"/>
  <c r="AE45" i="25"/>
  <c r="AN53" i="25"/>
  <c r="AJ53" i="25"/>
  <c r="AF53" i="25"/>
  <c r="AB53" i="25"/>
  <c r="X53" i="25"/>
  <c r="AK53" i="25"/>
  <c r="AE53" i="25"/>
  <c r="Z53" i="25"/>
  <c r="AO53" i="25"/>
  <c r="AI53" i="25"/>
  <c r="AD53" i="25"/>
  <c r="Y53" i="25"/>
  <c r="AM53" i="25"/>
  <c r="AH53" i="25"/>
  <c r="AC53" i="25"/>
  <c r="W53" i="25"/>
  <c r="AI56" i="25"/>
  <c r="AD56" i="25"/>
  <c r="X56" i="25"/>
  <c r="AM56" i="25"/>
  <c r="AH56" i="25"/>
  <c r="AB56" i="25"/>
  <c r="W56" i="25"/>
  <c r="AL56" i="25"/>
  <c r="AF56" i="25"/>
  <c r="AA56" i="25"/>
  <c r="AF58" i="25"/>
  <c r="AM62" i="25"/>
  <c r="AI62" i="25"/>
  <c r="AE62" i="25"/>
  <c r="AA62" i="25"/>
  <c r="W62" i="25"/>
  <c r="AO62" i="25"/>
  <c r="AJ62" i="25"/>
  <c r="AD62" i="25"/>
  <c r="Y62" i="25"/>
  <c r="AN62" i="25"/>
  <c r="AH62" i="25"/>
  <c r="AC62" i="25"/>
  <c r="X62" i="25"/>
  <c r="AL62" i="25"/>
  <c r="AG62" i="25"/>
  <c r="AB62" i="25"/>
  <c r="AM69" i="25"/>
  <c r="AE69" i="25"/>
  <c r="W69" i="25"/>
  <c r="AL69" i="25"/>
  <c r="AD69" i="25"/>
  <c r="AI69" i="25"/>
  <c r="AA69" i="25"/>
  <c r="AO113" i="25"/>
  <c r="AK113" i="25"/>
  <c r="AG113" i="25"/>
  <c r="AC113" i="25"/>
  <c r="Y113" i="25"/>
  <c r="AN113" i="25"/>
  <c r="AJ113" i="25"/>
  <c r="AF113" i="25"/>
  <c r="AB113" i="25"/>
  <c r="X113" i="25"/>
  <c r="AH113" i="25"/>
  <c r="Z113" i="25"/>
  <c r="AM113" i="25"/>
  <c r="AE113" i="25"/>
  <c r="W113" i="25"/>
  <c r="AL113" i="25"/>
  <c r="AD113" i="25"/>
  <c r="Z122" i="25"/>
  <c r="Z125" i="25"/>
  <c r="AO157" i="25"/>
  <c r="AK157" i="25"/>
  <c r="AG157" i="25"/>
  <c r="AC157" i="25"/>
  <c r="Y157" i="25"/>
  <c r="AN157" i="25"/>
  <c r="AJ157" i="25"/>
  <c r="AF157" i="25"/>
  <c r="AB157" i="25"/>
  <c r="X157" i="25"/>
  <c r="AH157" i="25"/>
  <c r="Z157" i="25"/>
  <c r="AM157" i="25"/>
  <c r="AE157" i="25"/>
  <c r="W157" i="25"/>
  <c r="AL157" i="25"/>
  <c r="AD157" i="25"/>
  <c r="AO161" i="25"/>
  <c r="AK161" i="25"/>
  <c r="AG161" i="25"/>
  <c r="AC161" i="25"/>
  <c r="Y161" i="25"/>
  <c r="AN161" i="25"/>
  <c r="AJ161" i="25"/>
  <c r="AF161" i="25"/>
  <c r="AB161" i="25"/>
  <c r="X161" i="25"/>
  <c r="AH161" i="25"/>
  <c r="Z161" i="25"/>
  <c r="AM161" i="25"/>
  <c r="AE161" i="25"/>
  <c r="W161" i="25"/>
  <c r="AL161" i="25"/>
  <c r="AD161" i="25"/>
  <c r="AO74" i="24"/>
  <c r="AK74" i="24"/>
  <c r="AG74" i="24"/>
  <c r="AC74" i="24"/>
  <c r="Y74" i="24"/>
  <c r="AN74" i="24"/>
  <c r="AJ74" i="24"/>
  <c r="AF74" i="24"/>
  <c r="AB74" i="24"/>
  <c r="X74" i="24"/>
  <c r="AH74" i="24"/>
  <c r="Z74" i="24"/>
  <c r="AM74" i="24"/>
  <c r="AE74" i="24"/>
  <c r="W74" i="24"/>
  <c r="AL74" i="24"/>
  <c r="AD74" i="24"/>
  <c r="AI74" i="24"/>
  <c r="AA74" i="24"/>
  <c r="AI98" i="24"/>
  <c r="AA98" i="24"/>
  <c r="AH98" i="24"/>
  <c r="Z98" i="24"/>
  <c r="AL105" i="24"/>
  <c r="AH105" i="24"/>
  <c r="AD105" i="24"/>
  <c r="Z105" i="24"/>
  <c r="AO105" i="24"/>
  <c r="AK105" i="24"/>
  <c r="AG105" i="24"/>
  <c r="AC105" i="24"/>
  <c r="Y105" i="24"/>
  <c r="AI105" i="24"/>
  <c r="AA105" i="24"/>
  <c r="AN105" i="24"/>
  <c r="AF105" i="24"/>
  <c r="X105" i="24"/>
  <c r="AM105" i="24"/>
  <c r="AE105" i="24"/>
  <c r="W105" i="24"/>
  <c r="AJ105" i="24"/>
  <c r="AB105" i="24"/>
  <c r="AO166" i="24"/>
  <c r="AK166" i="24"/>
  <c r="AG166" i="24"/>
  <c r="AC166" i="24"/>
  <c r="Y166" i="24"/>
  <c r="AN166" i="24"/>
  <c r="AJ166" i="24"/>
  <c r="AF166" i="24"/>
  <c r="AB166" i="24"/>
  <c r="X166" i="24"/>
  <c r="AH166" i="24"/>
  <c r="Z166" i="24"/>
  <c r="AM166" i="24"/>
  <c r="AE166" i="24"/>
  <c r="W166" i="24"/>
  <c r="AL166" i="24"/>
  <c r="AD166" i="24"/>
  <c r="AI166" i="24"/>
  <c r="AA166" i="24"/>
  <c r="AL175" i="19"/>
  <c r="AH175" i="19"/>
  <c r="AD175" i="19"/>
  <c r="AL171" i="19"/>
  <c r="AH171" i="19"/>
  <c r="AD171" i="19"/>
  <c r="AL167" i="19"/>
  <c r="AH167" i="19"/>
  <c r="AD167" i="19"/>
  <c r="AL163" i="19"/>
  <c r="AH163" i="19"/>
  <c r="AD163" i="19"/>
  <c r="AL159" i="19"/>
  <c r="AH159" i="19"/>
  <c r="AD159" i="19"/>
  <c r="AL155" i="19"/>
  <c r="AH155" i="19"/>
  <c r="AD155" i="19"/>
  <c r="AL151" i="19"/>
  <c r="AH151" i="19"/>
  <c r="AD151" i="19"/>
  <c r="AL147" i="19"/>
  <c r="AH147" i="19"/>
  <c r="AD147" i="19"/>
  <c r="AL143" i="19"/>
  <c r="AH143" i="19"/>
  <c r="AD143" i="19"/>
  <c r="AL139" i="19"/>
  <c r="AH139" i="19"/>
  <c r="AD139" i="19"/>
  <c r="AL135" i="19"/>
  <c r="AH135" i="19"/>
  <c r="AD135" i="19"/>
  <c r="AL131" i="19"/>
  <c r="AH131" i="19"/>
  <c r="AD131" i="19"/>
  <c r="AL127" i="19"/>
  <c r="AH127" i="19"/>
  <c r="AD127" i="19"/>
  <c r="AL123" i="19"/>
  <c r="AH123" i="19"/>
  <c r="AD123" i="19"/>
  <c r="AL119" i="19"/>
  <c r="AH119" i="19"/>
  <c r="AD119" i="19"/>
  <c r="AL115" i="19"/>
  <c r="AH115" i="19"/>
  <c r="AD115" i="19"/>
  <c r="AL111" i="19"/>
  <c r="AH111" i="19"/>
  <c r="AD111" i="19"/>
  <c r="AL107" i="19"/>
  <c r="AH107" i="19"/>
  <c r="AD107" i="19"/>
  <c r="AL103" i="19"/>
  <c r="AH103" i="19"/>
  <c r="AD103" i="19"/>
  <c r="AL99" i="19"/>
  <c r="AH99" i="19"/>
  <c r="AD99" i="19"/>
  <c r="AL95" i="19"/>
  <c r="AH95" i="19"/>
  <c r="AD95" i="19"/>
  <c r="AL91" i="19"/>
  <c r="AH91" i="19"/>
  <c r="AD91" i="19"/>
  <c r="AL87" i="19"/>
  <c r="AH87" i="19"/>
  <c r="AD87" i="19"/>
  <c r="AL83" i="19"/>
  <c r="AH83" i="19"/>
  <c r="AD83" i="19"/>
  <c r="AL79" i="19"/>
  <c r="AH79" i="19"/>
  <c r="AD79" i="19"/>
  <c r="AL75" i="19"/>
  <c r="AH75" i="19"/>
  <c r="AD75" i="19"/>
  <c r="AL71" i="19"/>
  <c r="AH71" i="19"/>
  <c r="AD71" i="19"/>
  <c r="AL67" i="19"/>
  <c r="AH67" i="19"/>
  <c r="AD67" i="19"/>
  <c r="AL63" i="19"/>
  <c r="AH63" i="19"/>
  <c r="AD63" i="19"/>
  <c r="AL59" i="19"/>
  <c r="AH59" i="19"/>
  <c r="AD59" i="19"/>
  <c r="AL55" i="19"/>
  <c r="AH55" i="19"/>
  <c r="AD55" i="19"/>
  <c r="Z5" i="21"/>
  <c r="AD5" i="21"/>
  <c r="AH5" i="21"/>
  <c r="Z9" i="21"/>
  <c r="AD9" i="21"/>
  <c r="AH9" i="21"/>
  <c r="Z13" i="21"/>
  <c r="AD13" i="21"/>
  <c r="AH13" i="21"/>
  <c r="Z17" i="21"/>
  <c r="AD17" i="21"/>
  <c r="AH17" i="21"/>
  <c r="Z21" i="21"/>
  <c r="AD21" i="21"/>
  <c r="AH21" i="21"/>
  <c r="Z25" i="21"/>
  <c r="AD25" i="21"/>
  <c r="AH25" i="21"/>
  <c r="Z29" i="21"/>
  <c r="AD29" i="21"/>
  <c r="AH29" i="21"/>
  <c r="Z33" i="21"/>
  <c r="AD33" i="21"/>
  <c r="AH33" i="21"/>
  <c r="Z37" i="21"/>
  <c r="AD37" i="21"/>
  <c r="AH37" i="21"/>
  <c r="Z41" i="21"/>
  <c r="AD41" i="21"/>
  <c r="AH41" i="21"/>
  <c r="Z45" i="21"/>
  <c r="AD45" i="21"/>
  <c r="AH45" i="21"/>
  <c r="Z49" i="21"/>
  <c r="AD49" i="21"/>
  <c r="AH49" i="21"/>
  <c r="AL4" i="25"/>
  <c r="AH4" i="25"/>
  <c r="AD4" i="25"/>
  <c r="Z4" i="25"/>
  <c r="AO4" i="25"/>
  <c r="AK4" i="25"/>
  <c r="AG4" i="25"/>
  <c r="AC4" i="25"/>
  <c r="Y4" i="25"/>
  <c r="AN4" i="25"/>
  <c r="AJ4" i="25"/>
  <c r="AF4" i="25"/>
  <c r="AB4" i="25"/>
  <c r="X4" i="25"/>
  <c r="AL8" i="25"/>
  <c r="AH8" i="25"/>
  <c r="AD8" i="25"/>
  <c r="Z8" i="25"/>
  <c r="AO8" i="25"/>
  <c r="AK8" i="25"/>
  <c r="AG8" i="25"/>
  <c r="AC8" i="25"/>
  <c r="Y8" i="25"/>
  <c r="AN8" i="25"/>
  <c r="AJ8" i="25"/>
  <c r="AF8" i="25"/>
  <c r="AB8" i="25"/>
  <c r="X8" i="25"/>
  <c r="AL12" i="25"/>
  <c r="AH12" i="25"/>
  <c r="AD12" i="25"/>
  <c r="Z12" i="25"/>
  <c r="AO12" i="25"/>
  <c r="AK12" i="25"/>
  <c r="AG12" i="25"/>
  <c r="AC12" i="25"/>
  <c r="Y12" i="25"/>
  <c r="AN12" i="25"/>
  <c r="AJ12" i="25"/>
  <c r="AF12" i="25"/>
  <c r="AB12" i="25"/>
  <c r="X12" i="25"/>
  <c r="AL16" i="25"/>
  <c r="AH16" i="25"/>
  <c r="AD16" i="25"/>
  <c r="Z16" i="25"/>
  <c r="AO16" i="25"/>
  <c r="AK16" i="25"/>
  <c r="AG16" i="25"/>
  <c r="AC16" i="25"/>
  <c r="Y16" i="25"/>
  <c r="AN16" i="25"/>
  <c r="AJ16" i="25"/>
  <c r="AF16" i="25"/>
  <c r="AB16" i="25"/>
  <c r="X16" i="25"/>
  <c r="AL20" i="25"/>
  <c r="AH20" i="25"/>
  <c r="AD20" i="25"/>
  <c r="Z20" i="25"/>
  <c r="AO20" i="25"/>
  <c r="AK20" i="25"/>
  <c r="AG20" i="25"/>
  <c r="AC20" i="25"/>
  <c r="Y20" i="25"/>
  <c r="AN20" i="25"/>
  <c r="AJ20" i="25"/>
  <c r="AF20" i="25"/>
  <c r="AB20" i="25"/>
  <c r="X20" i="25"/>
  <c r="AL24" i="25"/>
  <c r="AH24" i="25"/>
  <c r="AD24" i="25"/>
  <c r="Z24" i="25"/>
  <c r="AO24" i="25"/>
  <c r="AK24" i="25"/>
  <c r="AG24" i="25"/>
  <c r="AC24" i="25"/>
  <c r="Y24" i="25"/>
  <c r="AN24" i="25"/>
  <c r="AJ24" i="25"/>
  <c r="AF24" i="25"/>
  <c r="AB24" i="25"/>
  <c r="X24" i="25"/>
  <c r="AL28" i="25"/>
  <c r="AH28" i="25"/>
  <c r="AD28" i="25"/>
  <c r="Z28" i="25"/>
  <c r="AO28" i="25"/>
  <c r="AK28" i="25"/>
  <c r="AG28" i="25"/>
  <c r="AC28" i="25"/>
  <c r="Y28" i="25"/>
  <c r="AN28" i="25"/>
  <c r="AJ28" i="25"/>
  <c r="AF28" i="25"/>
  <c r="AB28" i="25"/>
  <c r="X28" i="25"/>
  <c r="AL32" i="25"/>
  <c r="AH32" i="25"/>
  <c r="AD32" i="25"/>
  <c r="Z32" i="25"/>
  <c r="AO32" i="25"/>
  <c r="AK32" i="25"/>
  <c r="AG32" i="25"/>
  <c r="AC32" i="25"/>
  <c r="Y32" i="25"/>
  <c r="AN32" i="25"/>
  <c r="AJ32" i="25"/>
  <c r="AF32" i="25"/>
  <c r="AB32" i="25"/>
  <c r="X32" i="25"/>
  <c r="AN37" i="25"/>
  <c r="AJ37" i="25"/>
  <c r="AF37" i="25"/>
  <c r="AB37" i="25"/>
  <c r="X37" i="25"/>
  <c r="AK37" i="25"/>
  <c r="AE37" i="25"/>
  <c r="Z37" i="25"/>
  <c r="AO37" i="25"/>
  <c r="AI37" i="25"/>
  <c r="AD37" i="25"/>
  <c r="Y37" i="25"/>
  <c r="AM37" i="25"/>
  <c r="AH37" i="25"/>
  <c r="AC37" i="25"/>
  <c r="W37" i="25"/>
  <c r="Z42" i="25"/>
  <c r="AI44" i="25"/>
  <c r="AD44" i="25"/>
  <c r="X44" i="25"/>
  <c r="AM44" i="25"/>
  <c r="AH44" i="25"/>
  <c r="AB44" i="25"/>
  <c r="W44" i="25"/>
  <c r="AL44" i="25"/>
  <c r="AF44" i="25"/>
  <c r="AA44" i="25"/>
  <c r="AD48" i="25"/>
  <c r="X48" i="25"/>
  <c r="AM48" i="25"/>
  <c r="AH48" i="25"/>
  <c r="AB48" i="25"/>
  <c r="W48" i="25"/>
  <c r="AL48" i="25"/>
  <c r="AF48" i="25"/>
  <c r="AA48" i="25"/>
  <c r="AG53" i="25"/>
  <c r="Z56" i="25"/>
  <c r="AO57" i="25"/>
  <c r="AI57" i="25"/>
  <c r="AD57" i="25"/>
  <c r="Y57" i="25"/>
  <c r="AM57" i="25"/>
  <c r="AH57" i="25"/>
  <c r="AC57" i="25"/>
  <c r="W57" i="25"/>
  <c r="AL57" i="25"/>
  <c r="AG57" i="25"/>
  <c r="AA57" i="25"/>
  <c r="AN106" i="25"/>
  <c r="AJ106" i="25"/>
  <c r="AF106" i="25"/>
  <c r="AB106" i="25"/>
  <c r="X106" i="25"/>
  <c r="AM106" i="25"/>
  <c r="AI106" i="25"/>
  <c r="AE106" i="25"/>
  <c r="AA106" i="25"/>
  <c r="W106" i="25"/>
  <c r="AO106" i="25"/>
  <c r="AG106" i="25"/>
  <c r="Y106" i="25"/>
  <c r="AL106" i="25"/>
  <c r="AD106" i="25"/>
  <c r="AK106" i="25"/>
  <c r="AC106" i="25"/>
  <c r="AM109" i="25"/>
  <c r="AE109" i="25"/>
  <c r="W109" i="25"/>
  <c r="AL109" i="25"/>
  <c r="AD109" i="25"/>
  <c r="AI109" i="25"/>
  <c r="AA109" i="25"/>
  <c r="AA113" i="25"/>
  <c r="AL132" i="25"/>
  <c r="AH132" i="25"/>
  <c r="AD132" i="25"/>
  <c r="Z132" i="25"/>
  <c r="AO132" i="25"/>
  <c r="AK132" i="25"/>
  <c r="AG132" i="25"/>
  <c r="AC132" i="25"/>
  <c r="Y132" i="25"/>
  <c r="AI132" i="25"/>
  <c r="AA132" i="25"/>
  <c r="AN132" i="25"/>
  <c r="AF132" i="25"/>
  <c r="X132" i="25"/>
  <c r="AM132" i="25"/>
  <c r="AE132" i="25"/>
  <c r="W132" i="25"/>
  <c r="AL148" i="25"/>
  <c r="AH148" i="25"/>
  <c r="AD148" i="25"/>
  <c r="Z148" i="25"/>
  <c r="AO148" i="25"/>
  <c r="AK148" i="25"/>
  <c r="AG148" i="25"/>
  <c r="AC148" i="25"/>
  <c r="Y148" i="25"/>
  <c r="AI148" i="25"/>
  <c r="AA148" i="25"/>
  <c r="AN148" i="25"/>
  <c r="AF148" i="25"/>
  <c r="X148" i="25"/>
  <c r="AM148" i="25"/>
  <c r="AE148" i="25"/>
  <c r="W148" i="25"/>
  <c r="AA157" i="25"/>
  <c r="AA161" i="25"/>
  <c r="AO169" i="25"/>
  <c r="AK169" i="25"/>
  <c r="AG169" i="25"/>
  <c r="AC169" i="25"/>
  <c r="Y169" i="25"/>
  <c r="AN169" i="25"/>
  <c r="AJ169" i="25"/>
  <c r="AF169" i="25"/>
  <c r="AB169" i="25"/>
  <c r="X169" i="25"/>
  <c r="AH169" i="25"/>
  <c r="Z169" i="25"/>
  <c r="AM169" i="25"/>
  <c r="AE169" i="25"/>
  <c r="W169" i="25"/>
  <c r="AL169" i="25"/>
  <c r="AD169" i="25"/>
  <c r="AL104" i="26"/>
  <c r="AH104" i="26"/>
  <c r="AD104" i="26"/>
  <c r="Z104" i="26"/>
  <c r="AO104" i="26"/>
  <c r="AK104" i="26"/>
  <c r="AG104" i="26"/>
  <c r="AC104" i="26"/>
  <c r="Y104" i="26"/>
  <c r="AI104" i="26"/>
  <c r="AA104" i="26"/>
  <c r="AN104" i="26"/>
  <c r="AF104" i="26"/>
  <c r="X104" i="26"/>
  <c r="AM104" i="26"/>
  <c r="AE104" i="26"/>
  <c r="W104" i="26"/>
  <c r="AM47" i="24"/>
  <c r="AI47" i="24"/>
  <c r="AE47" i="24"/>
  <c r="AA47" i="24"/>
  <c r="W47" i="24"/>
  <c r="AO47" i="24"/>
  <c r="AG47" i="24"/>
  <c r="Y47" i="24"/>
  <c r="AL47" i="24"/>
  <c r="AD47" i="24"/>
  <c r="AK47" i="24"/>
  <c r="AC47" i="24"/>
  <c r="AH47" i="24"/>
  <c r="Z47" i="24"/>
  <c r="AI130" i="24"/>
  <c r="AA130" i="24"/>
  <c r="AH130" i="24"/>
  <c r="Z130" i="24"/>
  <c r="AL137" i="24"/>
  <c r="AH137" i="24"/>
  <c r="AD137" i="24"/>
  <c r="Z137" i="24"/>
  <c r="AO137" i="24"/>
  <c r="AK137" i="24"/>
  <c r="AG137" i="24"/>
  <c r="AC137" i="24"/>
  <c r="Y137" i="24"/>
  <c r="AI137" i="24"/>
  <c r="AA137" i="24"/>
  <c r="AN137" i="24"/>
  <c r="AF137" i="24"/>
  <c r="X137" i="24"/>
  <c r="AM137" i="24"/>
  <c r="AE137" i="24"/>
  <c r="W137" i="24"/>
  <c r="AJ137" i="24"/>
  <c r="AB137" i="24"/>
  <c r="AO5" i="25"/>
  <c r="AK5" i="25"/>
  <c r="AG5" i="25"/>
  <c r="AC5" i="25"/>
  <c r="Y5" i="25"/>
  <c r="AN5" i="25"/>
  <c r="AJ5" i="25"/>
  <c r="AF5" i="25"/>
  <c r="AB5" i="25"/>
  <c r="X5" i="25"/>
  <c r="AM5" i="25"/>
  <c r="AI5" i="25"/>
  <c r="AE5" i="25"/>
  <c r="AA5" i="25"/>
  <c r="W5" i="25"/>
  <c r="AO9" i="25"/>
  <c r="AK9" i="25"/>
  <c r="AG9" i="25"/>
  <c r="AC9" i="25"/>
  <c r="Y9" i="25"/>
  <c r="AN9" i="25"/>
  <c r="AJ9" i="25"/>
  <c r="AF9" i="25"/>
  <c r="AB9" i="25"/>
  <c r="X9" i="25"/>
  <c r="AM9" i="25"/>
  <c r="AI9" i="25"/>
  <c r="AE9" i="25"/>
  <c r="AA9" i="25"/>
  <c r="W9" i="25"/>
  <c r="AO13" i="25"/>
  <c r="AK13" i="25"/>
  <c r="AG13" i="25"/>
  <c r="AC13" i="25"/>
  <c r="Y13" i="25"/>
  <c r="AN13" i="25"/>
  <c r="AJ13" i="25"/>
  <c r="AF13" i="25"/>
  <c r="AB13" i="25"/>
  <c r="X13" i="25"/>
  <c r="AM13" i="25"/>
  <c r="AI13" i="25"/>
  <c r="AE13" i="25"/>
  <c r="AA13" i="25"/>
  <c r="W13" i="25"/>
  <c r="AO17" i="25"/>
  <c r="AK17" i="25"/>
  <c r="AG17" i="25"/>
  <c r="AC17" i="25"/>
  <c r="Y17" i="25"/>
  <c r="AN17" i="25"/>
  <c r="AJ17" i="25"/>
  <c r="AF17" i="25"/>
  <c r="AB17" i="25"/>
  <c r="X17" i="25"/>
  <c r="AM17" i="25"/>
  <c r="AI17" i="25"/>
  <c r="AE17" i="25"/>
  <c r="AA17" i="25"/>
  <c r="W17" i="25"/>
  <c r="AO21" i="25"/>
  <c r="AK21" i="25"/>
  <c r="AG21" i="25"/>
  <c r="AC21" i="25"/>
  <c r="Y21" i="25"/>
  <c r="AN21" i="25"/>
  <c r="AJ21" i="25"/>
  <c r="AF21" i="25"/>
  <c r="AB21" i="25"/>
  <c r="X21" i="25"/>
  <c r="AM21" i="25"/>
  <c r="AI21" i="25"/>
  <c r="AE21" i="25"/>
  <c r="AA21" i="25"/>
  <c r="W21" i="25"/>
  <c r="AO25" i="25"/>
  <c r="AK25" i="25"/>
  <c r="AG25" i="25"/>
  <c r="AC25" i="25"/>
  <c r="Y25" i="25"/>
  <c r="AN25" i="25"/>
  <c r="AJ25" i="25"/>
  <c r="AF25" i="25"/>
  <c r="AB25" i="25"/>
  <c r="X25" i="25"/>
  <c r="AM25" i="25"/>
  <c r="AI25" i="25"/>
  <c r="AE25" i="25"/>
  <c r="AA25" i="25"/>
  <c r="W25" i="25"/>
  <c r="AO29" i="25"/>
  <c r="AK29" i="25"/>
  <c r="AG29" i="25"/>
  <c r="AC29" i="25"/>
  <c r="Y29" i="25"/>
  <c r="AN29" i="25"/>
  <c r="AJ29" i="25"/>
  <c r="AF29" i="25"/>
  <c r="AB29" i="25"/>
  <c r="X29" i="25"/>
  <c r="AM29" i="25"/>
  <c r="AI29" i="25"/>
  <c r="AE29" i="25"/>
  <c r="AA29" i="25"/>
  <c r="W29" i="25"/>
  <c r="AO33" i="25"/>
  <c r="AK33" i="25"/>
  <c r="AG33" i="25"/>
  <c r="AC33" i="25"/>
  <c r="Y33" i="25"/>
  <c r="AN33" i="25"/>
  <c r="AJ33" i="25"/>
  <c r="AF33" i="25"/>
  <c r="AB33" i="25"/>
  <c r="X33" i="25"/>
  <c r="AM33" i="25"/>
  <c r="AI33" i="25"/>
  <c r="AE33" i="25"/>
  <c r="AA33" i="25"/>
  <c r="W33" i="25"/>
  <c r="AN40" i="25"/>
  <c r="AI40" i="25"/>
  <c r="AD40" i="25"/>
  <c r="X40" i="25"/>
  <c r="AM40" i="25"/>
  <c r="AH40" i="25"/>
  <c r="AB40" i="25"/>
  <c r="W40" i="25"/>
  <c r="AL40" i="25"/>
  <c r="AF40" i="25"/>
  <c r="AA40" i="25"/>
  <c r="AM45" i="25"/>
  <c r="AH45" i="25"/>
  <c r="AC45" i="25"/>
  <c r="W45" i="25"/>
  <c r="AL45" i="25"/>
  <c r="AG45" i="25"/>
  <c r="AA45" i="25"/>
  <c r="AM58" i="25"/>
  <c r="AI58" i="25"/>
  <c r="AE58" i="25"/>
  <c r="AA58" i="25"/>
  <c r="W58" i="25"/>
  <c r="AO58" i="25"/>
  <c r="AJ58" i="25"/>
  <c r="AD58" i="25"/>
  <c r="Y58" i="25"/>
  <c r="AN58" i="25"/>
  <c r="AH58" i="25"/>
  <c r="AC58" i="25"/>
  <c r="X58" i="25"/>
  <c r="AL58" i="25"/>
  <c r="AG58" i="25"/>
  <c r="AB58" i="25"/>
  <c r="AL76" i="25"/>
  <c r="AH76" i="25"/>
  <c r="AD76" i="25"/>
  <c r="Z76" i="25"/>
  <c r="AO76" i="25"/>
  <c r="AK76" i="25"/>
  <c r="AG76" i="25"/>
  <c r="AC76" i="25"/>
  <c r="Y76" i="25"/>
  <c r="AI76" i="25"/>
  <c r="AA76" i="25"/>
  <c r="AN76" i="25"/>
  <c r="AF76" i="25"/>
  <c r="X76" i="25"/>
  <c r="AM76" i="25"/>
  <c r="AE76" i="25"/>
  <c r="W76" i="25"/>
  <c r="AL88" i="25"/>
  <c r="AH88" i="25"/>
  <c r="AD88" i="25"/>
  <c r="Z88" i="25"/>
  <c r="AO88" i="25"/>
  <c r="AK88" i="25"/>
  <c r="AG88" i="25"/>
  <c r="AC88" i="25"/>
  <c r="Y88" i="25"/>
  <c r="AI88" i="25"/>
  <c r="AA88" i="25"/>
  <c r="AN88" i="25"/>
  <c r="AF88" i="25"/>
  <c r="X88" i="25"/>
  <c r="AM88" i="25"/>
  <c r="AE88" i="25"/>
  <c r="W88" i="25"/>
  <c r="AO101" i="25"/>
  <c r="AK101" i="25"/>
  <c r="AG101" i="25"/>
  <c r="AC101" i="25"/>
  <c r="Y101" i="25"/>
  <c r="AN101" i="25"/>
  <c r="AJ101" i="25"/>
  <c r="AF101" i="25"/>
  <c r="AB101" i="25"/>
  <c r="X101" i="25"/>
  <c r="AH101" i="25"/>
  <c r="Z101" i="25"/>
  <c r="AM101" i="25"/>
  <c r="AE101" i="25"/>
  <c r="W101" i="25"/>
  <c r="AL101" i="25"/>
  <c r="AD101" i="25"/>
  <c r="AN122" i="25"/>
  <c r="AJ122" i="25"/>
  <c r="AF122" i="25"/>
  <c r="AB122" i="25"/>
  <c r="X122" i="25"/>
  <c r="AM122" i="25"/>
  <c r="AI122" i="25"/>
  <c r="AE122" i="25"/>
  <c r="AA122" i="25"/>
  <c r="W122" i="25"/>
  <c r="AO122" i="25"/>
  <c r="AG122" i="25"/>
  <c r="Y122" i="25"/>
  <c r="AL122" i="25"/>
  <c r="AD122" i="25"/>
  <c r="AK122" i="25"/>
  <c r="AC122" i="25"/>
  <c r="AE125" i="25"/>
  <c r="W125" i="25"/>
  <c r="AL125" i="25"/>
  <c r="AD125" i="25"/>
  <c r="AI125" i="25"/>
  <c r="AA125" i="25"/>
  <c r="AO129" i="25"/>
  <c r="AK129" i="25"/>
  <c r="AG129" i="25"/>
  <c r="AC129" i="25"/>
  <c r="Y129" i="25"/>
  <c r="AN129" i="25"/>
  <c r="AJ129" i="25"/>
  <c r="AF129" i="25"/>
  <c r="AB129" i="25"/>
  <c r="X129" i="25"/>
  <c r="AH129" i="25"/>
  <c r="Z129" i="25"/>
  <c r="AM129" i="25"/>
  <c r="AE129" i="25"/>
  <c r="W129" i="25"/>
  <c r="AL129" i="25"/>
  <c r="AD129" i="25"/>
  <c r="AO145" i="25"/>
  <c r="AK145" i="25"/>
  <c r="AG145" i="25"/>
  <c r="AC145" i="25"/>
  <c r="Y145" i="25"/>
  <c r="AN145" i="25"/>
  <c r="AJ145" i="25"/>
  <c r="AF145" i="25"/>
  <c r="AB145" i="25"/>
  <c r="X145" i="25"/>
  <c r="AH145" i="25"/>
  <c r="Z145" i="25"/>
  <c r="AM145" i="25"/>
  <c r="AE145" i="25"/>
  <c r="W145" i="25"/>
  <c r="AL145" i="25"/>
  <c r="AD145" i="25"/>
  <c r="AL176" i="25"/>
  <c r="AH176" i="25"/>
  <c r="AD176" i="25"/>
  <c r="Z176" i="25"/>
  <c r="AO176" i="25"/>
  <c r="AK176" i="25"/>
  <c r="AG176" i="25"/>
  <c r="AC176" i="25"/>
  <c r="Y176" i="25"/>
  <c r="AI176" i="25"/>
  <c r="AA176" i="25"/>
  <c r="AN176" i="25"/>
  <c r="AF176" i="25"/>
  <c r="X176" i="25"/>
  <c r="AM176" i="25"/>
  <c r="AE176" i="25"/>
  <c r="W176" i="25"/>
  <c r="AL80" i="26"/>
  <c r="AH80" i="26"/>
  <c r="AD80" i="26"/>
  <c r="Z80" i="26"/>
  <c r="AO80" i="26"/>
  <c r="AK80" i="26"/>
  <c r="AG80" i="26"/>
  <c r="AC80" i="26"/>
  <c r="Y80" i="26"/>
  <c r="AI80" i="26"/>
  <c r="AA80" i="26"/>
  <c r="AN80" i="26"/>
  <c r="AF80" i="26"/>
  <c r="X80" i="26"/>
  <c r="AM80" i="26"/>
  <c r="AE80" i="26"/>
  <c r="W80" i="26"/>
  <c r="AM31" i="24"/>
  <c r="AI31" i="24"/>
  <c r="AE31" i="24"/>
  <c r="AA31" i="24"/>
  <c r="W31" i="24"/>
  <c r="AO31" i="24"/>
  <c r="AG31" i="24"/>
  <c r="Y31" i="24"/>
  <c r="AL31" i="24"/>
  <c r="AD31" i="24"/>
  <c r="AK31" i="24"/>
  <c r="AC31" i="24"/>
  <c r="AH31" i="24"/>
  <c r="Z31" i="24"/>
  <c r="AO102" i="24"/>
  <c r="AK102" i="24"/>
  <c r="AG102" i="24"/>
  <c r="AC102" i="24"/>
  <c r="Y102" i="24"/>
  <c r="AN102" i="24"/>
  <c r="AJ102" i="24"/>
  <c r="AF102" i="24"/>
  <c r="AB102" i="24"/>
  <c r="X102" i="24"/>
  <c r="AH102" i="24"/>
  <c r="Z102" i="24"/>
  <c r="AM102" i="24"/>
  <c r="AE102" i="24"/>
  <c r="W102" i="24"/>
  <c r="AL102" i="24"/>
  <c r="AD102" i="24"/>
  <c r="AI102" i="24"/>
  <c r="AA102" i="24"/>
  <c r="AI162" i="24"/>
  <c r="AA162" i="24"/>
  <c r="AH162" i="24"/>
  <c r="Z162" i="24"/>
  <c r="AL169" i="24"/>
  <c r="AH169" i="24"/>
  <c r="AD169" i="24"/>
  <c r="Z169" i="24"/>
  <c r="AO169" i="24"/>
  <c r="AK169" i="24"/>
  <c r="AG169" i="24"/>
  <c r="AC169" i="24"/>
  <c r="Y169" i="24"/>
  <c r="AI169" i="24"/>
  <c r="AA169" i="24"/>
  <c r="AN169" i="24"/>
  <c r="AF169" i="24"/>
  <c r="X169" i="24"/>
  <c r="AM169" i="24"/>
  <c r="AE169" i="24"/>
  <c r="W169" i="24"/>
  <c r="AJ169" i="24"/>
  <c r="AB169" i="24"/>
  <c r="Z2" i="25"/>
  <c r="AD2" i="25"/>
  <c r="AH2" i="25"/>
  <c r="AL2" i="25"/>
  <c r="Y3" i="25"/>
  <c r="AC3" i="25"/>
  <c r="AG3" i="25"/>
  <c r="AK3" i="25"/>
  <c r="Z6" i="25"/>
  <c r="AD6" i="25"/>
  <c r="AH6" i="25"/>
  <c r="AL6" i="25"/>
  <c r="Y7" i="25"/>
  <c r="AC7" i="25"/>
  <c r="AG7" i="25"/>
  <c r="AK7" i="25"/>
  <c r="Z10" i="25"/>
  <c r="AD10" i="25"/>
  <c r="AH10" i="25"/>
  <c r="AL10" i="25"/>
  <c r="Y11" i="25"/>
  <c r="AC11" i="25"/>
  <c r="AG11" i="25"/>
  <c r="AK11" i="25"/>
  <c r="Z14" i="25"/>
  <c r="AD14" i="25"/>
  <c r="AH14" i="25"/>
  <c r="AL14" i="25"/>
  <c r="Y15" i="25"/>
  <c r="AC15" i="25"/>
  <c r="AG15" i="25"/>
  <c r="AK15" i="25"/>
  <c r="Z18" i="25"/>
  <c r="AD18" i="25"/>
  <c r="AH18" i="25"/>
  <c r="AL18" i="25"/>
  <c r="Y19" i="25"/>
  <c r="AC19" i="25"/>
  <c r="AG19" i="25"/>
  <c r="AK19" i="25"/>
  <c r="Z22" i="25"/>
  <c r="AD22" i="25"/>
  <c r="AH22" i="25"/>
  <c r="AL22" i="25"/>
  <c r="Y23" i="25"/>
  <c r="AC23" i="25"/>
  <c r="AG23" i="25"/>
  <c r="AK23" i="25"/>
  <c r="Z26" i="25"/>
  <c r="AD26" i="25"/>
  <c r="AH26" i="25"/>
  <c r="AL26" i="25"/>
  <c r="Y27" i="25"/>
  <c r="AC27" i="25"/>
  <c r="AG27" i="25"/>
  <c r="AK27" i="25"/>
  <c r="Z30" i="25"/>
  <c r="AD30" i="25"/>
  <c r="AH30" i="25"/>
  <c r="AL30" i="25"/>
  <c r="Y31" i="25"/>
  <c r="AC31" i="25"/>
  <c r="AG31" i="25"/>
  <c r="AK31" i="25"/>
  <c r="Z34" i="25"/>
  <c r="AD34" i="25"/>
  <c r="AJ34" i="25"/>
  <c r="X38" i="25"/>
  <c r="AC38" i="25"/>
  <c r="AH38" i="25"/>
  <c r="AL39" i="25"/>
  <c r="AH39" i="25"/>
  <c r="AD39" i="25"/>
  <c r="Z39" i="25"/>
  <c r="AO40" i="25"/>
  <c r="AK40" i="25"/>
  <c r="AG40" i="25"/>
  <c r="AC40" i="25"/>
  <c r="Y40" i="25"/>
  <c r="AN41" i="25"/>
  <c r="AJ41" i="25"/>
  <c r="AF41" i="25"/>
  <c r="AB41" i="25"/>
  <c r="X41" i="25"/>
  <c r="AO44" i="25"/>
  <c r="AK44" i="25"/>
  <c r="AG44" i="25"/>
  <c r="AC44" i="25"/>
  <c r="Y44" i="25"/>
  <c r="AN45" i="25"/>
  <c r="AJ45" i="25"/>
  <c r="AF45" i="25"/>
  <c r="AB45" i="25"/>
  <c r="X45" i="25"/>
  <c r="AL47" i="25"/>
  <c r="AH47" i="25"/>
  <c r="AD47" i="25"/>
  <c r="Z47" i="25"/>
  <c r="AO48" i="25"/>
  <c r="AK48" i="25"/>
  <c r="AG48" i="25"/>
  <c r="AC48" i="25"/>
  <c r="Y48" i="25"/>
  <c r="AL55" i="25"/>
  <c r="AH55" i="25"/>
  <c r="AD55" i="25"/>
  <c r="Z55" i="25"/>
  <c r="AO56" i="25"/>
  <c r="AK56" i="25"/>
  <c r="AG56" i="25"/>
  <c r="AC56" i="25"/>
  <c r="Y56" i="25"/>
  <c r="AN57" i="25"/>
  <c r="AJ57" i="25"/>
  <c r="AF57" i="25"/>
  <c r="AB57" i="25"/>
  <c r="X57" i="25"/>
  <c r="AO60" i="25"/>
  <c r="AK60" i="25"/>
  <c r="AG60" i="25"/>
  <c r="AC60" i="25"/>
  <c r="Y60" i="25"/>
  <c r="AA63" i="25"/>
  <c r="AF63" i="25"/>
  <c r="Z65" i="25"/>
  <c r="AE65" i="25"/>
  <c r="AM66" i="25"/>
  <c r="AI66" i="25"/>
  <c r="AE66" i="25"/>
  <c r="AA66" i="25"/>
  <c r="W66" i="25"/>
  <c r="AA68" i="25"/>
  <c r="AO69" i="25"/>
  <c r="AK69" i="25"/>
  <c r="AG69" i="25"/>
  <c r="AC69" i="25"/>
  <c r="Y69" i="25"/>
  <c r="AN69" i="25"/>
  <c r="AJ69" i="25"/>
  <c r="AF69" i="25"/>
  <c r="AB69" i="25"/>
  <c r="X69" i="25"/>
  <c r="AL72" i="25"/>
  <c r="AH72" i="25"/>
  <c r="AD72" i="25"/>
  <c r="Z72" i="25"/>
  <c r="AO72" i="25"/>
  <c r="AK72" i="25"/>
  <c r="AG72" i="25"/>
  <c r="AC72" i="25"/>
  <c r="Y72" i="25"/>
  <c r="Y74" i="25"/>
  <c r="AG74" i="25"/>
  <c r="W77" i="25"/>
  <c r="AE77" i="25"/>
  <c r="Y82" i="25"/>
  <c r="AG82" i="25"/>
  <c r="AL84" i="25"/>
  <c r="AH84" i="25"/>
  <c r="AD84" i="25"/>
  <c r="Z84" i="25"/>
  <c r="AO84" i="25"/>
  <c r="AK84" i="25"/>
  <c r="AG84" i="25"/>
  <c r="AC84" i="25"/>
  <c r="Y84" i="25"/>
  <c r="Y86" i="25"/>
  <c r="AG86" i="25"/>
  <c r="W89" i="25"/>
  <c r="AE89" i="25"/>
  <c r="AN90" i="25"/>
  <c r="AJ90" i="25"/>
  <c r="AF90" i="25"/>
  <c r="AB90" i="25"/>
  <c r="X90" i="25"/>
  <c r="AM90" i="25"/>
  <c r="AI90" i="25"/>
  <c r="AE90" i="25"/>
  <c r="AA90" i="25"/>
  <c r="W90" i="25"/>
  <c r="X92" i="25"/>
  <c r="AF92" i="25"/>
  <c r="Z93" i="25"/>
  <c r="AA96" i="25"/>
  <c r="AO97" i="25"/>
  <c r="AK97" i="25"/>
  <c r="AG97" i="25"/>
  <c r="AC97" i="25"/>
  <c r="Y97" i="25"/>
  <c r="AN97" i="25"/>
  <c r="AJ97" i="25"/>
  <c r="AF97" i="25"/>
  <c r="AB97" i="25"/>
  <c r="X97" i="25"/>
  <c r="AD98" i="25"/>
  <c r="AL100" i="25"/>
  <c r="AH100" i="25"/>
  <c r="AD100" i="25"/>
  <c r="Z100" i="25"/>
  <c r="AO100" i="25"/>
  <c r="AK100" i="25"/>
  <c r="AG100" i="25"/>
  <c r="AC100" i="25"/>
  <c r="Y100" i="25"/>
  <c r="Y102" i="25"/>
  <c r="AG102" i="25"/>
  <c r="AA108" i="25"/>
  <c r="AO109" i="25"/>
  <c r="AK109" i="25"/>
  <c r="AG109" i="25"/>
  <c r="AC109" i="25"/>
  <c r="Y109" i="25"/>
  <c r="AN109" i="25"/>
  <c r="AJ109" i="25"/>
  <c r="AF109" i="25"/>
  <c r="AB109" i="25"/>
  <c r="X109" i="25"/>
  <c r="AL112" i="25"/>
  <c r="AH112" i="25"/>
  <c r="AD112" i="25"/>
  <c r="Z112" i="25"/>
  <c r="AO112" i="25"/>
  <c r="AK112" i="25"/>
  <c r="AG112" i="25"/>
  <c r="AC112" i="25"/>
  <c r="Y112" i="25"/>
  <c r="Y114" i="25"/>
  <c r="AG114" i="25"/>
  <c r="W117" i="25"/>
  <c r="AE117" i="25"/>
  <c r="AN118" i="25"/>
  <c r="AJ118" i="25"/>
  <c r="AF118" i="25"/>
  <c r="AB118" i="25"/>
  <c r="X118" i="25"/>
  <c r="AM118" i="25"/>
  <c r="AI118" i="25"/>
  <c r="AE118" i="25"/>
  <c r="AA118" i="25"/>
  <c r="W118" i="25"/>
  <c r="Z121" i="25"/>
  <c r="AA124" i="25"/>
  <c r="AO125" i="25"/>
  <c r="AK125" i="25"/>
  <c r="AG125" i="25"/>
  <c r="AC125" i="25"/>
  <c r="Y125" i="25"/>
  <c r="AN125" i="25"/>
  <c r="AJ125" i="25"/>
  <c r="AF125" i="25"/>
  <c r="AB125" i="25"/>
  <c r="X125" i="25"/>
  <c r="AL128" i="25"/>
  <c r="AH128" i="25"/>
  <c r="AD128" i="25"/>
  <c r="Z128" i="25"/>
  <c r="AO128" i="25"/>
  <c r="AK128" i="25"/>
  <c r="AG128" i="25"/>
  <c r="AC128" i="25"/>
  <c r="Y128" i="25"/>
  <c r="Y130" i="25"/>
  <c r="AG130" i="25"/>
  <c r="W133" i="25"/>
  <c r="AE133" i="25"/>
  <c r="AN134" i="25"/>
  <c r="AJ134" i="25"/>
  <c r="AF134" i="25"/>
  <c r="AB134" i="25"/>
  <c r="X134" i="25"/>
  <c r="AM134" i="25"/>
  <c r="AI134" i="25"/>
  <c r="AE134" i="25"/>
  <c r="AA134" i="25"/>
  <c r="W134" i="25"/>
  <c r="AF136" i="25"/>
  <c r="Z137" i="25"/>
  <c r="AA140" i="25"/>
  <c r="AO141" i="25"/>
  <c r="AK141" i="25"/>
  <c r="AG141" i="25"/>
  <c r="AC141" i="25"/>
  <c r="Y141" i="25"/>
  <c r="AN141" i="25"/>
  <c r="AJ141" i="25"/>
  <c r="AF141" i="25"/>
  <c r="AB141" i="25"/>
  <c r="X141" i="25"/>
  <c r="AL144" i="25"/>
  <c r="AH144" i="25"/>
  <c r="AD144" i="25"/>
  <c r="Z144" i="25"/>
  <c r="AO144" i="25"/>
  <c r="AK144" i="25"/>
  <c r="AG144" i="25"/>
  <c r="AC144" i="25"/>
  <c r="Y144" i="25"/>
  <c r="Y146" i="25"/>
  <c r="AG146" i="25"/>
  <c r="W149" i="25"/>
  <c r="AE149" i="25"/>
  <c r="AN150" i="25"/>
  <c r="AJ150" i="25"/>
  <c r="AF150" i="25"/>
  <c r="AB150" i="25"/>
  <c r="X150" i="25"/>
  <c r="AM150" i="25"/>
  <c r="AI150" i="25"/>
  <c r="AE150" i="25"/>
  <c r="AA150" i="25"/>
  <c r="W150" i="25"/>
  <c r="AF152" i="25"/>
  <c r="Z153" i="25"/>
  <c r="Y158" i="25"/>
  <c r="AG158" i="25"/>
  <c r="AL160" i="25"/>
  <c r="AH160" i="25"/>
  <c r="AD160" i="25"/>
  <c r="Z160" i="25"/>
  <c r="AO160" i="25"/>
  <c r="AK160" i="25"/>
  <c r="AG160" i="25"/>
  <c r="AC160" i="25"/>
  <c r="Y160" i="25"/>
  <c r="Y162" i="25"/>
  <c r="AG162" i="25"/>
  <c r="Z165" i="25"/>
  <c r="AL168" i="25"/>
  <c r="AH168" i="25"/>
  <c r="AD168" i="25"/>
  <c r="Z168" i="25"/>
  <c r="AO168" i="25"/>
  <c r="AK168" i="25"/>
  <c r="AG168" i="25"/>
  <c r="AC168" i="25"/>
  <c r="Y168" i="25"/>
  <c r="Y170" i="25"/>
  <c r="AG170" i="25"/>
  <c r="AL172" i="25"/>
  <c r="AH172" i="25"/>
  <c r="AD172" i="25"/>
  <c r="Z172" i="25"/>
  <c r="AO172" i="25"/>
  <c r="AK172" i="25"/>
  <c r="AG172" i="25"/>
  <c r="AC172" i="25"/>
  <c r="Y172" i="25"/>
  <c r="Y174" i="25"/>
  <c r="AG174" i="25"/>
  <c r="W177" i="25"/>
  <c r="AE177" i="25"/>
  <c r="AM177" i="25"/>
  <c r="Y46" i="26"/>
  <c r="AG46" i="26"/>
  <c r="W49" i="26"/>
  <c r="AE49" i="26"/>
  <c r="AN50" i="26"/>
  <c r="AJ50" i="26"/>
  <c r="AF50" i="26"/>
  <c r="AB50" i="26"/>
  <c r="X50" i="26"/>
  <c r="AM50" i="26"/>
  <c r="AI50" i="26"/>
  <c r="AE50" i="26"/>
  <c r="AA50" i="26"/>
  <c r="W50" i="26"/>
  <c r="W61" i="26"/>
  <c r="AE61" i="26"/>
  <c r="X64" i="26"/>
  <c r="AF64" i="26"/>
  <c r="AF78" i="26"/>
  <c r="AB78" i="26"/>
  <c r="X78" i="26"/>
  <c r="AM78" i="26"/>
  <c r="AI78" i="26"/>
  <c r="AE78" i="26"/>
  <c r="AA78" i="26"/>
  <c r="W78" i="26"/>
  <c r="W105" i="26"/>
  <c r="AE105" i="26"/>
  <c r="AF156" i="26"/>
  <c r="AA164" i="26"/>
  <c r="AO10" i="24"/>
  <c r="AK10" i="24"/>
  <c r="AG10" i="24"/>
  <c r="AC10" i="24"/>
  <c r="Y10" i="24"/>
  <c r="AN10" i="24"/>
  <c r="AJ10" i="24"/>
  <c r="AF10" i="24"/>
  <c r="AB10" i="24"/>
  <c r="X10" i="24"/>
  <c r="AH10" i="24"/>
  <c r="Z10" i="24"/>
  <c r="AM10" i="24"/>
  <c r="AE10" i="24"/>
  <c r="W10" i="24"/>
  <c r="AL10" i="24"/>
  <c r="AD10" i="24"/>
  <c r="AO26" i="24"/>
  <c r="AK26" i="24"/>
  <c r="AG26" i="24"/>
  <c r="AC26" i="24"/>
  <c r="Y26" i="24"/>
  <c r="AN26" i="24"/>
  <c r="AJ26" i="24"/>
  <c r="AF26" i="24"/>
  <c r="AB26" i="24"/>
  <c r="X26" i="24"/>
  <c r="AH26" i="24"/>
  <c r="Z26" i="24"/>
  <c r="AM26" i="24"/>
  <c r="AE26" i="24"/>
  <c r="W26" i="24"/>
  <c r="AL26" i="24"/>
  <c r="AD26" i="24"/>
  <c r="AO42" i="24"/>
  <c r="AK42" i="24"/>
  <c r="AG42" i="24"/>
  <c r="AC42" i="24"/>
  <c r="Y42" i="24"/>
  <c r="AN42" i="24"/>
  <c r="AJ42" i="24"/>
  <c r="AF42" i="24"/>
  <c r="AB42" i="24"/>
  <c r="X42" i="24"/>
  <c r="AH42" i="24"/>
  <c r="Z42" i="24"/>
  <c r="AM42" i="24"/>
  <c r="AE42" i="24"/>
  <c r="W42" i="24"/>
  <c r="AL42" i="24"/>
  <c r="AD42" i="24"/>
  <c r="AM71" i="24"/>
  <c r="AI71" i="24"/>
  <c r="AE71" i="24"/>
  <c r="AA71" i="24"/>
  <c r="W71" i="24"/>
  <c r="AO71" i="24"/>
  <c r="AG71" i="24"/>
  <c r="Y71" i="24"/>
  <c r="AL71" i="24"/>
  <c r="AD71" i="24"/>
  <c r="AK71" i="24"/>
  <c r="AC71" i="24"/>
  <c r="AM87" i="24"/>
  <c r="AI87" i="24"/>
  <c r="AE87" i="24"/>
  <c r="AA87" i="24"/>
  <c r="W87" i="24"/>
  <c r="AO87" i="24"/>
  <c r="AG87" i="24"/>
  <c r="Y87" i="24"/>
  <c r="AL87" i="24"/>
  <c r="AD87" i="24"/>
  <c r="AK87" i="24"/>
  <c r="AC87" i="24"/>
  <c r="AN111" i="24"/>
  <c r="AJ111" i="24"/>
  <c r="AF111" i="24"/>
  <c r="AB111" i="24"/>
  <c r="X111" i="24"/>
  <c r="AM111" i="24"/>
  <c r="AI111" i="24"/>
  <c r="AE111" i="24"/>
  <c r="AA111" i="24"/>
  <c r="W111" i="24"/>
  <c r="AO111" i="24"/>
  <c r="AG111" i="24"/>
  <c r="Y111" i="24"/>
  <c r="AL111" i="24"/>
  <c r="AD111" i="24"/>
  <c r="AK111" i="24"/>
  <c r="AC111" i="24"/>
  <c r="AN143" i="24"/>
  <c r="AJ143" i="24"/>
  <c r="AF143" i="24"/>
  <c r="AB143" i="24"/>
  <c r="X143" i="24"/>
  <c r="AM143" i="24"/>
  <c r="AI143" i="24"/>
  <c r="AE143" i="24"/>
  <c r="AA143" i="24"/>
  <c r="W143" i="24"/>
  <c r="AO143" i="24"/>
  <c r="AG143" i="24"/>
  <c r="Y143" i="24"/>
  <c r="AL143" i="24"/>
  <c r="AD143" i="24"/>
  <c r="AK143" i="24"/>
  <c r="AC143" i="24"/>
  <c r="AN175" i="24"/>
  <c r="AJ175" i="24"/>
  <c r="AF175" i="24"/>
  <c r="AB175" i="24"/>
  <c r="X175" i="24"/>
  <c r="AM175" i="24"/>
  <c r="AI175" i="24"/>
  <c r="AE175" i="24"/>
  <c r="AA175" i="24"/>
  <c r="W175" i="24"/>
  <c r="AO175" i="24"/>
  <c r="AG175" i="24"/>
  <c r="Y175" i="24"/>
  <c r="AL175" i="24"/>
  <c r="AD175" i="24"/>
  <c r="AK175" i="24"/>
  <c r="AC175" i="24"/>
  <c r="AM34" i="25"/>
  <c r="AI34" i="25"/>
  <c r="AE34" i="25"/>
  <c r="AL63" i="25"/>
  <c r="AH63" i="25"/>
  <c r="AD63" i="25"/>
  <c r="Z63" i="25"/>
  <c r="AN65" i="25"/>
  <c r="AJ65" i="25"/>
  <c r="AF65" i="25"/>
  <c r="AB65" i="25"/>
  <c r="X65" i="25"/>
  <c r="AL68" i="25"/>
  <c r="AH68" i="25"/>
  <c r="AD68" i="25"/>
  <c r="Z68" i="25"/>
  <c r="AO68" i="25"/>
  <c r="AK68" i="25"/>
  <c r="AG68" i="25"/>
  <c r="AC68" i="25"/>
  <c r="Y68" i="25"/>
  <c r="AN74" i="25"/>
  <c r="AJ74" i="25"/>
  <c r="AF74" i="25"/>
  <c r="AB74" i="25"/>
  <c r="X74" i="25"/>
  <c r="AM74" i="25"/>
  <c r="AI74" i="25"/>
  <c r="AE74" i="25"/>
  <c r="AA74" i="25"/>
  <c r="W74" i="25"/>
  <c r="AN82" i="25"/>
  <c r="AJ82" i="25"/>
  <c r="AF82" i="25"/>
  <c r="AB82" i="25"/>
  <c r="X82" i="25"/>
  <c r="AM82" i="25"/>
  <c r="AI82" i="25"/>
  <c r="AE82" i="25"/>
  <c r="AA82" i="25"/>
  <c r="W82" i="25"/>
  <c r="AN86" i="25"/>
  <c r="AJ86" i="25"/>
  <c r="AF86" i="25"/>
  <c r="AB86" i="25"/>
  <c r="X86" i="25"/>
  <c r="AM86" i="25"/>
  <c r="AI86" i="25"/>
  <c r="AE86" i="25"/>
  <c r="AA86" i="25"/>
  <c r="W86" i="25"/>
  <c r="AO93" i="25"/>
  <c r="AK93" i="25"/>
  <c r="AG93" i="25"/>
  <c r="AC93" i="25"/>
  <c r="Y93" i="25"/>
  <c r="AN93" i="25"/>
  <c r="AJ93" i="25"/>
  <c r="AF93" i="25"/>
  <c r="AB93" i="25"/>
  <c r="X93" i="25"/>
  <c r="AL96" i="25"/>
  <c r="AH96" i="25"/>
  <c r="AD96" i="25"/>
  <c r="Z96" i="25"/>
  <c r="AO96" i="25"/>
  <c r="AK96" i="25"/>
  <c r="AG96" i="25"/>
  <c r="AC96" i="25"/>
  <c r="Y96" i="25"/>
  <c r="AN102" i="25"/>
  <c r="AJ102" i="25"/>
  <c r="AF102" i="25"/>
  <c r="AB102" i="25"/>
  <c r="X102" i="25"/>
  <c r="AM102" i="25"/>
  <c r="AI102" i="25"/>
  <c r="AE102" i="25"/>
  <c r="AA102" i="25"/>
  <c r="W102" i="25"/>
  <c r="AL108" i="25"/>
  <c r="AH108" i="25"/>
  <c r="AD108" i="25"/>
  <c r="Z108" i="25"/>
  <c r="AO108" i="25"/>
  <c r="AK108" i="25"/>
  <c r="AG108" i="25"/>
  <c r="AC108" i="25"/>
  <c r="Y108" i="25"/>
  <c r="AN114" i="25"/>
  <c r="AJ114" i="25"/>
  <c r="AF114" i="25"/>
  <c r="AB114" i="25"/>
  <c r="X114" i="25"/>
  <c r="AM114" i="25"/>
  <c r="AI114" i="25"/>
  <c r="AE114" i="25"/>
  <c r="AA114" i="25"/>
  <c r="W114" i="25"/>
  <c r="AO121" i="25"/>
  <c r="AK121" i="25"/>
  <c r="AG121" i="25"/>
  <c r="AC121" i="25"/>
  <c r="Y121" i="25"/>
  <c r="AN121" i="25"/>
  <c r="AJ121" i="25"/>
  <c r="AF121" i="25"/>
  <c r="AB121" i="25"/>
  <c r="X121" i="25"/>
  <c r="AL124" i="25"/>
  <c r="AH124" i="25"/>
  <c r="AD124" i="25"/>
  <c r="Z124" i="25"/>
  <c r="AO124" i="25"/>
  <c r="AK124" i="25"/>
  <c r="AG124" i="25"/>
  <c r="AC124" i="25"/>
  <c r="Y124" i="25"/>
  <c r="AN130" i="25"/>
  <c r="AJ130" i="25"/>
  <c r="AF130" i="25"/>
  <c r="AB130" i="25"/>
  <c r="X130" i="25"/>
  <c r="AM130" i="25"/>
  <c r="AI130" i="25"/>
  <c r="AE130" i="25"/>
  <c r="AA130" i="25"/>
  <c r="W130" i="25"/>
  <c r="AO137" i="25"/>
  <c r="AK137" i="25"/>
  <c r="AG137" i="25"/>
  <c r="AC137" i="25"/>
  <c r="Y137" i="25"/>
  <c r="AN137" i="25"/>
  <c r="AJ137" i="25"/>
  <c r="AF137" i="25"/>
  <c r="AB137" i="25"/>
  <c r="X137" i="25"/>
  <c r="AL140" i="25"/>
  <c r="AH140" i="25"/>
  <c r="AD140" i="25"/>
  <c r="Z140" i="25"/>
  <c r="AO140" i="25"/>
  <c r="AK140" i="25"/>
  <c r="AG140" i="25"/>
  <c r="AC140" i="25"/>
  <c r="Y140" i="25"/>
  <c r="AN146" i="25"/>
  <c r="AJ146" i="25"/>
  <c r="AF146" i="25"/>
  <c r="AB146" i="25"/>
  <c r="X146" i="25"/>
  <c r="AM146" i="25"/>
  <c r="AI146" i="25"/>
  <c r="AE146" i="25"/>
  <c r="AA146" i="25"/>
  <c r="W146" i="25"/>
  <c r="AO153" i="25"/>
  <c r="AK153" i="25"/>
  <c r="AG153" i="25"/>
  <c r="AC153" i="25"/>
  <c r="Y153" i="25"/>
  <c r="AN153" i="25"/>
  <c r="AJ153" i="25"/>
  <c r="AF153" i="25"/>
  <c r="AB153" i="25"/>
  <c r="X153" i="25"/>
  <c r="AN158" i="25"/>
  <c r="AJ158" i="25"/>
  <c r="AF158" i="25"/>
  <c r="AB158" i="25"/>
  <c r="X158" i="25"/>
  <c r="AM158" i="25"/>
  <c r="AI158" i="25"/>
  <c r="AE158" i="25"/>
  <c r="AA158" i="25"/>
  <c r="W158" i="25"/>
  <c r="AN162" i="25"/>
  <c r="AJ162" i="25"/>
  <c r="AF162" i="25"/>
  <c r="AB162" i="25"/>
  <c r="X162" i="25"/>
  <c r="AM162" i="25"/>
  <c r="AI162" i="25"/>
  <c r="AE162" i="25"/>
  <c r="AA162" i="25"/>
  <c r="W162" i="25"/>
  <c r="AO165" i="25"/>
  <c r="AK165" i="25"/>
  <c r="AG165" i="25"/>
  <c r="AC165" i="25"/>
  <c r="Y165" i="25"/>
  <c r="AN165" i="25"/>
  <c r="AJ165" i="25"/>
  <c r="AF165" i="25"/>
  <c r="AB165" i="25"/>
  <c r="X165" i="25"/>
  <c r="AJ170" i="25"/>
  <c r="AF170" i="25"/>
  <c r="AB170" i="25"/>
  <c r="X170" i="25"/>
  <c r="AM170" i="25"/>
  <c r="AI170" i="25"/>
  <c r="AE170" i="25"/>
  <c r="AA170" i="25"/>
  <c r="W170" i="25"/>
  <c r="AN174" i="25"/>
  <c r="AJ174" i="25"/>
  <c r="AF174" i="25"/>
  <c r="AB174" i="25"/>
  <c r="X174" i="25"/>
  <c r="AM174" i="25"/>
  <c r="AI174" i="25"/>
  <c r="AE174" i="25"/>
  <c r="AA174" i="25"/>
  <c r="W174" i="25"/>
  <c r="AN46" i="26"/>
  <c r="AJ46" i="26"/>
  <c r="AF46" i="26"/>
  <c r="AB46" i="26"/>
  <c r="X46" i="26"/>
  <c r="AM46" i="26"/>
  <c r="AI46" i="26"/>
  <c r="AE46" i="26"/>
  <c r="AA46" i="26"/>
  <c r="W46" i="26"/>
  <c r="AL164" i="26"/>
  <c r="AH164" i="26"/>
  <c r="AD164" i="26"/>
  <c r="Z164" i="26"/>
  <c r="AO164" i="26"/>
  <c r="AK164" i="26"/>
  <c r="AG164" i="26"/>
  <c r="AC164" i="26"/>
  <c r="Y164" i="26"/>
  <c r="AM7" i="24"/>
  <c r="AI7" i="24"/>
  <c r="AE7" i="24"/>
  <c r="AA7" i="24"/>
  <c r="W7" i="24"/>
  <c r="AO7" i="24"/>
  <c r="AG7" i="24"/>
  <c r="Y7" i="24"/>
  <c r="AL7" i="24"/>
  <c r="AD7" i="24"/>
  <c r="AK7" i="24"/>
  <c r="AC7" i="24"/>
  <c r="AM23" i="24"/>
  <c r="AI23" i="24"/>
  <c r="AE23" i="24"/>
  <c r="AA23" i="24"/>
  <c r="W23" i="24"/>
  <c r="AO23" i="24"/>
  <c r="AG23" i="24"/>
  <c r="Y23" i="24"/>
  <c r="AL23" i="24"/>
  <c r="AD23" i="24"/>
  <c r="AK23" i="24"/>
  <c r="AC23" i="24"/>
  <c r="AM39" i="24"/>
  <c r="AI39" i="24"/>
  <c r="AE39" i="24"/>
  <c r="AA39" i="24"/>
  <c r="W39" i="24"/>
  <c r="AO39" i="24"/>
  <c r="AG39" i="24"/>
  <c r="Y39" i="24"/>
  <c r="AL39" i="24"/>
  <c r="AD39" i="24"/>
  <c r="AK39" i="24"/>
  <c r="AC39" i="24"/>
  <c r="AM55" i="24"/>
  <c r="AI55" i="24"/>
  <c r="AE55" i="24"/>
  <c r="AA55" i="24"/>
  <c r="W55" i="24"/>
  <c r="AO55" i="24"/>
  <c r="AG55" i="24"/>
  <c r="Y55" i="24"/>
  <c r="AL55" i="24"/>
  <c r="AD55" i="24"/>
  <c r="AK55" i="24"/>
  <c r="AC55" i="24"/>
  <c r="AO66" i="24"/>
  <c r="AK66" i="24"/>
  <c r="AG66" i="24"/>
  <c r="AC66" i="24"/>
  <c r="Y66" i="24"/>
  <c r="AN66" i="24"/>
  <c r="AJ66" i="24"/>
  <c r="AF66" i="24"/>
  <c r="AB66" i="24"/>
  <c r="X66" i="24"/>
  <c r="AH66" i="24"/>
  <c r="Z66" i="24"/>
  <c r="AM66" i="24"/>
  <c r="AE66" i="24"/>
  <c r="W66" i="24"/>
  <c r="AL66" i="24"/>
  <c r="AD66" i="24"/>
  <c r="AO82" i="24"/>
  <c r="AK82" i="24"/>
  <c r="AG82" i="24"/>
  <c r="AC82" i="24"/>
  <c r="Y82" i="24"/>
  <c r="AN82" i="24"/>
  <c r="AJ82" i="24"/>
  <c r="AF82" i="24"/>
  <c r="AB82" i="24"/>
  <c r="X82" i="24"/>
  <c r="AH82" i="24"/>
  <c r="Z82" i="24"/>
  <c r="AM82" i="24"/>
  <c r="AE82" i="24"/>
  <c r="W82" i="24"/>
  <c r="AL82" i="24"/>
  <c r="AD82" i="24"/>
  <c r="AI114" i="24"/>
  <c r="AA114" i="24"/>
  <c r="AO118" i="24"/>
  <c r="AK118" i="24"/>
  <c r="AG118" i="24"/>
  <c r="AC118" i="24"/>
  <c r="Y118" i="24"/>
  <c r="AN118" i="24"/>
  <c r="AJ118" i="24"/>
  <c r="AF118" i="24"/>
  <c r="AB118" i="24"/>
  <c r="X118" i="24"/>
  <c r="AH118" i="24"/>
  <c r="Z118" i="24"/>
  <c r="AM118" i="24"/>
  <c r="AE118" i="24"/>
  <c r="W118" i="24"/>
  <c r="AL118" i="24"/>
  <c r="AD118" i="24"/>
  <c r="AL121" i="24"/>
  <c r="AH121" i="24"/>
  <c r="AD121" i="24"/>
  <c r="Z121" i="24"/>
  <c r="AO121" i="24"/>
  <c r="AK121" i="24"/>
  <c r="AG121" i="24"/>
  <c r="AC121" i="24"/>
  <c r="Y121" i="24"/>
  <c r="AI121" i="24"/>
  <c r="AA121" i="24"/>
  <c r="AN121" i="24"/>
  <c r="AF121" i="24"/>
  <c r="X121" i="24"/>
  <c r="AM121" i="24"/>
  <c r="AE121" i="24"/>
  <c r="W121" i="24"/>
  <c r="AI146" i="24"/>
  <c r="AA146" i="24"/>
  <c r="AO150" i="24"/>
  <c r="AK150" i="24"/>
  <c r="AG150" i="24"/>
  <c r="AC150" i="24"/>
  <c r="Y150" i="24"/>
  <c r="AN150" i="24"/>
  <c r="AJ150" i="24"/>
  <c r="AF150" i="24"/>
  <c r="AB150" i="24"/>
  <c r="X150" i="24"/>
  <c r="AH150" i="24"/>
  <c r="Z150" i="24"/>
  <c r="AM150" i="24"/>
  <c r="AE150" i="24"/>
  <c r="W150" i="24"/>
  <c r="AL150" i="24"/>
  <c r="AD150" i="24"/>
  <c r="AL153" i="24"/>
  <c r="AH153" i="24"/>
  <c r="AD153" i="24"/>
  <c r="Z153" i="24"/>
  <c r="AO153" i="24"/>
  <c r="AK153" i="24"/>
  <c r="AG153" i="24"/>
  <c r="AC153" i="24"/>
  <c r="Y153" i="24"/>
  <c r="AI153" i="24"/>
  <c r="AA153" i="24"/>
  <c r="AN153" i="24"/>
  <c r="AF153" i="24"/>
  <c r="X153" i="24"/>
  <c r="AM153" i="24"/>
  <c r="AE153" i="24"/>
  <c r="W153" i="24"/>
  <c r="X2" i="25"/>
  <c r="AB2" i="25"/>
  <c r="AF2" i="25"/>
  <c r="AJ2" i="25"/>
  <c r="W3" i="25"/>
  <c r="AA3" i="25"/>
  <c r="AE3" i="25"/>
  <c r="AI3" i="25"/>
  <c r="X6" i="25"/>
  <c r="AB6" i="25"/>
  <c r="AF6" i="25"/>
  <c r="AJ6" i="25"/>
  <c r="W7" i="25"/>
  <c r="AA7" i="25"/>
  <c r="AE7" i="25"/>
  <c r="AI7" i="25"/>
  <c r="X10" i="25"/>
  <c r="AB10" i="25"/>
  <c r="AF10" i="25"/>
  <c r="AJ10" i="25"/>
  <c r="W11" i="25"/>
  <c r="AA11" i="25"/>
  <c r="AE11" i="25"/>
  <c r="AI11" i="25"/>
  <c r="X14" i="25"/>
  <c r="AB14" i="25"/>
  <c r="AF14" i="25"/>
  <c r="AJ14" i="25"/>
  <c r="W15" i="25"/>
  <c r="AA15" i="25"/>
  <c r="AE15" i="25"/>
  <c r="AI15" i="25"/>
  <c r="X18" i="25"/>
  <c r="AB18" i="25"/>
  <c r="AF18" i="25"/>
  <c r="AJ18" i="25"/>
  <c r="W19" i="25"/>
  <c r="AA19" i="25"/>
  <c r="AE19" i="25"/>
  <c r="AI19" i="25"/>
  <c r="X22" i="25"/>
  <c r="AB22" i="25"/>
  <c r="AF22" i="25"/>
  <c r="AJ22" i="25"/>
  <c r="W23" i="25"/>
  <c r="AA23" i="25"/>
  <c r="AE23" i="25"/>
  <c r="AI23" i="25"/>
  <c r="X26" i="25"/>
  <c r="AB26" i="25"/>
  <c r="AF26" i="25"/>
  <c r="AJ26" i="25"/>
  <c r="W27" i="25"/>
  <c r="AA27" i="25"/>
  <c r="AE27" i="25"/>
  <c r="AI27" i="25"/>
  <c r="X30" i="25"/>
  <c r="AB30" i="25"/>
  <c r="AF30" i="25"/>
  <c r="AJ30" i="25"/>
  <c r="W31" i="25"/>
  <c r="AA31" i="25"/>
  <c r="AE31" i="25"/>
  <c r="AI31" i="25"/>
  <c r="X34" i="25"/>
  <c r="AB34" i="25"/>
  <c r="AG34" i="25"/>
  <c r="AL34" i="25"/>
  <c r="AM38" i="25"/>
  <c r="AI38" i="25"/>
  <c r="AE38" i="25"/>
  <c r="AA38" i="25"/>
  <c r="W38" i="25"/>
  <c r="AN44" i="25"/>
  <c r="Y45" i="25"/>
  <c r="AD45" i="25"/>
  <c r="AI45" i="25"/>
  <c r="AO45" i="25"/>
  <c r="AE47" i="25"/>
  <c r="AJ47" i="25"/>
  <c r="AO47" i="25"/>
  <c r="AI48" i="25"/>
  <c r="AN48" i="25"/>
  <c r="AM54" i="25"/>
  <c r="AI54" i="25"/>
  <c r="AE54" i="25"/>
  <c r="AA54" i="25"/>
  <c r="W54" i="25"/>
  <c r="AO55" i="25"/>
  <c r="AN56" i="25"/>
  <c r="AN60" i="25"/>
  <c r="X63" i="25"/>
  <c r="AC63" i="25"/>
  <c r="AI63" i="25"/>
  <c r="AN63" i="25"/>
  <c r="W65" i="25"/>
  <c r="AC65" i="25"/>
  <c r="AH65" i="25"/>
  <c r="AM65" i="25"/>
  <c r="AN66" i="25"/>
  <c r="W68" i="25"/>
  <c r="AE68" i="25"/>
  <c r="AM68" i="25"/>
  <c r="AN70" i="25"/>
  <c r="AJ70" i="25"/>
  <c r="AF70" i="25"/>
  <c r="AB70" i="25"/>
  <c r="X70" i="25"/>
  <c r="AM70" i="25"/>
  <c r="AI70" i="25"/>
  <c r="AE70" i="25"/>
  <c r="AA70" i="25"/>
  <c r="W70" i="25"/>
  <c r="AN72" i="25"/>
  <c r="AC74" i="25"/>
  <c r="AK74" i="25"/>
  <c r="AA77" i="25"/>
  <c r="AO77" i="25"/>
  <c r="AK77" i="25"/>
  <c r="AG77" i="25"/>
  <c r="AC77" i="25"/>
  <c r="Y77" i="25"/>
  <c r="AN77" i="25"/>
  <c r="AJ77" i="25"/>
  <c r="AF77" i="25"/>
  <c r="AB77" i="25"/>
  <c r="X77" i="25"/>
  <c r="AC82" i="25"/>
  <c r="AK82" i="25"/>
  <c r="AN84" i="25"/>
  <c r="AC86" i="25"/>
  <c r="AK86" i="25"/>
  <c r="AA89" i="25"/>
  <c r="AO89" i="25"/>
  <c r="AK89" i="25"/>
  <c r="AG89" i="25"/>
  <c r="AC89" i="25"/>
  <c r="Y89" i="25"/>
  <c r="AN89" i="25"/>
  <c r="AJ89" i="25"/>
  <c r="AF89" i="25"/>
  <c r="AB89" i="25"/>
  <c r="X89" i="25"/>
  <c r="AL92" i="25"/>
  <c r="AH92" i="25"/>
  <c r="AD92" i="25"/>
  <c r="Z92" i="25"/>
  <c r="AO92" i="25"/>
  <c r="AK92" i="25"/>
  <c r="AG92" i="25"/>
  <c r="AC92" i="25"/>
  <c r="Y92" i="25"/>
  <c r="AD93" i="25"/>
  <c r="AL93" i="25"/>
  <c r="W96" i="25"/>
  <c r="AE96" i="25"/>
  <c r="AM96" i="25"/>
  <c r="AN98" i="25"/>
  <c r="AJ98" i="25"/>
  <c r="AF98" i="25"/>
  <c r="AB98" i="25"/>
  <c r="X98" i="25"/>
  <c r="AM98" i="25"/>
  <c r="AI98" i="25"/>
  <c r="AE98" i="25"/>
  <c r="AA98" i="25"/>
  <c r="W98" i="25"/>
  <c r="AC102" i="25"/>
  <c r="AK102" i="25"/>
  <c r="W108" i="25"/>
  <c r="AE108" i="25"/>
  <c r="AM108" i="25"/>
  <c r="AN110" i="25"/>
  <c r="AJ110" i="25"/>
  <c r="AF110" i="25"/>
  <c r="AB110" i="25"/>
  <c r="X110" i="25"/>
  <c r="AM110" i="25"/>
  <c r="AI110" i="25"/>
  <c r="AE110" i="25"/>
  <c r="AA110" i="25"/>
  <c r="W110" i="25"/>
  <c r="AN112" i="25"/>
  <c r="AC114" i="25"/>
  <c r="AK114" i="25"/>
  <c r="AA117" i="25"/>
  <c r="AO117" i="25"/>
  <c r="AK117" i="25"/>
  <c r="AG117" i="25"/>
  <c r="AC117" i="25"/>
  <c r="Y117" i="25"/>
  <c r="AN117" i="25"/>
  <c r="AJ117" i="25"/>
  <c r="AF117" i="25"/>
  <c r="AB117" i="25"/>
  <c r="X117" i="25"/>
  <c r="AL120" i="25"/>
  <c r="AH120" i="25"/>
  <c r="AD120" i="25"/>
  <c r="Z120" i="25"/>
  <c r="AO120" i="25"/>
  <c r="AK120" i="25"/>
  <c r="AG120" i="25"/>
  <c r="AC120" i="25"/>
  <c r="Y120" i="25"/>
  <c r="AD121" i="25"/>
  <c r="AL121" i="25"/>
  <c r="W124" i="25"/>
  <c r="AE124" i="25"/>
  <c r="AM124" i="25"/>
  <c r="AM125" i="25"/>
  <c r="AN126" i="25"/>
  <c r="AJ126" i="25"/>
  <c r="AF126" i="25"/>
  <c r="AB126" i="25"/>
  <c r="X126" i="25"/>
  <c r="AM126" i="25"/>
  <c r="AI126" i="25"/>
  <c r="AE126" i="25"/>
  <c r="AA126" i="25"/>
  <c r="W126" i="25"/>
  <c r="AN128" i="25"/>
  <c r="AC130" i="25"/>
  <c r="AK130" i="25"/>
  <c r="AA133" i="25"/>
  <c r="AO133" i="25"/>
  <c r="AK133" i="25"/>
  <c r="AG133" i="25"/>
  <c r="AC133" i="25"/>
  <c r="Y133" i="25"/>
  <c r="AN133" i="25"/>
  <c r="AJ133" i="25"/>
  <c r="AF133" i="25"/>
  <c r="AB133" i="25"/>
  <c r="X133" i="25"/>
  <c r="AL136" i="25"/>
  <c r="AH136" i="25"/>
  <c r="AD136" i="25"/>
  <c r="Z136" i="25"/>
  <c r="AO136" i="25"/>
  <c r="AK136" i="25"/>
  <c r="AG136" i="25"/>
  <c r="AC136" i="25"/>
  <c r="Y136" i="25"/>
  <c r="AD137" i="25"/>
  <c r="AL137" i="25"/>
  <c r="W140" i="25"/>
  <c r="AE140" i="25"/>
  <c r="AM140" i="25"/>
  <c r="AN142" i="25"/>
  <c r="AJ142" i="25"/>
  <c r="AF142" i="25"/>
  <c r="AB142" i="25"/>
  <c r="X142" i="25"/>
  <c r="AM142" i="25"/>
  <c r="AI142" i="25"/>
  <c r="AE142" i="25"/>
  <c r="AA142" i="25"/>
  <c r="W142" i="25"/>
  <c r="AN144" i="25"/>
  <c r="AC146" i="25"/>
  <c r="AK146" i="25"/>
  <c r="AA149" i="25"/>
  <c r="AO149" i="25"/>
  <c r="AK149" i="25"/>
  <c r="AG149" i="25"/>
  <c r="AC149" i="25"/>
  <c r="Y149" i="25"/>
  <c r="AN149" i="25"/>
  <c r="AJ149" i="25"/>
  <c r="AF149" i="25"/>
  <c r="AB149" i="25"/>
  <c r="X149" i="25"/>
  <c r="AL152" i="25"/>
  <c r="AH152" i="25"/>
  <c r="AD152" i="25"/>
  <c r="Z152" i="25"/>
  <c r="AO152" i="25"/>
  <c r="AK152" i="25"/>
  <c r="AG152" i="25"/>
  <c r="AC152" i="25"/>
  <c r="Y152" i="25"/>
  <c r="AD153" i="25"/>
  <c r="AL153" i="25"/>
  <c r="AC158" i="25"/>
  <c r="AK158" i="25"/>
  <c r="AN160" i="25"/>
  <c r="AC162" i="25"/>
  <c r="AK162" i="25"/>
  <c r="AD165" i="25"/>
  <c r="AL165" i="25"/>
  <c r="X168" i="25"/>
  <c r="AF168" i="25"/>
  <c r="AN168" i="25"/>
  <c r="AC170" i="25"/>
  <c r="AK170" i="25"/>
  <c r="AN170" i="25"/>
  <c r="X172" i="25"/>
  <c r="AF172" i="25"/>
  <c r="AN172" i="25"/>
  <c r="AC174" i="25"/>
  <c r="AK174" i="25"/>
  <c r="AA177" i="25"/>
  <c r="AO177" i="25"/>
  <c r="AK177" i="25"/>
  <c r="AG177" i="25"/>
  <c r="AC177" i="25"/>
  <c r="Y177" i="25"/>
  <c r="AN177" i="25"/>
  <c r="AJ177" i="25"/>
  <c r="AF177" i="25"/>
  <c r="AB177" i="25"/>
  <c r="X177" i="25"/>
  <c r="AC46" i="26"/>
  <c r="AK46" i="26"/>
  <c r="AA49" i="26"/>
  <c r="AO49" i="26"/>
  <c r="AK49" i="26"/>
  <c r="AG49" i="26"/>
  <c r="AC49" i="26"/>
  <c r="Y49" i="26"/>
  <c r="AN49" i="26"/>
  <c r="AJ49" i="26"/>
  <c r="AF49" i="26"/>
  <c r="AB49" i="26"/>
  <c r="X49" i="26"/>
  <c r="AA61" i="26"/>
  <c r="AO61" i="26"/>
  <c r="AK61" i="26"/>
  <c r="AG61" i="26"/>
  <c r="AC61" i="26"/>
  <c r="Y61" i="26"/>
  <c r="AN61" i="26"/>
  <c r="AJ61" i="26"/>
  <c r="AF61" i="26"/>
  <c r="AB61" i="26"/>
  <c r="X61" i="26"/>
  <c r="AL64" i="26"/>
  <c r="AH64" i="26"/>
  <c r="AD64" i="26"/>
  <c r="Z64" i="26"/>
  <c r="AO64" i="26"/>
  <c r="AK64" i="26"/>
  <c r="AG64" i="26"/>
  <c r="AC64" i="26"/>
  <c r="Y64" i="26"/>
  <c r="AA105" i="26"/>
  <c r="AO105" i="26"/>
  <c r="AK105" i="26"/>
  <c r="AG105" i="26"/>
  <c r="AC105" i="26"/>
  <c r="Y105" i="26"/>
  <c r="AN105" i="26"/>
  <c r="AJ105" i="26"/>
  <c r="AF105" i="26"/>
  <c r="AB105" i="26"/>
  <c r="X105" i="26"/>
  <c r="AL156" i="26"/>
  <c r="AH156" i="26"/>
  <c r="AD156" i="26"/>
  <c r="Z156" i="26"/>
  <c r="AO156" i="26"/>
  <c r="AK156" i="26"/>
  <c r="AG156" i="26"/>
  <c r="AC156" i="26"/>
  <c r="Y156" i="26"/>
  <c r="W164" i="26"/>
  <c r="AE164" i="26"/>
  <c r="AM164" i="26"/>
  <c r="AO2" i="24"/>
  <c r="AK2" i="24"/>
  <c r="AG2" i="24"/>
  <c r="AC2" i="24"/>
  <c r="Y2" i="24"/>
  <c r="AN2" i="24"/>
  <c r="AJ2" i="24"/>
  <c r="AF2" i="24"/>
  <c r="AB2" i="24"/>
  <c r="X2" i="24"/>
  <c r="AH2" i="24"/>
  <c r="Z2" i="24"/>
  <c r="AM2" i="24"/>
  <c r="AE2" i="24"/>
  <c r="W2" i="24"/>
  <c r="AL2" i="24"/>
  <c r="AD2" i="24"/>
  <c r="AI10" i="24"/>
  <c r="AO18" i="24"/>
  <c r="AK18" i="24"/>
  <c r="AG18" i="24"/>
  <c r="AC18" i="24"/>
  <c r="Y18" i="24"/>
  <c r="AN18" i="24"/>
  <c r="AJ18" i="24"/>
  <c r="AF18" i="24"/>
  <c r="AB18" i="24"/>
  <c r="X18" i="24"/>
  <c r="AH18" i="24"/>
  <c r="Z18" i="24"/>
  <c r="AM18" i="24"/>
  <c r="AE18" i="24"/>
  <c r="W18" i="24"/>
  <c r="AL18" i="24"/>
  <c r="AD18" i="24"/>
  <c r="AI26" i="24"/>
  <c r="AO34" i="24"/>
  <c r="AK34" i="24"/>
  <c r="AG34" i="24"/>
  <c r="AC34" i="24"/>
  <c r="Y34" i="24"/>
  <c r="AN34" i="24"/>
  <c r="AJ34" i="24"/>
  <c r="AF34" i="24"/>
  <c r="AB34" i="24"/>
  <c r="X34" i="24"/>
  <c r="AH34" i="24"/>
  <c r="Z34" i="24"/>
  <c r="AM34" i="24"/>
  <c r="AE34" i="24"/>
  <c r="W34" i="24"/>
  <c r="AL34" i="24"/>
  <c r="AD34" i="24"/>
  <c r="AI42" i="24"/>
  <c r="AO50" i="24"/>
  <c r="AK50" i="24"/>
  <c r="AG50" i="24"/>
  <c r="AC50" i="24"/>
  <c r="Y50" i="24"/>
  <c r="AN50" i="24"/>
  <c r="AJ50" i="24"/>
  <c r="AF50" i="24"/>
  <c r="AB50" i="24"/>
  <c r="X50" i="24"/>
  <c r="AH50" i="24"/>
  <c r="Z50" i="24"/>
  <c r="AM50" i="24"/>
  <c r="AE50" i="24"/>
  <c r="W50" i="24"/>
  <c r="AL50" i="24"/>
  <c r="AD50" i="24"/>
  <c r="AM63" i="24"/>
  <c r="AI63" i="24"/>
  <c r="AE63" i="24"/>
  <c r="AA63" i="24"/>
  <c r="W63" i="24"/>
  <c r="AO63" i="24"/>
  <c r="AG63" i="24"/>
  <c r="Y63" i="24"/>
  <c r="AL63" i="24"/>
  <c r="AD63" i="24"/>
  <c r="AK63" i="24"/>
  <c r="AC63" i="24"/>
  <c r="AA66" i="24"/>
  <c r="Z71" i="24"/>
  <c r="AM79" i="24"/>
  <c r="AI79" i="24"/>
  <c r="AE79" i="24"/>
  <c r="AA79" i="24"/>
  <c r="W79" i="24"/>
  <c r="AO79" i="24"/>
  <c r="AG79" i="24"/>
  <c r="Y79" i="24"/>
  <c r="AL79" i="24"/>
  <c r="AD79" i="24"/>
  <c r="AK79" i="24"/>
  <c r="AC79" i="24"/>
  <c r="AA82" i="24"/>
  <c r="Z87" i="24"/>
  <c r="AN95" i="24"/>
  <c r="AJ95" i="24"/>
  <c r="AF95" i="24"/>
  <c r="AB95" i="24"/>
  <c r="X95" i="24"/>
  <c r="AM95" i="24"/>
  <c r="AI95" i="24"/>
  <c r="AE95" i="24"/>
  <c r="AA95" i="24"/>
  <c r="W95" i="24"/>
  <c r="AO95" i="24"/>
  <c r="AG95" i="24"/>
  <c r="Y95" i="24"/>
  <c r="AL95" i="24"/>
  <c r="AD95" i="24"/>
  <c r="AK95" i="24"/>
  <c r="AC95" i="24"/>
  <c r="Z111" i="24"/>
  <c r="AA118" i="24"/>
  <c r="AB121" i="24"/>
  <c r="AN127" i="24"/>
  <c r="AJ127" i="24"/>
  <c r="AF127" i="24"/>
  <c r="AB127" i="24"/>
  <c r="X127" i="24"/>
  <c r="AM127" i="24"/>
  <c r="AI127" i="24"/>
  <c r="AE127" i="24"/>
  <c r="AA127" i="24"/>
  <c r="W127" i="24"/>
  <c r="AO127" i="24"/>
  <c r="AG127" i="24"/>
  <c r="Y127" i="24"/>
  <c r="AL127" i="24"/>
  <c r="AD127" i="24"/>
  <c r="AK127" i="24"/>
  <c r="AC127" i="24"/>
  <c r="Z143" i="24"/>
  <c r="AA150" i="24"/>
  <c r="AB153" i="24"/>
  <c r="AN159" i="24"/>
  <c r="AJ159" i="24"/>
  <c r="AF159" i="24"/>
  <c r="AB159" i="24"/>
  <c r="X159" i="24"/>
  <c r="AM159" i="24"/>
  <c r="AI159" i="24"/>
  <c r="AE159" i="24"/>
  <c r="AA159" i="24"/>
  <c r="W159" i="24"/>
  <c r="AO159" i="24"/>
  <c r="AG159" i="24"/>
  <c r="Y159" i="24"/>
  <c r="AL159" i="24"/>
  <c r="AD159" i="24"/>
  <c r="AK159" i="24"/>
  <c r="AC159" i="24"/>
  <c r="Z175" i="24"/>
  <c r="AN7" i="24"/>
  <c r="AL9" i="24"/>
  <c r="AH9" i="24"/>
  <c r="AD9" i="24"/>
  <c r="Z9" i="24"/>
  <c r="AO9" i="24"/>
  <c r="AK9" i="24"/>
  <c r="AG9" i="24"/>
  <c r="AC9" i="24"/>
  <c r="Y9" i="24"/>
  <c r="AN15" i="24"/>
  <c r="AL17" i="24"/>
  <c r="AH17" i="24"/>
  <c r="AD17" i="24"/>
  <c r="Z17" i="24"/>
  <c r="AO17" i="24"/>
  <c r="AK17" i="24"/>
  <c r="AG17" i="24"/>
  <c r="AC17" i="24"/>
  <c r="Y17" i="24"/>
  <c r="AN23" i="24"/>
  <c r="AL25" i="24"/>
  <c r="AH25" i="24"/>
  <c r="AD25" i="24"/>
  <c r="Z25" i="24"/>
  <c r="AO25" i="24"/>
  <c r="AK25" i="24"/>
  <c r="AG25" i="24"/>
  <c r="AC25" i="24"/>
  <c r="Y25" i="24"/>
  <c r="AN31" i="24"/>
  <c r="AL33" i="24"/>
  <c r="AH33" i="24"/>
  <c r="AD33" i="24"/>
  <c r="Z33" i="24"/>
  <c r="AO33" i="24"/>
  <c r="AK33" i="24"/>
  <c r="AG33" i="24"/>
  <c r="AC33" i="24"/>
  <c r="Y33" i="24"/>
  <c r="AN39" i="24"/>
  <c r="AL41" i="24"/>
  <c r="AH41" i="24"/>
  <c r="AD41" i="24"/>
  <c r="Z41" i="24"/>
  <c r="AO41" i="24"/>
  <c r="AK41" i="24"/>
  <c r="AG41" i="24"/>
  <c r="AC41" i="24"/>
  <c r="Y41" i="24"/>
  <c r="AN47" i="24"/>
  <c r="AL49" i="24"/>
  <c r="AH49" i="24"/>
  <c r="AD49" i="24"/>
  <c r="Z49" i="24"/>
  <c r="AO49" i="24"/>
  <c r="AK49" i="24"/>
  <c r="AG49" i="24"/>
  <c r="AC49" i="24"/>
  <c r="Y49" i="24"/>
  <c r="AN55" i="24"/>
  <c r="AL57" i="24"/>
  <c r="AH57" i="24"/>
  <c r="AD57" i="24"/>
  <c r="Z57" i="24"/>
  <c r="AO57" i="24"/>
  <c r="AK57" i="24"/>
  <c r="AG57" i="24"/>
  <c r="AC57" i="24"/>
  <c r="Y57" i="24"/>
  <c r="AN63" i="24"/>
  <c r="AL65" i="24"/>
  <c r="AH65" i="24"/>
  <c r="AD65" i="24"/>
  <c r="Z65" i="24"/>
  <c r="AO65" i="24"/>
  <c r="AK65" i="24"/>
  <c r="AG65" i="24"/>
  <c r="AC65" i="24"/>
  <c r="Y65" i="24"/>
  <c r="AN71" i="24"/>
  <c r="AL73" i="24"/>
  <c r="AH73" i="24"/>
  <c r="AD73" i="24"/>
  <c r="Z73" i="24"/>
  <c r="AO73" i="24"/>
  <c r="AK73" i="24"/>
  <c r="AG73" i="24"/>
  <c r="AC73" i="24"/>
  <c r="Y73" i="24"/>
  <c r="AN79" i="24"/>
  <c r="AL81" i="24"/>
  <c r="AH81" i="24"/>
  <c r="AD81" i="24"/>
  <c r="Z81" i="24"/>
  <c r="AO81" i="24"/>
  <c r="AK81" i="24"/>
  <c r="AG81" i="24"/>
  <c r="AC81" i="24"/>
  <c r="Y81" i="24"/>
  <c r="AN87" i="24"/>
  <c r="AL89" i="24"/>
  <c r="AH89" i="24"/>
  <c r="AD89" i="24"/>
  <c r="Z89" i="24"/>
  <c r="AO89" i="24"/>
  <c r="AK89" i="24"/>
  <c r="AG89" i="24"/>
  <c r="AC89" i="24"/>
  <c r="Y89" i="24"/>
  <c r="AO98" i="24"/>
  <c r="AK98" i="24"/>
  <c r="AG98" i="24"/>
  <c r="AC98" i="24"/>
  <c r="Y98" i="24"/>
  <c r="AN98" i="24"/>
  <c r="AJ98" i="24"/>
  <c r="AF98" i="24"/>
  <c r="AB98" i="24"/>
  <c r="X98" i="24"/>
  <c r="AL101" i="24"/>
  <c r="AH101" i="24"/>
  <c r="AD101" i="24"/>
  <c r="Z101" i="24"/>
  <c r="AO101" i="24"/>
  <c r="AK101" i="24"/>
  <c r="AG101" i="24"/>
  <c r="AC101" i="24"/>
  <c r="Y101" i="24"/>
  <c r="AN107" i="24"/>
  <c r="AJ107" i="24"/>
  <c r="AF107" i="24"/>
  <c r="AB107" i="24"/>
  <c r="X107" i="24"/>
  <c r="AM107" i="24"/>
  <c r="AI107" i="24"/>
  <c r="AE107" i="24"/>
  <c r="AA107" i="24"/>
  <c r="W107" i="24"/>
  <c r="AO114" i="24"/>
  <c r="AK114" i="24"/>
  <c r="AG114" i="24"/>
  <c r="AC114" i="24"/>
  <c r="Y114" i="24"/>
  <c r="AN114" i="24"/>
  <c r="AJ114" i="24"/>
  <c r="AF114" i="24"/>
  <c r="AB114" i="24"/>
  <c r="X114" i="24"/>
  <c r="AL117" i="24"/>
  <c r="AH117" i="24"/>
  <c r="AD117" i="24"/>
  <c r="Z117" i="24"/>
  <c r="AO117" i="24"/>
  <c r="AK117" i="24"/>
  <c r="AG117" i="24"/>
  <c r="AC117" i="24"/>
  <c r="Y117" i="24"/>
  <c r="AN123" i="24"/>
  <c r="AJ123" i="24"/>
  <c r="AF123" i="24"/>
  <c r="AB123" i="24"/>
  <c r="X123" i="24"/>
  <c r="AM123" i="24"/>
  <c r="AI123" i="24"/>
  <c r="AE123" i="24"/>
  <c r="AA123" i="24"/>
  <c r="W123" i="24"/>
  <c r="AO130" i="24"/>
  <c r="AK130" i="24"/>
  <c r="AG130" i="24"/>
  <c r="AC130" i="24"/>
  <c r="Y130" i="24"/>
  <c r="AN130" i="24"/>
  <c r="AJ130" i="24"/>
  <c r="AF130" i="24"/>
  <c r="AB130" i="24"/>
  <c r="X130" i="24"/>
  <c r="AL133" i="24"/>
  <c r="AH133" i="24"/>
  <c r="AD133" i="24"/>
  <c r="Z133" i="24"/>
  <c r="AO133" i="24"/>
  <c r="AK133" i="24"/>
  <c r="AG133" i="24"/>
  <c r="AC133" i="24"/>
  <c r="Y133" i="24"/>
  <c r="AN139" i="24"/>
  <c r="AJ139" i="24"/>
  <c r="AF139" i="24"/>
  <c r="AB139" i="24"/>
  <c r="X139" i="24"/>
  <c r="AM139" i="24"/>
  <c r="AI139" i="24"/>
  <c r="AE139" i="24"/>
  <c r="AA139" i="24"/>
  <c r="W139" i="24"/>
  <c r="AO146" i="24"/>
  <c r="AK146" i="24"/>
  <c r="AG146" i="24"/>
  <c r="AC146" i="24"/>
  <c r="Y146" i="24"/>
  <c r="AN146" i="24"/>
  <c r="AJ146" i="24"/>
  <c r="AF146" i="24"/>
  <c r="AB146" i="24"/>
  <c r="X146" i="24"/>
  <c r="AL149" i="24"/>
  <c r="AH149" i="24"/>
  <c r="AD149" i="24"/>
  <c r="Z149" i="24"/>
  <c r="AO149" i="24"/>
  <c r="AK149" i="24"/>
  <c r="AG149" i="24"/>
  <c r="AC149" i="24"/>
  <c r="Y149" i="24"/>
  <c r="AN155" i="24"/>
  <c r="AJ155" i="24"/>
  <c r="AF155" i="24"/>
  <c r="AB155" i="24"/>
  <c r="X155" i="24"/>
  <c r="AM155" i="24"/>
  <c r="AI155" i="24"/>
  <c r="AE155" i="24"/>
  <c r="AA155" i="24"/>
  <c r="W155" i="24"/>
  <c r="AO162" i="24"/>
  <c r="AK162" i="24"/>
  <c r="AG162" i="24"/>
  <c r="AC162" i="24"/>
  <c r="Y162" i="24"/>
  <c r="AN162" i="24"/>
  <c r="AJ162" i="24"/>
  <c r="AF162" i="24"/>
  <c r="AB162" i="24"/>
  <c r="X162" i="24"/>
  <c r="AL165" i="24"/>
  <c r="AH165" i="24"/>
  <c r="AD165" i="24"/>
  <c r="Z165" i="24"/>
  <c r="AO165" i="24"/>
  <c r="AK165" i="24"/>
  <c r="AG165" i="24"/>
  <c r="AC165" i="24"/>
  <c r="Y165" i="24"/>
  <c r="AN171" i="24"/>
  <c r="AJ171" i="24"/>
  <c r="AF171" i="24"/>
  <c r="AB171" i="24"/>
  <c r="X171" i="24"/>
  <c r="AM171" i="24"/>
  <c r="AI171" i="24"/>
  <c r="AE171" i="24"/>
  <c r="AA171" i="24"/>
  <c r="W171" i="24"/>
  <c r="AL176" i="24"/>
  <c r="AH176" i="24"/>
  <c r="AD176" i="24"/>
  <c r="AN176" i="24"/>
  <c r="AJ176" i="24"/>
  <c r="AF176" i="24"/>
  <c r="AO176" i="24"/>
  <c r="AG176" i="24"/>
  <c r="AA176" i="24"/>
  <c r="W176" i="24"/>
  <c r="AM176" i="24"/>
  <c r="AE176" i="24"/>
  <c r="Z176" i="24"/>
  <c r="Z71" i="25"/>
  <c r="AD71" i="25"/>
  <c r="AH71" i="25"/>
  <c r="Z75" i="25"/>
  <c r="AD75" i="25"/>
  <c r="AH75" i="25"/>
  <c r="Z79" i="25"/>
  <c r="AD79" i="25"/>
  <c r="AH79" i="25"/>
  <c r="Z87" i="25"/>
  <c r="AD87" i="25"/>
  <c r="AH87" i="25"/>
  <c r="Z91" i="25"/>
  <c r="AD91" i="25"/>
  <c r="AH91" i="25"/>
  <c r="Z95" i="25"/>
  <c r="AD95" i="25"/>
  <c r="AH95" i="25"/>
  <c r="Z99" i="25"/>
  <c r="AD99" i="25"/>
  <c r="AH99" i="25"/>
  <c r="Z103" i="25"/>
  <c r="AD103" i="25"/>
  <c r="AH103" i="25"/>
  <c r="Z107" i="25"/>
  <c r="AD107" i="25"/>
  <c r="AH107" i="25"/>
  <c r="Z111" i="25"/>
  <c r="AD111" i="25"/>
  <c r="AH111" i="25"/>
  <c r="Z115" i="25"/>
  <c r="AD115" i="25"/>
  <c r="AH115" i="25"/>
  <c r="Z119" i="25"/>
  <c r="AD119" i="25"/>
  <c r="AH119" i="25"/>
  <c r="Z123" i="25"/>
  <c r="AD123" i="25"/>
  <c r="AH123" i="25"/>
  <c r="Z127" i="25"/>
  <c r="AD127" i="25"/>
  <c r="AH127" i="25"/>
  <c r="Z131" i="25"/>
  <c r="AD131" i="25"/>
  <c r="AH131" i="25"/>
  <c r="Z135" i="25"/>
  <c r="AD135" i="25"/>
  <c r="AH135" i="25"/>
  <c r="Z139" i="25"/>
  <c r="AD139" i="25"/>
  <c r="AH139" i="25"/>
  <c r="Z143" i="25"/>
  <c r="AD143" i="25"/>
  <c r="AH143" i="25"/>
  <c r="Z147" i="25"/>
  <c r="AD147" i="25"/>
  <c r="AH147" i="25"/>
  <c r="Z151" i="25"/>
  <c r="AD151" i="25"/>
  <c r="AH151" i="25"/>
  <c r="Z155" i="25"/>
  <c r="AD155" i="25"/>
  <c r="AH155" i="25"/>
  <c r="Z163" i="25"/>
  <c r="AD163" i="25"/>
  <c r="AH163" i="25"/>
  <c r="AA58" i="23"/>
  <c r="AF58" i="23"/>
  <c r="AO58" i="23"/>
  <c r="AK58" i="23"/>
  <c r="AG58" i="23"/>
  <c r="AC58" i="23"/>
  <c r="Y58" i="23"/>
  <c r="AM3" i="24"/>
  <c r="AI3" i="24"/>
  <c r="AE3" i="24"/>
  <c r="AA3" i="24"/>
  <c r="W3" i="24"/>
  <c r="AA5" i="24"/>
  <c r="AA6" i="24"/>
  <c r="AI6" i="24"/>
  <c r="AO6" i="24"/>
  <c r="AK6" i="24"/>
  <c r="AG6" i="24"/>
  <c r="AC6" i="24"/>
  <c r="Y6" i="24"/>
  <c r="AN6" i="24"/>
  <c r="AJ6" i="24"/>
  <c r="AF6" i="24"/>
  <c r="AB6" i="24"/>
  <c r="X6" i="24"/>
  <c r="W9" i="24"/>
  <c r="AE9" i="24"/>
  <c r="AM9" i="24"/>
  <c r="AM11" i="24"/>
  <c r="AI11" i="24"/>
  <c r="AE11" i="24"/>
  <c r="AA11" i="24"/>
  <c r="W11" i="24"/>
  <c r="AA13" i="24"/>
  <c r="AA14" i="24"/>
  <c r="AI14" i="24"/>
  <c r="AO14" i="24"/>
  <c r="AK14" i="24"/>
  <c r="AG14" i="24"/>
  <c r="AC14" i="24"/>
  <c r="Y14" i="24"/>
  <c r="AN14" i="24"/>
  <c r="AJ14" i="24"/>
  <c r="AF14" i="24"/>
  <c r="AB14" i="24"/>
  <c r="X14" i="24"/>
  <c r="W17" i="24"/>
  <c r="AE17" i="24"/>
  <c r="AM17" i="24"/>
  <c r="AM19" i="24"/>
  <c r="AI19" i="24"/>
  <c r="AE19" i="24"/>
  <c r="AA19" i="24"/>
  <c r="W19" i="24"/>
  <c r="AA21" i="24"/>
  <c r="AA22" i="24"/>
  <c r="AI22" i="24"/>
  <c r="AO22" i="24"/>
  <c r="AK22" i="24"/>
  <c r="AG22" i="24"/>
  <c r="AC22" i="24"/>
  <c r="Y22" i="24"/>
  <c r="AN22" i="24"/>
  <c r="AJ22" i="24"/>
  <c r="AF22" i="24"/>
  <c r="AB22" i="24"/>
  <c r="X22" i="24"/>
  <c r="W25" i="24"/>
  <c r="AE25" i="24"/>
  <c r="AM25" i="24"/>
  <c r="AM27" i="24"/>
  <c r="AI27" i="24"/>
  <c r="AE27" i="24"/>
  <c r="AA27" i="24"/>
  <c r="W27" i="24"/>
  <c r="AA29" i="24"/>
  <c r="AA30" i="24"/>
  <c r="AI30" i="24"/>
  <c r="AO30" i="24"/>
  <c r="AK30" i="24"/>
  <c r="AG30" i="24"/>
  <c r="AC30" i="24"/>
  <c r="Y30" i="24"/>
  <c r="AN30" i="24"/>
  <c r="AJ30" i="24"/>
  <c r="AF30" i="24"/>
  <c r="AB30" i="24"/>
  <c r="X30" i="24"/>
  <c r="W33" i="24"/>
  <c r="AE33" i="24"/>
  <c r="AM33" i="24"/>
  <c r="AM35" i="24"/>
  <c r="AI35" i="24"/>
  <c r="AE35" i="24"/>
  <c r="AA35" i="24"/>
  <c r="W35" i="24"/>
  <c r="AA37" i="24"/>
  <c r="AA38" i="24"/>
  <c r="AI38" i="24"/>
  <c r="AO38" i="24"/>
  <c r="AK38" i="24"/>
  <c r="AG38" i="24"/>
  <c r="AC38" i="24"/>
  <c r="Y38" i="24"/>
  <c r="AN38" i="24"/>
  <c r="AJ38" i="24"/>
  <c r="AF38" i="24"/>
  <c r="AB38" i="24"/>
  <c r="X38" i="24"/>
  <c r="W41" i="24"/>
  <c r="AE41" i="24"/>
  <c r="AM41" i="24"/>
  <c r="AM43" i="24"/>
  <c r="AI43" i="24"/>
  <c r="AE43" i="24"/>
  <c r="AA43" i="24"/>
  <c r="W43" i="24"/>
  <c r="AA45" i="24"/>
  <c r="AA46" i="24"/>
  <c r="AI46" i="24"/>
  <c r="AO46" i="24"/>
  <c r="AK46" i="24"/>
  <c r="AG46" i="24"/>
  <c r="AC46" i="24"/>
  <c r="Y46" i="24"/>
  <c r="AN46" i="24"/>
  <c r="AJ46" i="24"/>
  <c r="AF46" i="24"/>
  <c r="AB46" i="24"/>
  <c r="X46" i="24"/>
  <c r="W49" i="24"/>
  <c r="AE49" i="24"/>
  <c r="AM49" i="24"/>
  <c r="AM51" i="24"/>
  <c r="AI51" i="24"/>
  <c r="AE51" i="24"/>
  <c r="AA51" i="24"/>
  <c r="W51" i="24"/>
  <c r="AA53" i="24"/>
  <c r="AA54" i="24"/>
  <c r="AI54" i="24"/>
  <c r="AO54" i="24"/>
  <c r="AK54" i="24"/>
  <c r="AG54" i="24"/>
  <c r="AC54" i="24"/>
  <c r="Y54" i="24"/>
  <c r="AN54" i="24"/>
  <c r="AJ54" i="24"/>
  <c r="AF54" i="24"/>
  <c r="AB54" i="24"/>
  <c r="X54" i="24"/>
  <c r="W57" i="24"/>
  <c r="AE57" i="24"/>
  <c r="AM57" i="24"/>
  <c r="AM59" i="24"/>
  <c r="AI59" i="24"/>
  <c r="AE59" i="24"/>
  <c r="AA59" i="24"/>
  <c r="W59" i="24"/>
  <c r="AA61" i="24"/>
  <c r="AA62" i="24"/>
  <c r="AI62" i="24"/>
  <c r="AO62" i="24"/>
  <c r="AK62" i="24"/>
  <c r="AG62" i="24"/>
  <c r="AC62" i="24"/>
  <c r="Y62" i="24"/>
  <c r="AN62" i="24"/>
  <c r="AJ62" i="24"/>
  <c r="AF62" i="24"/>
  <c r="AB62" i="24"/>
  <c r="X62" i="24"/>
  <c r="W65" i="24"/>
  <c r="AE65" i="24"/>
  <c r="AM65" i="24"/>
  <c r="AM67" i="24"/>
  <c r="AI67" i="24"/>
  <c r="AE67" i="24"/>
  <c r="AA67" i="24"/>
  <c r="W67" i="24"/>
  <c r="AA69" i="24"/>
  <c r="AA70" i="24"/>
  <c r="AI70" i="24"/>
  <c r="AO70" i="24"/>
  <c r="AK70" i="24"/>
  <c r="AG70" i="24"/>
  <c r="AC70" i="24"/>
  <c r="Y70" i="24"/>
  <c r="AN70" i="24"/>
  <c r="AJ70" i="24"/>
  <c r="AF70" i="24"/>
  <c r="AB70" i="24"/>
  <c r="X70" i="24"/>
  <c r="W73" i="24"/>
  <c r="AE73" i="24"/>
  <c r="AM73" i="24"/>
  <c r="AM75" i="24"/>
  <c r="AI75" i="24"/>
  <c r="AE75" i="24"/>
  <c r="AA75" i="24"/>
  <c r="W75" i="24"/>
  <c r="AA77" i="24"/>
  <c r="AA78" i="24"/>
  <c r="AI78" i="24"/>
  <c r="AO78" i="24"/>
  <c r="AK78" i="24"/>
  <c r="AG78" i="24"/>
  <c r="AC78" i="24"/>
  <c r="Y78" i="24"/>
  <c r="AN78" i="24"/>
  <c r="AJ78" i="24"/>
  <c r="AF78" i="24"/>
  <c r="AB78" i="24"/>
  <c r="X78" i="24"/>
  <c r="W81" i="24"/>
  <c r="AE81" i="24"/>
  <c r="AM81" i="24"/>
  <c r="AM83" i="24"/>
  <c r="AI83" i="24"/>
  <c r="AE83" i="24"/>
  <c r="AA83" i="24"/>
  <c r="W83" i="24"/>
  <c r="AA85" i="24"/>
  <c r="AA86" i="24"/>
  <c r="AI86" i="24"/>
  <c r="AO86" i="24"/>
  <c r="AK86" i="24"/>
  <c r="AG86" i="24"/>
  <c r="AC86" i="24"/>
  <c r="Y86" i="24"/>
  <c r="AN86" i="24"/>
  <c r="AJ86" i="24"/>
  <c r="AF86" i="24"/>
  <c r="AB86" i="24"/>
  <c r="X86" i="24"/>
  <c r="W89" i="24"/>
  <c r="AE89" i="24"/>
  <c r="AM89" i="24"/>
  <c r="AM91" i="24"/>
  <c r="AI91" i="24"/>
  <c r="AE91" i="24"/>
  <c r="AA91" i="24"/>
  <c r="W91" i="24"/>
  <c r="AA93" i="24"/>
  <c r="AA94" i="24"/>
  <c r="AI94" i="24"/>
  <c r="AO94" i="24"/>
  <c r="AK94" i="24"/>
  <c r="AG94" i="24"/>
  <c r="AC94" i="24"/>
  <c r="Y94" i="24"/>
  <c r="AN94" i="24"/>
  <c r="AJ94" i="24"/>
  <c r="AF94" i="24"/>
  <c r="AB94" i="24"/>
  <c r="X94" i="24"/>
  <c r="AL97" i="24"/>
  <c r="AH97" i="24"/>
  <c r="AD97" i="24"/>
  <c r="Z97" i="24"/>
  <c r="AO97" i="24"/>
  <c r="AK97" i="24"/>
  <c r="AG97" i="24"/>
  <c r="AC97" i="24"/>
  <c r="Y97" i="24"/>
  <c r="AD98" i="24"/>
  <c r="AL98" i="24"/>
  <c r="Y99" i="24"/>
  <c r="AG99" i="24"/>
  <c r="W101" i="24"/>
  <c r="AE101" i="24"/>
  <c r="AM101" i="24"/>
  <c r="AN103" i="24"/>
  <c r="AJ103" i="24"/>
  <c r="AF103" i="24"/>
  <c r="AB103" i="24"/>
  <c r="X103" i="24"/>
  <c r="AM103" i="24"/>
  <c r="AI103" i="24"/>
  <c r="AE103" i="24"/>
  <c r="AA103" i="24"/>
  <c r="W103" i="24"/>
  <c r="Z106" i="24"/>
  <c r="AC107" i="24"/>
  <c r="AK107" i="24"/>
  <c r="AA109" i="24"/>
  <c r="AA110" i="24"/>
  <c r="AI110" i="24"/>
  <c r="AO110" i="24"/>
  <c r="AK110" i="24"/>
  <c r="AG110" i="24"/>
  <c r="AC110" i="24"/>
  <c r="Y110" i="24"/>
  <c r="AN110" i="24"/>
  <c r="AJ110" i="24"/>
  <c r="AF110" i="24"/>
  <c r="AB110" i="24"/>
  <c r="X110" i="24"/>
  <c r="AL113" i="24"/>
  <c r="AH113" i="24"/>
  <c r="AD113" i="24"/>
  <c r="Z113" i="24"/>
  <c r="AO113" i="24"/>
  <c r="AK113" i="24"/>
  <c r="AG113" i="24"/>
  <c r="AC113" i="24"/>
  <c r="Y113" i="24"/>
  <c r="AD114" i="24"/>
  <c r="AL114" i="24"/>
  <c r="Y115" i="24"/>
  <c r="AG115" i="24"/>
  <c r="W117" i="24"/>
  <c r="AE117" i="24"/>
  <c r="AM117" i="24"/>
  <c r="AN119" i="24"/>
  <c r="AJ119" i="24"/>
  <c r="AF119" i="24"/>
  <c r="AB119" i="24"/>
  <c r="X119" i="24"/>
  <c r="AM119" i="24"/>
  <c r="AI119" i="24"/>
  <c r="AE119" i="24"/>
  <c r="AA119" i="24"/>
  <c r="W119" i="24"/>
  <c r="Z122" i="24"/>
  <c r="AC123" i="24"/>
  <c r="AK123" i="24"/>
  <c r="AA125" i="24"/>
  <c r="AA126" i="24"/>
  <c r="AI126" i="24"/>
  <c r="AO126" i="24"/>
  <c r="AK126" i="24"/>
  <c r="AG126" i="24"/>
  <c r="AC126" i="24"/>
  <c r="Y126" i="24"/>
  <c r="AN126" i="24"/>
  <c r="AJ126" i="24"/>
  <c r="AF126" i="24"/>
  <c r="AB126" i="24"/>
  <c r="X126" i="24"/>
  <c r="AL129" i="24"/>
  <c r="AH129" i="24"/>
  <c r="AD129" i="24"/>
  <c r="Z129" i="24"/>
  <c r="AO129" i="24"/>
  <c r="AK129" i="24"/>
  <c r="AG129" i="24"/>
  <c r="AC129" i="24"/>
  <c r="Y129" i="24"/>
  <c r="AD130" i="24"/>
  <c r="AL130" i="24"/>
  <c r="Y131" i="24"/>
  <c r="AG131" i="24"/>
  <c r="W133" i="24"/>
  <c r="AE133" i="24"/>
  <c r="AM133" i="24"/>
  <c r="AN135" i="24"/>
  <c r="AJ135" i="24"/>
  <c r="AF135" i="24"/>
  <c r="AB135" i="24"/>
  <c r="X135" i="24"/>
  <c r="AM135" i="24"/>
  <c r="AI135" i="24"/>
  <c r="AE135" i="24"/>
  <c r="AA135" i="24"/>
  <c r="W135" i="24"/>
  <c r="Z138" i="24"/>
  <c r="AC139" i="24"/>
  <c r="AK139" i="24"/>
  <c r="AA141" i="24"/>
  <c r="AA142" i="24"/>
  <c r="AI142" i="24"/>
  <c r="AO142" i="24"/>
  <c r="AK142" i="24"/>
  <c r="AG142" i="24"/>
  <c r="AC142" i="24"/>
  <c r="Y142" i="24"/>
  <c r="AN142" i="24"/>
  <c r="AJ142" i="24"/>
  <c r="AF142" i="24"/>
  <c r="AB142" i="24"/>
  <c r="X142" i="24"/>
  <c r="AL145" i="24"/>
  <c r="AH145" i="24"/>
  <c r="AD145" i="24"/>
  <c r="Z145" i="24"/>
  <c r="AO145" i="24"/>
  <c r="AK145" i="24"/>
  <c r="AG145" i="24"/>
  <c r="AC145" i="24"/>
  <c r="Y145" i="24"/>
  <c r="AD146" i="24"/>
  <c r="AL146" i="24"/>
  <c r="Y147" i="24"/>
  <c r="AG147" i="24"/>
  <c r="W149" i="24"/>
  <c r="AE149" i="24"/>
  <c r="AM149" i="24"/>
  <c r="AN151" i="24"/>
  <c r="AJ151" i="24"/>
  <c r="AF151" i="24"/>
  <c r="AB151" i="24"/>
  <c r="X151" i="24"/>
  <c r="AM151" i="24"/>
  <c r="AI151" i="24"/>
  <c r="AE151" i="24"/>
  <c r="AA151" i="24"/>
  <c r="W151" i="24"/>
  <c r="Z154" i="24"/>
  <c r="AC155" i="24"/>
  <c r="AK155" i="24"/>
  <c r="AA157" i="24"/>
  <c r="AA158" i="24"/>
  <c r="AI158" i="24"/>
  <c r="AO158" i="24"/>
  <c r="AK158" i="24"/>
  <c r="AG158" i="24"/>
  <c r="AC158" i="24"/>
  <c r="Y158" i="24"/>
  <c r="AN158" i="24"/>
  <c r="AJ158" i="24"/>
  <c r="AF158" i="24"/>
  <c r="AB158" i="24"/>
  <c r="X158" i="24"/>
  <c r="AL161" i="24"/>
  <c r="AH161" i="24"/>
  <c r="AD161" i="24"/>
  <c r="Z161" i="24"/>
  <c r="AO161" i="24"/>
  <c r="AK161" i="24"/>
  <c r="AG161" i="24"/>
  <c r="AC161" i="24"/>
  <c r="Y161" i="24"/>
  <c r="AD162" i="24"/>
  <c r="AL162" i="24"/>
  <c r="Y163" i="24"/>
  <c r="AG163" i="24"/>
  <c r="W165" i="24"/>
  <c r="AE165" i="24"/>
  <c r="AM165" i="24"/>
  <c r="AN167" i="24"/>
  <c r="AJ167" i="24"/>
  <c r="AF167" i="24"/>
  <c r="AB167" i="24"/>
  <c r="X167" i="24"/>
  <c r="AM167" i="24"/>
  <c r="AI167" i="24"/>
  <c r="AE167" i="24"/>
  <c r="AA167" i="24"/>
  <c r="W167" i="24"/>
  <c r="Z170" i="24"/>
  <c r="AC171" i="24"/>
  <c r="AK171" i="24"/>
  <c r="AA173" i="24"/>
  <c r="AA174" i="24"/>
  <c r="AI174" i="24"/>
  <c r="AO174" i="24"/>
  <c r="AK174" i="24"/>
  <c r="AG174" i="24"/>
  <c r="AC174" i="24"/>
  <c r="Y174" i="24"/>
  <c r="AN174" i="24"/>
  <c r="AJ174" i="24"/>
  <c r="AF174" i="24"/>
  <c r="AB174" i="24"/>
  <c r="X174" i="24"/>
  <c r="X176" i="24"/>
  <c r="AI176" i="24"/>
  <c r="AJ78" i="26"/>
  <c r="W159" i="26"/>
  <c r="AA159" i="26"/>
  <c r="AE159" i="26"/>
  <c r="AI159" i="26"/>
  <c r="W171" i="26"/>
  <c r="AA171" i="26"/>
  <c r="AE171" i="26"/>
  <c r="AI171" i="26"/>
  <c r="W58" i="23"/>
  <c r="AB58" i="23"/>
  <c r="AH58" i="23"/>
  <c r="AM58" i="23"/>
  <c r="AL5" i="24"/>
  <c r="AH5" i="24"/>
  <c r="AD5" i="24"/>
  <c r="Z5" i="24"/>
  <c r="AO5" i="24"/>
  <c r="AK5" i="24"/>
  <c r="AG5" i="24"/>
  <c r="AC5" i="24"/>
  <c r="Y5" i="24"/>
  <c r="AD6" i="24"/>
  <c r="X9" i="24"/>
  <c r="AF9" i="24"/>
  <c r="AN9" i="24"/>
  <c r="AL13" i="24"/>
  <c r="AH13" i="24"/>
  <c r="AD13" i="24"/>
  <c r="Z13" i="24"/>
  <c r="AO13" i="24"/>
  <c r="AK13" i="24"/>
  <c r="AG13" i="24"/>
  <c r="AC13" i="24"/>
  <c r="Y13" i="24"/>
  <c r="AD14" i="24"/>
  <c r="X17" i="24"/>
  <c r="AF17" i="24"/>
  <c r="AN17" i="24"/>
  <c r="AL21" i="24"/>
  <c r="AH21" i="24"/>
  <c r="AD21" i="24"/>
  <c r="Z21" i="24"/>
  <c r="AO21" i="24"/>
  <c r="AK21" i="24"/>
  <c r="AG21" i="24"/>
  <c r="AC21" i="24"/>
  <c r="Y21" i="24"/>
  <c r="AD22" i="24"/>
  <c r="X25" i="24"/>
  <c r="AF25" i="24"/>
  <c r="AN25" i="24"/>
  <c r="AL29" i="24"/>
  <c r="AH29" i="24"/>
  <c r="AD29" i="24"/>
  <c r="Z29" i="24"/>
  <c r="AO29" i="24"/>
  <c r="AK29" i="24"/>
  <c r="AG29" i="24"/>
  <c r="AC29" i="24"/>
  <c r="Y29" i="24"/>
  <c r="AD30" i="24"/>
  <c r="X33" i="24"/>
  <c r="AF33" i="24"/>
  <c r="AN33" i="24"/>
  <c r="AL37" i="24"/>
  <c r="AH37" i="24"/>
  <c r="AD37" i="24"/>
  <c r="Z37" i="24"/>
  <c r="AO37" i="24"/>
  <c r="AK37" i="24"/>
  <c r="AG37" i="24"/>
  <c r="AC37" i="24"/>
  <c r="Y37" i="24"/>
  <c r="AD38" i="24"/>
  <c r="X41" i="24"/>
  <c r="AF41" i="24"/>
  <c r="AN41" i="24"/>
  <c r="AL45" i="24"/>
  <c r="AH45" i="24"/>
  <c r="AD45" i="24"/>
  <c r="Z45" i="24"/>
  <c r="AO45" i="24"/>
  <c r="AK45" i="24"/>
  <c r="AG45" i="24"/>
  <c r="AC45" i="24"/>
  <c r="Y45" i="24"/>
  <c r="AD46" i="24"/>
  <c r="X49" i="24"/>
  <c r="AF49" i="24"/>
  <c r="AN49" i="24"/>
  <c r="AL53" i="24"/>
  <c r="AH53" i="24"/>
  <c r="AD53" i="24"/>
  <c r="Z53" i="24"/>
  <c r="AO53" i="24"/>
  <c r="AK53" i="24"/>
  <c r="AG53" i="24"/>
  <c r="AC53" i="24"/>
  <c r="Y53" i="24"/>
  <c r="AD54" i="24"/>
  <c r="X57" i="24"/>
  <c r="AF57" i="24"/>
  <c r="AN57" i="24"/>
  <c r="AL61" i="24"/>
  <c r="AH61" i="24"/>
  <c r="AD61" i="24"/>
  <c r="Z61" i="24"/>
  <c r="AO61" i="24"/>
  <c r="AK61" i="24"/>
  <c r="AG61" i="24"/>
  <c r="AC61" i="24"/>
  <c r="Y61" i="24"/>
  <c r="AD62" i="24"/>
  <c r="X65" i="24"/>
  <c r="AF65" i="24"/>
  <c r="AN65" i="24"/>
  <c r="AL69" i="24"/>
  <c r="AH69" i="24"/>
  <c r="AD69" i="24"/>
  <c r="Z69" i="24"/>
  <c r="AO69" i="24"/>
  <c r="AK69" i="24"/>
  <c r="AG69" i="24"/>
  <c r="AC69" i="24"/>
  <c r="Y69" i="24"/>
  <c r="AD70" i="24"/>
  <c r="X73" i="24"/>
  <c r="AF73" i="24"/>
  <c r="AN73" i="24"/>
  <c r="AL77" i="24"/>
  <c r="AH77" i="24"/>
  <c r="AD77" i="24"/>
  <c r="Z77" i="24"/>
  <c r="AO77" i="24"/>
  <c r="AK77" i="24"/>
  <c r="AG77" i="24"/>
  <c r="AC77" i="24"/>
  <c r="Y77" i="24"/>
  <c r="AD78" i="24"/>
  <c r="X81" i="24"/>
  <c r="AF81" i="24"/>
  <c r="AN81" i="24"/>
  <c r="AL85" i="24"/>
  <c r="AH85" i="24"/>
  <c r="AD85" i="24"/>
  <c r="Z85" i="24"/>
  <c r="AO85" i="24"/>
  <c r="AK85" i="24"/>
  <c r="AG85" i="24"/>
  <c r="AC85" i="24"/>
  <c r="Y85" i="24"/>
  <c r="AD86" i="24"/>
  <c r="X89" i="24"/>
  <c r="AF89" i="24"/>
  <c r="AN89" i="24"/>
  <c r="AL93" i="24"/>
  <c r="AH93" i="24"/>
  <c r="AD93" i="24"/>
  <c r="Z93" i="24"/>
  <c r="AO93" i="24"/>
  <c r="AK93" i="24"/>
  <c r="AG93" i="24"/>
  <c r="AC93" i="24"/>
  <c r="Y93" i="24"/>
  <c r="AD94" i="24"/>
  <c r="W98" i="24"/>
  <c r="AE98" i="24"/>
  <c r="AM98" i="24"/>
  <c r="AN99" i="24"/>
  <c r="AJ99" i="24"/>
  <c r="AF99" i="24"/>
  <c r="AB99" i="24"/>
  <c r="X99" i="24"/>
  <c r="AM99" i="24"/>
  <c r="AI99" i="24"/>
  <c r="AE99" i="24"/>
  <c r="AA99" i="24"/>
  <c r="W99" i="24"/>
  <c r="X101" i="24"/>
  <c r="AF101" i="24"/>
  <c r="AN101" i="24"/>
  <c r="AO106" i="24"/>
  <c r="AK106" i="24"/>
  <c r="AG106" i="24"/>
  <c r="AC106" i="24"/>
  <c r="Y106" i="24"/>
  <c r="AN106" i="24"/>
  <c r="AJ106" i="24"/>
  <c r="AF106" i="24"/>
  <c r="AB106" i="24"/>
  <c r="X106" i="24"/>
  <c r="AD107" i="24"/>
  <c r="AL107" i="24"/>
  <c r="AL109" i="24"/>
  <c r="AH109" i="24"/>
  <c r="AD109" i="24"/>
  <c r="Z109" i="24"/>
  <c r="AO109" i="24"/>
  <c r="AK109" i="24"/>
  <c r="AG109" i="24"/>
  <c r="AC109" i="24"/>
  <c r="Y109" i="24"/>
  <c r="AD110" i="24"/>
  <c r="W114" i="24"/>
  <c r="AE114" i="24"/>
  <c r="AM114" i="24"/>
  <c r="AN115" i="24"/>
  <c r="AJ115" i="24"/>
  <c r="AF115" i="24"/>
  <c r="AB115" i="24"/>
  <c r="X115" i="24"/>
  <c r="AM115" i="24"/>
  <c r="AI115" i="24"/>
  <c r="AE115" i="24"/>
  <c r="AA115" i="24"/>
  <c r="W115" i="24"/>
  <c r="X117" i="24"/>
  <c r="AF117" i="24"/>
  <c r="AN117" i="24"/>
  <c r="AO122" i="24"/>
  <c r="AK122" i="24"/>
  <c r="AG122" i="24"/>
  <c r="AC122" i="24"/>
  <c r="Y122" i="24"/>
  <c r="AN122" i="24"/>
  <c r="AJ122" i="24"/>
  <c r="AF122" i="24"/>
  <c r="AB122" i="24"/>
  <c r="X122" i="24"/>
  <c r="AD123" i="24"/>
  <c r="AL123" i="24"/>
  <c r="AL125" i="24"/>
  <c r="AH125" i="24"/>
  <c r="AD125" i="24"/>
  <c r="Z125" i="24"/>
  <c r="AO125" i="24"/>
  <c r="AK125" i="24"/>
  <c r="AG125" i="24"/>
  <c r="AC125" i="24"/>
  <c r="Y125" i="24"/>
  <c r="AD126" i="24"/>
  <c r="W130" i="24"/>
  <c r="AE130" i="24"/>
  <c r="AM130" i="24"/>
  <c r="AN131" i="24"/>
  <c r="AJ131" i="24"/>
  <c r="AF131" i="24"/>
  <c r="AB131" i="24"/>
  <c r="X131" i="24"/>
  <c r="AM131" i="24"/>
  <c r="AI131" i="24"/>
  <c r="AE131" i="24"/>
  <c r="AA131" i="24"/>
  <c r="W131" i="24"/>
  <c r="X133" i="24"/>
  <c r="AF133" i="24"/>
  <c r="AN133" i="24"/>
  <c r="AO138" i="24"/>
  <c r="AK138" i="24"/>
  <c r="AG138" i="24"/>
  <c r="AC138" i="24"/>
  <c r="Y138" i="24"/>
  <c r="AN138" i="24"/>
  <c r="AJ138" i="24"/>
  <c r="AF138" i="24"/>
  <c r="AB138" i="24"/>
  <c r="X138" i="24"/>
  <c r="AD139" i="24"/>
  <c r="AL139" i="24"/>
  <c r="AL141" i="24"/>
  <c r="AH141" i="24"/>
  <c r="AD141" i="24"/>
  <c r="Z141" i="24"/>
  <c r="AO141" i="24"/>
  <c r="AK141" i="24"/>
  <c r="AG141" i="24"/>
  <c r="AC141" i="24"/>
  <c r="Y141" i="24"/>
  <c r="AD142" i="24"/>
  <c r="W146" i="24"/>
  <c r="AE146" i="24"/>
  <c r="AM146" i="24"/>
  <c r="AN147" i="24"/>
  <c r="AJ147" i="24"/>
  <c r="AF147" i="24"/>
  <c r="AB147" i="24"/>
  <c r="X147" i="24"/>
  <c r="AM147" i="24"/>
  <c r="AI147" i="24"/>
  <c r="AE147" i="24"/>
  <c r="AA147" i="24"/>
  <c r="W147" i="24"/>
  <c r="X149" i="24"/>
  <c r="AF149" i="24"/>
  <c r="AN149" i="24"/>
  <c r="AO154" i="24"/>
  <c r="AK154" i="24"/>
  <c r="AG154" i="24"/>
  <c r="AC154" i="24"/>
  <c r="Y154" i="24"/>
  <c r="AN154" i="24"/>
  <c r="AJ154" i="24"/>
  <c r="AF154" i="24"/>
  <c r="AB154" i="24"/>
  <c r="X154" i="24"/>
  <c r="AD155" i="24"/>
  <c r="AL155" i="24"/>
  <c r="AL157" i="24"/>
  <c r="AH157" i="24"/>
  <c r="AD157" i="24"/>
  <c r="Z157" i="24"/>
  <c r="AO157" i="24"/>
  <c r="AK157" i="24"/>
  <c r="AG157" i="24"/>
  <c r="AC157" i="24"/>
  <c r="Y157" i="24"/>
  <c r="AD158" i="24"/>
  <c r="W162" i="24"/>
  <c r="AE162" i="24"/>
  <c r="AM162" i="24"/>
  <c r="AN163" i="24"/>
  <c r="AJ163" i="24"/>
  <c r="AF163" i="24"/>
  <c r="AB163" i="24"/>
  <c r="X163" i="24"/>
  <c r="AM163" i="24"/>
  <c r="AI163" i="24"/>
  <c r="AE163" i="24"/>
  <c r="AA163" i="24"/>
  <c r="W163" i="24"/>
  <c r="X165" i="24"/>
  <c r="AF165" i="24"/>
  <c r="AN165" i="24"/>
  <c r="AO170" i="24"/>
  <c r="AK170" i="24"/>
  <c r="AG170" i="24"/>
  <c r="AC170" i="24"/>
  <c r="Y170" i="24"/>
  <c r="AN170" i="24"/>
  <c r="AJ170" i="24"/>
  <c r="AF170" i="24"/>
  <c r="AB170" i="24"/>
  <c r="X170" i="24"/>
  <c r="AD171" i="24"/>
  <c r="AL171" i="24"/>
  <c r="AL173" i="24"/>
  <c r="AH173" i="24"/>
  <c r="AD173" i="24"/>
  <c r="Z173" i="24"/>
  <c r="AO173" i="24"/>
  <c r="AK173" i="24"/>
  <c r="AG173" i="24"/>
  <c r="AC173" i="24"/>
  <c r="Y173" i="24"/>
  <c r="AD174" i="24"/>
  <c r="Y176" i="24"/>
  <c r="AK176" i="24"/>
  <c r="Z96" i="24"/>
  <c r="AD96" i="24"/>
  <c r="AH96" i="24"/>
  <c r="Z100" i="24"/>
  <c r="AD100" i="24"/>
  <c r="AH100" i="24"/>
  <c r="Z104" i="24"/>
  <c r="AD104" i="24"/>
  <c r="AH104" i="24"/>
  <c r="Z108" i="24"/>
  <c r="AD108" i="24"/>
  <c r="AH108" i="24"/>
  <c r="Z112" i="24"/>
  <c r="AD112" i="24"/>
  <c r="AH112" i="24"/>
  <c r="Z116" i="24"/>
  <c r="AD116" i="24"/>
  <c r="AH116" i="24"/>
  <c r="Z120" i="24"/>
  <c r="AD120" i="24"/>
  <c r="AH120" i="24"/>
  <c r="Z124" i="24"/>
  <c r="AD124" i="24"/>
  <c r="AH124" i="24"/>
  <c r="Z128" i="24"/>
  <c r="AD128" i="24"/>
  <c r="AH128" i="24"/>
  <c r="Z132" i="24"/>
  <c r="AD132" i="24"/>
  <c r="AH132" i="24"/>
  <c r="Z136" i="24"/>
  <c r="AD136" i="24"/>
  <c r="AH136" i="24"/>
  <c r="Z140" i="24"/>
  <c r="AD140" i="24"/>
  <c r="AH140" i="24"/>
  <c r="Z144" i="24"/>
  <c r="AD144" i="24"/>
  <c r="AH144" i="24"/>
  <c r="Z148" i="24"/>
  <c r="AD148" i="24"/>
  <c r="AH148" i="24"/>
  <c r="Z152" i="24"/>
  <c r="AD152" i="24"/>
  <c r="AH152" i="24"/>
  <c r="Z156" i="24"/>
  <c r="AD156" i="24"/>
  <c r="AH156" i="24"/>
  <c r="Z160" i="24"/>
  <c r="AD160" i="24"/>
  <c r="AH160" i="24"/>
  <c r="Z164" i="24"/>
  <c r="AD164" i="24"/>
  <c r="AH164" i="24"/>
  <c r="Z168" i="24"/>
  <c r="AD168" i="24"/>
  <c r="AH168" i="24"/>
  <c r="Z172" i="24"/>
  <c r="AD172" i="24"/>
  <c r="AH172" i="24"/>
  <c r="X177" i="24"/>
  <c r="AF177" i="24"/>
  <c r="X3" i="24"/>
  <c r="AB3" i="24"/>
  <c r="AF3" i="24"/>
  <c r="AJ3" i="24"/>
  <c r="W4" i="24"/>
  <c r="AA4" i="24"/>
  <c r="AE4" i="24"/>
  <c r="AI4" i="24"/>
  <c r="X7" i="24"/>
  <c r="AB7" i="24"/>
  <c r="AF7" i="24"/>
  <c r="AJ7" i="24"/>
  <c r="W8" i="24"/>
  <c r="AA8" i="24"/>
  <c r="AE8" i="24"/>
  <c r="AI8" i="24"/>
  <c r="X11" i="24"/>
  <c r="AB11" i="24"/>
  <c r="AF11" i="24"/>
  <c r="AJ11" i="24"/>
  <c r="W12" i="24"/>
  <c r="AA12" i="24"/>
  <c r="AE12" i="24"/>
  <c r="AI12" i="24"/>
  <c r="X15" i="24"/>
  <c r="AB15" i="24"/>
  <c r="AF15" i="24"/>
  <c r="AJ15" i="24"/>
  <c r="W16" i="24"/>
  <c r="AA16" i="24"/>
  <c r="AE16" i="24"/>
  <c r="AI16" i="24"/>
  <c r="X19" i="24"/>
  <c r="AB19" i="24"/>
  <c r="AF19" i="24"/>
  <c r="AJ19" i="24"/>
  <c r="W20" i="24"/>
  <c r="AA20" i="24"/>
  <c r="AE20" i="24"/>
  <c r="AI20" i="24"/>
  <c r="X23" i="24"/>
  <c r="AB23" i="24"/>
  <c r="AF23" i="24"/>
  <c r="AJ23" i="24"/>
  <c r="W24" i="24"/>
  <c r="AA24" i="24"/>
  <c r="AE24" i="24"/>
  <c r="AI24" i="24"/>
  <c r="X27" i="24"/>
  <c r="AB27" i="24"/>
  <c r="AF27" i="24"/>
  <c r="AJ27" i="24"/>
  <c r="W28" i="24"/>
  <c r="AA28" i="24"/>
  <c r="AE28" i="24"/>
  <c r="AI28" i="24"/>
  <c r="X31" i="24"/>
  <c r="AB31" i="24"/>
  <c r="AF31" i="24"/>
  <c r="AJ31" i="24"/>
  <c r="W32" i="24"/>
  <c r="AA32" i="24"/>
  <c r="AE32" i="24"/>
  <c r="AI32" i="24"/>
  <c r="X35" i="24"/>
  <c r="AB35" i="24"/>
  <c r="AF35" i="24"/>
  <c r="AJ35" i="24"/>
  <c r="W36" i="24"/>
  <c r="AA36" i="24"/>
  <c r="AE36" i="24"/>
  <c r="AI36" i="24"/>
  <c r="X39" i="24"/>
  <c r="AB39" i="24"/>
  <c r="AF39" i="24"/>
  <c r="AJ39" i="24"/>
  <c r="W40" i="24"/>
  <c r="AA40" i="24"/>
  <c r="AE40" i="24"/>
  <c r="AI40" i="24"/>
  <c r="X43" i="24"/>
  <c r="AB43" i="24"/>
  <c r="AF43" i="24"/>
  <c r="AJ43" i="24"/>
  <c r="W44" i="24"/>
  <c r="AA44" i="24"/>
  <c r="AE44" i="24"/>
  <c r="AI44" i="24"/>
  <c r="X47" i="24"/>
  <c r="AB47" i="24"/>
  <c r="AF47" i="24"/>
  <c r="AJ47" i="24"/>
  <c r="W48" i="24"/>
  <c r="AA48" i="24"/>
  <c r="AE48" i="24"/>
  <c r="AI48" i="24"/>
  <c r="X51" i="24"/>
  <c r="AB51" i="24"/>
  <c r="AF51" i="24"/>
  <c r="AJ51" i="24"/>
  <c r="W52" i="24"/>
  <c r="AA52" i="24"/>
  <c r="AE52" i="24"/>
  <c r="AI52" i="24"/>
  <c r="X55" i="24"/>
  <c r="AB55" i="24"/>
  <c r="AF55" i="24"/>
  <c r="AJ55" i="24"/>
  <c r="W56" i="24"/>
  <c r="AA56" i="24"/>
  <c r="AE56" i="24"/>
  <c r="AI56" i="24"/>
  <c r="X59" i="24"/>
  <c r="AB59" i="24"/>
  <c r="AF59" i="24"/>
  <c r="AJ59" i="24"/>
  <c r="W60" i="24"/>
  <c r="AA60" i="24"/>
  <c r="AE60" i="24"/>
  <c r="AI60" i="24"/>
  <c r="X63" i="24"/>
  <c r="AB63" i="24"/>
  <c r="AF63" i="24"/>
  <c r="AJ63" i="24"/>
  <c r="W64" i="24"/>
  <c r="AA64" i="24"/>
  <c r="AE64" i="24"/>
  <c r="AI64" i="24"/>
  <c r="X67" i="24"/>
  <c r="AB67" i="24"/>
  <c r="AF67" i="24"/>
  <c r="AJ67" i="24"/>
  <c r="W68" i="24"/>
  <c r="AA68" i="24"/>
  <c r="AE68" i="24"/>
  <c r="AI68" i="24"/>
  <c r="X71" i="24"/>
  <c r="AB71" i="24"/>
  <c r="AF71" i="24"/>
  <c r="AJ71" i="24"/>
  <c r="W72" i="24"/>
  <c r="AA72" i="24"/>
  <c r="AE72" i="24"/>
  <c r="AI72" i="24"/>
  <c r="X75" i="24"/>
  <c r="AB75" i="24"/>
  <c r="AF75" i="24"/>
  <c r="AJ75" i="24"/>
  <c r="W76" i="24"/>
  <c r="AA76" i="24"/>
  <c r="AE76" i="24"/>
  <c r="AI76" i="24"/>
  <c r="X79" i="24"/>
  <c r="AB79" i="24"/>
  <c r="AF79" i="24"/>
  <c r="AJ79" i="24"/>
  <c r="W80" i="24"/>
  <c r="AA80" i="24"/>
  <c r="AE80" i="24"/>
  <c r="AI80" i="24"/>
  <c r="X83" i="24"/>
  <c r="AB83" i="24"/>
  <c r="AF83" i="24"/>
  <c r="AJ83" i="24"/>
  <c r="W84" i="24"/>
  <c r="AA84" i="24"/>
  <c r="AE84" i="24"/>
  <c r="AI84" i="24"/>
  <c r="X87" i="24"/>
  <c r="AB87" i="24"/>
  <c r="AF87" i="24"/>
  <c r="AJ87" i="24"/>
  <c r="W88" i="24"/>
  <c r="AA88" i="24"/>
  <c r="AE88" i="24"/>
  <c r="AI88" i="24"/>
  <c r="X91" i="24"/>
  <c r="AB91" i="24"/>
  <c r="AF91" i="24"/>
  <c r="AJ91" i="24"/>
  <c r="W92" i="24"/>
  <c r="AA92" i="24"/>
  <c r="AE92" i="24"/>
  <c r="AI92" i="24"/>
  <c r="Y177" i="24"/>
  <c r="AM177" i="24"/>
  <c r="AI177" i="24"/>
  <c r="AE177" i="24"/>
  <c r="AA177" i="24"/>
  <c r="W177" i="24"/>
  <c r="AC177" i="24"/>
  <c r="AG177" i="24"/>
  <c r="AK177" i="24"/>
  <c r="AL34" i="27"/>
  <c r="AF34" i="27"/>
  <c r="AA34" i="27"/>
  <c r="AN34" i="27"/>
  <c r="AD34" i="27"/>
  <c r="AJ34" i="27"/>
  <c r="Z34" i="27"/>
  <c r="AI34" i="27"/>
  <c r="X34" i="27"/>
  <c r="AE34" i="27"/>
  <c r="AL25" i="27"/>
  <c r="AH25" i="27"/>
  <c r="AD25" i="27"/>
  <c r="Z25" i="27"/>
  <c r="AK25" i="27"/>
  <c r="AF25" i="27"/>
  <c r="AA25" i="27"/>
  <c r="AO25" i="27"/>
  <c r="AJ25" i="27"/>
  <c r="AE25" i="27"/>
  <c r="Y25" i="27"/>
  <c r="AG25" i="27"/>
  <c r="W25" i="27"/>
  <c r="AN25" i="27"/>
  <c r="AC25" i="27"/>
  <c r="AM25" i="27"/>
  <c r="AB25" i="27"/>
  <c r="AO66" i="27"/>
  <c r="AK66" i="27"/>
  <c r="AG66" i="27"/>
  <c r="AC66" i="27"/>
  <c r="Y66" i="27"/>
  <c r="AN66" i="27"/>
  <c r="AJ66" i="27"/>
  <c r="AF66" i="27"/>
  <c r="AB66" i="27"/>
  <c r="X66" i="27"/>
  <c r="AH66" i="27"/>
  <c r="Z66" i="27"/>
  <c r="AM66" i="27"/>
  <c r="AE66" i="27"/>
  <c r="W66" i="27"/>
  <c r="AL66" i="27"/>
  <c r="AD66" i="27"/>
  <c r="AI66" i="27"/>
  <c r="AA66" i="27"/>
  <c r="AO82" i="27"/>
  <c r="AK82" i="27"/>
  <c r="AG82" i="27"/>
  <c r="AC82" i="27"/>
  <c r="Y82" i="27"/>
  <c r="AN82" i="27"/>
  <c r="AJ82" i="27"/>
  <c r="AF82" i="27"/>
  <c r="AB82" i="27"/>
  <c r="X82" i="27"/>
  <c r="AH82" i="27"/>
  <c r="Z82" i="27"/>
  <c r="AM82" i="27"/>
  <c r="AE82" i="27"/>
  <c r="W82" i="27"/>
  <c r="AL82" i="27"/>
  <c r="AD82" i="27"/>
  <c r="AI82" i="27"/>
  <c r="AA82" i="27"/>
  <c r="AO137" i="27"/>
  <c r="AK137" i="27"/>
  <c r="AG137" i="27"/>
  <c r="AC137" i="27"/>
  <c r="Y137" i="27"/>
  <c r="AN137" i="27"/>
  <c r="AJ137" i="27"/>
  <c r="AF137" i="27"/>
  <c r="AB137" i="27"/>
  <c r="X137" i="27"/>
  <c r="AH137" i="27"/>
  <c r="Z137" i="27"/>
  <c r="AM137" i="27"/>
  <c r="AE137" i="27"/>
  <c r="W137" i="27"/>
  <c r="AA137" i="27"/>
  <c r="AL137" i="27"/>
  <c r="AI137" i="27"/>
  <c r="AD137" i="27"/>
  <c r="AM9" i="27"/>
  <c r="AI9" i="27"/>
  <c r="AE9" i="27"/>
  <c r="AA9" i="27"/>
  <c r="W9" i="27"/>
  <c r="AO9" i="27"/>
  <c r="AG9" i="27"/>
  <c r="Y9" i="27"/>
  <c r="AL9" i="27"/>
  <c r="AD9" i="27"/>
  <c r="AK9" i="27"/>
  <c r="AC9" i="27"/>
  <c r="X25" i="27"/>
  <c r="AM43" i="27"/>
  <c r="AI43" i="27"/>
  <c r="AE43" i="27"/>
  <c r="AA43" i="27"/>
  <c r="W43" i="27"/>
  <c r="AO43" i="27"/>
  <c r="AG43" i="27"/>
  <c r="Y43" i="27"/>
  <c r="AL43" i="27"/>
  <c r="AD43" i="27"/>
  <c r="AK43" i="27"/>
  <c r="AC43" i="27"/>
  <c r="AH43" i="27"/>
  <c r="Z43" i="27"/>
  <c r="AO133" i="27"/>
  <c r="AK133" i="27"/>
  <c r="AG133" i="27"/>
  <c r="AC133" i="27"/>
  <c r="Y133" i="27"/>
  <c r="AN133" i="27"/>
  <c r="AJ133" i="27"/>
  <c r="AF133" i="27"/>
  <c r="AB133" i="27"/>
  <c r="X133" i="27"/>
  <c r="AM133" i="27"/>
  <c r="AE133" i="27"/>
  <c r="W133" i="27"/>
  <c r="AL133" i="27"/>
  <c r="AD133" i="27"/>
  <c r="Z133" i="27"/>
  <c r="AI133" i="27"/>
  <c r="AH133" i="27"/>
  <c r="AA133" i="27"/>
  <c r="AO4" i="27"/>
  <c r="AK4" i="27"/>
  <c r="AG4" i="27"/>
  <c r="AC4" i="27"/>
  <c r="Y4" i="27"/>
  <c r="AN4" i="27"/>
  <c r="AJ4" i="27"/>
  <c r="AF4" i="27"/>
  <c r="AB4" i="27"/>
  <c r="X4" i="27"/>
  <c r="AH4" i="27"/>
  <c r="Z4" i="27"/>
  <c r="AM4" i="27"/>
  <c r="AE4" i="27"/>
  <c r="W4" i="27"/>
  <c r="AL4" i="27"/>
  <c r="AD4" i="27"/>
  <c r="AL19" i="27"/>
  <c r="AG19" i="27"/>
  <c r="AA19" i="27"/>
  <c r="AO19" i="27"/>
  <c r="AD19" i="27"/>
  <c r="AK19" i="27"/>
  <c r="Z19" i="27"/>
  <c r="AI19" i="27"/>
  <c r="Y19" i="27"/>
  <c r="AI25" i="27"/>
  <c r="AL3" i="27"/>
  <c r="AH3" i="27"/>
  <c r="AD3" i="27"/>
  <c r="Z3" i="27"/>
  <c r="AO3" i="27"/>
  <c r="AK3" i="27"/>
  <c r="AG3" i="27"/>
  <c r="AC3" i="27"/>
  <c r="Y3" i="27"/>
  <c r="AN9" i="27"/>
  <c r="AL11" i="27"/>
  <c r="AH11" i="27"/>
  <c r="AD11" i="27"/>
  <c r="Z11" i="27"/>
  <c r="AO11" i="27"/>
  <c r="AK11" i="27"/>
  <c r="AG11" i="27"/>
  <c r="AC11" i="27"/>
  <c r="Y11" i="27"/>
  <c r="AM16" i="27"/>
  <c r="AI16" i="27"/>
  <c r="AE16" i="27"/>
  <c r="AA16" i="27"/>
  <c r="W16" i="27"/>
  <c r="AO16" i="27"/>
  <c r="AJ16" i="27"/>
  <c r="AD16" i="27"/>
  <c r="Y16" i="27"/>
  <c r="AN16" i="27"/>
  <c r="AH16" i="27"/>
  <c r="AC16" i="27"/>
  <c r="X16" i="27"/>
  <c r="AM20" i="27"/>
  <c r="AI20" i="27"/>
  <c r="AE20" i="27"/>
  <c r="AA20" i="27"/>
  <c r="W20" i="27"/>
  <c r="AN20" i="27"/>
  <c r="AH20" i="27"/>
  <c r="AC20" i="27"/>
  <c r="X20" i="27"/>
  <c r="AL20" i="27"/>
  <c r="AG20" i="27"/>
  <c r="AB20" i="27"/>
  <c r="AO26" i="27"/>
  <c r="AK26" i="27"/>
  <c r="AG26" i="27"/>
  <c r="AC26" i="27"/>
  <c r="Y26" i="27"/>
  <c r="AJ26" i="27"/>
  <c r="AE26" i="27"/>
  <c r="Z26" i="27"/>
  <c r="AN26" i="27"/>
  <c r="AI26" i="27"/>
  <c r="AD26" i="27"/>
  <c r="X26" i="27"/>
  <c r="AL35" i="27"/>
  <c r="AG35" i="27"/>
  <c r="AA35" i="27"/>
  <c r="AM63" i="27"/>
  <c r="AI63" i="27"/>
  <c r="AE63" i="27"/>
  <c r="AA63" i="27"/>
  <c r="W63" i="27"/>
  <c r="AO63" i="27"/>
  <c r="AG63" i="27"/>
  <c r="Y63" i="27"/>
  <c r="AL63" i="27"/>
  <c r="AD63" i="27"/>
  <c r="AK63" i="27"/>
  <c r="AC63" i="27"/>
  <c r="AM79" i="27"/>
  <c r="AI79" i="27"/>
  <c r="AE79" i="27"/>
  <c r="AA79" i="27"/>
  <c r="W79" i="27"/>
  <c r="AO79" i="27"/>
  <c r="AG79" i="27"/>
  <c r="Y79" i="27"/>
  <c r="AL79" i="27"/>
  <c r="AD79" i="27"/>
  <c r="AK79" i="27"/>
  <c r="AC79" i="27"/>
  <c r="AN114" i="27"/>
  <c r="AJ114" i="27"/>
  <c r="AF114" i="27"/>
  <c r="AB114" i="27"/>
  <c r="X114" i="27"/>
  <c r="AM114" i="27"/>
  <c r="AI114" i="27"/>
  <c r="AE114" i="27"/>
  <c r="AA114" i="27"/>
  <c r="W114" i="27"/>
  <c r="AO114" i="27"/>
  <c r="AG114" i="27"/>
  <c r="Y114" i="27"/>
  <c r="AL114" i="27"/>
  <c r="AD114" i="27"/>
  <c r="AK114" i="27"/>
  <c r="AH114" i="27"/>
  <c r="AC114" i="27"/>
  <c r="AN142" i="27"/>
  <c r="AJ142" i="27"/>
  <c r="AF142" i="27"/>
  <c r="AB142" i="27"/>
  <c r="X142" i="27"/>
  <c r="AM142" i="27"/>
  <c r="AI142" i="27"/>
  <c r="AE142" i="27"/>
  <c r="AA142" i="27"/>
  <c r="W142" i="27"/>
  <c r="AL142" i="27"/>
  <c r="AD142" i="27"/>
  <c r="AK142" i="27"/>
  <c r="AC142" i="27"/>
  <c r="AO142" i="27"/>
  <c r="Y142" i="27"/>
  <c r="AH142" i="27"/>
  <c r="AG142" i="27"/>
  <c r="AI145" i="27"/>
  <c r="AA145" i="27"/>
  <c r="AM145" i="27"/>
  <c r="W145" i="27"/>
  <c r="AH145" i="27"/>
  <c r="AE145" i="27"/>
  <c r="AL156" i="27"/>
  <c r="AH156" i="27"/>
  <c r="AD156" i="27"/>
  <c r="Z156" i="27"/>
  <c r="AO156" i="27"/>
  <c r="AK156" i="27"/>
  <c r="AG156" i="27"/>
  <c r="AC156" i="27"/>
  <c r="Y156" i="27"/>
  <c r="AI156" i="27"/>
  <c r="AA156" i="27"/>
  <c r="AN156" i="27"/>
  <c r="AF156" i="27"/>
  <c r="X156" i="27"/>
  <c r="AB156" i="27"/>
  <c r="AM156" i="27"/>
  <c r="W156" i="27"/>
  <c r="AJ156" i="27"/>
  <c r="AN174" i="27"/>
  <c r="AJ174" i="27"/>
  <c r="AF174" i="27"/>
  <c r="AB174" i="27"/>
  <c r="X174" i="27"/>
  <c r="AM174" i="27"/>
  <c r="AI174" i="27"/>
  <c r="AE174" i="27"/>
  <c r="AA174" i="27"/>
  <c r="W174" i="27"/>
  <c r="AL174" i="27"/>
  <c r="AD174" i="27"/>
  <c r="AK174" i="27"/>
  <c r="AC174" i="27"/>
  <c r="AO174" i="27"/>
  <c r="Y174" i="27"/>
  <c r="AH174" i="27"/>
  <c r="AG174" i="27"/>
  <c r="W3" i="27"/>
  <c r="AE3" i="27"/>
  <c r="AM3" i="27"/>
  <c r="AM5" i="27"/>
  <c r="AI5" i="27"/>
  <c r="AE5" i="27"/>
  <c r="AA5" i="27"/>
  <c r="W5" i="27"/>
  <c r="AA7" i="27"/>
  <c r="AA8" i="27"/>
  <c r="AI8" i="27"/>
  <c r="AO8" i="27"/>
  <c r="AK8" i="27"/>
  <c r="AG8" i="27"/>
  <c r="AC8" i="27"/>
  <c r="Y8" i="27"/>
  <c r="AN8" i="27"/>
  <c r="AJ8" i="27"/>
  <c r="AF8" i="27"/>
  <c r="AB8" i="27"/>
  <c r="X8" i="27"/>
  <c r="W11" i="27"/>
  <c r="AE11" i="27"/>
  <c r="AM11" i="27"/>
  <c r="AL13" i="27"/>
  <c r="AH13" i="27"/>
  <c r="AD13" i="27"/>
  <c r="Z13" i="27"/>
  <c r="AO13" i="27"/>
  <c r="AJ13" i="27"/>
  <c r="AE13" i="27"/>
  <c r="Y13" i="27"/>
  <c r="AN13" i="27"/>
  <c r="AI13" i="27"/>
  <c r="AC13" i="27"/>
  <c r="X13" i="27"/>
  <c r="AF14" i="27"/>
  <c r="AO14" i="27"/>
  <c r="AK14" i="27"/>
  <c r="AG14" i="27"/>
  <c r="AC14" i="27"/>
  <c r="Y14" i="27"/>
  <c r="AN14" i="27"/>
  <c r="AI14" i="27"/>
  <c r="AD14" i="27"/>
  <c r="X14" i="27"/>
  <c r="AM14" i="27"/>
  <c r="AH14" i="27"/>
  <c r="AB14" i="27"/>
  <c r="W14" i="27"/>
  <c r="AG15" i="27"/>
  <c r="AN15" i="27"/>
  <c r="AJ15" i="27"/>
  <c r="AF15" i="27"/>
  <c r="AB15" i="27"/>
  <c r="X15" i="27"/>
  <c r="AO15" i="27"/>
  <c r="AI15" i="27"/>
  <c r="AD15" i="27"/>
  <c r="Y15" i="27"/>
  <c r="AM15" i="27"/>
  <c r="AH15" i="27"/>
  <c r="AC15" i="27"/>
  <c r="W15" i="27"/>
  <c r="AG16" i="27"/>
  <c r="AD18" i="27"/>
  <c r="Y20" i="27"/>
  <c r="AJ20" i="27"/>
  <c r="AA26" i="27"/>
  <c r="AL26" i="27"/>
  <c r="AN27" i="27"/>
  <c r="AJ27" i="27"/>
  <c r="AF27" i="27"/>
  <c r="AB27" i="27"/>
  <c r="X27" i="27"/>
  <c r="AK27" i="27"/>
  <c r="AE27" i="27"/>
  <c r="Z27" i="27"/>
  <c r="AO27" i="27"/>
  <c r="AI27" i="27"/>
  <c r="AD27" i="27"/>
  <c r="Y27" i="27"/>
  <c r="AM32" i="27"/>
  <c r="AI32" i="27"/>
  <c r="AE32" i="27"/>
  <c r="AA32" i="27"/>
  <c r="W32" i="27"/>
  <c r="AO32" i="27"/>
  <c r="AJ32" i="27"/>
  <c r="AD32" i="27"/>
  <c r="Y32" i="27"/>
  <c r="AN32" i="27"/>
  <c r="AH32" i="27"/>
  <c r="AC32" i="27"/>
  <c r="X32" i="27"/>
  <c r="Y35" i="27"/>
  <c r="AI35" i="27"/>
  <c r="AM36" i="27"/>
  <c r="AI36" i="27"/>
  <c r="AE36" i="27"/>
  <c r="AA36" i="27"/>
  <c r="W36" i="27"/>
  <c r="AN36" i="27"/>
  <c r="AH36" i="27"/>
  <c r="AC36" i="27"/>
  <c r="X36" i="27"/>
  <c r="AL36" i="27"/>
  <c r="AG36" i="27"/>
  <c r="AB36" i="27"/>
  <c r="AM51" i="27"/>
  <c r="AI51" i="27"/>
  <c r="AE51" i="27"/>
  <c r="AA51" i="27"/>
  <c r="W51" i="27"/>
  <c r="AO51" i="27"/>
  <c r="AG51" i="27"/>
  <c r="Y51" i="27"/>
  <c r="AL51" i="27"/>
  <c r="AD51" i="27"/>
  <c r="AK51" i="27"/>
  <c r="AC51" i="27"/>
  <c r="AO58" i="27"/>
  <c r="AK58" i="27"/>
  <c r="AG58" i="27"/>
  <c r="AC58" i="27"/>
  <c r="Y58" i="27"/>
  <c r="AN58" i="27"/>
  <c r="AJ58" i="27"/>
  <c r="AF58" i="27"/>
  <c r="AB58" i="27"/>
  <c r="X58" i="27"/>
  <c r="AH58" i="27"/>
  <c r="Z58" i="27"/>
  <c r="AM58" i="27"/>
  <c r="AE58" i="27"/>
  <c r="W58" i="27"/>
  <c r="AL58" i="27"/>
  <c r="AD58" i="27"/>
  <c r="AO74" i="27"/>
  <c r="AK74" i="27"/>
  <c r="AG74" i="27"/>
  <c r="AC74" i="27"/>
  <c r="Y74" i="27"/>
  <c r="AN74" i="27"/>
  <c r="AJ74" i="27"/>
  <c r="AF74" i="27"/>
  <c r="AB74" i="27"/>
  <c r="X74" i="27"/>
  <c r="AH74" i="27"/>
  <c r="Z74" i="27"/>
  <c r="AM74" i="27"/>
  <c r="AE74" i="27"/>
  <c r="W74" i="27"/>
  <c r="AL74" i="27"/>
  <c r="AD74" i="27"/>
  <c r="AO90" i="27"/>
  <c r="AK90" i="27"/>
  <c r="AG90" i="27"/>
  <c r="AC90" i="27"/>
  <c r="Y90" i="27"/>
  <c r="AN90" i="27"/>
  <c r="AJ90" i="27"/>
  <c r="AF90" i="27"/>
  <c r="AB90" i="27"/>
  <c r="X90" i="27"/>
  <c r="AH90" i="27"/>
  <c r="Z90" i="27"/>
  <c r="AM90" i="27"/>
  <c r="AE90" i="27"/>
  <c r="W90" i="27"/>
  <c r="AL90" i="27"/>
  <c r="AD90" i="27"/>
  <c r="AL95" i="27"/>
  <c r="AH95" i="27"/>
  <c r="AD95" i="27"/>
  <c r="Z95" i="27"/>
  <c r="AK95" i="27"/>
  <c r="AF95" i="27"/>
  <c r="AA95" i="27"/>
  <c r="AO95" i="27"/>
  <c r="AJ95" i="27"/>
  <c r="AE95" i="27"/>
  <c r="Y95" i="27"/>
  <c r="AG95" i="27"/>
  <c r="W95" i="27"/>
  <c r="AN95" i="27"/>
  <c r="AC95" i="27"/>
  <c r="AM95" i="27"/>
  <c r="AB95" i="27"/>
  <c r="AL168" i="27"/>
  <c r="AH168" i="27"/>
  <c r="AD168" i="27"/>
  <c r="Z168" i="27"/>
  <c r="AO168" i="27"/>
  <c r="AK168" i="27"/>
  <c r="AG168" i="27"/>
  <c r="AC168" i="27"/>
  <c r="Y168" i="27"/>
  <c r="AN168" i="27"/>
  <c r="AF168" i="27"/>
  <c r="X168" i="27"/>
  <c r="AM168" i="27"/>
  <c r="AE168" i="27"/>
  <c r="W168" i="27"/>
  <c r="AA168" i="27"/>
  <c r="AJ168" i="27"/>
  <c r="AI168" i="27"/>
  <c r="X3" i="27"/>
  <c r="AF3" i="27"/>
  <c r="AN3" i="27"/>
  <c r="AL7" i="27"/>
  <c r="AH7" i="27"/>
  <c r="AD7" i="27"/>
  <c r="Z7" i="27"/>
  <c r="AO7" i="27"/>
  <c r="AK7" i="27"/>
  <c r="AG7" i="27"/>
  <c r="AC7" i="27"/>
  <c r="Y7" i="27"/>
  <c r="AD8" i="27"/>
  <c r="X11" i="27"/>
  <c r="AF11" i="27"/>
  <c r="AN11" i="27"/>
  <c r="Z14" i="27"/>
  <c r="Z15" i="27"/>
  <c r="Z16" i="27"/>
  <c r="AK16" i="27"/>
  <c r="AL18" i="27"/>
  <c r="AF18" i="27"/>
  <c r="AA18" i="27"/>
  <c r="Z20" i="27"/>
  <c r="AK20" i="27"/>
  <c r="AB26" i="27"/>
  <c r="AM26" i="27"/>
  <c r="AL29" i="27"/>
  <c r="AH29" i="27"/>
  <c r="AD29" i="27"/>
  <c r="Z29" i="27"/>
  <c r="AO29" i="27"/>
  <c r="AJ29" i="27"/>
  <c r="AE29" i="27"/>
  <c r="Y29" i="27"/>
  <c r="AN29" i="27"/>
  <c r="AI29" i="27"/>
  <c r="AC29" i="27"/>
  <c r="X29" i="27"/>
  <c r="AO30" i="27"/>
  <c r="AK30" i="27"/>
  <c r="AG30" i="27"/>
  <c r="AC30" i="27"/>
  <c r="Y30" i="27"/>
  <c r="AN30" i="27"/>
  <c r="AI30" i="27"/>
  <c r="AD30" i="27"/>
  <c r="X30" i="27"/>
  <c r="AM30" i="27"/>
  <c r="AH30" i="27"/>
  <c r="AB30" i="27"/>
  <c r="W30" i="27"/>
  <c r="AN31" i="27"/>
  <c r="AJ31" i="27"/>
  <c r="AF31" i="27"/>
  <c r="AB31" i="27"/>
  <c r="X31" i="27"/>
  <c r="AO31" i="27"/>
  <c r="AI31" i="27"/>
  <c r="AD31" i="27"/>
  <c r="Y31" i="27"/>
  <c r="AM31" i="27"/>
  <c r="AH31" i="27"/>
  <c r="AC31" i="27"/>
  <c r="W31" i="27"/>
  <c r="Z35" i="27"/>
  <c r="AK35" i="27"/>
  <c r="AO46" i="27"/>
  <c r="AK46" i="27"/>
  <c r="AG46" i="27"/>
  <c r="AC46" i="27"/>
  <c r="Y46" i="27"/>
  <c r="AN46" i="27"/>
  <c r="AJ46" i="27"/>
  <c r="AF46" i="27"/>
  <c r="AB46" i="27"/>
  <c r="X46" i="27"/>
  <c r="AH46" i="27"/>
  <c r="Z46" i="27"/>
  <c r="AM46" i="27"/>
  <c r="AE46" i="27"/>
  <c r="W46" i="27"/>
  <c r="AL46" i="27"/>
  <c r="AD46" i="27"/>
  <c r="AM55" i="27"/>
  <c r="AI55" i="27"/>
  <c r="AE55" i="27"/>
  <c r="AA55" i="27"/>
  <c r="W55" i="27"/>
  <c r="AO55" i="27"/>
  <c r="AG55" i="27"/>
  <c r="Y55" i="27"/>
  <c r="AL55" i="27"/>
  <c r="AD55" i="27"/>
  <c r="AK55" i="27"/>
  <c r="AC55" i="27"/>
  <c r="Z63" i="27"/>
  <c r="AM71" i="27"/>
  <c r="AI71" i="27"/>
  <c r="AE71" i="27"/>
  <c r="AA71" i="27"/>
  <c r="W71" i="27"/>
  <c r="AO71" i="27"/>
  <c r="AG71" i="27"/>
  <c r="Y71" i="27"/>
  <c r="AL71" i="27"/>
  <c r="AD71" i="27"/>
  <c r="AK71" i="27"/>
  <c r="AC71" i="27"/>
  <c r="Z79" i="27"/>
  <c r="AM87" i="27"/>
  <c r="AI87" i="27"/>
  <c r="AE87" i="27"/>
  <c r="AA87" i="27"/>
  <c r="W87" i="27"/>
  <c r="AO87" i="27"/>
  <c r="AG87" i="27"/>
  <c r="Y87" i="27"/>
  <c r="AL87" i="27"/>
  <c r="AD87" i="27"/>
  <c r="AK87" i="27"/>
  <c r="AC87" i="27"/>
  <c r="AL104" i="27"/>
  <c r="AF104" i="27"/>
  <c r="AA104" i="27"/>
  <c r="AN104" i="27"/>
  <c r="AD104" i="27"/>
  <c r="AJ104" i="27"/>
  <c r="Z104" i="27"/>
  <c r="AI104" i="27"/>
  <c r="X104" i="27"/>
  <c r="AE156" i="27"/>
  <c r="AN43" i="27"/>
  <c r="AL45" i="27"/>
  <c r="AH45" i="27"/>
  <c r="AD45" i="27"/>
  <c r="Z45" i="27"/>
  <c r="AO45" i="27"/>
  <c r="AK45" i="27"/>
  <c r="AG45" i="27"/>
  <c r="AC45" i="27"/>
  <c r="Y45" i="27"/>
  <c r="AN51" i="27"/>
  <c r="AN55" i="27"/>
  <c r="AL57" i="27"/>
  <c r="AH57" i="27"/>
  <c r="AD57" i="27"/>
  <c r="Z57" i="27"/>
  <c r="AO57" i="27"/>
  <c r="AK57" i="27"/>
  <c r="AG57" i="27"/>
  <c r="AC57" i="27"/>
  <c r="Y57" i="27"/>
  <c r="AN63" i="27"/>
  <c r="AL65" i="27"/>
  <c r="AH65" i="27"/>
  <c r="AD65" i="27"/>
  <c r="Z65" i="27"/>
  <c r="AO65" i="27"/>
  <c r="AK65" i="27"/>
  <c r="AG65" i="27"/>
  <c r="AC65" i="27"/>
  <c r="Y65" i="27"/>
  <c r="AN71" i="27"/>
  <c r="AL73" i="27"/>
  <c r="AH73" i="27"/>
  <c r="AD73" i="27"/>
  <c r="Z73" i="27"/>
  <c r="AO73" i="27"/>
  <c r="AK73" i="27"/>
  <c r="AG73" i="27"/>
  <c r="AC73" i="27"/>
  <c r="Y73" i="27"/>
  <c r="AN79" i="27"/>
  <c r="AL81" i="27"/>
  <c r="AH81" i="27"/>
  <c r="AD81" i="27"/>
  <c r="Z81" i="27"/>
  <c r="AO81" i="27"/>
  <c r="AK81" i="27"/>
  <c r="AG81" i="27"/>
  <c r="AC81" i="27"/>
  <c r="Y81" i="27"/>
  <c r="AN87" i="27"/>
  <c r="AL89" i="27"/>
  <c r="AH89" i="27"/>
  <c r="AD89" i="27"/>
  <c r="Z89" i="27"/>
  <c r="AO89" i="27"/>
  <c r="AK89" i="27"/>
  <c r="AG89" i="27"/>
  <c r="AC89" i="27"/>
  <c r="Y89" i="27"/>
  <c r="AO96" i="27"/>
  <c r="AK96" i="27"/>
  <c r="AG96" i="27"/>
  <c r="AC96" i="27"/>
  <c r="Y96" i="27"/>
  <c r="AJ96" i="27"/>
  <c r="AE96" i="27"/>
  <c r="Z96" i="27"/>
  <c r="AN96" i="27"/>
  <c r="AI96" i="27"/>
  <c r="AD96" i="27"/>
  <c r="X96" i="27"/>
  <c r="AL105" i="27"/>
  <c r="AG105" i="27"/>
  <c r="AA105" i="27"/>
  <c r="AL111" i="27"/>
  <c r="AH111" i="27"/>
  <c r="AD111" i="27"/>
  <c r="Z111" i="27"/>
  <c r="AK111" i="27"/>
  <c r="AF111" i="27"/>
  <c r="AA111" i="27"/>
  <c r="AO111" i="27"/>
  <c r="AJ111" i="27"/>
  <c r="AE111" i="27"/>
  <c r="Y111" i="27"/>
  <c r="AO117" i="27"/>
  <c r="AK117" i="27"/>
  <c r="AG117" i="27"/>
  <c r="AC117" i="27"/>
  <c r="Y117" i="27"/>
  <c r="AN117" i="27"/>
  <c r="AJ117" i="27"/>
  <c r="AF117" i="27"/>
  <c r="AB117" i="27"/>
  <c r="X117" i="27"/>
  <c r="AM117" i="27"/>
  <c r="AE117" i="27"/>
  <c r="W117" i="27"/>
  <c r="AL117" i="27"/>
  <c r="AD117" i="27"/>
  <c r="AO121" i="27"/>
  <c r="AK121" i="27"/>
  <c r="AG121" i="27"/>
  <c r="AC121" i="27"/>
  <c r="Y121" i="27"/>
  <c r="AN121" i="27"/>
  <c r="AJ121" i="27"/>
  <c r="AF121" i="27"/>
  <c r="AB121" i="27"/>
  <c r="X121" i="27"/>
  <c r="AH121" i="27"/>
  <c r="Z121" i="27"/>
  <c r="AM121" i="27"/>
  <c r="AE121" i="27"/>
  <c r="W121" i="27"/>
  <c r="AN126" i="27"/>
  <c r="AJ126" i="27"/>
  <c r="AF126" i="27"/>
  <c r="AB126" i="27"/>
  <c r="X126" i="27"/>
  <c r="AM126" i="27"/>
  <c r="AI126" i="27"/>
  <c r="AE126" i="27"/>
  <c r="AA126" i="27"/>
  <c r="W126" i="27"/>
  <c r="AL126" i="27"/>
  <c r="AD126" i="27"/>
  <c r="AK126" i="27"/>
  <c r="AC126" i="27"/>
  <c r="AI129" i="27"/>
  <c r="AA129" i="27"/>
  <c r="AL140" i="27"/>
  <c r="AH140" i="27"/>
  <c r="AD140" i="27"/>
  <c r="Z140" i="27"/>
  <c r="AO140" i="27"/>
  <c r="AK140" i="27"/>
  <c r="AG140" i="27"/>
  <c r="AC140" i="27"/>
  <c r="Y140" i="27"/>
  <c r="AI140" i="27"/>
  <c r="AA140" i="27"/>
  <c r="AN140" i="27"/>
  <c r="AF140" i="27"/>
  <c r="X140" i="27"/>
  <c r="AL152" i="27"/>
  <c r="AH152" i="27"/>
  <c r="AD152" i="27"/>
  <c r="Z152" i="27"/>
  <c r="AO152" i="27"/>
  <c r="AK152" i="27"/>
  <c r="AG152" i="27"/>
  <c r="AC152" i="27"/>
  <c r="Y152" i="27"/>
  <c r="AN152" i="27"/>
  <c r="AF152" i="27"/>
  <c r="X152" i="27"/>
  <c r="AM152" i="27"/>
  <c r="AE152" i="27"/>
  <c r="W152" i="27"/>
  <c r="AN162" i="27"/>
  <c r="AJ162" i="27"/>
  <c r="AF162" i="27"/>
  <c r="AB162" i="27"/>
  <c r="X162" i="27"/>
  <c r="AM162" i="27"/>
  <c r="AI162" i="27"/>
  <c r="AE162" i="27"/>
  <c r="AA162" i="27"/>
  <c r="W162" i="27"/>
  <c r="AO162" i="27"/>
  <c r="AG162" i="27"/>
  <c r="Y162" i="27"/>
  <c r="AL162" i="27"/>
  <c r="AD162" i="27"/>
  <c r="AL17" i="27"/>
  <c r="AH17" i="27"/>
  <c r="AD17" i="27"/>
  <c r="Z17" i="27"/>
  <c r="AO18" i="27"/>
  <c r="AK18" i="27"/>
  <c r="AG18" i="27"/>
  <c r="AC18" i="27"/>
  <c r="Y18" i="27"/>
  <c r="AN19" i="27"/>
  <c r="AJ19" i="27"/>
  <c r="AF19" i="27"/>
  <c r="AB19" i="27"/>
  <c r="X19" i="27"/>
  <c r="AM24" i="27"/>
  <c r="AI24" i="27"/>
  <c r="AE24" i="27"/>
  <c r="AA24" i="27"/>
  <c r="W24" i="27"/>
  <c r="AL33" i="27"/>
  <c r="AH33" i="27"/>
  <c r="AD33" i="27"/>
  <c r="Z33" i="27"/>
  <c r="AO34" i="27"/>
  <c r="AK34" i="27"/>
  <c r="AG34" i="27"/>
  <c r="AC34" i="27"/>
  <c r="Y34" i="27"/>
  <c r="AN35" i="27"/>
  <c r="AJ35" i="27"/>
  <c r="AF35" i="27"/>
  <c r="AB35" i="27"/>
  <c r="X35" i="27"/>
  <c r="AA42" i="27"/>
  <c r="AO42" i="27"/>
  <c r="AK42" i="27"/>
  <c r="AG42" i="27"/>
  <c r="AC42" i="27"/>
  <c r="Y42" i="27"/>
  <c r="AN42" i="27"/>
  <c r="AJ42" i="27"/>
  <c r="AF42" i="27"/>
  <c r="AB42" i="27"/>
  <c r="X42" i="27"/>
  <c r="W45" i="27"/>
  <c r="AE45" i="27"/>
  <c r="AM45" i="27"/>
  <c r="AM47" i="27"/>
  <c r="AI47" i="27"/>
  <c r="AE47" i="27"/>
  <c r="AA47" i="27"/>
  <c r="W47" i="27"/>
  <c r="AA50" i="27"/>
  <c r="AO50" i="27"/>
  <c r="AK50" i="27"/>
  <c r="AG50" i="27"/>
  <c r="AC50" i="27"/>
  <c r="Y50" i="27"/>
  <c r="AN50" i="27"/>
  <c r="AJ50" i="27"/>
  <c r="AF50" i="27"/>
  <c r="AB50" i="27"/>
  <c r="X50" i="27"/>
  <c r="AA54" i="27"/>
  <c r="AO54" i="27"/>
  <c r="AK54" i="27"/>
  <c r="AG54" i="27"/>
  <c r="AC54" i="27"/>
  <c r="Y54" i="27"/>
  <c r="AN54" i="27"/>
  <c r="AJ54" i="27"/>
  <c r="AF54" i="27"/>
  <c r="AB54" i="27"/>
  <c r="X54" i="27"/>
  <c r="W57" i="27"/>
  <c r="AE57" i="27"/>
  <c r="AM57" i="27"/>
  <c r="AM59" i="27"/>
  <c r="AI59" i="27"/>
  <c r="AE59" i="27"/>
  <c r="AA59" i="27"/>
  <c r="W59" i="27"/>
  <c r="AA62" i="27"/>
  <c r="AO62" i="27"/>
  <c r="AK62" i="27"/>
  <c r="AG62" i="27"/>
  <c r="AC62" i="27"/>
  <c r="Y62" i="27"/>
  <c r="AN62" i="27"/>
  <c r="AJ62" i="27"/>
  <c r="AF62" i="27"/>
  <c r="AB62" i="27"/>
  <c r="X62" i="27"/>
  <c r="W65" i="27"/>
  <c r="AE65" i="27"/>
  <c r="AM65" i="27"/>
  <c r="AM67" i="27"/>
  <c r="AI67" i="27"/>
  <c r="AE67" i="27"/>
  <c r="AA67" i="27"/>
  <c r="W67" i="27"/>
  <c r="AA70" i="27"/>
  <c r="AO70" i="27"/>
  <c r="AK70" i="27"/>
  <c r="AG70" i="27"/>
  <c r="AC70" i="27"/>
  <c r="Y70" i="27"/>
  <c r="AN70" i="27"/>
  <c r="AJ70" i="27"/>
  <c r="AF70" i="27"/>
  <c r="AB70" i="27"/>
  <c r="X70" i="27"/>
  <c r="W73" i="27"/>
  <c r="AE73" i="27"/>
  <c r="AM73" i="27"/>
  <c r="AM75" i="27"/>
  <c r="AI75" i="27"/>
  <c r="AE75" i="27"/>
  <c r="AA75" i="27"/>
  <c r="W75" i="27"/>
  <c r="AA78" i="27"/>
  <c r="AO78" i="27"/>
  <c r="AK78" i="27"/>
  <c r="AG78" i="27"/>
  <c r="AC78" i="27"/>
  <c r="Y78" i="27"/>
  <c r="AN78" i="27"/>
  <c r="AJ78" i="27"/>
  <c r="AF78" i="27"/>
  <c r="AB78" i="27"/>
  <c r="X78" i="27"/>
  <c r="W81" i="27"/>
  <c r="AE81" i="27"/>
  <c r="AM81" i="27"/>
  <c r="AM83" i="27"/>
  <c r="AI83" i="27"/>
  <c r="AE83" i="27"/>
  <c r="AA83" i="27"/>
  <c r="W83" i="27"/>
  <c r="AA86" i="27"/>
  <c r="AO86" i="27"/>
  <c r="AK86" i="27"/>
  <c r="AG86" i="27"/>
  <c r="AC86" i="27"/>
  <c r="Y86" i="27"/>
  <c r="AN86" i="27"/>
  <c r="AJ86" i="27"/>
  <c r="AF86" i="27"/>
  <c r="AB86" i="27"/>
  <c r="X86" i="27"/>
  <c r="W89" i="27"/>
  <c r="AE89" i="27"/>
  <c r="AM89" i="27"/>
  <c r="AM91" i="27"/>
  <c r="AI91" i="27"/>
  <c r="AE91" i="27"/>
  <c r="AA91" i="27"/>
  <c r="W91" i="27"/>
  <c r="AA96" i="27"/>
  <c r="AL96" i="27"/>
  <c r="AN97" i="27"/>
  <c r="AJ97" i="27"/>
  <c r="AF97" i="27"/>
  <c r="AB97" i="27"/>
  <c r="X97" i="27"/>
  <c r="AK97" i="27"/>
  <c r="AE97" i="27"/>
  <c r="Z97" i="27"/>
  <c r="AO97" i="27"/>
  <c r="AI97" i="27"/>
  <c r="AD97" i="27"/>
  <c r="Y97" i="27"/>
  <c r="AM102" i="27"/>
  <c r="AI102" i="27"/>
  <c r="AE102" i="27"/>
  <c r="AA102" i="27"/>
  <c r="W102" i="27"/>
  <c r="AO102" i="27"/>
  <c r="AJ102" i="27"/>
  <c r="AD102" i="27"/>
  <c r="Y102" i="27"/>
  <c r="AN102" i="27"/>
  <c r="AH102" i="27"/>
  <c r="AC102" i="27"/>
  <c r="X102" i="27"/>
  <c r="Y105" i="27"/>
  <c r="AI105" i="27"/>
  <c r="AM106" i="27"/>
  <c r="AI106" i="27"/>
  <c r="AE106" i="27"/>
  <c r="AA106" i="27"/>
  <c r="W106" i="27"/>
  <c r="AN106" i="27"/>
  <c r="AH106" i="27"/>
  <c r="AC106" i="27"/>
  <c r="X106" i="27"/>
  <c r="AL106" i="27"/>
  <c r="AG106" i="27"/>
  <c r="AB106" i="27"/>
  <c r="AB111" i="27"/>
  <c r="AM111" i="27"/>
  <c r="AI113" i="27"/>
  <c r="AA113" i="27"/>
  <c r="AH117" i="27"/>
  <c r="AI121" i="27"/>
  <c r="AL124" i="27"/>
  <c r="AH124" i="27"/>
  <c r="AD124" i="27"/>
  <c r="Z124" i="27"/>
  <c r="AO124" i="27"/>
  <c r="AK124" i="27"/>
  <c r="AG124" i="27"/>
  <c r="AC124" i="27"/>
  <c r="Y124" i="27"/>
  <c r="AI124" i="27"/>
  <c r="AA124" i="27"/>
  <c r="AN124" i="27"/>
  <c r="AF124" i="27"/>
  <c r="X124" i="27"/>
  <c r="AG126" i="27"/>
  <c r="AE129" i="27"/>
  <c r="AL136" i="27"/>
  <c r="AH136" i="27"/>
  <c r="AD136" i="27"/>
  <c r="Z136" i="27"/>
  <c r="AO136" i="27"/>
  <c r="AK136" i="27"/>
  <c r="AG136" i="27"/>
  <c r="AC136" i="27"/>
  <c r="Y136" i="27"/>
  <c r="AN136" i="27"/>
  <c r="AF136" i="27"/>
  <c r="X136" i="27"/>
  <c r="AM136" i="27"/>
  <c r="AE136" i="27"/>
  <c r="W136" i="27"/>
  <c r="AJ140" i="27"/>
  <c r="AN146" i="27"/>
  <c r="AJ146" i="27"/>
  <c r="AF146" i="27"/>
  <c r="AB146" i="27"/>
  <c r="X146" i="27"/>
  <c r="AM146" i="27"/>
  <c r="AI146" i="27"/>
  <c r="AE146" i="27"/>
  <c r="AA146" i="27"/>
  <c r="W146" i="27"/>
  <c r="AO146" i="27"/>
  <c r="AG146" i="27"/>
  <c r="Y146" i="27"/>
  <c r="AL146" i="27"/>
  <c r="AD146" i="27"/>
  <c r="AI152" i="27"/>
  <c r="AC162" i="27"/>
  <c r="AO165" i="27"/>
  <c r="AK165" i="27"/>
  <c r="AG165" i="27"/>
  <c r="AC165" i="27"/>
  <c r="Y165" i="27"/>
  <c r="AN165" i="27"/>
  <c r="AJ165" i="27"/>
  <c r="AF165" i="27"/>
  <c r="AB165" i="27"/>
  <c r="X165" i="27"/>
  <c r="AM165" i="27"/>
  <c r="AE165" i="27"/>
  <c r="W165" i="27"/>
  <c r="AL165" i="27"/>
  <c r="AD165" i="27"/>
  <c r="AO169" i="27"/>
  <c r="AK169" i="27"/>
  <c r="AG169" i="27"/>
  <c r="AC169" i="27"/>
  <c r="Y169" i="27"/>
  <c r="AN169" i="27"/>
  <c r="AJ169" i="27"/>
  <c r="AF169" i="27"/>
  <c r="AB169" i="27"/>
  <c r="X169" i="27"/>
  <c r="AH169" i="27"/>
  <c r="Z169" i="27"/>
  <c r="AM169" i="27"/>
  <c r="AE169" i="27"/>
  <c r="W169" i="27"/>
  <c r="AL176" i="27"/>
  <c r="AH176" i="27"/>
  <c r="AD176" i="27"/>
  <c r="Z176" i="27"/>
  <c r="AO176" i="27"/>
  <c r="AK176" i="27"/>
  <c r="AG176" i="27"/>
  <c r="AC176" i="27"/>
  <c r="Y176" i="27"/>
  <c r="AI176" i="27"/>
  <c r="AA176" i="27"/>
  <c r="AN176" i="27"/>
  <c r="AF176" i="27"/>
  <c r="X176" i="27"/>
  <c r="W2" i="27"/>
  <c r="AA2" i="27"/>
  <c r="AE2" i="27"/>
  <c r="AI2" i="27"/>
  <c r="X5" i="27"/>
  <c r="AB5" i="27"/>
  <c r="AF5" i="27"/>
  <c r="AJ5" i="27"/>
  <c r="W6" i="27"/>
  <c r="AA6" i="27"/>
  <c r="AE6" i="27"/>
  <c r="AI6" i="27"/>
  <c r="X9" i="27"/>
  <c r="AB9" i="27"/>
  <c r="AF9" i="27"/>
  <c r="AJ9" i="27"/>
  <c r="W10" i="27"/>
  <c r="AA10" i="27"/>
  <c r="AE10" i="27"/>
  <c r="AI10" i="27"/>
  <c r="AM12" i="27"/>
  <c r="AI12" i="27"/>
  <c r="AE12" i="27"/>
  <c r="AA12" i="27"/>
  <c r="W12" i="27"/>
  <c r="X17" i="27"/>
  <c r="AC17" i="27"/>
  <c r="AI17" i="27"/>
  <c r="AN17" i="27"/>
  <c r="W18" i="27"/>
  <c r="AB18" i="27"/>
  <c r="AH18" i="27"/>
  <c r="AM18" i="27"/>
  <c r="W19" i="27"/>
  <c r="AC19" i="27"/>
  <c r="AH19" i="27"/>
  <c r="AM19" i="27"/>
  <c r="AL21" i="27"/>
  <c r="AH21" i="27"/>
  <c r="AD21" i="27"/>
  <c r="Z21" i="27"/>
  <c r="AA22" i="27"/>
  <c r="AF22" i="27"/>
  <c r="AO22" i="27"/>
  <c r="AK22" i="27"/>
  <c r="AG22" i="27"/>
  <c r="AC22" i="27"/>
  <c r="Y22" i="27"/>
  <c r="AA23" i="27"/>
  <c r="AG23" i="27"/>
  <c r="AN23" i="27"/>
  <c r="AJ23" i="27"/>
  <c r="AF23" i="27"/>
  <c r="AB23" i="27"/>
  <c r="X23" i="27"/>
  <c r="AB24" i="27"/>
  <c r="AG24" i="27"/>
  <c r="AL24" i="27"/>
  <c r="AM28" i="27"/>
  <c r="AI28" i="27"/>
  <c r="AE28" i="27"/>
  <c r="AA28" i="27"/>
  <c r="W28" i="27"/>
  <c r="X33" i="27"/>
  <c r="AC33" i="27"/>
  <c r="AI33" i="27"/>
  <c r="AN33" i="27"/>
  <c r="W34" i="27"/>
  <c r="AB34" i="27"/>
  <c r="AH34" i="27"/>
  <c r="AM34" i="27"/>
  <c r="W35" i="27"/>
  <c r="AC35" i="27"/>
  <c r="AH35" i="27"/>
  <c r="AM35" i="27"/>
  <c r="AL37" i="27"/>
  <c r="AH37" i="27"/>
  <c r="AD37" i="27"/>
  <c r="Z37" i="27"/>
  <c r="AA38" i="27"/>
  <c r="AF38" i="27"/>
  <c r="AO38" i="27"/>
  <c r="AK38" i="27"/>
  <c r="AG38" i="27"/>
  <c r="AC38" i="27"/>
  <c r="Y38" i="27"/>
  <c r="AA39" i="27"/>
  <c r="AG39" i="27"/>
  <c r="AN39" i="27"/>
  <c r="AJ39" i="27"/>
  <c r="AF39" i="27"/>
  <c r="AB39" i="27"/>
  <c r="X39" i="27"/>
  <c r="AL41" i="27"/>
  <c r="AH41" i="27"/>
  <c r="AD41" i="27"/>
  <c r="Z41" i="27"/>
  <c r="AO41" i="27"/>
  <c r="AK41" i="27"/>
  <c r="AG41" i="27"/>
  <c r="AC41" i="27"/>
  <c r="Y41" i="27"/>
  <c r="AD42" i="27"/>
  <c r="AL42" i="27"/>
  <c r="X45" i="27"/>
  <c r="AF45" i="27"/>
  <c r="AN45" i="27"/>
  <c r="AC47" i="27"/>
  <c r="AK47" i="27"/>
  <c r="AN47" i="27"/>
  <c r="AL49" i="27"/>
  <c r="AH49" i="27"/>
  <c r="AD49" i="27"/>
  <c r="Z49" i="27"/>
  <c r="AO49" i="27"/>
  <c r="AK49" i="27"/>
  <c r="AG49" i="27"/>
  <c r="AC49" i="27"/>
  <c r="Y49" i="27"/>
  <c r="AD50" i="27"/>
  <c r="AL50" i="27"/>
  <c r="AL53" i="27"/>
  <c r="AH53" i="27"/>
  <c r="AD53" i="27"/>
  <c r="Z53" i="27"/>
  <c r="AO53" i="27"/>
  <c r="AK53" i="27"/>
  <c r="AG53" i="27"/>
  <c r="AC53" i="27"/>
  <c r="Y53" i="27"/>
  <c r="AD54" i="27"/>
  <c r="AL54" i="27"/>
  <c r="X57" i="27"/>
  <c r="AF57" i="27"/>
  <c r="AN57" i="27"/>
  <c r="AC59" i="27"/>
  <c r="AK59" i="27"/>
  <c r="AN59" i="27"/>
  <c r="AL61" i="27"/>
  <c r="AH61" i="27"/>
  <c r="AD61" i="27"/>
  <c r="Z61" i="27"/>
  <c r="AO61" i="27"/>
  <c r="AK61" i="27"/>
  <c r="AG61" i="27"/>
  <c r="AC61" i="27"/>
  <c r="Y61" i="27"/>
  <c r="AD62" i="27"/>
  <c r="AL62" i="27"/>
  <c r="X65" i="27"/>
  <c r="AF65" i="27"/>
  <c r="AN65" i="27"/>
  <c r="AC67" i="27"/>
  <c r="AK67" i="27"/>
  <c r="AN67" i="27"/>
  <c r="AL69" i="27"/>
  <c r="AH69" i="27"/>
  <c r="AD69" i="27"/>
  <c r="Z69" i="27"/>
  <c r="AO69" i="27"/>
  <c r="AK69" i="27"/>
  <c r="AG69" i="27"/>
  <c r="AC69" i="27"/>
  <c r="Y69" i="27"/>
  <c r="AD70" i="27"/>
  <c r="AL70" i="27"/>
  <c r="X73" i="27"/>
  <c r="AF73" i="27"/>
  <c r="AN73" i="27"/>
  <c r="AC75" i="27"/>
  <c r="AK75" i="27"/>
  <c r="AN75" i="27"/>
  <c r="AL77" i="27"/>
  <c r="AH77" i="27"/>
  <c r="AD77" i="27"/>
  <c r="Z77" i="27"/>
  <c r="AO77" i="27"/>
  <c r="AK77" i="27"/>
  <c r="AG77" i="27"/>
  <c r="AC77" i="27"/>
  <c r="Y77" i="27"/>
  <c r="AD78" i="27"/>
  <c r="AL78" i="27"/>
  <c r="X81" i="27"/>
  <c r="AF81" i="27"/>
  <c r="AN81" i="27"/>
  <c r="AC83" i="27"/>
  <c r="AK83" i="27"/>
  <c r="AN83" i="27"/>
  <c r="AL85" i="27"/>
  <c r="AH85" i="27"/>
  <c r="AD85" i="27"/>
  <c r="Z85" i="27"/>
  <c r="AO85" i="27"/>
  <c r="AK85" i="27"/>
  <c r="AG85" i="27"/>
  <c r="AC85" i="27"/>
  <c r="Y85" i="27"/>
  <c r="AD86" i="27"/>
  <c r="AL86" i="27"/>
  <c r="X89" i="27"/>
  <c r="AF89" i="27"/>
  <c r="AN89" i="27"/>
  <c r="AC91" i="27"/>
  <c r="AK91" i="27"/>
  <c r="AN91" i="27"/>
  <c r="AB96" i="27"/>
  <c r="AM96" i="27"/>
  <c r="AA97" i="27"/>
  <c r="AL97" i="27"/>
  <c r="AL99" i="27"/>
  <c r="AH99" i="27"/>
  <c r="AD99" i="27"/>
  <c r="Z99" i="27"/>
  <c r="AO99" i="27"/>
  <c r="AJ99" i="27"/>
  <c r="AE99" i="27"/>
  <c r="Y99" i="27"/>
  <c r="AN99" i="27"/>
  <c r="AI99" i="27"/>
  <c r="AC99" i="27"/>
  <c r="X99" i="27"/>
  <c r="AO100" i="27"/>
  <c r="AK100" i="27"/>
  <c r="AG100" i="27"/>
  <c r="AC100" i="27"/>
  <c r="Y100" i="27"/>
  <c r="AN100" i="27"/>
  <c r="AI100" i="27"/>
  <c r="AD100" i="27"/>
  <c r="X100" i="27"/>
  <c r="AM100" i="27"/>
  <c r="AH100" i="27"/>
  <c r="AB100" i="27"/>
  <c r="W100" i="27"/>
  <c r="AN101" i="27"/>
  <c r="AJ101" i="27"/>
  <c r="AF101" i="27"/>
  <c r="AB101" i="27"/>
  <c r="X101" i="27"/>
  <c r="AO101" i="27"/>
  <c r="AI101" i="27"/>
  <c r="AD101" i="27"/>
  <c r="Y101" i="27"/>
  <c r="AM101" i="27"/>
  <c r="AH101" i="27"/>
  <c r="AC101" i="27"/>
  <c r="W101" i="27"/>
  <c r="AG102" i="27"/>
  <c r="Z105" i="27"/>
  <c r="AK105" i="27"/>
  <c r="Y106" i="27"/>
  <c r="AJ106" i="27"/>
  <c r="AC111" i="27"/>
  <c r="AN111" i="27"/>
  <c r="AE113" i="27"/>
  <c r="AI117" i="27"/>
  <c r="AL120" i="27"/>
  <c r="AH120" i="27"/>
  <c r="AD120" i="27"/>
  <c r="Z120" i="27"/>
  <c r="AO120" i="27"/>
  <c r="AK120" i="27"/>
  <c r="AG120" i="27"/>
  <c r="AC120" i="27"/>
  <c r="Y120" i="27"/>
  <c r="AN120" i="27"/>
  <c r="AF120" i="27"/>
  <c r="X120" i="27"/>
  <c r="AM120" i="27"/>
  <c r="AE120" i="27"/>
  <c r="W120" i="27"/>
  <c r="AL121" i="27"/>
  <c r="AJ124" i="27"/>
  <c r="AH126" i="27"/>
  <c r="AH129" i="27"/>
  <c r="AN130" i="27"/>
  <c r="AJ130" i="27"/>
  <c r="AF130" i="27"/>
  <c r="AB130" i="27"/>
  <c r="X130" i="27"/>
  <c r="AM130" i="27"/>
  <c r="AI130" i="27"/>
  <c r="AE130" i="27"/>
  <c r="AA130" i="27"/>
  <c r="W130" i="27"/>
  <c r="AO130" i="27"/>
  <c r="AG130" i="27"/>
  <c r="Y130" i="27"/>
  <c r="AL130" i="27"/>
  <c r="AD130" i="27"/>
  <c r="AI136" i="27"/>
  <c r="W140" i="27"/>
  <c r="AM140" i="27"/>
  <c r="AC146" i="27"/>
  <c r="AO149" i="27"/>
  <c r="AK149" i="27"/>
  <c r="AG149" i="27"/>
  <c r="AC149" i="27"/>
  <c r="Y149" i="27"/>
  <c r="AN149" i="27"/>
  <c r="AJ149" i="27"/>
  <c r="AF149" i="27"/>
  <c r="AB149" i="27"/>
  <c r="X149" i="27"/>
  <c r="AM149" i="27"/>
  <c r="AE149" i="27"/>
  <c r="W149" i="27"/>
  <c r="AL149" i="27"/>
  <c r="AD149" i="27"/>
  <c r="AJ152" i="27"/>
  <c r="AO153" i="27"/>
  <c r="AK153" i="27"/>
  <c r="AG153" i="27"/>
  <c r="AC153" i="27"/>
  <c r="Y153" i="27"/>
  <c r="AN153" i="27"/>
  <c r="AJ153" i="27"/>
  <c r="AF153" i="27"/>
  <c r="AB153" i="27"/>
  <c r="X153" i="27"/>
  <c r="AH153" i="27"/>
  <c r="Z153" i="27"/>
  <c r="AM153" i="27"/>
  <c r="AE153" i="27"/>
  <c r="W153" i="27"/>
  <c r="AN158" i="27"/>
  <c r="AJ158" i="27"/>
  <c r="AF158" i="27"/>
  <c r="AB158" i="27"/>
  <c r="X158" i="27"/>
  <c r="AM158" i="27"/>
  <c r="AI158" i="27"/>
  <c r="AE158" i="27"/>
  <c r="AA158" i="27"/>
  <c r="W158" i="27"/>
  <c r="AL158" i="27"/>
  <c r="AD158" i="27"/>
  <c r="AK158" i="27"/>
  <c r="AC158" i="27"/>
  <c r="AI161" i="27"/>
  <c r="AA161" i="27"/>
  <c r="AH162" i="27"/>
  <c r="AH165" i="27"/>
  <c r="AI169" i="27"/>
  <c r="AL172" i="27"/>
  <c r="AH172" i="27"/>
  <c r="AD172" i="27"/>
  <c r="Z172" i="27"/>
  <c r="AO172" i="27"/>
  <c r="AK172" i="27"/>
  <c r="AG172" i="27"/>
  <c r="AC172" i="27"/>
  <c r="Y172" i="27"/>
  <c r="AI172" i="27"/>
  <c r="AA172" i="27"/>
  <c r="AN172" i="27"/>
  <c r="AF172" i="27"/>
  <c r="X172" i="27"/>
  <c r="AJ176" i="27"/>
  <c r="AM94" i="27"/>
  <c r="AI94" i="27"/>
  <c r="AE94" i="27"/>
  <c r="AA94" i="27"/>
  <c r="W94" i="27"/>
  <c r="AL103" i="27"/>
  <c r="AH103" i="27"/>
  <c r="AD103" i="27"/>
  <c r="Z103" i="27"/>
  <c r="AO104" i="27"/>
  <c r="AK104" i="27"/>
  <c r="AG104" i="27"/>
  <c r="AC104" i="27"/>
  <c r="Y104" i="27"/>
  <c r="AN105" i="27"/>
  <c r="AJ105" i="27"/>
  <c r="AF105" i="27"/>
  <c r="AB105" i="27"/>
  <c r="X105" i="27"/>
  <c r="AM110" i="27"/>
  <c r="AI110" i="27"/>
  <c r="AE110" i="27"/>
  <c r="AA110" i="27"/>
  <c r="W110" i="27"/>
  <c r="AO113" i="27"/>
  <c r="AK113" i="27"/>
  <c r="AG113" i="27"/>
  <c r="AC113" i="27"/>
  <c r="Y113" i="27"/>
  <c r="AN113" i="27"/>
  <c r="AJ113" i="27"/>
  <c r="AF113" i="27"/>
  <c r="AB113" i="27"/>
  <c r="X113" i="27"/>
  <c r="AL116" i="27"/>
  <c r="AH116" i="27"/>
  <c r="AD116" i="27"/>
  <c r="Z116" i="27"/>
  <c r="AO116" i="27"/>
  <c r="AK116" i="27"/>
  <c r="AG116" i="27"/>
  <c r="AC116" i="27"/>
  <c r="Y116" i="27"/>
  <c r="AN122" i="27"/>
  <c r="AJ122" i="27"/>
  <c r="AF122" i="27"/>
  <c r="AB122" i="27"/>
  <c r="X122" i="27"/>
  <c r="AM122" i="27"/>
  <c r="AI122" i="27"/>
  <c r="AE122" i="27"/>
  <c r="AA122" i="27"/>
  <c r="W122" i="27"/>
  <c r="AO129" i="27"/>
  <c r="AK129" i="27"/>
  <c r="AG129" i="27"/>
  <c r="AC129" i="27"/>
  <c r="Y129" i="27"/>
  <c r="AN129" i="27"/>
  <c r="AJ129" i="27"/>
  <c r="AF129" i="27"/>
  <c r="AB129" i="27"/>
  <c r="X129" i="27"/>
  <c r="AL132" i="27"/>
  <c r="AH132" i="27"/>
  <c r="AD132" i="27"/>
  <c r="Z132" i="27"/>
  <c r="AO132" i="27"/>
  <c r="AK132" i="27"/>
  <c r="AG132" i="27"/>
  <c r="AC132" i="27"/>
  <c r="Y132" i="27"/>
  <c r="AN138" i="27"/>
  <c r="AJ138" i="27"/>
  <c r="AF138" i="27"/>
  <c r="AB138" i="27"/>
  <c r="X138" i="27"/>
  <c r="AM138" i="27"/>
  <c r="AI138" i="27"/>
  <c r="AE138" i="27"/>
  <c r="AA138" i="27"/>
  <c r="W138" i="27"/>
  <c r="AO145" i="27"/>
  <c r="AK145" i="27"/>
  <c r="AG145" i="27"/>
  <c r="AC145" i="27"/>
  <c r="Y145" i="27"/>
  <c r="AN145" i="27"/>
  <c r="AJ145" i="27"/>
  <c r="AF145" i="27"/>
  <c r="AB145" i="27"/>
  <c r="X145" i="27"/>
  <c r="AL148" i="27"/>
  <c r="AH148" i="27"/>
  <c r="AD148" i="27"/>
  <c r="Z148" i="27"/>
  <c r="AO148" i="27"/>
  <c r="AK148" i="27"/>
  <c r="AG148" i="27"/>
  <c r="AC148" i="27"/>
  <c r="Y148" i="27"/>
  <c r="AN154" i="27"/>
  <c r="AJ154" i="27"/>
  <c r="AF154" i="27"/>
  <c r="AB154" i="27"/>
  <c r="X154" i="27"/>
  <c r="AM154" i="27"/>
  <c r="AI154" i="27"/>
  <c r="AE154" i="27"/>
  <c r="AA154" i="27"/>
  <c r="W154" i="27"/>
  <c r="AO161" i="27"/>
  <c r="AK161" i="27"/>
  <c r="AG161" i="27"/>
  <c r="AC161" i="27"/>
  <c r="Y161" i="27"/>
  <c r="AN161" i="27"/>
  <c r="AJ161" i="27"/>
  <c r="AF161" i="27"/>
  <c r="AB161" i="27"/>
  <c r="X161" i="27"/>
  <c r="AL164" i="27"/>
  <c r="AH164" i="27"/>
  <c r="AD164" i="27"/>
  <c r="Z164" i="27"/>
  <c r="AO164" i="27"/>
  <c r="AK164" i="27"/>
  <c r="AG164" i="27"/>
  <c r="AC164" i="27"/>
  <c r="Y164" i="27"/>
  <c r="AN170" i="27"/>
  <c r="AJ170" i="27"/>
  <c r="AF170" i="27"/>
  <c r="AB170" i="27"/>
  <c r="X170" i="27"/>
  <c r="AM170" i="27"/>
  <c r="AI170" i="27"/>
  <c r="AE170" i="27"/>
  <c r="AA170" i="27"/>
  <c r="W170" i="27"/>
  <c r="AM52" i="28"/>
  <c r="AI52" i="28"/>
  <c r="AE52" i="28"/>
  <c r="AA52" i="28"/>
  <c r="W52" i="28"/>
  <c r="AO52" i="28"/>
  <c r="AG52" i="28"/>
  <c r="Y52" i="28"/>
  <c r="AL52" i="28"/>
  <c r="AD52" i="28"/>
  <c r="W40" i="27"/>
  <c r="AA40" i="27"/>
  <c r="AE40" i="27"/>
  <c r="AI40" i="27"/>
  <c r="X43" i="27"/>
  <c r="AB43" i="27"/>
  <c r="AF43" i="27"/>
  <c r="AJ43" i="27"/>
  <c r="W44" i="27"/>
  <c r="AA44" i="27"/>
  <c r="AE44" i="27"/>
  <c r="AI44" i="27"/>
  <c r="X47" i="27"/>
  <c r="AB47" i="27"/>
  <c r="AF47" i="27"/>
  <c r="AJ47" i="27"/>
  <c r="W48" i="27"/>
  <c r="AA48" i="27"/>
  <c r="AE48" i="27"/>
  <c r="AI48" i="27"/>
  <c r="X51" i="27"/>
  <c r="AB51" i="27"/>
  <c r="AF51" i="27"/>
  <c r="AJ51" i="27"/>
  <c r="X55" i="27"/>
  <c r="AB55" i="27"/>
  <c r="AF55" i="27"/>
  <c r="AJ55" i="27"/>
  <c r="W56" i="27"/>
  <c r="AA56" i="27"/>
  <c r="AE56" i="27"/>
  <c r="AI56" i="27"/>
  <c r="X59" i="27"/>
  <c r="AB59" i="27"/>
  <c r="AF59" i="27"/>
  <c r="AJ59" i="27"/>
  <c r="W60" i="27"/>
  <c r="AA60" i="27"/>
  <c r="AE60" i="27"/>
  <c r="AI60" i="27"/>
  <c r="X63" i="27"/>
  <c r="AB63" i="27"/>
  <c r="AF63" i="27"/>
  <c r="AJ63" i="27"/>
  <c r="W64" i="27"/>
  <c r="AA64" i="27"/>
  <c r="AE64" i="27"/>
  <c r="AI64" i="27"/>
  <c r="X67" i="27"/>
  <c r="AB67" i="27"/>
  <c r="AF67" i="27"/>
  <c r="AJ67" i="27"/>
  <c r="W68" i="27"/>
  <c r="AA68" i="27"/>
  <c r="AE68" i="27"/>
  <c r="AI68" i="27"/>
  <c r="X71" i="27"/>
  <c r="AB71" i="27"/>
  <c r="AF71" i="27"/>
  <c r="AJ71" i="27"/>
  <c r="W72" i="27"/>
  <c r="AA72" i="27"/>
  <c r="AE72" i="27"/>
  <c r="AI72" i="27"/>
  <c r="X75" i="27"/>
  <c r="AB75" i="27"/>
  <c r="AF75" i="27"/>
  <c r="AJ75" i="27"/>
  <c r="W76" i="27"/>
  <c r="AA76" i="27"/>
  <c r="AE76" i="27"/>
  <c r="AI76" i="27"/>
  <c r="X79" i="27"/>
  <c r="AB79" i="27"/>
  <c r="AF79" i="27"/>
  <c r="AJ79" i="27"/>
  <c r="W80" i="27"/>
  <c r="AA80" i="27"/>
  <c r="AE80" i="27"/>
  <c r="AI80" i="27"/>
  <c r="X83" i="27"/>
  <c r="AB83" i="27"/>
  <c r="AF83" i="27"/>
  <c r="AJ83" i="27"/>
  <c r="W84" i="27"/>
  <c r="AA84" i="27"/>
  <c r="AE84" i="27"/>
  <c r="AI84" i="27"/>
  <c r="X87" i="27"/>
  <c r="AB87" i="27"/>
  <c r="AF87" i="27"/>
  <c r="AJ87" i="27"/>
  <c r="W88" i="27"/>
  <c r="AA88" i="27"/>
  <c r="AE88" i="27"/>
  <c r="AI88" i="27"/>
  <c r="X91" i="27"/>
  <c r="AB91" i="27"/>
  <c r="AF91" i="27"/>
  <c r="AJ91" i="27"/>
  <c r="W92" i="27"/>
  <c r="AA92" i="27"/>
  <c r="AF92" i="27"/>
  <c r="AO92" i="27"/>
  <c r="AK92" i="27"/>
  <c r="AG92" i="27"/>
  <c r="AC92" i="27"/>
  <c r="AA93" i="27"/>
  <c r="AG93" i="27"/>
  <c r="AN93" i="27"/>
  <c r="AJ93" i="27"/>
  <c r="AF93" i="27"/>
  <c r="AB93" i="27"/>
  <c r="X93" i="27"/>
  <c r="AB94" i="27"/>
  <c r="AG94" i="27"/>
  <c r="AL94" i="27"/>
  <c r="AM98" i="27"/>
  <c r="AI98" i="27"/>
  <c r="AE98" i="27"/>
  <c r="AA98" i="27"/>
  <c r="W98" i="27"/>
  <c r="X103" i="27"/>
  <c r="AC103" i="27"/>
  <c r="AI103" i="27"/>
  <c r="AN103" i="27"/>
  <c r="W104" i="27"/>
  <c r="AB104" i="27"/>
  <c r="AH104" i="27"/>
  <c r="AM104" i="27"/>
  <c r="W105" i="27"/>
  <c r="AC105" i="27"/>
  <c r="AH105" i="27"/>
  <c r="AM105" i="27"/>
  <c r="AL107" i="27"/>
  <c r="AH107" i="27"/>
  <c r="AD107" i="27"/>
  <c r="Z107" i="27"/>
  <c r="AA108" i="27"/>
  <c r="AF108" i="27"/>
  <c r="AO108" i="27"/>
  <c r="AK108" i="27"/>
  <c r="AG108" i="27"/>
  <c r="AC108" i="27"/>
  <c r="Y108" i="27"/>
  <c r="AA109" i="27"/>
  <c r="AG109" i="27"/>
  <c r="AN109" i="27"/>
  <c r="AJ109" i="27"/>
  <c r="AF109" i="27"/>
  <c r="AB109" i="27"/>
  <c r="X109" i="27"/>
  <c r="AB110" i="27"/>
  <c r="AG110" i="27"/>
  <c r="AL110" i="27"/>
  <c r="AL112" i="27"/>
  <c r="AO112" i="27"/>
  <c r="AK112" i="27"/>
  <c r="AG112" i="27"/>
  <c r="AC112" i="27"/>
  <c r="Y112" i="27"/>
  <c r="AD113" i="27"/>
  <c r="AL113" i="27"/>
  <c r="W116" i="27"/>
  <c r="AE116" i="27"/>
  <c r="AM116" i="27"/>
  <c r="AN118" i="27"/>
  <c r="AJ118" i="27"/>
  <c r="AF118" i="27"/>
  <c r="AB118" i="27"/>
  <c r="X118" i="27"/>
  <c r="AM118" i="27"/>
  <c r="AI118" i="27"/>
  <c r="AE118" i="27"/>
  <c r="AA118" i="27"/>
  <c r="W118" i="27"/>
  <c r="AC122" i="27"/>
  <c r="AK122" i="27"/>
  <c r="AA125" i="27"/>
  <c r="AO125" i="27"/>
  <c r="AK125" i="27"/>
  <c r="AG125" i="27"/>
  <c r="AC125" i="27"/>
  <c r="Y125" i="27"/>
  <c r="AN125" i="27"/>
  <c r="AJ125" i="27"/>
  <c r="AF125" i="27"/>
  <c r="AB125" i="27"/>
  <c r="X125" i="27"/>
  <c r="AL128" i="27"/>
  <c r="AH128" i="27"/>
  <c r="AD128" i="27"/>
  <c r="Z128" i="27"/>
  <c r="AO128" i="27"/>
  <c r="AK128" i="27"/>
  <c r="AG128" i="27"/>
  <c r="AC128" i="27"/>
  <c r="Y128" i="27"/>
  <c r="AD129" i="27"/>
  <c r="AL129" i="27"/>
  <c r="W132" i="27"/>
  <c r="AE132" i="27"/>
  <c r="AM132" i="27"/>
  <c r="AN134" i="27"/>
  <c r="AJ134" i="27"/>
  <c r="AF134" i="27"/>
  <c r="AB134" i="27"/>
  <c r="X134" i="27"/>
  <c r="AM134" i="27"/>
  <c r="AI134" i="27"/>
  <c r="AE134" i="27"/>
  <c r="AA134" i="27"/>
  <c r="W134" i="27"/>
  <c r="AC138" i="27"/>
  <c r="AK138" i="27"/>
  <c r="AA141" i="27"/>
  <c r="AO141" i="27"/>
  <c r="AK141" i="27"/>
  <c r="AG141" i="27"/>
  <c r="AC141" i="27"/>
  <c r="Y141" i="27"/>
  <c r="AN141" i="27"/>
  <c r="AJ141" i="27"/>
  <c r="AF141" i="27"/>
  <c r="AB141" i="27"/>
  <c r="X141" i="27"/>
  <c r="AL144" i="27"/>
  <c r="AH144" i="27"/>
  <c r="AD144" i="27"/>
  <c r="Z144" i="27"/>
  <c r="AO144" i="27"/>
  <c r="AK144" i="27"/>
  <c r="AG144" i="27"/>
  <c r="AC144" i="27"/>
  <c r="Y144" i="27"/>
  <c r="AD145" i="27"/>
  <c r="AL145" i="27"/>
  <c r="W148" i="27"/>
  <c r="AE148" i="27"/>
  <c r="AM148" i="27"/>
  <c r="AN150" i="27"/>
  <c r="AJ150" i="27"/>
  <c r="AF150" i="27"/>
  <c r="AB150" i="27"/>
  <c r="X150" i="27"/>
  <c r="AM150" i="27"/>
  <c r="AI150" i="27"/>
  <c r="AE150" i="27"/>
  <c r="AA150" i="27"/>
  <c r="W150" i="27"/>
  <c r="AC154" i="27"/>
  <c r="AK154" i="27"/>
  <c r="AA157" i="27"/>
  <c r="AO157" i="27"/>
  <c r="AK157" i="27"/>
  <c r="AG157" i="27"/>
  <c r="AC157" i="27"/>
  <c r="Y157" i="27"/>
  <c r="AN157" i="27"/>
  <c r="AJ157" i="27"/>
  <c r="AF157" i="27"/>
  <c r="AB157" i="27"/>
  <c r="X157" i="27"/>
  <c r="AL160" i="27"/>
  <c r="AH160" i="27"/>
  <c r="AD160" i="27"/>
  <c r="Z160" i="27"/>
  <c r="AO160" i="27"/>
  <c r="AK160" i="27"/>
  <c r="AG160" i="27"/>
  <c r="AC160" i="27"/>
  <c r="Y160" i="27"/>
  <c r="AD161" i="27"/>
  <c r="AL161" i="27"/>
  <c r="W164" i="27"/>
  <c r="AE164" i="27"/>
  <c r="AM164" i="27"/>
  <c r="AN166" i="27"/>
  <c r="AJ166" i="27"/>
  <c r="AF166" i="27"/>
  <c r="AB166" i="27"/>
  <c r="X166" i="27"/>
  <c r="AM166" i="27"/>
  <c r="AI166" i="27"/>
  <c r="AE166" i="27"/>
  <c r="AA166" i="27"/>
  <c r="W166" i="27"/>
  <c r="AC170" i="27"/>
  <c r="AK170" i="27"/>
  <c r="AO173" i="27"/>
  <c r="AK173" i="27"/>
  <c r="AG173" i="27"/>
  <c r="AC173" i="27"/>
  <c r="Y173" i="27"/>
  <c r="AN173" i="27"/>
  <c r="AJ173" i="27"/>
  <c r="AF173" i="27"/>
  <c r="AB173" i="27"/>
  <c r="X173" i="27"/>
  <c r="AO177" i="27"/>
  <c r="AK177" i="27"/>
  <c r="AG177" i="27"/>
  <c r="AC177" i="27"/>
  <c r="Y177" i="27"/>
  <c r="AN177" i="27"/>
  <c r="AJ177" i="27"/>
  <c r="AF177" i="27"/>
  <c r="AB177" i="27"/>
  <c r="X177" i="27"/>
  <c r="AN52" i="28"/>
  <c r="Z115" i="27"/>
  <c r="AD115" i="27"/>
  <c r="AH115" i="27"/>
  <c r="Z119" i="27"/>
  <c r="AD119" i="27"/>
  <c r="AH119" i="27"/>
  <c r="Z123" i="27"/>
  <c r="AD123" i="27"/>
  <c r="AH123" i="27"/>
  <c r="Z127" i="27"/>
  <c r="AD127" i="27"/>
  <c r="AH127" i="27"/>
  <c r="Z131" i="27"/>
  <c r="AD131" i="27"/>
  <c r="AH131" i="27"/>
  <c r="Z135" i="27"/>
  <c r="AD135" i="27"/>
  <c r="AH135" i="27"/>
  <c r="Z139" i="27"/>
  <c r="AD139" i="27"/>
  <c r="AH139" i="27"/>
  <c r="Z143" i="27"/>
  <c r="AD143" i="27"/>
  <c r="AH143" i="27"/>
  <c r="Z147" i="27"/>
  <c r="AD147" i="27"/>
  <c r="AH147" i="27"/>
  <c r="Z151" i="27"/>
  <c r="AD151" i="27"/>
  <c r="AH151" i="27"/>
  <c r="Z155" i="27"/>
  <c r="AD155" i="27"/>
  <c r="AH155" i="27"/>
  <c r="Z159" i="27"/>
  <c r="AD159" i="27"/>
  <c r="AH159" i="27"/>
  <c r="Z163" i="27"/>
  <c r="AD163" i="27"/>
  <c r="AH163" i="27"/>
  <c r="Z167" i="27"/>
  <c r="AD167" i="27"/>
  <c r="AH167" i="27"/>
  <c r="Z171" i="27"/>
  <c r="AD171" i="27"/>
  <c r="AH171" i="27"/>
  <c r="AD175" i="27"/>
  <c r="AH175" i="27"/>
  <c r="X52" i="28"/>
  <c r="AB52" i="28"/>
  <c r="AF52" i="28"/>
  <c r="AJ52" i="28"/>
  <c r="C45" i="28" l="1"/>
  <c r="G45" i="28"/>
  <c r="K45" i="28"/>
  <c r="D45" i="28"/>
  <c r="H45" i="28"/>
  <c r="I45" i="28"/>
  <c r="J45" i="28"/>
  <c r="E45" i="28"/>
  <c r="F45" i="28"/>
  <c r="C91" i="28"/>
  <c r="G91" i="28"/>
  <c r="K91" i="28"/>
  <c r="D91" i="28"/>
  <c r="H91" i="28"/>
  <c r="I91" i="28"/>
  <c r="J91" i="28"/>
  <c r="E91" i="28"/>
  <c r="F91" i="28"/>
  <c r="D156" i="28"/>
  <c r="H156" i="28"/>
  <c r="F156" i="28"/>
  <c r="K156" i="28"/>
  <c r="C156" i="28"/>
  <c r="G156" i="28"/>
  <c r="I156" i="28"/>
  <c r="E156" i="28"/>
  <c r="J156" i="28"/>
  <c r="AO45" i="26"/>
  <c r="AK45" i="26"/>
  <c r="AG45" i="26"/>
  <c r="AC45" i="26"/>
  <c r="Y45" i="26"/>
  <c r="AN45" i="26"/>
  <c r="AJ45" i="26"/>
  <c r="AF45" i="26"/>
  <c r="AB45" i="26"/>
  <c r="X45" i="26"/>
  <c r="AH45" i="26"/>
  <c r="Z45" i="26"/>
  <c r="AM45" i="26"/>
  <c r="AE45" i="26"/>
  <c r="W45" i="26"/>
  <c r="AL45" i="26"/>
  <c r="AD45" i="26"/>
  <c r="AI45" i="26"/>
  <c r="AA45" i="26"/>
  <c r="O38" i="19"/>
  <c r="S38" i="19"/>
  <c r="P38" i="19"/>
  <c r="T38" i="19"/>
  <c r="M38" i="19"/>
  <c r="U38" i="19"/>
  <c r="N38" i="19"/>
  <c r="Q38" i="19"/>
  <c r="R38" i="19"/>
  <c r="J38" i="19"/>
  <c r="D38" i="19"/>
  <c r="C38" i="19"/>
  <c r="E38" i="19"/>
  <c r="G38" i="19"/>
  <c r="H38" i="19"/>
  <c r="F38" i="19"/>
  <c r="K38" i="19"/>
  <c r="I38" i="19"/>
  <c r="O14" i="19"/>
  <c r="S14" i="19"/>
  <c r="P14" i="19"/>
  <c r="T14" i="19"/>
  <c r="M14" i="19"/>
  <c r="U14" i="19"/>
  <c r="N14" i="19"/>
  <c r="Q14" i="19"/>
  <c r="R14" i="19"/>
  <c r="C14" i="19"/>
  <c r="E14" i="19"/>
  <c r="G14" i="19"/>
  <c r="H14" i="19"/>
  <c r="F14" i="19"/>
  <c r="K14" i="19"/>
  <c r="I14" i="19"/>
  <c r="J14" i="19"/>
  <c r="D14" i="19"/>
  <c r="O165" i="21"/>
  <c r="S165" i="21"/>
  <c r="P165" i="21"/>
  <c r="T165" i="21"/>
  <c r="M165" i="21"/>
  <c r="U165" i="21"/>
  <c r="N165" i="21"/>
  <c r="Q165" i="21"/>
  <c r="R165" i="21"/>
  <c r="G165" i="21"/>
  <c r="H165" i="21"/>
  <c r="F165" i="21"/>
  <c r="K165" i="21"/>
  <c r="I165" i="21"/>
  <c r="J165" i="21"/>
  <c r="D165" i="21"/>
  <c r="C165" i="21"/>
  <c r="E165" i="21"/>
  <c r="O141" i="21"/>
  <c r="S141" i="21"/>
  <c r="P141" i="21"/>
  <c r="T141" i="21"/>
  <c r="M141" i="21"/>
  <c r="U141" i="21"/>
  <c r="N141" i="21"/>
  <c r="Q141" i="21"/>
  <c r="R141" i="21"/>
  <c r="F141" i="21"/>
  <c r="K141" i="21"/>
  <c r="I141" i="21"/>
  <c r="J141" i="21"/>
  <c r="D141" i="21"/>
  <c r="C141" i="21"/>
  <c r="E141" i="21"/>
  <c r="G141" i="21"/>
  <c r="H141" i="21"/>
  <c r="O117" i="21"/>
  <c r="S117" i="21"/>
  <c r="P117" i="21"/>
  <c r="T117" i="21"/>
  <c r="M117" i="21"/>
  <c r="U117" i="21"/>
  <c r="N117" i="21"/>
  <c r="Q117" i="21"/>
  <c r="R117" i="21"/>
  <c r="J117" i="21"/>
  <c r="D117" i="21"/>
  <c r="C117" i="21"/>
  <c r="E117" i="21"/>
  <c r="G117" i="21"/>
  <c r="H117" i="21"/>
  <c r="F117" i="21"/>
  <c r="K117" i="21"/>
  <c r="I117" i="21"/>
  <c r="O93" i="21"/>
  <c r="S93" i="21"/>
  <c r="P93" i="21"/>
  <c r="T93" i="21"/>
  <c r="M93" i="21"/>
  <c r="U93" i="21"/>
  <c r="N93" i="21"/>
  <c r="Q93" i="21"/>
  <c r="R93" i="21"/>
  <c r="C93" i="21"/>
  <c r="E93" i="21"/>
  <c r="G93" i="21"/>
  <c r="H93" i="21"/>
  <c r="F93" i="21"/>
  <c r="K93" i="21"/>
  <c r="I93" i="21"/>
  <c r="J93" i="21"/>
  <c r="D93" i="21"/>
  <c r="O69" i="21"/>
  <c r="S69" i="21"/>
  <c r="P69" i="21"/>
  <c r="T69" i="21"/>
  <c r="M69" i="21"/>
  <c r="U69" i="21"/>
  <c r="N69" i="21"/>
  <c r="Q69" i="21"/>
  <c r="R69" i="21"/>
  <c r="G69" i="21"/>
  <c r="H69" i="21"/>
  <c r="F69" i="21"/>
  <c r="K69" i="21"/>
  <c r="I69" i="21"/>
  <c r="J69" i="21"/>
  <c r="D69" i="21"/>
  <c r="E69" i="21"/>
  <c r="C69" i="21"/>
  <c r="O170" i="22"/>
  <c r="S170" i="22"/>
  <c r="P170" i="22"/>
  <c r="T170" i="22"/>
  <c r="M170" i="22"/>
  <c r="U170" i="22"/>
  <c r="N170" i="22"/>
  <c r="Q170" i="22"/>
  <c r="R170" i="22"/>
  <c r="C170" i="22"/>
  <c r="E170" i="22"/>
  <c r="G170" i="22"/>
  <c r="H170" i="22"/>
  <c r="F170" i="22"/>
  <c r="K170" i="22"/>
  <c r="I170" i="22"/>
  <c r="J170" i="22"/>
  <c r="D170" i="22"/>
  <c r="O146" i="22"/>
  <c r="S146" i="22"/>
  <c r="P146" i="22"/>
  <c r="T146" i="22"/>
  <c r="M146" i="22"/>
  <c r="U146" i="22"/>
  <c r="N146" i="22"/>
  <c r="Q146" i="22"/>
  <c r="R146" i="22"/>
  <c r="G146" i="22"/>
  <c r="H146" i="22"/>
  <c r="F146" i="22"/>
  <c r="K146" i="22"/>
  <c r="I146" i="22"/>
  <c r="J146" i="22"/>
  <c r="D146" i="22"/>
  <c r="E146" i="22"/>
  <c r="C146" i="22"/>
  <c r="O122" i="22"/>
  <c r="S122" i="22"/>
  <c r="P122" i="22"/>
  <c r="T122" i="22"/>
  <c r="M122" i="22"/>
  <c r="U122" i="22"/>
  <c r="N122" i="22"/>
  <c r="Q122" i="22"/>
  <c r="R122" i="22"/>
  <c r="F122" i="22"/>
  <c r="K122" i="22"/>
  <c r="I122" i="22"/>
  <c r="J122" i="22"/>
  <c r="D122" i="22"/>
  <c r="C122" i="22"/>
  <c r="E122" i="22"/>
  <c r="G122" i="22"/>
  <c r="H122" i="22"/>
  <c r="O98" i="22"/>
  <c r="S98" i="22"/>
  <c r="P98" i="22"/>
  <c r="T98" i="22"/>
  <c r="M98" i="22"/>
  <c r="U98" i="22"/>
  <c r="N98" i="22"/>
  <c r="Q98" i="22"/>
  <c r="R98" i="22"/>
  <c r="J98" i="22"/>
  <c r="D98" i="22"/>
  <c r="C98" i="22"/>
  <c r="E98" i="22"/>
  <c r="G98" i="22"/>
  <c r="H98" i="22"/>
  <c r="F98" i="22"/>
  <c r="K98" i="22"/>
  <c r="I98" i="22"/>
  <c r="O90" i="22"/>
  <c r="S90" i="22"/>
  <c r="P90" i="22"/>
  <c r="T90" i="22"/>
  <c r="M90" i="22"/>
  <c r="U90" i="22"/>
  <c r="N90" i="22"/>
  <c r="Q90" i="22"/>
  <c r="R90" i="22"/>
  <c r="F90" i="22"/>
  <c r="K90" i="22"/>
  <c r="I90" i="22"/>
  <c r="J90" i="22"/>
  <c r="D90" i="22"/>
  <c r="C90" i="22"/>
  <c r="E90" i="22"/>
  <c r="H90" i="22"/>
  <c r="G90" i="22"/>
  <c r="O66" i="22"/>
  <c r="S66" i="22"/>
  <c r="P66" i="22"/>
  <c r="T66" i="22"/>
  <c r="M66" i="22"/>
  <c r="U66" i="22"/>
  <c r="N66" i="22"/>
  <c r="Q66" i="22"/>
  <c r="R66" i="22"/>
  <c r="J66" i="22"/>
  <c r="D66" i="22"/>
  <c r="C66" i="22"/>
  <c r="E66" i="22"/>
  <c r="G66" i="22"/>
  <c r="H66" i="22"/>
  <c r="F66" i="22"/>
  <c r="K66" i="22"/>
  <c r="I66" i="22"/>
  <c r="O42" i="22"/>
  <c r="S42" i="22"/>
  <c r="P42" i="22"/>
  <c r="T42" i="22"/>
  <c r="M42" i="22"/>
  <c r="U42" i="22"/>
  <c r="N42" i="22"/>
  <c r="Q42" i="22"/>
  <c r="R42" i="22"/>
  <c r="C42" i="22"/>
  <c r="E42" i="22"/>
  <c r="G42" i="22"/>
  <c r="H42" i="22"/>
  <c r="F42" i="22"/>
  <c r="K42" i="22"/>
  <c r="I42" i="22"/>
  <c r="J42" i="22"/>
  <c r="D42" i="22"/>
  <c r="O18" i="22"/>
  <c r="S18" i="22"/>
  <c r="P18" i="22"/>
  <c r="T18" i="22"/>
  <c r="M18" i="22"/>
  <c r="U18" i="22"/>
  <c r="N18" i="22"/>
  <c r="Q18" i="22"/>
  <c r="R18" i="22"/>
  <c r="G18" i="22"/>
  <c r="H18" i="22"/>
  <c r="F18" i="22"/>
  <c r="K18" i="22"/>
  <c r="I18" i="22"/>
  <c r="J18" i="22"/>
  <c r="D18" i="22"/>
  <c r="E18" i="22"/>
  <c r="C18" i="22"/>
  <c r="O156" i="25"/>
  <c r="S156" i="25"/>
  <c r="Q156" i="25"/>
  <c r="M156" i="25"/>
  <c r="R156" i="25"/>
  <c r="N156" i="25"/>
  <c r="P156" i="25"/>
  <c r="T156" i="25"/>
  <c r="U156" i="25"/>
  <c r="N149" i="26"/>
  <c r="R149" i="26"/>
  <c r="O149" i="26"/>
  <c r="S149" i="26"/>
  <c r="M149" i="26"/>
  <c r="U149" i="26"/>
  <c r="P149" i="26"/>
  <c r="Q149" i="26"/>
  <c r="T149" i="26"/>
  <c r="N99" i="26"/>
  <c r="R99" i="26"/>
  <c r="O99" i="26"/>
  <c r="S99" i="26"/>
  <c r="M99" i="26"/>
  <c r="U99" i="26"/>
  <c r="P99" i="26"/>
  <c r="Q99" i="26"/>
  <c r="T99" i="26"/>
  <c r="M23" i="26"/>
  <c r="Q23" i="26"/>
  <c r="U23" i="26"/>
  <c r="N23" i="26"/>
  <c r="R23" i="26"/>
  <c r="O23" i="26"/>
  <c r="S23" i="26"/>
  <c r="T23" i="26"/>
  <c r="P23" i="26"/>
  <c r="M134" i="23"/>
  <c r="Q134" i="23"/>
  <c r="U134" i="23"/>
  <c r="N134" i="23"/>
  <c r="R134" i="23"/>
  <c r="O134" i="23"/>
  <c r="S134" i="23"/>
  <c r="T134" i="23"/>
  <c r="P134" i="23"/>
  <c r="M70" i="23"/>
  <c r="Q70" i="23"/>
  <c r="U70" i="23"/>
  <c r="N70" i="23"/>
  <c r="R70" i="23"/>
  <c r="O70" i="23"/>
  <c r="S70" i="23"/>
  <c r="T70" i="23"/>
  <c r="P70" i="23"/>
  <c r="M21" i="23"/>
  <c r="Q21" i="23"/>
  <c r="U21" i="23"/>
  <c r="N21" i="23"/>
  <c r="R21" i="23"/>
  <c r="O21" i="23"/>
  <c r="S21" i="23"/>
  <c r="P21" i="23"/>
  <c r="T21" i="23"/>
  <c r="AN70" i="21"/>
  <c r="AJ70" i="21"/>
  <c r="AF70" i="21"/>
  <c r="AB70" i="21"/>
  <c r="X70" i="21"/>
  <c r="AL70" i="21"/>
  <c r="AH70" i="21"/>
  <c r="AD70" i="21"/>
  <c r="Z70" i="21"/>
  <c r="AM70" i="21"/>
  <c r="AE70" i="21"/>
  <c r="W70" i="21"/>
  <c r="AK70" i="21"/>
  <c r="AC70" i="21"/>
  <c r="AI70" i="21"/>
  <c r="AA70" i="21"/>
  <c r="AO70" i="21"/>
  <c r="AG70" i="21"/>
  <c r="Y70" i="21"/>
  <c r="E169" i="26"/>
  <c r="I169" i="26"/>
  <c r="F169" i="26"/>
  <c r="J169" i="26"/>
  <c r="D169" i="26"/>
  <c r="G169" i="26"/>
  <c r="K169" i="26"/>
  <c r="C169" i="26"/>
  <c r="H169" i="26"/>
  <c r="D63" i="26"/>
  <c r="H63" i="26"/>
  <c r="E63" i="26"/>
  <c r="I63" i="26"/>
  <c r="F63" i="26"/>
  <c r="J63" i="26"/>
  <c r="G63" i="26"/>
  <c r="K63" i="26"/>
  <c r="C63" i="26"/>
  <c r="D71" i="23"/>
  <c r="H71" i="23"/>
  <c r="E71" i="23"/>
  <c r="I71" i="23"/>
  <c r="F71" i="23"/>
  <c r="J71" i="23"/>
  <c r="C71" i="23"/>
  <c r="K71" i="23"/>
  <c r="G71" i="23"/>
  <c r="AL56" i="21"/>
  <c r="AH56" i="21"/>
  <c r="AD56" i="21"/>
  <c r="Z56" i="21"/>
  <c r="AN56" i="21"/>
  <c r="AJ56" i="21"/>
  <c r="AF56" i="21"/>
  <c r="AB56" i="21"/>
  <c r="X56" i="21"/>
  <c r="AK56" i="21"/>
  <c r="AC56" i="21"/>
  <c r="AI56" i="21"/>
  <c r="AA56" i="21"/>
  <c r="AO56" i="21"/>
  <c r="AG56" i="21"/>
  <c r="Y56" i="21"/>
  <c r="AM56" i="21"/>
  <c r="AE56" i="21"/>
  <c r="W56" i="21"/>
  <c r="AN170" i="21"/>
  <c r="AJ170" i="21"/>
  <c r="AF170" i="21"/>
  <c r="AB170" i="21"/>
  <c r="X170" i="21"/>
  <c r="AL170" i="21"/>
  <c r="AH170" i="21"/>
  <c r="AD170" i="21"/>
  <c r="Z170" i="21"/>
  <c r="AI170" i="21"/>
  <c r="AA170" i="21"/>
  <c r="AO170" i="21"/>
  <c r="AG170" i="21"/>
  <c r="Y170" i="21"/>
  <c r="AM170" i="21"/>
  <c r="AE170" i="21"/>
  <c r="W170" i="21"/>
  <c r="AK170" i="21"/>
  <c r="AC170" i="21"/>
  <c r="AN62" i="22"/>
  <c r="AJ62" i="22"/>
  <c r="AF62" i="22"/>
  <c r="AB62" i="22"/>
  <c r="X62" i="22"/>
  <c r="AM62" i="22"/>
  <c r="AI62" i="22"/>
  <c r="AE62" i="22"/>
  <c r="AA62" i="22"/>
  <c r="W62" i="22"/>
  <c r="AL62" i="22"/>
  <c r="AH62" i="22"/>
  <c r="AD62" i="22"/>
  <c r="Z62" i="22"/>
  <c r="AK62" i="22"/>
  <c r="AG62" i="22"/>
  <c r="AC62" i="22"/>
  <c r="AO62" i="22"/>
  <c r="Y62" i="22"/>
  <c r="AM155" i="22"/>
  <c r="AI155" i="22"/>
  <c r="AE155" i="22"/>
  <c r="AA155" i="22"/>
  <c r="W155" i="22"/>
  <c r="AL155" i="22"/>
  <c r="AH155" i="22"/>
  <c r="AD155" i="22"/>
  <c r="Z155" i="22"/>
  <c r="AO155" i="22"/>
  <c r="AK155" i="22"/>
  <c r="AG155" i="22"/>
  <c r="AC155" i="22"/>
  <c r="Y155" i="22"/>
  <c r="AJ155" i="22"/>
  <c r="AF155" i="22"/>
  <c r="AB155" i="22"/>
  <c r="AN155" i="22"/>
  <c r="X155" i="22"/>
  <c r="AN94" i="26"/>
  <c r="AJ94" i="26"/>
  <c r="AF94" i="26"/>
  <c r="AB94" i="26"/>
  <c r="X94" i="26"/>
  <c r="AM94" i="26"/>
  <c r="AI94" i="26"/>
  <c r="AE94" i="26"/>
  <c r="AA94" i="26"/>
  <c r="W94" i="26"/>
  <c r="AK94" i="26"/>
  <c r="AC94" i="26"/>
  <c r="AH94" i="26"/>
  <c r="Z94" i="26"/>
  <c r="AO94" i="26"/>
  <c r="AG94" i="26"/>
  <c r="Y94" i="26"/>
  <c r="AL94" i="26"/>
  <c r="AD94" i="26"/>
  <c r="AN158" i="40"/>
  <c r="AJ158" i="40"/>
  <c r="AF158" i="40"/>
  <c r="AB158" i="40"/>
  <c r="X158" i="40"/>
  <c r="AM158" i="40"/>
  <c r="AI158" i="40"/>
  <c r="AE158" i="40"/>
  <c r="AA158" i="40"/>
  <c r="W158" i="40"/>
  <c r="AL158" i="40"/>
  <c r="AH158" i="40"/>
  <c r="AD158" i="40"/>
  <c r="Z158" i="40"/>
  <c r="AC158" i="40"/>
  <c r="AO158" i="40"/>
  <c r="Y158" i="40"/>
  <c r="AG158" i="40"/>
  <c r="AK158" i="40"/>
  <c r="N158" i="40"/>
  <c r="O158" i="40"/>
  <c r="M158" i="40"/>
  <c r="R158" i="40"/>
  <c r="P158" i="40"/>
  <c r="Q158" i="40"/>
  <c r="T158" i="40"/>
  <c r="U158" i="40"/>
  <c r="S158" i="40"/>
  <c r="AN74" i="28"/>
  <c r="AJ74" i="28"/>
  <c r="AF74" i="28"/>
  <c r="AB74" i="28"/>
  <c r="X74" i="28"/>
  <c r="AM74" i="28"/>
  <c r="AI74" i="28"/>
  <c r="AE74" i="28"/>
  <c r="AA74" i="28"/>
  <c r="W74" i="28"/>
  <c r="AH74" i="28"/>
  <c r="Z74" i="28"/>
  <c r="AO74" i="28"/>
  <c r="AG74" i="28"/>
  <c r="Y74" i="28"/>
  <c r="AL74" i="28"/>
  <c r="AK74" i="28"/>
  <c r="AD74" i="28"/>
  <c r="AC74" i="28"/>
  <c r="Q74" i="28"/>
  <c r="R74" i="28"/>
  <c r="P74" i="28"/>
  <c r="U74" i="28"/>
  <c r="S74" i="28"/>
  <c r="T74" i="28"/>
  <c r="N74" i="28"/>
  <c r="O74" i="28"/>
  <c r="M74" i="28"/>
  <c r="F27" i="19"/>
  <c r="J27" i="19"/>
  <c r="C27" i="19"/>
  <c r="G27" i="19"/>
  <c r="K27" i="19"/>
  <c r="H27" i="19"/>
  <c r="I27" i="19"/>
  <c r="D27" i="19"/>
  <c r="E27" i="19"/>
  <c r="D176" i="28"/>
  <c r="H176" i="28"/>
  <c r="F176" i="28"/>
  <c r="J176" i="28"/>
  <c r="E176" i="28"/>
  <c r="I176" i="28"/>
  <c r="G176" i="28"/>
  <c r="K176" i="28"/>
  <c r="C176" i="28"/>
  <c r="D127" i="40"/>
  <c r="H127" i="40"/>
  <c r="E127" i="40"/>
  <c r="I127" i="40"/>
  <c r="G127" i="40"/>
  <c r="F127" i="40"/>
  <c r="J127" i="40"/>
  <c r="C127" i="40"/>
  <c r="K127" i="40"/>
  <c r="D79" i="41"/>
  <c r="H79" i="41"/>
  <c r="E79" i="41"/>
  <c r="I79" i="41"/>
  <c r="G79" i="41"/>
  <c r="J79" i="41"/>
  <c r="F79" i="41"/>
  <c r="C79" i="41"/>
  <c r="K79" i="41"/>
  <c r="D95" i="42"/>
  <c r="H95" i="42"/>
  <c r="E95" i="42"/>
  <c r="I95" i="42"/>
  <c r="G95" i="42"/>
  <c r="J95" i="42"/>
  <c r="F95" i="42"/>
  <c r="C95" i="42"/>
  <c r="K95" i="42"/>
  <c r="AL148" i="22"/>
  <c r="AH148" i="22"/>
  <c r="AD148" i="22"/>
  <c r="Z148" i="22"/>
  <c r="AO148" i="22"/>
  <c r="AK148" i="22"/>
  <c r="AG148" i="22"/>
  <c r="AC148" i="22"/>
  <c r="Y148" i="22"/>
  <c r="AN148" i="22"/>
  <c r="AJ148" i="22"/>
  <c r="AF148" i="22"/>
  <c r="AB148" i="22"/>
  <c r="X148" i="22"/>
  <c r="AM148" i="22"/>
  <c r="W148" i="22"/>
  <c r="AI148" i="22"/>
  <c r="AE148" i="22"/>
  <c r="AA148" i="22"/>
  <c r="Z46" i="19"/>
  <c r="AD46" i="19"/>
  <c r="AH46" i="19"/>
  <c r="AL46" i="19"/>
  <c r="W46" i="19"/>
  <c r="AA46" i="19"/>
  <c r="AE46" i="19"/>
  <c r="AI46" i="19"/>
  <c r="AM46" i="19"/>
  <c r="X46" i="19"/>
  <c r="AB46" i="19"/>
  <c r="AF46" i="19"/>
  <c r="AJ46" i="19"/>
  <c r="AN46" i="19"/>
  <c r="AC46" i="19"/>
  <c r="AG46" i="19"/>
  <c r="Y46" i="19"/>
  <c r="AK46" i="19"/>
  <c r="AO46" i="19"/>
  <c r="C52" i="27"/>
  <c r="G52" i="27"/>
  <c r="K52" i="27"/>
  <c r="D52" i="27"/>
  <c r="H52" i="27"/>
  <c r="I52" i="27"/>
  <c r="E52" i="27"/>
  <c r="J52" i="27"/>
  <c r="F52" i="27"/>
  <c r="C15" i="28"/>
  <c r="G15" i="28"/>
  <c r="K15" i="28"/>
  <c r="D15" i="28"/>
  <c r="H15" i="28"/>
  <c r="I15" i="28"/>
  <c r="J15" i="28"/>
  <c r="E15" i="28"/>
  <c r="F15" i="28"/>
  <c r="C31" i="28"/>
  <c r="G31" i="28"/>
  <c r="K31" i="28"/>
  <c r="D31" i="28"/>
  <c r="H31" i="28"/>
  <c r="I31" i="28"/>
  <c r="J31" i="28"/>
  <c r="E31" i="28"/>
  <c r="F31" i="28"/>
  <c r="C47" i="28"/>
  <c r="G47" i="28"/>
  <c r="K47" i="28"/>
  <c r="D47" i="28"/>
  <c r="H47" i="28"/>
  <c r="I47" i="28"/>
  <c r="J47" i="28"/>
  <c r="E47" i="28"/>
  <c r="F47" i="28"/>
  <c r="C61" i="28"/>
  <c r="G61" i="28"/>
  <c r="K61" i="28"/>
  <c r="D61" i="28"/>
  <c r="H61" i="28"/>
  <c r="I61" i="28"/>
  <c r="E61" i="28"/>
  <c r="J61" i="28"/>
  <c r="F61" i="28"/>
  <c r="C77" i="28"/>
  <c r="G77" i="28"/>
  <c r="K77" i="28"/>
  <c r="D77" i="28"/>
  <c r="H77" i="28"/>
  <c r="I77" i="28"/>
  <c r="J77" i="28"/>
  <c r="E77" i="28"/>
  <c r="F77" i="28"/>
  <c r="C93" i="28"/>
  <c r="G93" i="28"/>
  <c r="K93" i="28"/>
  <c r="D93" i="28"/>
  <c r="H93" i="28"/>
  <c r="I93" i="28"/>
  <c r="E93" i="28"/>
  <c r="J93" i="28"/>
  <c r="F93" i="28"/>
  <c r="M109" i="28"/>
  <c r="Q109" i="28"/>
  <c r="U109" i="28"/>
  <c r="N109" i="28"/>
  <c r="S109" i="28"/>
  <c r="P109" i="28"/>
  <c r="O109" i="28"/>
  <c r="T109" i="28"/>
  <c r="R109" i="28"/>
  <c r="D109" i="28"/>
  <c r="C109" i="28"/>
  <c r="K109" i="28"/>
  <c r="H109" i="28"/>
  <c r="I109" i="28"/>
  <c r="G109" i="28"/>
  <c r="E109" i="28"/>
  <c r="J109" i="28"/>
  <c r="F109" i="28"/>
  <c r="M125" i="28"/>
  <c r="Q125" i="28"/>
  <c r="U125" i="28"/>
  <c r="N125" i="28"/>
  <c r="S125" i="28"/>
  <c r="O125" i="28"/>
  <c r="T125" i="28"/>
  <c r="P125" i="28"/>
  <c r="R125" i="28"/>
  <c r="H125" i="28"/>
  <c r="I125" i="28"/>
  <c r="G125" i="28"/>
  <c r="J125" i="28"/>
  <c r="E125" i="28"/>
  <c r="F125" i="28"/>
  <c r="D125" i="28"/>
  <c r="C125" i="28"/>
  <c r="K125" i="28"/>
  <c r="M141" i="28"/>
  <c r="Q141" i="28"/>
  <c r="U141" i="28"/>
  <c r="N141" i="28"/>
  <c r="S141" i="28"/>
  <c r="O141" i="28"/>
  <c r="T141" i="28"/>
  <c r="P141" i="28"/>
  <c r="R141" i="28"/>
  <c r="G141" i="28"/>
  <c r="J141" i="28"/>
  <c r="E141" i="28"/>
  <c r="F141" i="28"/>
  <c r="D141" i="28"/>
  <c r="C141" i="28"/>
  <c r="K141" i="28"/>
  <c r="I141" i="28"/>
  <c r="H141" i="28"/>
  <c r="M157" i="28"/>
  <c r="Q157" i="28"/>
  <c r="U157" i="28"/>
  <c r="N157" i="28"/>
  <c r="S157" i="28"/>
  <c r="P157" i="28"/>
  <c r="O157" i="28"/>
  <c r="T157" i="28"/>
  <c r="R157" i="28"/>
  <c r="G157" i="28"/>
  <c r="E157" i="28"/>
  <c r="C157" i="28"/>
  <c r="F157" i="28"/>
  <c r="D157" i="28"/>
  <c r="I157" i="28"/>
  <c r="K157" i="28"/>
  <c r="J157" i="28"/>
  <c r="H157" i="28"/>
  <c r="AL60" i="21"/>
  <c r="AH60" i="21"/>
  <c r="AD60" i="21"/>
  <c r="Z60" i="21"/>
  <c r="AN60" i="21"/>
  <c r="AJ60" i="21"/>
  <c r="AF60" i="21"/>
  <c r="AB60" i="21"/>
  <c r="X60" i="21"/>
  <c r="AO60" i="21"/>
  <c r="AG60" i="21"/>
  <c r="Y60" i="21"/>
  <c r="AM60" i="21"/>
  <c r="AE60" i="21"/>
  <c r="W60" i="21"/>
  <c r="AK60" i="21"/>
  <c r="AC60" i="21"/>
  <c r="AA60" i="21"/>
  <c r="AI60" i="21"/>
  <c r="AL12" i="22"/>
  <c r="AH12" i="22"/>
  <c r="AD12" i="22"/>
  <c r="Z12" i="22"/>
  <c r="AN12" i="22"/>
  <c r="AJ12" i="22"/>
  <c r="AF12" i="22"/>
  <c r="AB12" i="22"/>
  <c r="X12" i="22"/>
  <c r="AO12" i="22"/>
  <c r="AG12" i="22"/>
  <c r="Y12" i="22"/>
  <c r="AM12" i="22"/>
  <c r="AE12" i="22"/>
  <c r="W12" i="22"/>
  <c r="AK12" i="22"/>
  <c r="AC12" i="22"/>
  <c r="AA12" i="22"/>
  <c r="AI12" i="22"/>
  <c r="AL8" i="26"/>
  <c r="AH8" i="26"/>
  <c r="AD8" i="26"/>
  <c r="Z8" i="26"/>
  <c r="AO8" i="26"/>
  <c r="AK8" i="26"/>
  <c r="AG8" i="26"/>
  <c r="AC8" i="26"/>
  <c r="Y8" i="26"/>
  <c r="AN8" i="26"/>
  <c r="AF8" i="26"/>
  <c r="X8" i="26"/>
  <c r="AM8" i="26"/>
  <c r="AE8" i="26"/>
  <c r="W8" i="26"/>
  <c r="AJ8" i="26"/>
  <c r="AB8" i="26"/>
  <c r="AI8" i="26"/>
  <c r="AA8" i="26"/>
  <c r="F49" i="25"/>
  <c r="J49" i="25"/>
  <c r="E49" i="25"/>
  <c r="K49" i="25"/>
  <c r="G49" i="25"/>
  <c r="H49" i="25"/>
  <c r="I49" i="25"/>
  <c r="C49" i="25"/>
  <c r="D49" i="25"/>
  <c r="AL68" i="21"/>
  <c r="AH68" i="21"/>
  <c r="AD68" i="21"/>
  <c r="Z68" i="21"/>
  <c r="AN68" i="21"/>
  <c r="AJ68" i="21"/>
  <c r="AF68" i="21"/>
  <c r="AB68" i="21"/>
  <c r="X68" i="21"/>
  <c r="AO68" i="21"/>
  <c r="AG68" i="21"/>
  <c r="Y68" i="21"/>
  <c r="AM68" i="21"/>
  <c r="AE68" i="21"/>
  <c r="W68" i="21"/>
  <c r="AK68" i="21"/>
  <c r="AC68" i="21"/>
  <c r="AI68" i="21"/>
  <c r="AA68" i="21"/>
  <c r="AL20" i="22"/>
  <c r="AH20" i="22"/>
  <c r="AD20" i="22"/>
  <c r="Z20" i="22"/>
  <c r="AN20" i="22"/>
  <c r="AJ20" i="22"/>
  <c r="AF20" i="22"/>
  <c r="AB20" i="22"/>
  <c r="X20" i="22"/>
  <c r="AO20" i="22"/>
  <c r="AG20" i="22"/>
  <c r="Y20" i="22"/>
  <c r="AM20" i="22"/>
  <c r="AE20" i="22"/>
  <c r="W20" i="22"/>
  <c r="AK20" i="22"/>
  <c r="AC20" i="22"/>
  <c r="AI20" i="22"/>
  <c r="AA20" i="22"/>
  <c r="AL48" i="26"/>
  <c r="AH48" i="26"/>
  <c r="AD48" i="26"/>
  <c r="Z48" i="26"/>
  <c r="AO48" i="26"/>
  <c r="AK48" i="26"/>
  <c r="AG48" i="26"/>
  <c r="AC48" i="26"/>
  <c r="Y48" i="26"/>
  <c r="AN48" i="26"/>
  <c r="AF48" i="26"/>
  <c r="X48" i="26"/>
  <c r="AM48" i="26"/>
  <c r="AE48" i="26"/>
  <c r="W48" i="26"/>
  <c r="AJ48" i="26"/>
  <c r="AB48" i="26"/>
  <c r="AI48" i="26"/>
  <c r="AA48" i="26"/>
  <c r="R2" i="23"/>
  <c r="N2" i="23"/>
  <c r="U2" i="23"/>
  <c r="Q2" i="23"/>
  <c r="M2" i="23"/>
  <c r="O2" i="23"/>
  <c r="T2" i="23"/>
  <c r="S2" i="23"/>
  <c r="P2" i="23"/>
  <c r="E2" i="23"/>
  <c r="G2" i="23"/>
  <c r="J2" i="23"/>
  <c r="K2" i="23"/>
  <c r="D2" i="23"/>
  <c r="F2" i="23"/>
  <c r="C2" i="23"/>
  <c r="I2" i="23"/>
  <c r="H2" i="23"/>
  <c r="O45" i="19"/>
  <c r="S45" i="19"/>
  <c r="P45" i="19"/>
  <c r="T45" i="19"/>
  <c r="Q45" i="19"/>
  <c r="R45" i="19"/>
  <c r="M45" i="19"/>
  <c r="U45" i="19"/>
  <c r="N45" i="19"/>
  <c r="O37" i="19"/>
  <c r="S37" i="19"/>
  <c r="P37" i="19"/>
  <c r="T37" i="19"/>
  <c r="Q37" i="19"/>
  <c r="R37" i="19"/>
  <c r="M37" i="19"/>
  <c r="U37" i="19"/>
  <c r="N37" i="19"/>
  <c r="O29" i="19"/>
  <c r="S29" i="19"/>
  <c r="P29" i="19"/>
  <c r="T29" i="19"/>
  <c r="Q29" i="19"/>
  <c r="R29" i="19"/>
  <c r="M29" i="19"/>
  <c r="U29" i="19"/>
  <c r="N29" i="19"/>
  <c r="O21" i="19"/>
  <c r="S21" i="19"/>
  <c r="P21" i="19"/>
  <c r="T21" i="19"/>
  <c r="Q21" i="19"/>
  <c r="R21" i="19"/>
  <c r="M21" i="19"/>
  <c r="U21" i="19"/>
  <c r="N21" i="19"/>
  <c r="O13" i="19"/>
  <c r="S13" i="19"/>
  <c r="P13" i="19"/>
  <c r="T13" i="19"/>
  <c r="Q13" i="19"/>
  <c r="R13" i="19"/>
  <c r="M13" i="19"/>
  <c r="U13" i="19"/>
  <c r="N13" i="19"/>
  <c r="O5" i="19"/>
  <c r="S5" i="19"/>
  <c r="P5" i="19"/>
  <c r="T5" i="19"/>
  <c r="Q5" i="19"/>
  <c r="R5" i="19"/>
  <c r="M5" i="19"/>
  <c r="U5" i="19"/>
  <c r="N5" i="19"/>
  <c r="O172" i="21"/>
  <c r="S172" i="21"/>
  <c r="P172" i="21"/>
  <c r="T172" i="21"/>
  <c r="Q172" i="21"/>
  <c r="R172" i="21"/>
  <c r="M172" i="21"/>
  <c r="U172" i="21"/>
  <c r="N172" i="21"/>
  <c r="O164" i="21"/>
  <c r="S164" i="21"/>
  <c r="P164" i="21"/>
  <c r="T164" i="21"/>
  <c r="Q164" i="21"/>
  <c r="R164" i="21"/>
  <c r="M164" i="21"/>
  <c r="U164" i="21"/>
  <c r="N164" i="21"/>
  <c r="O156" i="21"/>
  <c r="S156" i="21"/>
  <c r="P156" i="21"/>
  <c r="T156" i="21"/>
  <c r="Q156" i="21"/>
  <c r="R156" i="21"/>
  <c r="M156" i="21"/>
  <c r="U156" i="21"/>
  <c r="N156" i="21"/>
  <c r="O148" i="21"/>
  <c r="S148" i="21"/>
  <c r="P148" i="21"/>
  <c r="T148" i="21"/>
  <c r="Q148" i="21"/>
  <c r="R148" i="21"/>
  <c r="M148" i="21"/>
  <c r="U148" i="21"/>
  <c r="N148" i="21"/>
  <c r="O140" i="21"/>
  <c r="S140" i="21"/>
  <c r="P140" i="21"/>
  <c r="T140" i="21"/>
  <c r="Q140" i="21"/>
  <c r="R140" i="21"/>
  <c r="M140" i="21"/>
  <c r="U140" i="21"/>
  <c r="N140" i="21"/>
  <c r="O132" i="21"/>
  <c r="S132" i="21"/>
  <c r="P132" i="21"/>
  <c r="T132" i="21"/>
  <c r="Q132" i="21"/>
  <c r="R132" i="21"/>
  <c r="M132" i="21"/>
  <c r="U132" i="21"/>
  <c r="N132" i="21"/>
  <c r="O124" i="21"/>
  <c r="S124" i="21"/>
  <c r="P124" i="21"/>
  <c r="T124" i="21"/>
  <c r="Q124" i="21"/>
  <c r="R124" i="21"/>
  <c r="M124" i="21"/>
  <c r="U124" i="21"/>
  <c r="N124" i="21"/>
  <c r="O116" i="21"/>
  <c r="S116" i="21"/>
  <c r="P116" i="21"/>
  <c r="T116" i="21"/>
  <c r="Q116" i="21"/>
  <c r="R116" i="21"/>
  <c r="M116" i="21"/>
  <c r="U116" i="21"/>
  <c r="N116" i="21"/>
  <c r="O108" i="21"/>
  <c r="S108" i="21"/>
  <c r="P108" i="21"/>
  <c r="T108" i="21"/>
  <c r="Q108" i="21"/>
  <c r="R108" i="21"/>
  <c r="M108" i="21"/>
  <c r="U108" i="21"/>
  <c r="N108" i="21"/>
  <c r="O100" i="21"/>
  <c r="S100" i="21"/>
  <c r="P100" i="21"/>
  <c r="T100" i="21"/>
  <c r="Q100" i="21"/>
  <c r="R100" i="21"/>
  <c r="M100" i="21"/>
  <c r="U100" i="21"/>
  <c r="N100" i="21"/>
  <c r="O92" i="21"/>
  <c r="S92" i="21"/>
  <c r="P92" i="21"/>
  <c r="T92" i="21"/>
  <c r="Q92" i="21"/>
  <c r="R92" i="21"/>
  <c r="M92" i="21"/>
  <c r="U92" i="21"/>
  <c r="N92" i="21"/>
  <c r="O84" i="21"/>
  <c r="S84" i="21"/>
  <c r="P84" i="21"/>
  <c r="T84" i="21"/>
  <c r="Q84" i="21"/>
  <c r="R84" i="21"/>
  <c r="M84" i="21"/>
  <c r="U84" i="21"/>
  <c r="N84" i="21"/>
  <c r="O76" i="21"/>
  <c r="S76" i="21"/>
  <c r="P76" i="21"/>
  <c r="T76" i="21"/>
  <c r="Q76" i="21"/>
  <c r="R76" i="21"/>
  <c r="M76" i="21"/>
  <c r="U76" i="21"/>
  <c r="N76" i="21"/>
  <c r="O68" i="21"/>
  <c r="S68" i="21"/>
  <c r="P68" i="21"/>
  <c r="T68" i="21"/>
  <c r="Q68" i="21"/>
  <c r="R68" i="21"/>
  <c r="M68" i="21"/>
  <c r="U68" i="21"/>
  <c r="N68" i="21"/>
  <c r="O60" i="21"/>
  <c r="S60" i="21"/>
  <c r="P60" i="21"/>
  <c r="T60" i="21"/>
  <c r="Q60" i="21"/>
  <c r="R60" i="21"/>
  <c r="M60" i="21"/>
  <c r="U60" i="21"/>
  <c r="N60" i="21"/>
  <c r="O177" i="22"/>
  <c r="S177" i="22"/>
  <c r="P177" i="22"/>
  <c r="T177" i="22"/>
  <c r="Q177" i="22"/>
  <c r="R177" i="22"/>
  <c r="M177" i="22"/>
  <c r="U177" i="22"/>
  <c r="N177" i="22"/>
  <c r="O169" i="22"/>
  <c r="S169" i="22"/>
  <c r="P169" i="22"/>
  <c r="T169" i="22"/>
  <c r="Q169" i="22"/>
  <c r="R169" i="22"/>
  <c r="M169" i="22"/>
  <c r="U169" i="22"/>
  <c r="N169" i="22"/>
  <c r="O161" i="22"/>
  <c r="S161" i="22"/>
  <c r="P161" i="22"/>
  <c r="T161" i="22"/>
  <c r="Q161" i="22"/>
  <c r="R161" i="22"/>
  <c r="M161" i="22"/>
  <c r="U161" i="22"/>
  <c r="N161" i="22"/>
  <c r="O153" i="22"/>
  <c r="S153" i="22"/>
  <c r="P153" i="22"/>
  <c r="T153" i="22"/>
  <c r="Q153" i="22"/>
  <c r="R153" i="22"/>
  <c r="M153" i="22"/>
  <c r="U153" i="22"/>
  <c r="N153" i="22"/>
  <c r="O145" i="22"/>
  <c r="S145" i="22"/>
  <c r="P145" i="22"/>
  <c r="T145" i="22"/>
  <c r="Q145" i="22"/>
  <c r="R145" i="22"/>
  <c r="M145" i="22"/>
  <c r="U145" i="22"/>
  <c r="N145" i="22"/>
  <c r="O137" i="22"/>
  <c r="S137" i="22"/>
  <c r="P137" i="22"/>
  <c r="T137" i="22"/>
  <c r="Q137" i="22"/>
  <c r="R137" i="22"/>
  <c r="M137" i="22"/>
  <c r="U137" i="22"/>
  <c r="N137" i="22"/>
  <c r="O129" i="22"/>
  <c r="S129" i="22"/>
  <c r="P129" i="22"/>
  <c r="T129" i="22"/>
  <c r="Q129" i="22"/>
  <c r="R129" i="22"/>
  <c r="M129" i="22"/>
  <c r="U129" i="22"/>
  <c r="N129" i="22"/>
  <c r="O121" i="22"/>
  <c r="S121" i="22"/>
  <c r="P121" i="22"/>
  <c r="T121" i="22"/>
  <c r="Q121" i="22"/>
  <c r="R121" i="22"/>
  <c r="M121" i="22"/>
  <c r="U121" i="22"/>
  <c r="N121" i="22"/>
  <c r="O113" i="22"/>
  <c r="S113" i="22"/>
  <c r="P113" i="22"/>
  <c r="T113" i="22"/>
  <c r="Q113" i="22"/>
  <c r="R113" i="22"/>
  <c r="M113" i="22"/>
  <c r="U113" i="22"/>
  <c r="N113" i="22"/>
  <c r="O105" i="22"/>
  <c r="S105" i="22"/>
  <c r="P105" i="22"/>
  <c r="T105" i="22"/>
  <c r="Q105" i="22"/>
  <c r="R105" i="22"/>
  <c r="M105" i="22"/>
  <c r="U105" i="22"/>
  <c r="N105" i="22"/>
  <c r="O97" i="22"/>
  <c r="S97" i="22"/>
  <c r="P97" i="22"/>
  <c r="T97" i="22"/>
  <c r="Q97" i="22"/>
  <c r="R97" i="22"/>
  <c r="M97" i="22"/>
  <c r="U97" i="22"/>
  <c r="N97" i="22"/>
  <c r="O89" i="22"/>
  <c r="S89" i="22"/>
  <c r="P89" i="22"/>
  <c r="T89" i="22"/>
  <c r="Q89" i="22"/>
  <c r="R89" i="22"/>
  <c r="M89" i="22"/>
  <c r="U89" i="22"/>
  <c r="N89" i="22"/>
  <c r="O81" i="22"/>
  <c r="S81" i="22"/>
  <c r="P81" i="22"/>
  <c r="T81" i="22"/>
  <c r="Q81" i="22"/>
  <c r="R81" i="22"/>
  <c r="M81" i="22"/>
  <c r="U81" i="22"/>
  <c r="N81" i="22"/>
  <c r="O73" i="22"/>
  <c r="S73" i="22"/>
  <c r="P73" i="22"/>
  <c r="T73" i="22"/>
  <c r="Q73" i="22"/>
  <c r="R73" i="22"/>
  <c r="M73" i="22"/>
  <c r="U73" i="22"/>
  <c r="N73" i="22"/>
  <c r="O65" i="22"/>
  <c r="S65" i="22"/>
  <c r="P65" i="22"/>
  <c r="T65" i="22"/>
  <c r="Q65" i="22"/>
  <c r="R65" i="22"/>
  <c r="M65" i="22"/>
  <c r="U65" i="22"/>
  <c r="N65" i="22"/>
  <c r="O57" i="22"/>
  <c r="S57" i="22"/>
  <c r="P57" i="22"/>
  <c r="T57" i="22"/>
  <c r="Q57" i="22"/>
  <c r="R57" i="22"/>
  <c r="M57" i="22"/>
  <c r="U57" i="22"/>
  <c r="N57" i="22"/>
  <c r="O49" i="22"/>
  <c r="S49" i="22"/>
  <c r="P49" i="22"/>
  <c r="T49" i="22"/>
  <c r="Q49" i="22"/>
  <c r="R49" i="22"/>
  <c r="M49" i="22"/>
  <c r="U49" i="22"/>
  <c r="N49" i="22"/>
  <c r="O41" i="22"/>
  <c r="S41" i="22"/>
  <c r="P41" i="22"/>
  <c r="T41" i="22"/>
  <c r="Q41" i="22"/>
  <c r="R41" i="22"/>
  <c r="M41" i="22"/>
  <c r="U41" i="22"/>
  <c r="N41" i="22"/>
  <c r="O33" i="22"/>
  <c r="S33" i="22"/>
  <c r="P33" i="22"/>
  <c r="T33" i="22"/>
  <c r="Q33" i="22"/>
  <c r="R33" i="22"/>
  <c r="M33" i="22"/>
  <c r="U33" i="22"/>
  <c r="N33" i="22"/>
  <c r="O25" i="22"/>
  <c r="S25" i="22"/>
  <c r="P25" i="22"/>
  <c r="T25" i="22"/>
  <c r="Q25" i="22"/>
  <c r="R25" i="22"/>
  <c r="M25" i="22"/>
  <c r="U25" i="22"/>
  <c r="N25" i="22"/>
  <c r="O17" i="22"/>
  <c r="S17" i="22"/>
  <c r="P17" i="22"/>
  <c r="T17" i="22"/>
  <c r="Q17" i="22"/>
  <c r="R17" i="22"/>
  <c r="M17" i="22"/>
  <c r="U17" i="22"/>
  <c r="N17" i="22"/>
  <c r="O9" i="22"/>
  <c r="S9" i="22"/>
  <c r="P9" i="22"/>
  <c r="T9" i="22"/>
  <c r="Q9" i="22"/>
  <c r="R9" i="22"/>
  <c r="M9" i="22"/>
  <c r="U9" i="22"/>
  <c r="N9" i="22"/>
  <c r="F105" i="25"/>
  <c r="J105" i="25"/>
  <c r="G105" i="25"/>
  <c r="C105" i="25"/>
  <c r="H105" i="25"/>
  <c r="K105" i="25"/>
  <c r="D105" i="25"/>
  <c r="E105" i="25"/>
  <c r="I105" i="25"/>
  <c r="Z6" i="19"/>
  <c r="AD6" i="19"/>
  <c r="AH6" i="19"/>
  <c r="AL6" i="19"/>
  <c r="W6" i="19"/>
  <c r="AA6" i="19"/>
  <c r="AE6" i="19"/>
  <c r="AI6" i="19"/>
  <c r="AM6" i="19"/>
  <c r="X6" i="19"/>
  <c r="AB6" i="19"/>
  <c r="AF6" i="19"/>
  <c r="AJ6" i="19"/>
  <c r="AN6" i="19"/>
  <c r="AK6" i="19"/>
  <c r="Y6" i="19"/>
  <c r="AO6" i="19"/>
  <c r="AC6" i="19"/>
  <c r="AG6" i="19"/>
  <c r="O105" i="25"/>
  <c r="S105" i="25"/>
  <c r="M105" i="25"/>
  <c r="R105" i="25"/>
  <c r="N105" i="25"/>
  <c r="T105" i="25"/>
  <c r="P105" i="25"/>
  <c r="Q105" i="25"/>
  <c r="U105" i="25"/>
  <c r="O50" i="25"/>
  <c r="S50" i="25"/>
  <c r="M50" i="25"/>
  <c r="R50" i="25"/>
  <c r="N50" i="25"/>
  <c r="T50" i="25"/>
  <c r="U50" i="25"/>
  <c r="P50" i="25"/>
  <c r="Q50" i="25"/>
  <c r="N165" i="26"/>
  <c r="R165" i="26"/>
  <c r="O165" i="26"/>
  <c r="S165" i="26"/>
  <c r="M165" i="26"/>
  <c r="U165" i="26"/>
  <c r="P165" i="26"/>
  <c r="Q165" i="26"/>
  <c r="T165" i="26"/>
  <c r="N146" i="26"/>
  <c r="R146" i="26"/>
  <c r="O146" i="26"/>
  <c r="S146" i="26"/>
  <c r="Q146" i="26"/>
  <c r="T146" i="26"/>
  <c r="U146" i="26"/>
  <c r="M146" i="26"/>
  <c r="P146" i="26"/>
  <c r="N130" i="26"/>
  <c r="R130" i="26"/>
  <c r="O130" i="26"/>
  <c r="S130" i="26"/>
  <c r="Q130" i="26"/>
  <c r="T130" i="26"/>
  <c r="U130" i="26"/>
  <c r="M130" i="26"/>
  <c r="P130" i="26"/>
  <c r="N114" i="26"/>
  <c r="R114" i="26"/>
  <c r="O114" i="26"/>
  <c r="S114" i="26"/>
  <c r="Q114" i="26"/>
  <c r="T114" i="26"/>
  <c r="U114" i="26"/>
  <c r="M114" i="26"/>
  <c r="P114" i="26"/>
  <c r="N96" i="26"/>
  <c r="R96" i="26"/>
  <c r="O96" i="26"/>
  <c r="S96" i="26"/>
  <c r="Q96" i="26"/>
  <c r="T96" i="26"/>
  <c r="U96" i="26"/>
  <c r="M96" i="26"/>
  <c r="P96" i="26"/>
  <c r="M77" i="26"/>
  <c r="Q77" i="26"/>
  <c r="U77" i="26"/>
  <c r="N77" i="26"/>
  <c r="R77" i="26"/>
  <c r="O77" i="26"/>
  <c r="S77" i="26"/>
  <c r="P77" i="26"/>
  <c r="T77" i="26"/>
  <c r="M57" i="26"/>
  <c r="Q57" i="26"/>
  <c r="U57" i="26"/>
  <c r="N57" i="26"/>
  <c r="R57" i="26"/>
  <c r="O57" i="26"/>
  <c r="S57" i="26"/>
  <c r="T57" i="26"/>
  <c r="P57" i="26"/>
  <c r="M36" i="26"/>
  <c r="Q36" i="26"/>
  <c r="U36" i="26"/>
  <c r="N36" i="26"/>
  <c r="R36" i="26"/>
  <c r="O36" i="26"/>
  <c r="S36" i="26"/>
  <c r="P36" i="26"/>
  <c r="T36" i="26"/>
  <c r="M20" i="26"/>
  <c r="Q20" i="26"/>
  <c r="U20" i="26"/>
  <c r="N20" i="26"/>
  <c r="R20" i="26"/>
  <c r="O20" i="26"/>
  <c r="S20" i="26"/>
  <c r="P20" i="26"/>
  <c r="T20" i="26"/>
  <c r="M4" i="26"/>
  <c r="Q4" i="26"/>
  <c r="U4" i="26"/>
  <c r="N4" i="26"/>
  <c r="R4" i="26"/>
  <c r="O4" i="26"/>
  <c r="S4" i="26"/>
  <c r="P4" i="26"/>
  <c r="T4" i="26"/>
  <c r="M163" i="23"/>
  <c r="Q163" i="23"/>
  <c r="U163" i="23"/>
  <c r="N163" i="23"/>
  <c r="R163" i="23"/>
  <c r="O163" i="23"/>
  <c r="S163" i="23"/>
  <c r="P163" i="23"/>
  <c r="T163" i="23"/>
  <c r="M147" i="23"/>
  <c r="Q147" i="23"/>
  <c r="U147" i="23"/>
  <c r="N147" i="23"/>
  <c r="R147" i="23"/>
  <c r="O147" i="23"/>
  <c r="S147" i="23"/>
  <c r="P147" i="23"/>
  <c r="T147" i="23"/>
  <c r="M131" i="23"/>
  <c r="Q131" i="23"/>
  <c r="U131" i="23"/>
  <c r="N131" i="23"/>
  <c r="R131" i="23"/>
  <c r="O131" i="23"/>
  <c r="S131" i="23"/>
  <c r="P131" i="23"/>
  <c r="T131" i="23"/>
  <c r="M115" i="23"/>
  <c r="Q115" i="23"/>
  <c r="U115" i="23"/>
  <c r="N115" i="23"/>
  <c r="R115" i="23"/>
  <c r="O115" i="23"/>
  <c r="S115" i="23"/>
  <c r="P115" i="23"/>
  <c r="T115" i="23"/>
  <c r="M99" i="23"/>
  <c r="Q99" i="23"/>
  <c r="U99" i="23"/>
  <c r="N99" i="23"/>
  <c r="R99" i="23"/>
  <c r="O99" i="23"/>
  <c r="S99" i="23"/>
  <c r="P99" i="23"/>
  <c r="T99" i="23"/>
  <c r="M83" i="23"/>
  <c r="Q83" i="23"/>
  <c r="U83" i="23"/>
  <c r="N83" i="23"/>
  <c r="R83" i="23"/>
  <c r="O83" i="23"/>
  <c r="S83" i="23"/>
  <c r="P83" i="23"/>
  <c r="T83" i="23"/>
  <c r="M67" i="23"/>
  <c r="Q67" i="23"/>
  <c r="U67" i="23"/>
  <c r="N67" i="23"/>
  <c r="R67" i="23"/>
  <c r="O67" i="23"/>
  <c r="S67" i="23"/>
  <c r="P67" i="23"/>
  <c r="T67" i="23"/>
  <c r="M50" i="23"/>
  <c r="Q50" i="23"/>
  <c r="U50" i="23"/>
  <c r="N50" i="23"/>
  <c r="R50" i="23"/>
  <c r="O50" i="23"/>
  <c r="S50" i="23"/>
  <c r="P50" i="23"/>
  <c r="T50" i="23"/>
  <c r="M34" i="23"/>
  <c r="Q34" i="23"/>
  <c r="U34" i="23"/>
  <c r="N34" i="23"/>
  <c r="R34" i="23"/>
  <c r="O34" i="23"/>
  <c r="S34" i="23"/>
  <c r="P34" i="23"/>
  <c r="T34" i="23"/>
  <c r="M18" i="23"/>
  <c r="Q18" i="23"/>
  <c r="U18" i="23"/>
  <c r="N18" i="23"/>
  <c r="R18" i="23"/>
  <c r="O18" i="23"/>
  <c r="S18" i="23"/>
  <c r="P18" i="23"/>
  <c r="T18" i="23"/>
  <c r="M58" i="24"/>
  <c r="Q58" i="24"/>
  <c r="U58" i="24"/>
  <c r="N58" i="24"/>
  <c r="R58" i="24"/>
  <c r="O58" i="24"/>
  <c r="S58" i="24"/>
  <c r="P58" i="24"/>
  <c r="T58" i="24"/>
  <c r="W21" i="19"/>
  <c r="AA21" i="19"/>
  <c r="AE21" i="19"/>
  <c r="AI21" i="19"/>
  <c r="AM21" i="19"/>
  <c r="X21" i="19"/>
  <c r="AB21" i="19"/>
  <c r="AF21" i="19"/>
  <c r="AJ21" i="19"/>
  <c r="AN21" i="19"/>
  <c r="Y21" i="19"/>
  <c r="AC21" i="19"/>
  <c r="AG21" i="19"/>
  <c r="AK21" i="19"/>
  <c r="AO21" i="19"/>
  <c r="Z21" i="19"/>
  <c r="AD21" i="19"/>
  <c r="AH21" i="19"/>
  <c r="AL21" i="19"/>
  <c r="AL152" i="22"/>
  <c r="AH152" i="22"/>
  <c r="AD152" i="22"/>
  <c r="Z152" i="22"/>
  <c r="AO152" i="22"/>
  <c r="AK152" i="22"/>
  <c r="AG152" i="22"/>
  <c r="AC152" i="22"/>
  <c r="Y152" i="22"/>
  <c r="AN152" i="22"/>
  <c r="AJ152" i="22"/>
  <c r="AF152" i="22"/>
  <c r="AB152" i="22"/>
  <c r="X152" i="22"/>
  <c r="AI152" i="22"/>
  <c r="AE152" i="22"/>
  <c r="AA152" i="22"/>
  <c r="AM152" i="22"/>
  <c r="W152" i="22"/>
  <c r="E160" i="26"/>
  <c r="I160" i="26"/>
  <c r="F160" i="26"/>
  <c r="J160" i="26"/>
  <c r="H160" i="26"/>
  <c r="C160" i="26"/>
  <c r="K160" i="26"/>
  <c r="D160" i="26"/>
  <c r="G160" i="26"/>
  <c r="E126" i="26"/>
  <c r="I126" i="26"/>
  <c r="F126" i="26"/>
  <c r="J126" i="26"/>
  <c r="H126" i="26"/>
  <c r="C126" i="26"/>
  <c r="K126" i="26"/>
  <c r="D126" i="26"/>
  <c r="G126" i="26"/>
  <c r="E92" i="26"/>
  <c r="I92" i="26"/>
  <c r="F92" i="26"/>
  <c r="J92" i="26"/>
  <c r="H92" i="26"/>
  <c r="C92" i="26"/>
  <c r="K92" i="26"/>
  <c r="D92" i="26"/>
  <c r="G92" i="26"/>
  <c r="D53" i="26"/>
  <c r="H53" i="26"/>
  <c r="E53" i="26"/>
  <c r="I53" i="26"/>
  <c r="F53" i="26"/>
  <c r="J53" i="26"/>
  <c r="G53" i="26"/>
  <c r="K53" i="26"/>
  <c r="C53" i="26"/>
  <c r="D16" i="26"/>
  <c r="H16" i="26"/>
  <c r="E16" i="26"/>
  <c r="I16" i="26"/>
  <c r="F16" i="26"/>
  <c r="J16" i="26"/>
  <c r="C16" i="26"/>
  <c r="K16" i="26"/>
  <c r="G16" i="26"/>
  <c r="D159" i="23"/>
  <c r="H159" i="23"/>
  <c r="E159" i="23"/>
  <c r="I159" i="23"/>
  <c r="F159" i="23"/>
  <c r="J159" i="23"/>
  <c r="C159" i="23"/>
  <c r="K159" i="23"/>
  <c r="G159" i="23"/>
  <c r="D127" i="23"/>
  <c r="H127" i="23"/>
  <c r="E127" i="23"/>
  <c r="I127" i="23"/>
  <c r="F127" i="23"/>
  <c r="J127" i="23"/>
  <c r="C127" i="23"/>
  <c r="K127" i="23"/>
  <c r="G127" i="23"/>
  <c r="D95" i="23"/>
  <c r="H95" i="23"/>
  <c r="E95" i="23"/>
  <c r="I95" i="23"/>
  <c r="F95" i="23"/>
  <c r="J95" i="23"/>
  <c r="C95" i="23"/>
  <c r="K95" i="23"/>
  <c r="G95" i="23"/>
  <c r="D63" i="23"/>
  <c r="H63" i="23"/>
  <c r="E63" i="23"/>
  <c r="I63" i="23"/>
  <c r="F63" i="23"/>
  <c r="J63" i="23"/>
  <c r="C63" i="23"/>
  <c r="K63" i="23"/>
  <c r="G63" i="23"/>
  <c r="D30" i="23"/>
  <c r="H30" i="23"/>
  <c r="E30" i="23"/>
  <c r="I30" i="23"/>
  <c r="F30" i="23"/>
  <c r="J30" i="23"/>
  <c r="G30" i="23"/>
  <c r="K30" i="23"/>
  <c r="C30" i="23"/>
  <c r="AL88" i="21"/>
  <c r="AH88" i="21"/>
  <c r="AD88" i="21"/>
  <c r="Z88" i="21"/>
  <c r="AN88" i="21"/>
  <c r="AJ88" i="21"/>
  <c r="AF88" i="21"/>
  <c r="AB88" i="21"/>
  <c r="X88" i="21"/>
  <c r="AK88" i="21"/>
  <c r="AC88" i="21"/>
  <c r="AI88" i="21"/>
  <c r="AA88" i="21"/>
  <c r="AO88" i="21"/>
  <c r="AG88" i="21"/>
  <c r="Y88" i="21"/>
  <c r="AM88" i="21"/>
  <c r="AE88" i="21"/>
  <c r="W88" i="21"/>
  <c r="AL40" i="22"/>
  <c r="AH40" i="22"/>
  <c r="AD40" i="22"/>
  <c r="Z40" i="22"/>
  <c r="AN40" i="22"/>
  <c r="AJ40" i="22"/>
  <c r="AF40" i="22"/>
  <c r="AB40" i="22"/>
  <c r="X40" i="22"/>
  <c r="AK40" i="22"/>
  <c r="AC40" i="22"/>
  <c r="AI40" i="22"/>
  <c r="AA40" i="22"/>
  <c r="AO40" i="22"/>
  <c r="AG40" i="22"/>
  <c r="Y40" i="22"/>
  <c r="AM40" i="22"/>
  <c r="AE40" i="22"/>
  <c r="W40" i="22"/>
  <c r="Y51" i="19"/>
  <c r="AC51" i="19"/>
  <c r="AG51" i="19"/>
  <c r="AK51" i="19"/>
  <c r="AO51" i="19"/>
  <c r="Z51" i="19"/>
  <c r="AD51" i="19"/>
  <c r="AH51" i="19"/>
  <c r="AL51" i="19"/>
  <c r="W51" i="19"/>
  <c r="AA51" i="19"/>
  <c r="AE51" i="19"/>
  <c r="AI51" i="19"/>
  <c r="AM51" i="19"/>
  <c r="AJ51" i="19"/>
  <c r="X51" i="19"/>
  <c r="AN51" i="19"/>
  <c r="AB51" i="19"/>
  <c r="AF51" i="19"/>
  <c r="AN74" i="21"/>
  <c r="AJ74" i="21"/>
  <c r="AF74" i="21"/>
  <c r="AB74" i="21"/>
  <c r="X74" i="21"/>
  <c r="AL74" i="21"/>
  <c r="AH74" i="21"/>
  <c r="AD74" i="21"/>
  <c r="Z74" i="21"/>
  <c r="AI74" i="21"/>
  <c r="AA74" i="21"/>
  <c r="AO74" i="21"/>
  <c r="AG74" i="21"/>
  <c r="Y74" i="21"/>
  <c r="AM74" i="21"/>
  <c r="AE74" i="21"/>
  <c r="W74" i="21"/>
  <c r="AK74" i="21"/>
  <c r="AC74" i="21"/>
  <c r="AN26" i="22"/>
  <c r="AJ26" i="22"/>
  <c r="AF26" i="22"/>
  <c r="AB26" i="22"/>
  <c r="X26" i="22"/>
  <c r="AL26" i="22"/>
  <c r="AH26" i="22"/>
  <c r="AD26" i="22"/>
  <c r="Z26" i="22"/>
  <c r="AI26" i="22"/>
  <c r="AA26" i="22"/>
  <c r="AO26" i="22"/>
  <c r="AG26" i="22"/>
  <c r="Y26" i="22"/>
  <c r="AM26" i="22"/>
  <c r="AE26" i="22"/>
  <c r="W26" i="22"/>
  <c r="AK26" i="22"/>
  <c r="AC26" i="22"/>
  <c r="AL112" i="26"/>
  <c r="AH112" i="26"/>
  <c r="AD112" i="26"/>
  <c r="Z112" i="26"/>
  <c r="AO112" i="26"/>
  <c r="AK112" i="26"/>
  <c r="AG112" i="26"/>
  <c r="AC112" i="26"/>
  <c r="Y112" i="26"/>
  <c r="AN112" i="26"/>
  <c r="AF112" i="26"/>
  <c r="X112" i="26"/>
  <c r="AM112" i="26"/>
  <c r="AE112" i="26"/>
  <c r="W112" i="26"/>
  <c r="AJ112" i="26"/>
  <c r="AB112" i="26"/>
  <c r="AI112" i="26"/>
  <c r="AA112" i="26"/>
  <c r="AL92" i="26"/>
  <c r="AH92" i="26"/>
  <c r="AD92" i="26"/>
  <c r="Z92" i="26"/>
  <c r="AO92" i="26"/>
  <c r="AK92" i="26"/>
  <c r="AG92" i="26"/>
  <c r="AC92" i="26"/>
  <c r="Y92" i="26"/>
  <c r="AM92" i="26"/>
  <c r="AE92" i="26"/>
  <c r="W92" i="26"/>
  <c r="AJ92" i="26"/>
  <c r="AB92" i="26"/>
  <c r="AI92" i="26"/>
  <c r="AA92" i="26"/>
  <c r="X92" i="26"/>
  <c r="AN92" i="26"/>
  <c r="AF92" i="26"/>
  <c r="AN78" i="22"/>
  <c r="AJ78" i="22"/>
  <c r="AF78" i="22"/>
  <c r="AB78" i="22"/>
  <c r="X78" i="22"/>
  <c r="AM78" i="22"/>
  <c r="AI78" i="22"/>
  <c r="AE78" i="22"/>
  <c r="AA78" i="22"/>
  <c r="W78" i="22"/>
  <c r="AL78" i="22"/>
  <c r="AH78" i="22"/>
  <c r="AD78" i="22"/>
  <c r="Z78" i="22"/>
  <c r="AK78" i="22"/>
  <c r="AG78" i="22"/>
  <c r="AC78" i="22"/>
  <c r="Y78" i="22"/>
  <c r="AO78" i="22"/>
  <c r="AN142" i="22"/>
  <c r="AJ142" i="22"/>
  <c r="AF142" i="22"/>
  <c r="AB142" i="22"/>
  <c r="X142" i="22"/>
  <c r="AM142" i="22"/>
  <c r="AI142" i="22"/>
  <c r="AE142" i="22"/>
  <c r="AA142" i="22"/>
  <c r="W142" i="22"/>
  <c r="AL142" i="22"/>
  <c r="AH142" i="22"/>
  <c r="AD142" i="22"/>
  <c r="Z142" i="22"/>
  <c r="AK142" i="22"/>
  <c r="AG142" i="22"/>
  <c r="AC142" i="22"/>
  <c r="Y142" i="22"/>
  <c r="AO142" i="22"/>
  <c r="AO65" i="26"/>
  <c r="AK65" i="26"/>
  <c r="AG65" i="26"/>
  <c r="AC65" i="26"/>
  <c r="Y65" i="26"/>
  <c r="AN65" i="26"/>
  <c r="AJ65" i="26"/>
  <c r="AF65" i="26"/>
  <c r="AB65" i="26"/>
  <c r="X65" i="26"/>
  <c r="AL65" i="26"/>
  <c r="AD65" i="26"/>
  <c r="AI65" i="26"/>
  <c r="AA65" i="26"/>
  <c r="AH65" i="26"/>
  <c r="Z65" i="26"/>
  <c r="AM65" i="26"/>
  <c r="AE65" i="26"/>
  <c r="W65" i="26"/>
  <c r="AL24" i="23"/>
  <c r="AH24" i="23"/>
  <c r="AD24" i="23"/>
  <c r="Z24" i="23"/>
  <c r="AO24" i="23"/>
  <c r="AK24" i="23"/>
  <c r="AG24" i="23"/>
  <c r="AC24" i="23"/>
  <c r="Y24" i="23"/>
  <c r="AJ24" i="23"/>
  <c r="AB24" i="23"/>
  <c r="AI24" i="23"/>
  <c r="AA24" i="23"/>
  <c r="AN24" i="23"/>
  <c r="AF24" i="23"/>
  <c r="X24" i="23"/>
  <c r="AE24" i="23"/>
  <c r="W24" i="23"/>
  <c r="AM24" i="23"/>
  <c r="AN126" i="26"/>
  <c r="AJ126" i="26"/>
  <c r="AF126" i="26"/>
  <c r="AB126" i="26"/>
  <c r="X126" i="26"/>
  <c r="AM126" i="26"/>
  <c r="AI126" i="26"/>
  <c r="AE126" i="26"/>
  <c r="AA126" i="26"/>
  <c r="W126" i="26"/>
  <c r="AH126" i="26"/>
  <c r="Z126" i="26"/>
  <c r="AO126" i="26"/>
  <c r="AG126" i="26"/>
  <c r="Y126" i="26"/>
  <c r="AL126" i="26"/>
  <c r="AD126" i="26"/>
  <c r="AK126" i="26"/>
  <c r="AC126" i="26"/>
  <c r="AL89" i="23"/>
  <c r="AH89" i="23"/>
  <c r="AD89" i="23"/>
  <c r="Z89" i="23"/>
  <c r="AM89" i="23"/>
  <c r="AG89" i="23"/>
  <c r="AB89" i="23"/>
  <c r="W89" i="23"/>
  <c r="AK89" i="23"/>
  <c r="AF89" i="23"/>
  <c r="AA89" i="23"/>
  <c r="AO89" i="23"/>
  <c r="AJ89" i="23"/>
  <c r="AE89" i="23"/>
  <c r="Y89" i="23"/>
  <c r="AI89" i="23"/>
  <c r="AC89" i="23"/>
  <c r="X89" i="23"/>
  <c r="AN89" i="23"/>
  <c r="AL173" i="23"/>
  <c r="AH173" i="23"/>
  <c r="AD173" i="23"/>
  <c r="Z173" i="23"/>
  <c r="AO173" i="23"/>
  <c r="AK173" i="23"/>
  <c r="AG173" i="23"/>
  <c r="AC173" i="23"/>
  <c r="Y173" i="23"/>
  <c r="AI173" i="23"/>
  <c r="AA173" i="23"/>
  <c r="AN173" i="23"/>
  <c r="AF173" i="23"/>
  <c r="X173" i="23"/>
  <c r="AM173" i="23"/>
  <c r="AE173" i="23"/>
  <c r="W173" i="23"/>
  <c r="AB173" i="23"/>
  <c r="AJ173" i="23"/>
  <c r="AM160" i="23"/>
  <c r="AI160" i="23"/>
  <c r="AE160" i="23"/>
  <c r="AA160" i="23"/>
  <c r="W160" i="23"/>
  <c r="AL160" i="23"/>
  <c r="AH160" i="23"/>
  <c r="AD160" i="23"/>
  <c r="Z160" i="23"/>
  <c r="AJ160" i="23"/>
  <c r="AB160" i="23"/>
  <c r="AO160" i="23"/>
  <c r="AG160" i="23"/>
  <c r="Y160" i="23"/>
  <c r="AN160" i="23"/>
  <c r="AF160" i="23"/>
  <c r="X160" i="23"/>
  <c r="AK160" i="23"/>
  <c r="AC160" i="23"/>
  <c r="AN62" i="40"/>
  <c r="AJ62" i="40"/>
  <c r="AF62" i="40"/>
  <c r="AB62" i="40"/>
  <c r="X62" i="40"/>
  <c r="AM62" i="40"/>
  <c r="AI62" i="40"/>
  <c r="AE62" i="40"/>
  <c r="AA62" i="40"/>
  <c r="W62" i="40"/>
  <c r="AL62" i="40"/>
  <c r="AH62" i="40"/>
  <c r="AD62" i="40"/>
  <c r="Z62" i="40"/>
  <c r="AC62" i="40"/>
  <c r="AO62" i="40"/>
  <c r="Y62" i="40"/>
  <c r="AG62" i="40"/>
  <c r="AK62" i="40"/>
  <c r="Q62" i="40"/>
  <c r="O62" i="40"/>
  <c r="U62" i="40"/>
  <c r="S62" i="40"/>
  <c r="N62" i="40"/>
  <c r="P62" i="40"/>
  <c r="M62" i="40"/>
  <c r="R62" i="40"/>
  <c r="T62" i="40"/>
  <c r="AN14" i="41"/>
  <c r="AJ14" i="41"/>
  <c r="AF14" i="41"/>
  <c r="AB14" i="41"/>
  <c r="X14" i="41"/>
  <c r="AM14" i="41"/>
  <c r="AI14" i="41"/>
  <c r="AE14" i="41"/>
  <c r="AA14" i="41"/>
  <c r="W14" i="41"/>
  <c r="AL14" i="41"/>
  <c r="AH14" i="41"/>
  <c r="AD14" i="41"/>
  <c r="Z14" i="41"/>
  <c r="AC14" i="41"/>
  <c r="AO14" i="41"/>
  <c r="Y14" i="41"/>
  <c r="AG14" i="41"/>
  <c r="AK14" i="41"/>
  <c r="N14" i="41"/>
  <c r="S14" i="41"/>
  <c r="M14" i="41"/>
  <c r="R14" i="41"/>
  <c r="P14" i="41"/>
  <c r="Q14" i="41"/>
  <c r="T14" i="41"/>
  <c r="O14" i="41"/>
  <c r="U14" i="41"/>
  <c r="AO119" i="41"/>
  <c r="AK119" i="41"/>
  <c r="AG119" i="41"/>
  <c r="AC119" i="41"/>
  <c r="Y119" i="41"/>
  <c r="AN119" i="41"/>
  <c r="AJ119" i="41"/>
  <c r="AF119" i="41"/>
  <c r="AB119" i="41"/>
  <c r="X119" i="41"/>
  <c r="AM119" i="41"/>
  <c r="AI119" i="41"/>
  <c r="AE119" i="41"/>
  <c r="AA119" i="41"/>
  <c r="W119" i="41"/>
  <c r="AH119" i="41"/>
  <c r="AD119" i="41"/>
  <c r="Z119" i="41"/>
  <c r="AL119" i="41"/>
  <c r="N119" i="41"/>
  <c r="O119" i="41"/>
  <c r="M119" i="41"/>
  <c r="R119" i="41"/>
  <c r="T119" i="41"/>
  <c r="Q119" i="41"/>
  <c r="P119" i="41"/>
  <c r="U119" i="41"/>
  <c r="S119" i="41"/>
  <c r="AO44" i="42"/>
  <c r="AK44" i="42"/>
  <c r="AG44" i="42"/>
  <c r="AC44" i="42"/>
  <c r="Y44" i="42"/>
  <c r="AN44" i="42"/>
  <c r="AJ44" i="42"/>
  <c r="AF44" i="42"/>
  <c r="AB44" i="42"/>
  <c r="X44" i="42"/>
  <c r="AM44" i="42"/>
  <c r="AE44" i="42"/>
  <c r="W44" i="42"/>
  <c r="AL44" i="42"/>
  <c r="AD44" i="42"/>
  <c r="AI44" i="42"/>
  <c r="AA44" i="42"/>
  <c r="AH44" i="42"/>
  <c r="Z44" i="42"/>
  <c r="N44" i="42"/>
  <c r="O44" i="42"/>
  <c r="M44" i="42"/>
  <c r="R44" i="42"/>
  <c r="P44" i="42"/>
  <c r="Q44" i="42"/>
  <c r="T44" i="42"/>
  <c r="U44" i="42"/>
  <c r="S44" i="42"/>
  <c r="AL115" i="42"/>
  <c r="AH115" i="42"/>
  <c r="AD115" i="42"/>
  <c r="Z115" i="42"/>
  <c r="AO115" i="42"/>
  <c r="AK115" i="42"/>
  <c r="AG115" i="42"/>
  <c r="AC115" i="42"/>
  <c r="Y115" i="42"/>
  <c r="AI115" i="42"/>
  <c r="AA115" i="42"/>
  <c r="AJ115" i="42"/>
  <c r="X115" i="42"/>
  <c r="AF115" i="42"/>
  <c r="W115" i="42"/>
  <c r="AN115" i="42"/>
  <c r="AE115" i="42"/>
  <c r="AM115" i="42"/>
  <c r="AB115" i="42"/>
  <c r="Q115" i="42"/>
  <c r="P115" i="42"/>
  <c r="U115" i="42"/>
  <c r="O115" i="42"/>
  <c r="N115" i="42"/>
  <c r="S115" i="42"/>
  <c r="R115" i="42"/>
  <c r="T115" i="42"/>
  <c r="M115" i="42"/>
  <c r="AN89" i="42"/>
  <c r="AJ89" i="42"/>
  <c r="AF89" i="42"/>
  <c r="AB89" i="42"/>
  <c r="X89" i="42"/>
  <c r="AM89" i="42"/>
  <c r="AI89" i="42"/>
  <c r="AE89" i="42"/>
  <c r="AA89" i="42"/>
  <c r="W89" i="42"/>
  <c r="AK89" i="42"/>
  <c r="AC89" i="42"/>
  <c r="AL89" i="42"/>
  <c r="Z89" i="42"/>
  <c r="AH89" i="42"/>
  <c r="Y89" i="42"/>
  <c r="AG89" i="42"/>
  <c r="AO89" i="42"/>
  <c r="AD89" i="42"/>
  <c r="M89" i="42"/>
  <c r="R89" i="42"/>
  <c r="T89" i="42"/>
  <c r="Q89" i="42"/>
  <c r="P89" i="42"/>
  <c r="U89" i="42"/>
  <c r="O89" i="42"/>
  <c r="N89" i="42"/>
  <c r="S89" i="42"/>
  <c r="AO27" i="28"/>
  <c r="AK27" i="28"/>
  <c r="AG27" i="28"/>
  <c r="AC27" i="28"/>
  <c r="Y27" i="28"/>
  <c r="AN27" i="28"/>
  <c r="AJ27" i="28"/>
  <c r="AF27" i="28"/>
  <c r="AB27" i="28"/>
  <c r="X27" i="28"/>
  <c r="AL27" i="28"/>
  <c r="AD27" i="28"/>
  <c r="AI27" i="28"/>
  <c r="AA27" i="28"/>
  <c r="Z27" i="28"/>
  <c r="AM27" i="28"/>
  <c r="W27" i="28"/>
  <c r="AH27" i="28"/>
  <c r="AE27" i="28"/>
  <c r="F17" i="22"/>
  <c r="J17" i="22"/>
  <c r="C17" i="22"/>
  <c r="G17" i="22"/>
  <c r="K17" i="22"/>
  <c r="H17" i="22"/>
  <c r="I17" i="22"/>
  <c r="D17" i="22"/>
  <c r="E17" i="22"/>
  <c r="F145" i="22"/>
  <c r="J145" i="22"/>
  <c r="C145" i="22"/>
  <c r="G145" i="22"/>
  <c r="K145" i="22"/>
  <c r="H145" i="22"/>
  <c r="I145" i="22"/>
  <c r="D145" i="22"/>
  <c r="E145" i="22"/>
  <c r="F106" i="21"/>
  <c r="J106" i="21"/>
  <c r="C106" i="21"/>
  <c r="G106" i="21"/>
  <c r="K106" i="21"/>
  <c r="H106" i="21"/>
  <c r="I106" i="21"/>
  <c r="D106" i="21"/>
  <c r="E106" i="21"/>
  <c r="P7" i="28"/>
  <c r="T7" i="28"/>
  <c r="M7" i="28"/>
  <c r="Q7" i="28"/>
  <c r="U7" i="28"/>
  <c r="R7" i="28"/>
  <c r="N7" i="28"/>
  <c r="S7" i="28"/>
  <c r="O7" i="28"/>
  <c r="P93" i="28"/>
  <c r="T93" i="28"/>
  <c r="M93" i="28"/>
  <c r="Q93" i="28"/>
  <c r="U93" i="28"/>
  <c r="R93" i="28"/>
  <c r="S93" i="28"/>
  <c r="N93" i="28"/>
  <c r="O93" i="28"/>
  <c r="D15" i="40"/>
  <c r="H15" i="40"/>
  <c r="F15" i="40"/>
  <c r="E15" i="40"/>
  <c r="I15" i="40"/>
  <c r="J15" i="40"/>
  <c r="G15" i="40"/>
  <c r="C15" i="40"/>
  <c r="K15" i="40"/>
  <c r="D79" i="40"/>
  <c r="H79" i="40"/>
  <c r="J79" i="40"/>
  <c r="E79" i="40"/>
  <c r="I79" i="40"/>
  <c r="F79" i="40"/>
  <c r="G79" i="40"/>
  <c r="K79" i="40"/>
  <c r="C79" i="40"/>
  <c r="D143" i="40"/>
  <c r="H143" i="40"/>
  <c r="E143" i="40"/>
  <c r="I143" i="40"/>
  <c r="G143" i="40"/>
  <c r="F143" i="40"/>
  <c r="J143" i="40"/>
  <c r="C143" i="40"/>
  <c r="K143" i="40"/>
  <c r="D31" i="41"/>
  <c r="H31" i="41"/>
  <c r="E31" i="41"/>
  <c r="I31" i="41"/>
  <c r="G31" i="41"/>
  <c r="J31" i="41"/>
  <c r="F31" i="41"/>
  <c r="C31" i="41"/>
  <c r="K31" i="41"/>
  <c r="D95" i="41"/>
  <c r="H95" i="41"/>
  <c r="E95" i="41"/>
  <c r="I95" i="41"/>
  <c r="G95" i="41"/>
  <c r="F95" i="41"/>
  <c r="J95" i="41"/>
  <c r="C95" i="41"/>
  <c r="K95" i="41"/>
  <c r="D159" i="41"/>
  <c r="H159" i="41"/>
  <c r="E159" i="41"/>
  <c r="I159" i="41"/>
  <c r="G159" i="41"/>
  <c r="J159" i="41"/>
  <c r="F159" i="41"/>
  <c r="C159" i="41"/>
  <c r="K159" i="41"/>
  <c r="D47" i="42"/>
  <c r="H47" i="42"/>
  <c r="E47" i="42"/>
  <c r="I47" i="42"/>
  <c r="G47" i="42"/>
  <c r="J47" i="42"/>
  <c r="F47" i="42"/>
  <c r="C47" i="42"/>
  <c r="K47" i="42"/>
  <c r="D111" i="42"/>
  <c r="H111" i="42"/>
  <c r="E111" i="42"/>
  <c r="I111" i="42"/>
  <c r="G111" i="42"/>
  <c r="J111" i="42"/>
  <c r="F111" i="42"/>
  <c r="C111" i="42"/>
  <c r="K111" i="42"/>
  <c r="D175" i="42"/>
  <c r="H175" i="42"/>
  <c r="E175" i="42"/>
  <c r="I175" i="42"/>
  <c r="G175" i="42"/>
  <c r="J175" i="42"/>
  <c r="C175" i="42"/>
  <c r="K175" i="42"/>
  <c r="F175" i="42"/>
  <c r="F61" i="25"/>
  <c r="J61" i="25"/>
  <c r="C61" i="25"/>
  <c r="H61" i="25"/>
  <c r="D61" i="25"/>
  <c r="I61" i="25"/>
  <c r="E61" i="25"/>
  <c r="G61" i="25"/>
  <c r="K61" i="25"/>
  <c r="F171" i="25"/>
  <c r="J171" i="25"/>
  <c r="D171" i="25"/>
  <c r="I171" i="25"/>
  <c r="E171" i="25"/>
  <c r="K171" i="25"/>
  <c r="C171" i="25"/>
  <c r="G171" i="25"/>
  <c r="H171" i="25"/>
  <c r="C29" i="28"/>
  <c r="G29" i="28"/>
  <c r="K29" i="28"/>
  <c r="D29" i="28"/>
  <c r="H29" i="28"/>
  <c r="I29" i="28"/>
  <c r="E29" i="28"/>
  <c r="J29" i="28"/>
  <c r="F29" i="28"/>
  <c r="C75" i="28"/>
  <c r="G75" i="28"/>
  <c r="K75" i="28"/>
  <c r="D75" i="28"/>
  <c r="H75" i="28"/>
  <c r="I75" i="28"/>
  <c r="J75" i="28"/>
  <c r="E75" i="28"/>
  <c r="F75" i="28"/>
  <c r="D124" i="28"/>
  <c r="H124" i="28"/>
  <c r="F124" i="28"/>
  <c r="K124" i="28"/>
  <c r="I124" i="28"/>
  <c r="G124" i="28"/>
  <c r="C124" i="28"/>
  <c r="E124" i="28"/>
  <c r="J124" i="28"/>
  <c r="F67" i="25"/>
  <c r="J67" i="25"/>
  <c r="E67" i="25"/>
  <c r="K67" i="25"/>
  <c r="G67" i="25"/>
  <c r="H67" i="25"/>
  <c r="I67" i="25"/>
  <c r="C67" i="25"/>
  <c r="D67" i="25"/>
  <c r="O46" i="19"/>
  <c r="S46" i="19"/>
  <c r="P46" i="19"/>
  <c r="T46" i="19"/>
  <c r="M46" i="19"/>
  <c r="U46" i="19"/>
  <c r="N46" i="19"/>
  <c r="Q46" i="19"/>
  <c r="R46" i="19"/>
  <c r="C46" i="19"/>
  <c r="E46" i="19"/>
  <c r="G46" i="19"/>
  <c r="H46" i="19"/>
  <c r="F46" i="19"/>
  <c r="K46" i="19"/>
  <c r="I46" i="19"/>
  <c r="J46" i="19"/>
  <c r="D46" i="19"/>
  <c r="O22" i="19"/>
  <c r="S22" i="19"/>
  <c r="P22" i="19"/>
  <c r="T22" i="19"/>
  <c r="M22" i="19"/>
  <c r="U22" i="19"/>
  <c r="N22" i="19"/>
  <c r="Q22" i="19"/>
  <c r="R22" i="19"/>
  <c r="G22" i="19"/>
  <c r="H22" i="19"/>
  <c r="F22" i="19"/>
  <c r="K22" i="19"/>
  <c r="I22" i="19"/>
  <c r="J22" i="19"/>
  <c r="D22" i="19"/>
  <c r="C22" i="19"/>
  <c r="E22" i="19"/>
  <c r="O173" i="21"/>
  <c r="S173" i="21"/>
  <c r="P173" i="21"/>
  <c r="T173" i="21"/>
  <c r="M173" i="21"/>
  <c r="U173" i="21"/>
  <c r="N173" i="21"/>
  <c r="Q173" i="21"/>
  <c r="R173" i="21"/>
  <c r="F173" i="21"/>
  <c r="K173" i="21"/>
  <c r="I173" i="21"/>
  <c r="J173" i="21"/>
  <c r="D173" i="21"/>
  <c r="C173" i="21"/>
  <c r="E173" i="21"/>
  <c r="G173" i="21"/>
  <c r="H173" i="21"/>
  <c r="O149" i="21"/>
  <c r="S149" i="21"/>
  <c r="P149" i="21"/>
  <c r="T149" i="21"/>
  <c r="M149" i="21"/>
  <c r="U149" i="21"/>
  <c r="N149" i="21"/>
  <c r="Q149" i="21"/>
  <c r="R149" i="21"/>
  <c r="J149" i="21"/>
  <c r="D149" i="21"/>
  <c r="C149" i="21"/>
  <c r="E149" i="21"/>
  <c r="G149" i="21"/>
  <c r="H149" i="21"/>
  <c r="F149" i="21"/>
  <c r="K149" i="21"/>
  <c r="I149" i="21"/>
  <c r="O125" i="21"/>
  <c r="S125" i="21"/>
  <c r="P125" i="21"/>
  <c r="T125" i="21"/>
  <c r="M125" i="21"/>
  <c r="U125" i="21"/>
  <c r="N125" i="21"/>
  <c r="Q125" i="21"/>
  <c r="R125" i="21"/>
  <c r="C125" i="21"/>
  <c r="E125" i="21"/>
  <c r="G125" i="21"/>
  <c r="H125" i="21"/>
  <c r="F125" i="21"/>
  <c r="K125" i="21"/>
  <c r="I125" i="21"/>
  <c r="J125" i="21"/>
  <c r="D125" i="21"/>
  <c r="O101" i="21"/>
  <c r="S101" i="21"/>
  <c r="P101" i="21"/>
  <c r="T101" i="21"/>
  <c r="M101" i="21"/>
  <c r="U101" i="21"/>
  <c r="N101" i="21"/>
  <c r="Q101" i="21"/>
  <c r="R101" i="21"/>
  <c r="G101" i="21"/>
  <c r="H101" i="21"/>
  <c r="F101" i="21"/>
  <c r="K101" i="21"/>
  <c r="I101" i="21"/>
  <c r="J101" i="21"/>
  <c r="D101" i="21"/>
  <c r="C101" i="21"/>
  <c r="E101" i="21"/>
  <c r="O77" i="21"/>
  <c r="S77" i="21"/>
  <c r="P77" i="21"/>
  <c r="T77" i="21"/>
  <c r="M77" i="21"/>
  <c r="U77" i="21"/>
  <c r="N77" i="21"/>
  <c r="Q77" i="21"/>
  <c r="R77" i="21"/>
  <c r="F77" i="21"/>
  <c r="K77" i="21"/>
  <c r="I77" i="21"/>
  <c r="J77" i="21"/>
  <c r="D77" i="21"/>
  <c r="C77" i="21"/>
  <c r="E77" i="21"/>
  <c r="G77" i="21"/>
  <c r="H77" i="21"/>
  <c r="O53" i="21"/>
  <c r="S53" i="21"/>
  <c r="P53" i="21"/>
  <c r="T53" i="21"/>
  <c r="M53" i="21"/>
  <c r="U53" i="21"/>
  <c r="N53" i="21"/>
  <c r="Q53" i="21"/>
  <c r="R53" i="21"/>
  <c r="J53" i="21"/>
  <c r="D53" i="21"/>
  <c r="C53" i="21"/>
  <c r="E53" i="21"/>
  <c r="G53" i="21"/>
  <c r="H53" i="21"/>
  <c r="K53" i="21"/>
  <c r="I53" i="21"/>
  <c r="F53" i="21"/>
  <c r="O154" i="22"/>
  <c r="S154" i="22"/>
  <c r="P154" i="22"/>
  <c r="T154" i="22"/>
  <c r="M154" i="22"/>
  <c r="U154" i="22"/>
  <c r="N154" i="22"/>
  <c r="Q154" i="22"/>
  <c r="R154" i="22"/>
  <c r="F154" i="22"/>
  <c r="K154" i="22"/>
  <c r="I154" i="22"/>
  <c r="J154" i="22"/>
  <c r="D154" i="22"/>
  <c r="C154" i="22"/>
  <c r="E154" i="22"/>
  <c r="G154" i="22"/>
  <c r="H154" i="22"/>
  <c r="O130" i="22"/>
  <c r="S130" i="22"/>
  <c r="P130" i="22"/>
  <c r="T130" i="22"/>
  <c r="M130" i="22"/>
  <c r="U130" i="22"/>
  <c r="N130" i="22"/>
  <c r="Q130" i="22"/>
  <c r="R130" i="22"/>
  <c r="J130" i="22"/>
  <c r="D130" i="22"/>
  <c r="C130" i="22"/>
  <c r="E130" i="22"/>
  <c r="G130" i="22"/>
  <c r="H130" i="22"/>
  <c r="K130" i="22"/>
  <c r="I130" i="22"/>
  <c r="F130" i="22"/>
  <c r="O106" i="22"/>
  <c r="S106" i="22"/>
  <c r="P106" i="22"/>
  <c r="T106" i="22"/>
  <c r="M106" i="22"/>
  <c r="U106" i="22"/>
  <c r="N106" i="22"/>
  <c r="Q106" i="22"/>
  <c r="R106" i="22"/>
  <c r="C106" i="22"/>
  <c r="E106" i="22"/>
  <c r="G106" i="22"/>
  <c r="H106" i="22"/>
  <c r="F106" i="22"/>
  <c r="K106" i="22"/>
  <c r="I106" i="22"/>
  <c r="J106" i="22"/>
  <c r="D106" i="22"/>
  <c r="O74" i="22"/>
  <c r="S74" i="22"/>
  <c r="P74" i="22"/>
  <c r="T74" i="22"/>
  <c r="M74" i="22"/>
  <c r="U74" i="22"/>
  <c r="N74" i="22"/>
  <c r="Q74" i="22"/>
  <c r="R74" i="22"/>
  <c r="C74" i="22"/>
  <c r="E74" i="22"/>
  <c r="G74" i="22"/>
  <c r="H74" i="22"/>
  <c r="F74" i="22"/>
  <c r="K74" i="22"/>
  <c r="I74" i="22"/>
  <c r="D74" i="22"/>
  <c r="J74" i="22"/>
  <c r="O50" i="22"/>
  <c r="S50" i="22"/>
  <c r="P50" i="22"/>
  <c r="T50" i="22"/>
  <c r="M50" i="22"/>
  <c r="U50" i="22"/>
  <c r="N50" i="22"/>
  <c r="Q50" i="22"/>
  <c r="R50" i="22"/>
  <c r="G50" i="22"/>
  <c r="H50" i="22"/>
  <c r="F50" i="22"/>
  <c r="K50" i="22"/>
  <c r="I50" i="22"/>
  <c r="J50" i="22"/>
  <c r="D50" i="22"/>
  <c r="C50" i="22"/>
  <c r="E50" i="22"/>
  <c r="O26" i="22"/>
  <c r="S26" i="22"/>
  <c r="P26" i="22"/>
  <c r="T26" i="22"/>
  <c r="M26" i="22"/>
  <c r="U26" i="22"/>
  <c r="N26" i="22"/>
  <c r="Q26" i="22"/>
  <c r="R26" i="22"/>
  <c r="F26" i="22"/>
  <c r="K26" i="22"/>
  <c r="I26" i="22"/>
  <c r="J26" i="22"/>
  <c r="D26" i="22"/>
  <c r="C26" i="22"/>
  <c r="E26" i="22"/>
  <c r="G26" i="22"/>
  <c r="H26" i="22"/>
  <c r="F159" i="25"/>
  <c r="J159" i="25"/>
  <c r="G159" i="25"/>
  <c r="C159" i="25"/>
  <c r="H159" i="25"/>
  <c r="D159" i="25"/>
  <c r="E159" i="25"/>
  <c r="I159" i="25"/>
  <c r="K159" i="25"/>
  <c r="AL132" i="22"/>
  <c r="AH132" i="22"/>
  <c r="AD132" i="22"/>
  <c r="Z132" i="22"/>
  <c r="AO132" i="22"/>
  <c r="AK132" i="22"/>
  <c r="AG132" i="22"/>
  <c r="AC132" i="22"/>
  <c r="Y132" i="22"/>
  <c r="AN132" i="22"/>
  <c r="AJ132" i="22"/>
  <c r="AF132" i="22"/>
  <c r="AB132" i="22"/>
  <c r="X132" i="22"/>
  <c r="AM132" i="22"/>
  <c r="W132" i="22"/>
  <c r="AI132" i="22"/>
  <c r="AE132" i="22"/>
  <c r="AA132" i="22"/>
  <c r="N168" i="26"/>
  <c r="R168" i="26"/>
  <c r="O168" i="26"/>
  <c r="S168" i="26"/>
  <c r="Q168" i="26"/>
  <c r="T168" i="26"/>
  <c r="P168" i="26"/>
  <c r="U168" i="26"/>
  <c r="M168" i="26"/>
  <c r="N117" i="26"/>
  <c r="R117" i="26"/>
  <c r="O117" i="26"/>
  <c r="S117" i="26"/>
  <c r="M117" i="26"/>
  <c r="U117" i="26"/>
  <c r="P117" i="26"/>
  <c r="Q117" i="26"/>
  <c r="T117" i="26"/>
  <c r="M62" i="26"/>
  <c r="Q62" i="26"/>
  <c r="U62" i="26"/>
  <c r="N62" i="26"/>
  <c r="R62" i="26"/>
  <c r="O62" i="26"/>
  <c r="S62" i="26"/>
  <c r="P62" i="26"/>
  <c r="T62" i="26"/>
  <c r="M39" i="26"/>
  <c r="Q39" i="26"/>
  <c r="U39" i="26"/>
  <c r="N39" i="26"/>
  <c r="R39" i="26"/>
  <c r="O39" i="26"/>
  <c r="S39" i="26"/>
  <c r="T39" i="26"/>
  <c r="P39" i="26"/>
  <c r="M166" i="23"/>
  <c r="Q166" i="23"/>
  <c r="U166" i="23"/>
  <c r="N166" i="23"/>
  <c r="R166" i="23"/>
  <c r="O166" i="23"/>
  <c r="S166" i="23"/>
  <c r="T166" i="23"/>
  <c r="P166" i="23"/>
  <c r="M118" i="23"/>
  <c r="Q118" i="23"/>
  <c r="U118" i="23"/>
  <c r="N118" i="23"/>
  <c r="R118" i="23"/>
  <c r="O118" i="23"/>
  <c r="S118" i="23"/>
  <c r="T118" i="23"/>
  <c r="P118" i="23"/>
  <c r="M86" i="23"/>
  <c r="Q86" i="23"/>
  <c r="U86" i="23"/>
  <c r="N86" i="23"/>
  <c r="R86" i="23"/>
  <c r="O86" i="23"/>
  <c r="S86" i="23"/>
  <c r="T86" i="23"/>
  <c r="P86" i="23"/>
  <c r="M37" i="23"/>
  <c r="Q37" i="23"/>
  <c r="U37" i="23"/>
  <c r="N37" i="23"/>
  <c r="R37" i="23"/>
  <c r="O37" i="23"/>
  <c r="S37" i="23"/>
  <c r="P37" i="23"/>
  <c r="T37" i="23"/>
  <c r="AL88" i="22"/>
  <c r="AH88" i="22"/>
  <c r="AD88" i="22"/>
  <c r="Z88" i="22"/>
  <c r="AO88" i="22"/>
  <c r="AK88" i="22"/>
  <c r="AG88" i="22"/>
  <c r="AC88" i="22"/>
  <c r="Y88" i="22"/>
  <c r="AN88" i="22"/>
  <c r="AJ88" i="22"/>
  <c r="AF88" i="22"/>
  <c r="AB88" i="22"/>
  <c r="X88" i="22"/>
  <c r="AI88" i="22"/>
  <c r="AE88" i="22"/>
  <c r="AA88" i="22"/>
  <c r="AM88" i="22"/>
  <c r="W88" i="22"/>
  <c r="E100" i="26"/>
  <c r="I100" i="26"/>
  <c r="F100" i="26"/>
  <c r="J100" i="26"/>
  <c r="H100" i="26"/>
  <c r="C100" i="26"/>
  <c r="K100" i="26"/>
  <c r="D100" i="26"/>
  <c r="G100" i="26"/>
  <c r="D167" i="23"/>
  <c r="H167" i="23"/>
  <c r="E167" i="23"/>
  <c r="I167" i="23"/>
  <c r="F167" i="23"/>
  <c r="J167" i="23"/>
  <c r="C167" i="23"/>
  <c r="K167" i="23"/>
  <c r="G167" i="23"/>
  <c r="D103" i="23"/>
  <c r="H103" i="23"/>
  <c r="E103" i="23"/>
  <c r="I103" i="23"/>
  <c r="F103" i="23"/>
  <c r="J103" i="23"/>
  <c r="C103" i="23"/>
  <c r="K103" i="23"/>
  <c r="G103" i="23"/>
  <c r="D6" i="23"/>
  <c r="H6" i="23"/>
  <c r="E6" i="23"/>
  <c r="I6" i="23"/>
  <c r="F6" i="23"/>
  <c r="J6" i="23"/>
  <c r="G6" i="23"/>
  <c r="K6" i="23"/>
  <c r="C6" i="23"/>
  <c r="Y3" i="19"/>
  <c r="AC3" i="19"/>
  <c r="AG3" i="19"/>
  <c r="AK3" i="19"/>
  <c r="AO3" i="19"/>
  <c r="Z3" i="19"/>
  <c r="AD3" i="19"/>
  <c r="AH3" i="19"/>
  <c r="AL3" i="19"/>
  <c r="W3" i="19"/>
  <c r="AA3" i="19"/>
  <c r="AE3" i="19"/>
  <c r="AI3" i="19"/>
  <c r="AM3" i="19"/>
  <c r="AJ3" i="19"/>
  <c r="X3" i="19"/>
  <c r="AN3" i="19"/>
  <c r="AB3" i="19"/>
  <c r="AF3" i="19"/>
  <c r="AN126" i="22"/>
  <c r="AJ126" i="22"/>
  <c r="AF126" i="22"/>
  <c r="AB126" i="22"/>
  <c r="X126" i="22"/>
  <c r="AM126" i="22"/>
  <c r="AI126" i="22"/>
  <c r="AE126" i="22"/>
  <c r="AA126" i="22"/>
  <c r="W126" i="22"/>
  <c r="AL126" i="22"/>
  <c r="AH126" i="22"/>
  <c r="AD126" i="22"/>
  <c r="Z126" i="22"/>
  <c r="AK126" i="22"/>
  <c r="AG126" i="22"/>
  <c r="AC126" i="22"/>
  <c r="AO126" i="22"/>
  <c r="Y126" i="22"/>
  <c r="AN50" i="23"/>
  <c r="AJ50" i="23"/>
  <c r="AF50" i="23"/>
  <c r="AB50" i="23"/>
  <c r="X50" i="23"/>
  <c r="AM50" i="23"/>
  <c r="AI50" i="23"/>
  <c r="AE50" i="23"/>
  <c r="AA50" i="23"/>
  <c r="W50" i="23"/>
  <c r="AL50" i="23"/>
  <c r="AH50" i="23"/>
  <c r="AD50" i="23"/>
  <c r="Z50" i="23"/>
  <c r="AG50" i="23"/>
  <c r="AC50" i="23"/>
  <c r="AO50" i="23"/>
  <c r="Y50" i="23"/>
  <c r="AK50" i="23"/>
  <c r="AO87" i="41"/>
  <c r="AK87" i="41"/>
  <c r="AG87" i="41"/>
  <c r="AC87" i="41"/>
  <c r="Y87" i="41"/>
  <c r="AN87" i="41"/>
  <c r="AJ87" i="41"/>
  <c r="AF87" i="41"/>
  <c r="AB87" i="41"/>
  <c r="X87" i="41"/>
  <c r="AM87" i="41"/>
  <c r="AI87" i="41"/>
  <c r="AE87" i="41"/>
  <c r="AA87" i="41"/>
  <c r="W87" i="41"/>
  <c r="AH87" i="41"/>
  <c r="AD87" i="41"/>
  <c r="Z87" i="41"/>
  <c r="AL87" i="41"/>
  <c r="N87" i="41"/>
  <c r="O87" i="41"/>
  <c r="M87" i="41"/>
  <c r="R87" i="41"/>
  <c r="T87" i="41"/>
  <c r="Q87" i="41"/>
  <c r="P87" i="41"/>
  <c r="U87" i="41"/>
  <c r="S87" i="41"/>
  <c r="AN57" i="42"/>
  <c r="AJ57" i="42"/>
  <c r="AF57" i="42"/>
  <c r="AB57" i="42"/>
  <c r="X57" i="42"/>
  <c r="AM57" i="42"/>
  <c r="AI57" i="42"/>
  <c r="AE57" i="42"/>
  <c r="AA57" i="42"/>
  <c r="W57" i="42"/>
  <c r="AL57" i="42"/>
  <c r="AD57" i="42"/>
  <c r="AK57" i="42"/>
  <c r="AC57" i="42"/>
  <c r="AH57" i="42"/>
  <c r="Z57" i="42"/>
  <c r="Y57" i="42"/>
  <c r="AO57" i="42"/>
  <c r="AG57" i="42"/>
  <c r="M57" i="42"/>
  <c r="R57" i="42"/>
  <c r="T57" i="42"/>
  <c r="Q57" i="42"/>
  <c r="P57" i="42"/>
  <c r="U57" i="42"/>
  <c r="S57" i="42"/>
  <c r="N57" i="42"/>
  <c r="O57" i="42"/>
  <c r="AO47" i="28"/>
  <c r="AK47" i="28"/>
  <c r="AG47" i="28"/>
  <c r="AC47" i="28"/>
  <c r="Y47" i="28"/>
  <c r="AN47" i="28"/>
  <c r="AJ47" i="28"/>
  <c r="AF47" i="28"/>
  <c r="AB47" i="28"/>
  <c r="X47" i="28"/>
  <c r="AH47" i="28"/>
  <c r="Z47" i="28"/>
  <c r="AM47" i="28"/>
  <c r="AE47" i="28"/>
  <c r="W47" i="28"/>
  <c r="AL47" i="28"/>
  <c r="AI47" i="28"/>
  <c r="AD47" i="28"/>
  <c r="AA47" i="28"/>
  <c r="AN36" i="28"/>
  <c r="AJ36" i="28"/>
  <c r="AF36" i="28"/>
  <c r="AB36" i="28"/>
  <c r="X36" i="28"/>
  <c r="AM36" i="28"/>
  <c r="AI36" i="28"/>
  <c r="AE36" i="28"/>
  <c r="AA36" i="28"/>
  <c r="W36" i="28"/>
  <c r="AO36" i="28"/>
  <c r="AG36" i="28"/>
  <c r="Y36" i="28"/>
  <c r="AL36" i="28"/>
  <c r="AD36" i="28"/>
  <c r="AC36" i="28"/>
  <c r="Z36" i="28"/>
  <c r="AK36" i="28"/>
  <c r="AH36" i="28"/>
  <c r="M36" i="28"/>
  <c r="O36" i="28"/>
  <c r="Q36" i="28"/>
  <c r="R36" i="28"/>
  <c r="P36" i="28"/>
  <c r="U36" i="28"/>
  <c r="S36" i="28"/>
  <c r="T36" i="28"/>
  <c r="N36" i="28"/>
  <c r="F74" i="21"/>
  <c r="J74" i="21"/>
  <c r="C74" i="21"/>
  <c r="G74" i="21"/>
  <c r="K74" i="21"/>
  <c r="H74" i="21"/>
  <c r="I74" i="21"/>
  <c r="D74" i="21"/>
  <c r="E74" i="21"/>
  <c r="D31" i="42"/>
  <c r="H31" i="42"/>
  <c r="E31" i="42"/>
  <c r="I31" i="42"/>
  <c r="G31" i="42"/>
  <c r="F31" i="42"/>
  <c r="J31" i="42"/>
  <c r="C31" i="42"/>
  <c r="K31" i="42"/>
  <c r="AL36" i="22"/>
  <c r="AH36" i="22"/>
  <c r="AD36" i="22"/>
  <c r="Z36" i="22"/>
  <c r="AN36" i="22"/>
  <c r="AJ36" i="22"/>
  <c r="AF36" i="22"/>
  <c r="AB36" i="22"/>
  <c r="X36" i="22"/>
  <c r="AO36" i="22"/>
  <c r="AG36" i="22"/>
  <c r="Y36" i="22"/>
  <c r="AM36" i="22"/>
  <c r="AE36" i="22"/>
  <c r="W36" i="22"/>
  <c r="AK36" i="22"/>
  <c r="AC36" i="22"/>
  <c r="AI36" i="22"/>
  <c r="AA36" i="22"/>
  <c r="F43" i="25"/>
  <c r="J43" i="25"/>
  <c r="C43" i="25"/>
  <c r="H43" i="25"/>
  <c r="D43" i="25"/>
  <c r="I43" i="25"/>
  <c r="E43" i="25"/>
  <c r="G43" i="25"/>
  <c r="K43" i="25"/>
  <c r="C5" i="28"/>
  <c r="G5" i="28"/>
  <c r="K5" i="28"/>
  <c r="D5" i="28"/>
  <c r="H5" i="28"/>
  <c r="I5" i="28"/>
  <c r="J5" i="28"/>
  <c r="E5" i="28"/>
  <c r="F5" i="28"/>
  <c r="C21" i="28"/>
  <c r="G21" i="28"/>
  <c r="K21" i="28"/>
  <c r="D21" i="28"/>
  <c r="H21" i="28"/>
  <c r="I21" i="28"/>
  <c r="J21" i="28"/>
  <c r="E21" i="28"/>
  <c r="F21" i="28"/>
  <c r="C37" i="28"/>
  <c r="G37" i="28"/>
  <c r="K37" i="28"/>
  <c r="D37" i="28"/>
  <c r="H37" i="28"/>
  <c r="I37" i="28"/>
  <c r="J37" i="28"/>
  <c r="E37" i="28"/>
  <c r="F37" i="28"/>
  <c r="C67" i="28"/>
  <c r="G67" i="28"/>
  <c r="K67" i="28"/>
  <c r="D67" i="28"/>
  <c r="H67" i="28"/>
  <c r="I67" i="28"/>
  <c r="E67" i="28"/>
  <c r="J67" i="28"/>
  <c r="F67" i="28"/>
  <c r="C83" i="28"/>
  <c r="G83" i="28"/>
  <c r="K83" i="28"/>
  <c r="D83" i="28"/>
  <c r="H83" i="28"/>
  <c r="I83" i="28"/>
  <c r="E83" i="28"/>
  <c r="J83" i="28"/>
  <c r="F83" i="28"/>
  <c r="C99" i="28"/>
  <c r="G99" i="28"/>
  <c r="K99" i="28"/>
  <c r="D99" i="28"/>
  <c r="H99" i="28"/>
  <c r="I99" i="28"/>
  <c r="E99" i="28"/>
  <c r="J99" i="28"/>
  <c r="F99" i="28"/>
  <c r="D116" i="28"/>
  <c r="H116" i="28"/>
  <c r="F116" i="28"/>
  <c r="K116" i="28"/>
  <c r="C116" i="28"/>
  <c r="G116" i="28"/>
  <c r="I116" i="28"/>
  <c r="J116" i="28"/>
  <c r="E116" i="28"/>
  <c r="D132" i="28"/>
  <c r="H132" i="28"/>
  <c r="F132" i="28"/>
  <c r="K132" i="28"/>
  <c r="C132" i="28"/>
  <c r="G132" i="28"/>
  <c r="I132" i="28"/>
  <c r="J132" i="28"/>
  <c r="E132" i="28"/>
  <c r="D148" i="28"/>
  <c r="H148" i="28"/>
  <c r="F148" i="28"/>
  <c r="K148" i="28"/>
  <c r="G148" i="28"/>
  <c r="C148" i="28"/>
  <c r="I148" i="28"/>
  <c r="J148" i="28"/>
  <c r="E148" i="28"/>
  <c r="AL4" i="23"/>
  <c r="AH4" i="23"/>
  <c r="AD4" i="23"/>
  <c r="Z4" i="23"/>
  <c r="AO4" i="23"/>
  <c r="AK4" i="23"/>
  <c r="AG4" i="23"/>
  <c r="AC4" i="23"/>
  <c r="Y4" i="23"/>
  <c r="AN4" i="23"/>
  <c r="AF4" i="23"/>
  <c r="X4" i="23"/>
  <c r="AM4" i="23"/>
  <c r="AE4" i="23"/>
  <c r="W4" i="23"/>
  <c r="AJ4" i="23"/>
  <c r="AB4" i="23"/>
  <c r="AI4" i="23"/>
  <c r="AA4" i="23"/>
  <c r="O50" i="19"/>
  <c r="S50" i="19"/>
  <c r="P50" i="19"/>
  <c r="T50" i="19"/>
  <c r="M50" i="19"/>
  <c r="U50" i="19"/>
  <c r="N50" i="19"/>
  <c r="Q50" i="19"/>
  <c r="R50" i="19"/>
  <c r="G50" i="19"/>
  <c r="H50" i="19"/>
  <c r="F50" i="19"/>
  <c r="K50" i="19"/>
  <c r="I50" i="19"/>
  <c r="J50" i="19"/>
  <c r="D50" i="19"/>
  <c r="C50" i="19"/>
  <c r="E50" i="19"/>
  <c r="O42" i="19"/>
  <c r="S42" i="19"/>
  <c r="P42" i="19"/>
  <c r="T42" i="19"/>
  <c r="M42" i="19"/>
  <c r="U42" i="19"/>
  <c r="N42" i="19"/>
  <c r="Q42" i="19"/>
  <c r="R42" i="19"/>
  <c r="C42" i="19"/>
  <c r="E42" i="19"/>
  <c r="G42" i="19"/>
  <c r="H42" i="19"/>
  <c r="F42" i="19"/>
  <c r="K42" i="19"/>
  <c r="I42" i="19"/>
  <c r="D42" i="19"/>
  <c r="J42" i="19"/>
  <c r="O34" i="19"/>
  <c r="S34" i="19"/>
  <c r="P34" i="19"/>
  <c r="T34" i="19"/>
  <c r="M34" i="19"/>
  <c r="U34" i="19"/>
  <c r="N34" i="19"/>
  <c r="Q34" i="19"/>
  <c r="R34" i="19"/>
  <c r="J34" i="19"/>
  <c r="D34" i="19"/>
  <c r="C34" i="19"/>
  <c r="E34" i="19"/>
  <c r="G34" i="19"/>
  <c r="H34" i="19"/>
  <c r="F34" i="19"/>
  <c r="K34" i="19"/>
  <c r="I34" i="19"/>
  <c r="O26" i="19"/>
  <c r="S26" i="19"/>
  <c r="P26" i="19"/>
  <c r="T26" i="19"/>
  <c r="M26" i="19"/>
  <c r="U26" i="19"/>
  <c r="N26" i="19"/>
  <c r="Q26" i="19"/>
  <c r="R26" i="19"/>
  <c r="F26" i="19"/>
  <c r="K26" i="19"/>
  <c r="I26" i="19"/>
  <c r="J26" i="19"/>
  <c r="D26" i="19"/>
  <c r="C26" i="19"/>
  <c r="E26" i="19"/>
  <c r="H26" i="19"/>
  <c r="G26" i="19"/>
  <c r="O18" i="19"/>
  <c r="S18" i="19"/>
  <c r="P18" i="19"/>
  <c r="T18" i="19"/>
  <c r="M18" i="19"/>
  <c r="U18" i="19"/>
  <c r="N18" i="19"/>
  <c r="Q18" i="19"/>
  <c r="R18" i="19"/>
  <c r="G18" i="19"/>
  <c r="H18" i="19"/>
  <c r="F18" i="19"/>
  <c r="K18" i="19"/>
  <c r="I18" i="19"/>
  <c r="J18" i="19"/>
  <c r="D18" i="19"/>
  <c r="C18" i="19"/>
  <c r="E18" i="19"/>
  <c r="O10" i="19"/>
  <c r="S10" i="19"/>
  <c r="P10" i="19"/>
  <c r="T10" i="19"/>
  <c r="M10" i="19"/>
  <c r="U10" i="19"/>
  <c r="N10" i="19"/>
  <c r="Q10" i="19"/>
  <c r="R10" i="19"/>
  <c r="C10" i="19"/>
  <c r="E10" i="19"/>
  <c r="G10" i="19"/>
  <c r="H10" i="19"/>
  <c r="F10" i="19"/>
  <c r="K10" i="19"/>
  <c r="I10" i="19"/>
  <c r="D10" i="19"/>
  <c r="J10" i="19"/>
  <c r="O177" i="21"/>
  <c r="S177" i="21"/>
  <c r="P177" i="21"/>
  <c r="T177" i="21"/>
  <c r="M177" i="21"/>
  <c r="U177" i="21"/>
  <c r="N177" i="21"/>
  <c r="Q177" i="21"/>
  <c r="R177" i="21"/>
  <c r="J177" i="21"/>
  <c r="D177" i="21"/>
  <c r="C177" i="21"/>
  <c r="E177" i="21"/>
  <c r="G177" i="21"/>
  <c r="H177" i="21"/>
  <c r="F177" i="21"/>
  <c r="K177" i="21"/>
  <c r="I177" i="21"/>
  <c r="O169" i="21"/>
  <c r="S169" i="21"/>
  <c r="P169" i="21"/>
  <c r="T169" i="21"/>
  <c r="M169" i="21"/>
  <c r="U169" i="21"/>
  <c r="N169" i="21"/>
  <c r="Q169" i="21"/>
  <c r="R169" i="21"/>
  <c r="F169" i="21"/>
  <c r="K169" i="21"/>
  <c r="I169" i="21"/>
  <c r="J169" i="21"/>
  <c r="D169" i="21"/>
  <c r="C169" i="21"/>
  <c r="E169" i="21"/>
  <c r="G169" i="21"/>
  <c r="H169" i="21"/>
  <c r="O161" i="21"/>
  <c r="S161" i="21"/>
  <c r="P161" i="21"/>
  <c r="T161" i="21"/>
  <c r="M161" i="21"/>
  <c r="U161" i="21"/>
  <c r="N161" i="21"/>
  <c r="Q161" i="21"/>
  <c r="R161" i="21"/>
  <c r="G161" i="21"/>
  <c r="H161" i="21"/>
  <c r="F161" i="21"/>
  <c r="K161" i="21"/>
  <c r="I161" i="21"/>
  <c r="J161" i="21"/>
  <c r="D161" i="21"/>
  <c r="E161" i="21"/>
  <c r="C161" i="21"/>
  <c r="O153" i="21"/>
  <c r="S153" i="21"/>
  <c r="P153" i="21"/>
  <c r="T153" i="21"/>
  <c r="M153" i="21"/>
  <c r="U153" i="21"/>
  <c r="Q153" i="21"/>
  <c r="N153" i="21"/>
  <c r="R153" i="21"/>
  <c r="C153" i="21"/>
  <c r="E153" i="21"/>
  <c r="G153" i="21"/>
  <c r="H153" i="21"/>
  <c r="F153" i="21"/>
  <c r="K153" i="21"/>
  <c r="I153" i="21"/>
  <c r="J153" i="21"/>
  <c r="D153" i="21"/>
  <c r="O145" i="21"/>
  <c r="S145" i="21"/>
  <c r="P145" i="21"/>
  <c r="T145" i="21"/>
  <c r="M145" i="21"/>
  <c r="U145" i="21"/>
  <c r="N145" i="21"/>
  <c r="Q145" i="21"/>
  <c r="R145" i="21"/>
  <c r="J145" i="21"/>
  <c r="D145" i="21"/>
  <c r="C145" i="21"/>
  <c r="E145" i="21"/>
  <c r="G145" i="21"/>
  <c r="H145" i="21"/>
  <c r="I145" i="21"/>
  <c r="F145" i="21"/>
  <c r="K145" i="21"/>
  <c r="O137" i="21"/>
  <c r="S137" i="21"/>
  <c r="P137" i="21"/>
  <c r="T137" i="21"/>
  <c r="M137" i="21"/>
  <c r="U137" i="21"/>
  <c r="N137" i="21"/>
  <c r="Q137" i="21"/>
  <c r="R137" i="21"/>
  <c r="F137" i="21"/>
  <c r="K137" i="21"/>
  <c r="I137" i="21"/>
  <c r="J137" i="21"/>
  <c r="D137" i="21"/>
  <c r="C137" i="21"/>
  <c r="E137" i="21"/>
  <c r="G137" i="21"/>
  <c r="H137" i="21"/>
  <c r="O129" i="21"/>
  <c r="S129" i="21"/>
  <c r="P129" i="21"/>
  <c r="T129" i="21"/>
  <c r="M129" i="21"/>
  <c r="U129" i="21"/>
  <c r="N129" i="21"/>
  <c r="Q129" i="21"/>
  <c r="R129" i="21"/>
  <c r="G129" i="21"/>
  <c r="H129" i="21"/>
  <c r="F129" i="21"/>
  <c r="K129" i="21"/>
  <c r="I129" i="21"/>
  <c r="J129" i="21"/>
  <c r="D129" i="21"/>
  <c r="E129" i="21"/>
  <c r="C129" i="21"/>
  <c r="O121" i="21"/>
  <c r="S121" i="21"/>
  <c r="P121" i="21"/>
  <c r="T121" i="21"/>
  <c r="M121" i="21"/>
  <c r="U121" i="21"/>
  <c r="N121" i="21"/>
  <c r="Q121" i="21"/>
  <c r="R121" i="21"/>
  <c r="C121" i="21"/>
  <c r="E121" i="21"/>
  <c r="G121" i="21"/>
  <c r="H121" i="21"/>
  <c r="F121" i="21"/>
  <c r="K121" i="21"/>
  <c r="I121" i="21"/>
  <c r="J121" i="21"/>
  <c r="D121" i="21"/>
  <c r="O113" i="21"/>
  <c r="S113" i="21"/>
  <c r="P113" i="21"/>
  <c r="T113" i="21"/>
  <c r="M113" i="21"/>
  <c r="U113" i="21"/>
  <c r="N113" i="21"/>
  <c r="Q113" i="21"/>
  <c r="R113" i="21"/>
  <c r="J113" i="21"/>
  <c r="D113" i="21"/>
  <c r="C113" i="21"/>
  <c r="E113" i="21"/>
  <c r="G113" i="21"/>
  <c r="H113" i="21"/>
  <c r="K113" i="21"/>
  <c r="I113" i="21"/>
  <c r="F113" i="21"/>
  <c r="O105" i="21"/>
  <c r="S105" i="21"/>
  <c r="P105" i="21"/>
  <c r="T105" i="21"/>
  <c r="M105" i="21"/>
  <c r="U105" i="21"/>
  <c r="N105" i="21"/>
  <c r="Q105" i="21"/>
  <c r="R105" i="21"/>
  <c r="F105" i="21"/>
  <c r="K105" i="21"/>
  <c r="I105" i="21"/>
  <c r="J105" i="21"/>
  <c r="D105" i="21"/>
  <c r="C105" i="21"/>
  <c r="E105" i="21"/>
  <c r="H105" i="21"/>
  <c r="G105" i="21"/>
  <c r="O97" i="21"/>
  <c r="S97" i="21"/>
  <c r="P97" i="21"/>
  <c r="T97" i="21"/>
  <c r="M97" i="21"/>
  <c r="U97" i="21"/>
  <c r="N97" i="21"/>
  <c r="Q97" i="21"/>
  <c r="R97" i="21"/>
  <c r="G97" i="21"/>
  <c r="H97" i="21"/>
  <c r="F97" i="21"/>
  <c r="K97" i="21"/>
  <c r="I97" i="21"/>
  <c r="J97" i="21"/>
  <c r="D97" i="21"/>
  <c r="C97" i="21"/>
  <c r="E97" i="21"/>
  <c r="O89" i="21"/>
  <c r="S89" i="21"/>
  <c r="P89" i="21"/>
  <c r="T89" i="21"/>
  <c r="M89" i="21"/>
  <c r="U89" i="21"/>
  <c r="N89" i="21"/>
  <c r="Q89" i="21"/>
  <c r="R89" i="21"/>
  <c r="C89" i="21"/>
  <c r="E89" i="21"/>
  <c r="G89" i="21"/>
  <c r="H89" i="21"/>
  <c r="F89" i="21"/>
  <c r="K89" i="21"/>
  <c r="I89" i="21"/>
  <c r="J89" i="21"/>
  <c r="D89" i="21"/>
  <c r="O81" i="21"/>
  <c r="S81" i="21"/>
  <c r="P81" i="21"/>
  <c r="T81" i="21"/>
  <c r="M81" i="21"/>
  <c r="U81" i="21"/>
  <c r="N81" i="21"/>
  <c r="Q81" i="21"/>
  <c r="R81" i="21"/>
  <c r="J81" i="21"/>
  <c r="D81" i="21"/>
  <c r="C81" i="21"/>
  <c r="E81" i="21"/>
  <c r="G81" i="21"/>
  <c r="H81" i="21"/>
  <c r="F81" i="21"/>
  <c r="K81" i="21"/>
  <c r="I81" i="21"/>
  <c r="O73" i="21"/>
  <c r="S73" i="21"/>
  <c r="P73" i="21"/>
  <c r="T73" i="21"/>
  <c r="M73" i="21"/>
  <c r="U73" i="21"/>
  <c r="N73" i="21"/>
  <c r="Q73" i="21"/>
  <c r="R73" i="21"/>
  <c r="F73" i="21"/>
  <c r="K73" i="21"/>
  <c r="I73" i="21"/>
  <c r="J73" i="21"/>
  <c r="D73" i="21"/>
  <c r="C73" i="21"/>
  <c r="E73" i="21"/>
  <c r="H73" i="21"/>
  <c r="G73" i="21"/>
  <c r="O65" i="21"/>
  <c r="S65" i="21"/>
  <c r="P65" i="21"/>
  <c r="T65" i="21"/>
  <c r="M65" i="21"/>
  <c r="U65" i="21"/>
  <c r="N65" i="21"/>
  <c r="Q65" i="21"/>
  <c r="R65" i="21"/>
  <c r="G65" i="21"/>
  <c r="H65" i="21"/>
  <c r="F65" i="21"/>
  <c r="K65" i="21"/>
  <c r="I65" i="21"/>
  <c r="J65" i="21"/>
  <c r="D65" i="21"/>
  <c r="C65" i="21"/>
  <c r="E65" i="21"/>
  <c r="O57" i="21"/>
  <c r="S57" i="21"/>
  <c r="P57" i="21"/>
  <c r="T57" i="21"/>
  <c r="M57" i="21"/>
  <c r="U57" i="21"/>
  <c r="N57" i="21"/>
  <c r="Q57" i="21"/>
  <c r="R57" i="21"/>
  <c r="C57" i="21"/>
  <c r="E57" i="21"/>
  <c r="G57" i="21"/>
  <c r="H57" i="21"/>
  <c r="F57" i="21"/>
  <c r="K57" i="21"/>
  <c r="I57" i="21"/>
  <c r="D57" i="21"/>
  <c r="J57" i="21"/>
  <c r="O174" i="22"/>
  <c r="S174" i="22"/>
  <c r="P174" i="22"/>
  <c r="T174" i="22"/>
  <c r="M174" i="22"/>
  <c r="U174" i="22"/>
  <c r="N174" i="22"/>
  <c r="Q174" i="22"/>
  <c r="R174" i="22"/>
  <c r="F174" i="22"/>
  <c r="K174" i="22"/>
  <c r="I174" i="22"/>
  <c r="J174" i="22"/>
  <c r="D174" i="22"/>
  <c r="C174" i="22"/>
  <c r="E174" i="22"/>
  <c r="G174" i="22"/>
  <c r="H174" i="22"/>
  <c r="O166" i="22"/>
  <c r="S166" i="22"/>
  <c r="P166" i="22"/>
  <c r="T166" i="22"/>
  <c r="M166" i="22"/>
  <c r="U166" i="22"/>
  <c r="N166" i="22"/>
  <c r="Q166" i="22"/>
  <c r="R166" i="22"/>
  <c r="G166" i="22"/>
  <c r="H166" i="22"/>
  <c r="F166" i="22"/>
  <c r="K166" i="22"/>
  <c r="I166" i="22"/>
  <c r="J166" i="22"/>
  <c r="D166" i="22"/>
  <c r="E166" i="22"/>
  <c r="C166" i="22"/>
  <c r="O158" i="22"/>
  <c r="S158" i="22"/>
  <c r="P158" i="22"/>
  <c r="T158" i="22"/>
  <c r="M158" i="22"/>
  <c r="U158" i="22"/>
  <c r="N158" i="22"/>
  <c r="Q158" i="22"/>
  <c r="R158" i="22"/>
  <c r="C158" i="22"/>
  <c r="E158" i="22"/>
  <c r="G158" i="22"/>
  <c r="H158" i="22"/>
  <c r="F158" i="22"/>
  <c r="K158" i="22"/>
  <c r="I158" i="22"/>
  <c r="J158" i="22"/>
  <c r="D158" i="22"/>
  <c r="O150" i="22"/>
  <c r="S150" i="22"/>
  <c r="P150" i="22"/>
  <c r="T150" i="22"/>
  <c r="M150" i="22"/>
  <c r="U150" i="22"/>
  <c r="N150" i="22"/>
  <c r="Q150" i="22"/>
  <c r="R150" i="22"/>
  <c r="J150" i="22"/>
  <c r="D150" i="22"/>
  <c r="C150" i="22"/>
  <c r="E150" i="22"/>
  <c r="G150" i="22"/>
  <c r="H150" i="22"/>
  <c r="I150" i="22"/>
  <c r="F150" i="22"/>
  <c r="K150" i="22"/>
  <c r="O142" i="22"/>
  <c r="S142" i="22"/>
  <c r="P142" i="22"/>
  <c r="T142" i="22"/>
  <c r="M142" i="22"/>
  <c r="U142" i="22"/>
  <c r="N142" i="22"/>
  <c r="Q142" i="22"/>
  <c r="R142" i="22"/>
  <c r="F142" i="22"/>
  <c r="K142" i="22"/>
  <c r="I142" i="22"/>
  <c r="J142" i="22"/>
  <c r="D142" i="22"/>
  <c r="C142" i="22"/>
  <c r="E142" i="22"/>
  <c r="G142" i="22"/>
  <c r="H142" i="22"/>
  <c r="O134" i="22"/>
  <c r="S134" i="22"/>
  <c r="P134" i="22"/>
  <c r="T134" i="22"/>
  <c r="M134" i="22"/>
  <c r="U134" i="22"/>
  <c r="N134" i="22"/>
  <c r="Q134" i="22"/>
  <c r="R134" i="22"/>
  <c r="G134" i="22"/>
  <c r="H134" i="22"/>
  <c r="F134" i="22"/>
  <c r="K134" i="22"/>
  <c r="I134" i="22"/>
  <c r="J134" i="22"/>
  <c r="D134" i="22"/>
  <c r="E134" i="22"/>
  <c r="C134" i="22"/>
  <c r="O126" i="22"/>
  <c r="S126" i="22"/>
  <c r="P126" i="22"/>
  <c r="T126" i="22"/>
  <c r="M126" i="22"/>
  <c r="U126" i="22"/>
  <c r="N126" i="22"/>
  <c r="Q126" i="22"/>
  <c r="R126" i="22"/>
  <c r="C126" i="22"/>
  <c r="E126" i="22"/>
  <c r="G126" i="22"/>
  <c r="H126" i="22"/>
  <c r="F126" i="22"/>
  <c r="K126" i="22"/>
  <c r="I126" i="22"/>
  <c r="J126" i="22"/>
  <c r="D126" i="22"/>
  <c r="O118" i="22"/>
  <c r="S118" i="22"/>
  <c r="P118" i="22"/>
  <c r="T118" i="22"/>
  <c r="M118" i="22"/>
  <c r="U118" i="22"/>
  <c r="N118" i="22"/>
  <c r="Q118" i="22"/>
  <c r="R118" i="22"/>
  <c r="J118" i="22"/>
  <c r="D118" i="22"/>
  <c r="C118" i="22"/>
  <c r="E118" i="22"/>
  <c r="G118" i="22"/>
  <c r="H118" i="22"/>
  <c r="K118" i="22"/>
  <c r="I118" i="22"/>
  <c r="F118" i="22"/>
  <c r="O110" i="22"/>
  <c r="S110" i="22"/>
  <c r="P110" i="22"/>
  <c r="T110" i="22"/>
  <c r="M110" i="22"/>
  <c r="U110" i="22"/>
  <c r="N110" i="22"/>
  <c r="Q110" i="22"/>
  <c r="R110" i="22"/>
  <c r="F110" i="22"/>
  <c r="K110" i="22"/>
  <c r="I110" i="22"/>
  <c r="J110" i="22"/>
  <c r="D110" i="22"/>
  <c r="C110" i="22"/>
  <c r="E110" i="22"/>
  <c r="H110" i="22"/>
  <c r="G110" i="22"/>
  <c r="O102" i="22"/>
  <c r="S102" i="22"/>
  <c r="P102" i="22"/>
  <c r="T102" i="22"/>
  <c r="M102" i="22"/>
  <c r="U102" i="22"/>
  <c r="N102" i="22"/>
  <c r="Q102" i="22"/>
  <c r="R102" i="22"/>
  <c r="G102" i="22"/>
  <c r="H102" i="22"/>
  <c r="F102" i="22"/>
  <c r="K102" i="22"/>
  <c r="I102" i="22"/>
  <c r="J102" i="22"/>
  <c r="D102" i="22"/>
  <c r="C102" i="22"/>
  <c r="E102" i="22"/>
  <c r="O94" i="22"/>
  <c r="S94" i="22"/>
  <c r="P94" i="22"/>
  <c r="T94" i="22"/>
  <c r="M94" i="22"/>
  <c r="U94" i="22"/>
  <c r="N94" i="22"/>
  <c r="Q94" i="22"/>
  <c r="R94" i="22"/>
  <c r="C94" i="22"/>
  <c r="E94" i="22"/>
  <c r="G94" i="22"/>
  <c r="H94" i="22"/>
  <c r="F94" i="22"/>
  <c r="K94" i="22"/>
  <c r="I94" i="22"/>
  <c r="J94" i="22"/>
  <c r="D94" i="22"/>
  <c r="O86" i="22"/>
  <c r="S86" i="22"/>
  <c r="P86" i="22"/>
  <c r="T86" i="22"/>
  <c r="M86" i="22"/>
  <c r="U86" i="22"/>
  <c r="N86" i="22"/>
  <c r="Q86" i="22"/>
  <c r="R86" i="22"/>
  <c r="J86" i="22"/>
  <c r="D86" i="22"/>
  <c r="C86" i="22"/>
  <c r="E86" i="22"/>
  <c r="G86" i="22"/>
  <c r="H86" i="22"/>
  <c r="F86" i="22"/>
  <c r="K86" i="22"/>
  <c r="I86" i="22"/>
  <c r="O78" i="22"/>
  <c r="S78" i="22"/>
  <c r="P78" i="22"/>
  <c r="T78" i="22"/>
  <c r="M78" i="22"/>
  <c r="U78" i="22"/>
  <c r="N78" i="22"/>
  <c r="Q78" i="22"/>
  <c r="R78" i="22"/>
  <c r="F78" i="22"/>
  <c r="K78" i="22"/>
  <c r="I78" i="22"/>
  <c r="J78" i="22"/>
  <c r="D78" i="22"/>
  <c r="C78" i="22"/>
  <c r="E78" i="22"/>
  <c r="H78" i="22"/>
  <c r="G78" i="22"/>
  <c r="O70" i="22"/>
  <c r="S70" i="22"/>
  <c r="P70" i="22"/>
  <c r="T70" i="22"/>
  <c r="M70" i="22"/>
  <c r="U70" i="22"/>
  <c r="N70" i="22"/>
  <c r="Q70" i="22"/>
  <c r="R70" i="22"/>
  <c r="G70" i="22"/>
  <c r="H70" i="22"/>
  <c r="F70" i="22"/>
  <c r="K70" i="22"/>
  <c r="I70" i="22"/>
  <c r="J70" i="22"/>
  <c r="D70" i="22"/>
  <c r="C70" i="22"/>
  <c r="E70" i="22"/>
  <c r="O62" i="22"/>
  <c r="S62" i="22"/>
  <c r="P62" i="22"/>
  <c r="T62" i="22"/>
  <c r="M62" i="22"/>
  <c r="U62" i="22"/>
  <c r="N62" i="22"/>
  <c r="Q62" i="22"/>
  <c r="R62" i="22"/>
  <c r="C62" i="22"/>
  <c r="E62" i="22"/>
  <c r="G62" i="22"/>
  <c r="H62" i="22"/>
  <c r="F62" i="22"/>
  <c r="K62" i="22"/>
  <c r="I62" i="22"/>
  <c r="D62" i="22"/>
  <c r="J62" i="22"/>
  <c r="O54" i="22"/>
  <c r="S54" i="22"/>
  <c r="P54" i="22"/>
  <c r="T54" i="22"/>
  <c r="M54" i="22"/>
  <c r="U54" i="22"/>
  <c r="N54" i="22"/>
  <c r="Q54" i="22"/>
  <c r="R54" i="22"/>
  <c r="J54" i="22"/>
  <c r="D54" i="22"/>
  <c r="C54" i="22"/>
  <c r="E54" i="22"/>
  <c r="G54" i="22"/>
  <c r="H54" i="22"/>
  <c r="F54" i="22"/>
  <c r="I54" i="22"/>
  <c r="K54" i="22"/>
  <c r="O46" i="22"/>
  <c r="S46" i="22"/>
  <c r="P46" i="22"/>
  <c r="T46" i="22"/>
  <c r="M46" i="22"/>
  <c r="U46" i="22"/>
  <c r="N46" i="22"/>
  <c r="Q46" i="22"/>
  <c r="R46" i="22"/>
  <c r="F46" i="22"/>
  <c r="K46" i="22"/>
  <c r="I46" i="22"/>
  <c r="J46" i="22"/>
  <c r="D46" i="22"/>
  <c r="C46" i="22"/>
  <c r="E46" i="22"/>
  <c r="G46" i="22"/>
  <c r="H46" i="22"/>
  <c r="O38" i="22"/>
  <c r="S38" i="22"/>
  <c r="P38" i="22"/>
  <c r="T38" i="22"/>
  <c r="M38" i="22"/>
  <c r="U38" i="22"/>
  <c r="N38" i="22"/>
  <c r="Q38" i="22"/>
  <c r="R38" i="22"/>
  <c r="G38" i="22"/>
  <c r="H38" i="22"/>
  <c r="F38" i="22"/>
  <c r="K38" i="22"/>
  <c r="I38" i="22"/>
  <c r="J38" i="22"/>
  <c r="D38" i="22"/>
  <c r="C38" i="22"/>
  <c r="E38" i="22"/>
  <c r="O30" i="22"/>
  <c r="S30" i="22"/>
  <c r="P30" i="22"/>
  <c r="T30" i="22"/>
  <c r="M30" i="22"/>
  <c r="U30" i="22"/>
  <c r="N30" i="22"/>
  <c r="Q30" i="22"/>
  <c r="R30" i="22"/>
  <c r="C30" i="22"/>
  <c r="E30" i="22"/>
  <c r="G30" i="22"/>
  <c r="H30" i="22"/>
  <c r="F30" i="22"/>
  <c r="K30" i="22"/>
  <c r="I30" i="22"/>
  <c r="J30" i="22"/>
  <c r="D30" i="22"/>
  <c r="O22" i="22"/>
  <c r="S22" i="22"/>
  <c r="P22" i="22"/>
  <c r="T22" i="22"/>
  <c r="M22" i="22"/>
  <c r="U22" i="22"/>
  <c r="N22" i="22"/>
  <c r="Q22" i="22"/>
  <c r="R22" i="22"/>
  <c r="J22" i="22"/>
  <c r="D22" i="22"/>
  <c r="C22" i="22"/>
  <c r="E22" i="22"/>
  <c r="G22" i="22"/>
  <c r="H22" i="22"/>
  <c r="I22" i="22"/>
  <c r="K22" i="22"/>
  <c r="F22" i="22"/>
  <c r="O14" i="22"/>
  <c r="S14" i="22"/>
  <c r="P14" i="22"/>
  <c r="T14" i="22"/>
  <c r="M14" i="22"/>
  <c r="U14" i="22"/>
  <c r="N14" i="22"/>
  <c r="Q14" i="22"/>
  <c r="R14" i="22"/>
  <c r="F14" i="22"/>
  <c r="K14" i="22"/>
  <c r="I14" i="22"/>
  <c r="J14" i="22"/>
  <c r="D14" i="22"/>
  <c r="C14" i="22"/>
  <c r="E14" i="22"/>
  <c r="G14" i="22"/>
  <c r="H14" i="22"/>
  <c r="O6" i="22"/>
  <c r="S6" i="22"/>
  <c r="P6" i="22"/>
  <c r="T6" i="22"/>
  <c r="M6" i="22"/>
  <c r="U6" i="22"/>
  <c r="N6" i="22"/>
  <c r="Q6" i="22"/>
  <c r="R6" i="22"/>
  <c r="G6" i="22"/>
  <c r="H6" i="22"/>
  <c r="F6" i="22"/>
  <c r="K6" i="22"/>
  <c r="I6" i="22"/>
  <c r="J6" i="22"/>
  <c r="D6" i="22"/>
  <c r="E6" i="22"/>
  <c r="C6" i="22"/>
  <c r="AL76" i="21"/>
  <c r="AH76" i="21"/>
  <c r="AD76" i="21"/>
  <c r="Z76" i="21"/>
  <c r="AN76" i="21"/>
  <c r="AJ76" i="21"/>
  <c r="AF76" i="21"/>
  <c r="AB76" i="21"/>
  <c r="X76" i="21"/>
  <c r="AO76" i="21"/>
  <c r="AG76" i="21"/>
  <c r="Y76" i="21"/>
  <c r="AM76" i="21"/>
  <c r="AE76" i="21"/>
  <c r="W76" i="21"/>
  <c r="AK76" i="21"/>
  <c r="AC76" i="21"/>
  <c r="AI76" i="21"/>
  <c r="AA76" i="21"/>
  <c r="AL28" i="22"/>
  <c r="AH28" i="22"/>
  <c r="AD28" i="22"/>
  <c r="Z28" i="22"/>
  <c r="AN28" i="22"/>
  <c r="AJ28" i="22"/>
  <c r="AF28" i="22"/>
  <c r="AB28" i="22"/>
  <c r="X28" i="22"/>
  <c r="AO28" i="22"/>
  <c r="AG28" i="22"/>
  <c r="Y28" i="22"/>
  <c r="AM28" i="22"/>
  <c r="AE28" i="22"/>
  <c r="W28" i="22"/>
  <c r="AK28" i="22"/>
  <c r="AC28" i="22"/>
  <c r="AI28" i="22"/>
  <c r="AA28" i="22"/>
  <c r="AL36" i="23"/>
  <c r="AH36" i="23"/>
  <c r="AD36" i="23"/>
  <c r="Z36" i="23"/>
  <c r="AO36" i="23"/>
  <c r="AK36" i="23"/>
  <c r="AG36" i="23"/>
  <c r="AC36" i="23"/>
  <c r="Y36" i="23"/>
  <c r="AN36" i="23"/>
  <c r="AF36" i="23"/>
  <c r="X36" i="23"/>
  <c r="AM36" i="23"/>
  <c r="AE36" i="23"/>
  <c r="W36" i="23"/>
  <c r="AJ36" i="23"/>
  <c r="AB36" i="23"/>
  <c r="AI36" i="23"/>
  <c r="AA36" i="23"/>
  <c r="O78" i="25"/>
  <c r="S78" i="25"/>
  <c r="P78" i="25"/>
  <c r="U78" i="25"/>
  <c r="Q78" i="25"/>
  <c r="M78" i="25"/>
  <c r="N78" i="25"/>
  <c r="R78" i="25"/>
  <c r="T78" i="25"/>
  <c r="N177" i="26"/>
  <c r="R177" i="26"/>
  <c r="O177" i="26"/>
  <c r="S177" i="26"/>
  <c r="M177" i="26"/>
  <c r="U177" i="26"/>
  <c r="P177" i="26"/>
  <c r="Q177" i="26"/>
  <c r="T177" i="26"/>
  <c r="N158" i="26"/>
  <c r="R158" i="26"/>
  <c r="O158" i="26"/>
  <c r="S158" i="26"/>
  <c r="Q158" i="26"/>
  <c r="T158" i="26"/>
  <c r="P158" i="26"/>
  <c r="U158" i="26"/>
  <c r="M158" i="26"/>
  <c r="N141" i="26"/>
  <c r="R141" i="26"/>
  <c r="O141" i="26"/>
  <c r="S141" i="26"/>
  <c r="M141" i="26"/>
  <c r="U141" i="26"/>
  <c r="P141" i="26"/>
  <c r="Q141" i="26"/>
  <c r="T141" i="26"/>
  <c r="N125" i="26"/>
  <c r="R125" i="26"/>
  <c r="O125" i="26"/>
  <c r="S125" i="26"/>
  <c r="M125" i="26"/>
  <c r="U125" i="26"/>
  <c r="P125" i="26"/>
  <c r="Q125" i="26"/>
  <c r="T125" i="26"/>
  <c r="N109" i="26"/>
  <c r="R109" i="26"/>
  <c r="O109" i="26"/>
  <c r="S109" i="26"/>
  <c r="M109" i="26"/>
  <c r="U109" i="26"/>
  <c r="P109" i="26"/>
  <c r="Q109" i="26"/>
  <c r="T109" i="26"/>
  <c r="N91" i="26"/>
  <c r="R91" i="26"/>
  <c r="O91" i="26"/>
  <c r="S91" i="26"/>
  <c r="M91" i="26"/>
  <c r="U91" i="26"/>
  <c r="P91" i="26"/>
  <c r="Q91" i="26"/>
  <c r="T91" i="26"/>
  <c r="M72" i="26"/>
  <c r="Q72" i="26"/>
  <c r="U72" i="26"/>
  <c r="N72" i="26"/>
  <c r="R72" i="26"/>
  <c r="O72" i="26"/>
  <c r="S72" i="26"/>
  <c r="P72" i="26"/>
  <c r="T72" i="26"/>
  <c r="M52" i="26"/>
  <c r="Q52" i="26"/>
  <c r="U52" i="26"/>
  <c r="N52" i="26"/>
  <c r="R52" i="26"/>
  <c r="O52" i="26"/>
  <c r="S52" i="26"/>
  <c r="P52" i="26"/>
  <c r="T52" i="26"/>
  <c r="M31" i="26"/>
  <c r="Q31" i="26"/>
  <c r="U31" i="26"/>
  <c r="N31" i="26"/>
  <c r="R31" i="26"/>
  <c r="O31" i="26"/>
  <c r="S31" i="26"/>
  <c r="T31" i="26"/>
  <c r="P31" i="26"/>
  <c r="M15" i="26"/>
  <c r="Q15" i="26"/>
  <c r="U15" i="26"/>
  <c r="N15" i="26"/>
  <c r="R15" i="26"/>
  <c r="O15" i="26"/>
  <c r="S15" i="26"/>
  <c r="T15" i="26"/>
  <c r="P15" i="26"/>
  <c r="M174" i="23"/>
  <c r="Q174" i="23"/>
  <c r="U174" i="23"/>
  <c r="N174" i="23"/>
  <c r="R174" i="23"/>
  <c r="O174" i="23"/>
  <c r="S174" i="23"/>
  <c r="T174" i="23"/>
  <c r="P174" i="23"/>
  <c r="M158" i="23"/>
  <c r="Q158" i="23"/>
  <c r="U158" i="23"/>
  <c r="N158" i="23"/>
  <c r="R158" i="23"/>
  <c r="O158" i="23"/>
  <c r="S158" i="23"/>
  <c r="T158" i="23"/>
  <c r="P158" i="23"/>
  <c r="M142" i="23"/>
  <c r="Q142" i="23"/>
  <c r="U142" i="23"/>
  <c r="N142" i="23"/>
  <c r="R142" i="23"/>
  <c r="O142" i="23"/>
  <c r="S142" i="23"/>
  <c r="T142" i="23"/>
  <c r="P142" i="23"/>
  <c r="M126" i="23"/>
  <c r="Q126" i="23"/>
  <c r="U126" i="23"/>
  <c r="N126" i="23"/>
  <c r="R126" i="23"/>
  <c r="O126" i="23"/>
  <c r="S126" i="23"/>
  <c r="T126" i="23"/>
  <c r="P126" i="23"/>
  <c r="M110" i="23"/>
  <c r="Q110" i="23"/>
  <c r="U110" i="23"/>
  <c r="N110" i="23"/>
  <c r="R110" i="23"/>
  <c r="O110" i="23"/>
  <c r="S110" i="23"/>
  <c r="T110" i="23"/>
  <c r="P110" i="23"/>
  <c r="M94" i="23"/>
  <c r="Q94" i="23"/>
  <c r="U94" i="23"/>
  <c r="N94" i="23"/>
  <c r="R94" i="23"/>
  <c r="O94" i="23"/>
  <c r="S94" i="23"/>
  <c r="T94" i="23"/>
  <c r="P94" i="23"/>
  <c r="M78" i="23"/>
  <c r="Q78" i="23"/>
  <c r="U78" i="23"/>
  <c r="N78" i="23"/>
  <c r="R78" i="23"/>
  <c r="O78" i="23"/>
  <c r="S78" i="23"/>
  <c r="T78" i="23"/>
  <c r="P78" i="23"/>
  <c r="M62" i="23"/>
  <c r="Q62" i="23"/>
  <c r="U62" i="23"/>
  <c r="N62" i="23"/>
  <c r="R62" i="23"/>
  <c r="O62" i="23"/>
  <c r="S62" i="23"/>
  <c r="T62" i="23"/>
  <c r="P62" i="23"/>
  <c r="M45" i="23"/>
  <c r="Q45" i="23"/>
  <c r="U45" i="23"/>
  <c r="N45" i="23"/>
  <c r="R45" i="23"/>
  <c r="O45" i="23"/>
  <c r="S45" i="23"/>
  <c r="P45" i="23"/>
  <c r="T45" i="23"/>
  <c r="M29" i="23"/>
  <c r="Q29" i="23"/>
  <c r="U29" i="23"/>
  <c r="N29" i="23"/>
  <c r="R29" i="23"/>
  <c r="O29" i="23"/>
  <c r="S29" i="23"/>
  <c r="P29" i="23"/>
  <c r="T29" i="23"/>
  <c r="M13" i="23"/>
  <c r="Q13" i="23"/>
  <c r="U13" i="23"/>
  <c r="N13" i="23"/>
  <c r="R13" i="23"/>
  <c r="O13" i="23"/>
  <c r="S13" i="23"/>
  <c r="P13" i="23"/>
  <c r="T13" i="23"/>
  <c r="AN102" i="21"/>
  <c r="AJ102" i="21"/>
  <c r="AF102" i="21"/>
  <c r="AB102" i="21"/>
  <c r="X102" i="21"/>
  <c r="AL102" i="21"/>
  <c r="AH102" i="21"/>
  <c r="AD102" i="21"/>
  <c r="Z102" i="21"/>
  <c r="AM102" i="21"/>
  <c r="AE102" i="21"/>
  <c r="W102" i="21"/>
  <c r="AK102" i="21"/>
  <c r="AC102" i="21"/>
  <c r="AI102" i="21"/>
  <c r="AA102" i="21"/>
  <c r="AO102" i="21"/>
  <c r="AG102" i="21"/>
  <c r="Y102" i="21"/>
  <c r="E150" i="26"/>
  <c r="I150" i="26"/>
  <c r="F150" i="26"/>
  <c r="J150" i="26"/>
  <c r="H150" i="26"/>
  <c r="C150" i="26"/>
  <c r="K150" i="26"/>
  <c r="D150" i="26"/>
  <c r="G150" i="26"/>
  <c r="E118" i="26"/>
  <c r="I118" i="26"/>
  <c r="F118" i="26"/>
  <c r="J118" i="26"/>
  <c r="H118" i="26"/>
  <c r="C118" i="26"/>
  <c r="K118" i="26"/>
  <c r="D118" i="26"/>
  <c r="G118" i="26"/>
  <c r="D84" i="26"/>
  <c r="H84" i="26"/>
  <c r="E84" i="26"/>
  <c r="I84" i="26"/>
  <c r="F84" i="26"/>
  <c r="J84" i="26"/>
  <c r="C84" i="26"/>
  <c r="G84" i="26"/>
  <c r="K84" i="26"/>
  <c r="D40" i="26"/>
  <c r="H40" i="26"/>
  <c r="E40" i="26"/>
  <c r="I40" i="26"/>
  <c r="F40" i="26"/>
  <c r="J40" i="26"/>
  <c r="C40" i="26"/>
  <c r="K40" i="26"/>
  <c r="G40" i="26"/>
  <c r="D8" i="26"/>
  <c r="H8" i="26"/>
  <c r="E8" i="26"/>
  <c r="I8" i="26"/>
  <c r="F8" i="26"/>
  <c r="J8" i="26"/>
  <c r="C8" i="26"/>
  <c r="K8" i="26"/>
  <c r="G8" i="26"/>
  <c r="D151" i="23"/>
  <c r="H151" i="23"/>
  <c r="E151" i="23"/>
  <c r="I151" i="23"/>
  <c r="F151" i="23"/>
  <c r="J151" i="23"/>
  <c r="C151" i="23"/>
  <c r="K151" i="23"/>
  <c r="G151" i="23"/>
  <c r="D119" i="23"/>
  <c r="H119" i="23"/>
  <c r="E119" i="23"/>
  <c r="I119" i="23"/>
  <c r="F119" i="23"/>
  <c r="J119" i="23"/>
  <c r="C119" i="23"/>
  <c r="K119" i="23"/>
  <c r="G119" i="23"/>
  <c r="D87" i="23"/>
  <c r="H87" i="23"/>
  <c r="E87" i="23"/>
  <c r="I87" i="23"/>
  <c r="F87" i="23"/>
  <c r="J87" i="23"/>
  <c r="C87" i="23"/>
  <c r="K87" i="23"/>
  <c r="G87" i="23"/>
  <c r="D54" i="23"/>
  <c r="H54" i="23"/>
  <c r="E54" i="23"/>
  <c r="I54" i="23"/>
  <c r="F54" i="23"/>
  <c r="J54" i="23"/>
  <c r="G54" i="23"/>
  <c r="K54" i="23"/>
  <c r="C54" i="23"/>
  <c r="D22" i="23"/>
  <c r="H22" i="23"/>
  <c r="E22" i="23"/>
  <c r="I22" i="23"/>
  <c r="F22" i="23"/>
  <c r="J22" i="23"/>
  <c r="G22" i="23"/>
  <c r="K22" i="23"/>
  <c r="C22" i="23"/>
  <c r="AL120" i="21"/>
  <c r="AH120" i="21"/>
  <c r="AD120" i="21"/>
  <c r="Z120" i="21"/>
  <c r="AN120" i="21"/>
  <c r="AJ120" i="21"/>
  <c r="AF120" i="21"/>
  <c r="AB120" i="21"/>
  <c r="X120" i="21"/>
  <c r="AK120" i="21"/>
  <c r="AC120" i="21"/>
  <c r="AI120" i="21"/>
  <c r="AA120" i="21"/>
  <c r="AO120" i="21"/>
  <c r="AG120" i="21"/>
  <c r="Y120" i="21"/>
  <c r="AM120" i="21"/>
  <c r="AE120" i="21"/>
  <c r="W120" i="21"/>
  <c r="Y35" i="19"/>
  <c r="AC35" i="19"/>
  <c r="AG35" i="19"/>
  <c r="AK35" i="19"/>
  <c r="AO35" i="19"/>
  <c r="Z35" i="19"/>
  <c r="AD35" i="19"/>
  <c r="AH35" i="19"/>
  <c r="AL35" i="19"/>
  <c r="W35" i="19"/>
  <c r="AA35" i="19"/>
  <c r="AE35" i="19"/>
  <c r="AI35" i="19"/>
  <c r="AM35" i="19"/>
  <c r="AJ35" i="19"/>
  <c r="X35" i="19"/>
  <c r="AN35" i="19"/>
  <c r="AB35" i="19"/>
  <c r="AF35" i="19"/>
  <c r="AN106" i="21"/>
  <c r="AJ106" i="21"/>
  <c r="AF106" i="21"/>
  <c r="AB106" i="21"/>
  <c r="X106" i="21"/>
  <c r="AL106" i="21"/>
  <c r="AH106" i="21"/>
  <c r="AD106" i="21"/>
  <c r="Z106" i="21"/>
  <c r="AI106" i="21"/>
  <c r="AA106" i="21"/>
  <c r="AO106" i="21"/>
  <c r="AG106" i="21"/>
  <c r="Y106" i="21"/>
  <c r="AM106" i="21"/>
  <c r="AE106" i="21"/>
  <c r="W106" i="21"/>
  <c r="AK106" i="21"/>
  <c r="AC106" i="21"/>
  <c r="AL80" i="25"/>
  <c r="AH80" i="25"/>
  <c r="AD80" i="25"/>
  <c r="Z80" i="25"/>
  <c r="AO80" i="25"/>
  <c r="AK80" i="25"/>
  <c r="AG80" i="25"/>
  <c r="AC80" i="25"/>
  <c r="Y80" i="25"/>
  <c r="AM80" i="25"/>
  <c r="AE80" i="25"/>
  <c r="W80" i="25"/>
  <c r="AJ80" i="25"/>
  <c r="AB80" i="25"/>
  <c r="AI80" i="25"/>
  <c r="AA80" i="25"/>
  <c r="AF80" i="25"/>
  <c r="X80" i="25"/>
  <c r="AN80" i="25"/>
  <c r="AO125" i="26"/>
  <c r="AK125" i="26"/>
  <c r="AG125" i="26"/>
  <c r="AC125" i="26"/>
  <c r="Y125" i="26"/>
  <c r="AN125" i="26"/>
  <c r="AJ125" i="26"/>
  <c r="AF125" i="26"/>
  <c r="AB125" i="26"/>
  <c r="X125" i="26"/>
  <c r="AM125" i="26"/>
  <c r="AE125" i="26"/>
  <c r="W125" i="26"/>
  <c r="AL125" i="26"/>
  <c r="AD125" i="26"/>
  <c r="AI125" i="26"/>
  <c r="AA125" i="26"/>
  <c r="Z125" i="26"/>
  <c r="AH125" i="26"/>
  <c r="AO138" i="23"/>
  <c r="AK138" i="23"/>
  <c r="AG138" i="23"/>
  <c r="AC138" i="23"/>
  <c r="Y138" i="23"/>
  <c r="AN138" i="23"/>
  <c r="AJ138" i="23"/>
  <c r="AF138" i="23"/>
  <c r="AB138" i="23"/>
  <c r="X138" i="23"/>
  <c r="AH138" i="23"/>
  <c r="Z138" i="23"/>
  <c r="AM138" i="23"/>
  <c r="AE138" i="23"/>
  <c r="W138" i="23"/>
  <c r="AL138" i="23"/>
  <c r="AD138" i="23"/>
  <c r="AA138" i="23"/>
  <c r="AI138" i="23"/>
  <c r="AN94" i="22"/>
  <c r="AJ94" i="22"/>
  <c r="AF94" i="22"/>
  <c r="AB94" i="22"/>
  <c r="X94" i="22"/>
  <c r="AM94" i="22"/>
  <c r="AI94" i="22"/>
  <c r="AE94" i="22"/>
  <c r="AA94" i="22"/>
  <c r="W94" i="22"/>
  <c r="AL94" i="22"/>
  <c r="AH94" i="22"/>
  <c r="AD94" i="22"/>
  <c r="Z94" i="22"/>
  <c r="AK94" i="22"/>
  <c r="AG94" i="22"/>
  <c r="AC94" i="22"/>
  <c r="AO94" i="22"/>
  <c r="Y94" i="22"/>
  <c r="AN158" i="22"/>
  <c r="AJ158" i="22"/>
  <c r="AF158" i="22"/>
  <c r="AB158" i="22"/>
  <c r="X158" i="22"/>
  <c r="AM158" i="22"/>
  <c r="AI158" i="22"/>
  <c r="AE158" i="22"/>
  <c r="AA158" i="22"/>
  <c r="W158" i="22"/>
  <c r="AL158" i="22"/>
  <c r="AH158" i="22"/>
  <c r="AD158" i="22"/>
  <c r="Z158" i="22"/>
  <c r="AK158" i="22"/>
  <c r="AG158" i="22"/>
  <c r="AC158" i="22"/>
  <c r="AO158" i="22"/>
  <c r="Y158" i="22"/>
  <c r="AO97" i="26"/>
  <c r="AK97" i="26"/>
  <c r="AG97" i="26"/>
  <c r="AC97" i="26"/>
  <c r="Y97" i="26"/>
  <c r="AN97" i="26"/>
  <c r="AJ97" i="26"/>
  <c r="AF97" i="26"/>
  <c r="AB97" i="26"/>
  <c r="X97" i="26"/>
  <c r="AL97" i="26"/>
  <c r="AD97" i="26"/>
  <c r="AI97" i="26"/>
  <c r="AA97" i="26"/>
  <c r="AH97" i="26"/>
  <c r="Z97" i="26"/>
  <c r="AM97" i="26"/>
  <c r="AE97" i="26"/>
  <c r="W97" i="26"/>
  <c r="AL65" i="23"/>
  <c r="AH65" i="23"/>
  <c r="AD65" i="23"/>
  <c r="Z65" i="23"/>
  <c r="AO65" i="23"/>
  <c r="AJ65" i="23"/>
  <c r="AE65" i="23"/>
  <c r="Y65" i="23"/>
  <c r="AN65" i="23"/>
  <c r="AI65" i="23"/>
  <c r="AC65" i="23"/>
  <c r="X65" i="23"/>
  <c r="AM65" i="23"/>
  <c r="AG65" i="23"/>
  <c r="AB65" i="23"/>
  <c r="W65" i="23"/>
  <c r="AA65" i="23"/>
  <c r="AK65" i="23"/>
  <c r="AF65" i="23"/>
  <c r="AL88" i="26"/>
  <c r="AH88" i="26"/>
  <c r="AD88" i="26"/>
  <c r="Z88" i="26"/>
  <c r="AO88" i="26"/>
  <c r="AK88" i="26"/>
  <c r="AG88" i="26"/>
  <c r="AC88" i="26"/>
  <c r="Y88" i="26"/>
  <c r="AI88" i="26"/>
  <c r="AA88" i="26"/>
  <c r="AN88" i="26"/>
  <c r="AF88" i="26"/>
  <c r="X88" i="26"/>
  <c r="AM88" i="26"/>
  <c r="AE88" i="26"/>
  <c r="W88" i="26"/>
  <c r="AJ88" i="26"/>
  <c r="AB88" i="26"/>
  <c r="AN14" i="26"/>
  <c r="AJ14" i="26"/>
  <c r="AF14" i="26"/>
  <c r="AB14" i="26"/>
  <c r="X14" i="26"/>
  <c r="AM14" i="26"/>
  <c r="AI14" i="26"/>
  <c r="AE14" i="26"/>
  <c r="AA14" i="26"/>
  <c r="W14" i="26"/>
  <c r="AH14" i="26"/>
  <c r="Z14" i="26"/>
  <c r="AO14" i="26"/>
  <c r="AG14" i="26"/>
  <c r="Y14" i="26"/>
  <c r="AL14" i="26"/>
  <c r="AD14" i="26"/>
  <c r="AK14" i="26"/>
  <c r="AC14" i="26"/>
  <c r="AN158" i="26"/>
  <c r="AJ158" i="26"/>
  <c r="AF158" i="26"/>
  <c r="AB158" i="26"/>
  <c r="X158" i="26"/>
  <c r="AM158" i="26"/>
  <c r="AI158" i="26"/>
  <c r="AE158" i="26"/>
  <c r="AA158" i="26"/>
  <c r="W158" i="26"/>
  <c r="AO158" i="26"/>
  <c r="AG158" i="26"/>
  <c r="Y158" i="26"/>
  <c r="AL158" i="26"/>
  <c r="AD158" i="26"/>
  <c r="AK158" i="26"/>
  <c r="AC158" i="26"/>
  <c r="AH158" i="26"/>
  <c r="Z158" i="26"/>
  <c r="AO134" i="23"/>
  <c r="AK134" i="23"/>
  <c r="AG134" i="23"/>
  <c r="AC134" i="23"/>
  <c r="Y134" i="23"/>
  <c r="AN134" i="23"/>
  <c r="AJ134" i="23"/>
  <c r="AF134" i="23"/>
  <c r="AB134" i="23"/>
  <c r="X134" i="23"/>
  <c r="AL134" i="23"/>
  <c r="AD134" i="23"/>
  <c r="AI134" i="23"/>
  <c r="AA134" i="23"/>
  <c r="AH134" i="23"/>
  <c r="Z134" i="23"/>
  <c r="AM134" i="23"/>
  <c r="AE134" i="23"/>
  <c r="W134" i="23"/>
  <c r="AM63" i="26"/>
  <c r="AI63" i="26"/>
  <c r="AE63" i="26"/>
  <c r="AA63" i="26"/>
  <c r="W63" i="26"/>
  <c r="AL63" i="26"/>
  <c r="AH63" i="26"/>
  <c r="AD63" i="26"/>
  <c r="Z63" i="26"/>
  <c r="AO63" i="26"/>
  <c r="AG63" i="26"/>
  <c r="Y63" i="26"/>
  <c r="AN63" i="26"/>
  <c r="AF63" i="26"/>
  <c r="X63" i="26"/>
  <c r="AK63" i="26"/>
  <c r="AC63" i="26"/>
  <c r="AJ63" i="26"/>
  <c r="AB63" i="26"/>
  <c r="AM64" i="23"/>
  <c r="AI64" i="23"/>
  <c r="AE64" i="23"/>
  <c r="AA64" i="23"/>
  <c r="W64" i="23"/>
  <c r="AO64" i="23"/>
  <c r="AJ64" i="23"/>
  <c r="AD64" i="23"/>
  <c r="Y64" i="23"/>
  <c r="AN64" i="23"/>
  <c r="AH64" i="23"/>
  <c r="AC64" i="23"/>
  <c r="X64" i="23"/>
  <c r="AL64" i="23"/>
  <c r="AG64" i="23"/>
  <c r="AB64" i="23"/>
  <c r="Z64" i="23"/>
  <c r="AK64" i="23"/>
  <c r="AF64" i="23"/>
  <c r="AL24" i="40"/>
  <c r="AH24" i="40"/>
  <c r="AD24" i="40"/>
  <c r="Z24" i="40"/>
  <c r="AO24" i="40"/>
  <c r="AK24" i="40"/>
  <c r="AG24" i="40"/>
  <c r="AN24" i="40"/>
  <c r="AJ24" i="40"/>
  <c r="AF24" i="40"/>
  <c r="AB24" i="40"/>
  <c r="X24" i="40"/>
  <c r="AC24" i="40"/>
  <c r="AM24" i="40"/>
  <c r="AA24" i="40"/>
  <c r="AE24" i="40"/>
  <c r="Y24" i="40"/>
  <c r="W24" i="40"/>
  <c r="AI24" i="40"/>
  <c r="N24" i="40"/>
  <c r="T24" i="40"/>
  <c r="M24" i="40"/>
  <c r="R24" i="40"/>
  <c r="P24" i="40"/>
  <c r="Q24" i="40"/>
  <c r="S24" i="40"/>
  <c r="U24" i="40"/>
  <c r="O24" i="40"/>
  <c r="AN94" i="40"/>
  <c r="AJ94" i="40"/>
  <c r="AF94" i="40"/>
  <c r="AB94" i="40"/>
  <c r="X94" i="40"/>
  <c r="AM94" i="40"/>
  <c r="AI94" i="40"/>
  <c r="AE94" i="40"/>
  <c r="AA94" i="40"/>
  <c r="W94" i="40"/>
  <c r="AL94" i="40"/>
  <c r="AH94" i="40"/>
  <c r="AD94" i="40"/>
  <c r="Z94" i="40"/>
  <c r="AC94" i="40"/>
  <c r="AO94" i="40"/>
  <c r="Y94" i="40"/>
  <c r="AG94" i="40"/>
  <c r="AK94" i="40"/>
  <c r="N94" i="40"/>
  <c r="P94" i="40"/>
  <c r="M94" i="40"/>
  <c r="R94" i="40"/>
  <c r="T94" i="40"/>
  <c r="Q94" i="40"/>
  <c r="O94" i="40"/>
  <c r="S94" i="40"/>
  <c r="U94" i="40"/>
  <c r="AO151" i="41"/>
  <c r="AK151" i="41"/>
  <c r="AG151" i="41"/>
  <c r="AC151" i="41"/>
  <c r="Y151" i="41"/>
  <c r="AN151" i="41"/>
  <c r="AJ151" i="41"/>
  <c r="AF151" i="41"/>
  <c r="AB151" i="41"/>
  <c r="X151" i="41"/>
  <c r="AM151" i="41"/>
  <c r="AI151" i="41"/>
  <c r="AE151" i="41"/>
  <c r="AA151" i="41"/>
  <c r="W151" i="41"/>
  <c r="AH151" i="41"/>
  <c r="AD151" i="41"/>
  <c r="Z151" i="41"/>
  <c r="AL151" i="41"/>
  <c r="N151" i="41"/>
  <c r="S151" i="41"/>
  <c r="M151" i="41"/>
  <c r="R151" i="41"/>
  <c r="T151" i="41"/>
  <c r="Q151" i="41"/>
  <c r="P151" i="41"/>
  <c r="U151" i="41"/>
  <c r="O151" i="41"/>
  <c r="AO56" i="42"/>
  <c r="AK56" i="42"/>
  <c r="AG56" i="42"/>
  <c r="AC56" i="42"/>
  <c r="Y56" i="42"/>
  <c r="AN56" i="42"/>
  <c r="AJ56" i="42"/>
  <c r="AF56" i="42"/>
  <c r="AB56" i="42"/>
  <c r="X56" i="42"/>
  <c r="AI56" i="42"/>
  <c r="AA56" i="42"/>
  <c r="AH56" i="42"/>
  <c r="Z56" i="42"/>
  <c r="AM56" i="42"/>
  <c r="AE56" i="42"/>
  <c r="W56" i="42"/>
  <c r="AL56" i="42"/>
  <c r="AD56" i="42"/>
  <c r="U56" i="42"/>
  <c r="S56" i="42"/>
  <c r="N56" i="42"/>
  <c r="O56" i="42"/>
  <c r="M56" i="42"/>
  <c r="R56" i="42"/>
  <c r="P56" i="42"/>
  <c r="Q56" i="42"/>
  <c r="T56" i="42"/>
  <c r="AO31" i="28"/>
  <c r="AK31" i="28"/>
  <c r="AG31" i="28"/>
  <c r="AC31" i="28"/>
  <c r="Y31" i="28"/>
  <c r="AN31" i="28"/>
  <c r="AJ31" i="28"/>
  <c r="AF31" i="28"/>
  <c r="AB31" i="28"/>
  <c r="X31" i="28"/>
  <c r="AH31" i="28"/>
  <c r="Z31" i="28"/>
  <c r="AM31" i="28"/>
  <c r="AE31" i="28"/>
  <c r="W31" i="28"/>
  <c r="AL31" i="28"/>
  <c r="AI31" i="28"/>
  <c r="AD31" i="28"/>
  <c r="AA31" i="28"/>
  <c r="AN121" i="42"/>
  <c r="AJ121" i="42"/>
  <c r="AF121" i="42"/>
  <c r="AB121" i="42"/>
  <c r="X121" i="42"/>
  <c r="AM121" i="42"/>
  <c r="AI121" i="42"/>
  <c r="AE121" i="42"/>
  <c r="AA121" i="42"/>
  <c r="W121" i="42"/>
  <c r="AK121" i="42"/>
  <c r="AC121" i="42"/>
  <c r="AL121" i="42"/>
  <c r="Z121" i="42"/>
  <c r="AH121" i="42"/>
  <c r="Y121" i="42"/>
  <c r="AG121" i="42"/>
  <c r="AO121" i="42"/>
  <c r="AD121" i="42"/>
  <c r="M121" i="42"/>
  <c r="R121" i="42"/>
  <c r="T121" i="42"/>
  <c r="Q121" i="42"/>
  <c r="P121" i="42"/>
  <c r="U121" i="42"/>
  <c r="S121" i="42"/>
  <c r="N121" i="42"/>
  <c r="O121" i="42"/>
  <c r="AM7" i="28"/>
  <c r="AI7" i="28"/>
  <c r="AE7" i="28"/>
  <c r="AA7" i="28"/>
  <c r="W7" i="28"/>
  <c r="AL7" i="28"/>
  <c r="AH7" i="28"/>
  <c r="AD7" i="28"/>
  <c r="Z7" i="28"/>
  <c r="AK7" i="28"/>
  <c r="AC7" i="28"/>
  <c r="AJ7" i="28"/>
  <c r="AB7" i="28"/>
  <c r="AG7" i="28"/>
  <c r="AF7" i="28"/>
  <c r="AO7" i="28"/>
  <c r="Y7" i="28"/>
  <c r="AN7" i="28"/>
  <c r="X7" i="28"/>
  <c r="F49" i="22"/>
  <c r="J49" i="22"/>
  <c r="C49" i="22"/>
  <c r="G49" i="22"/>
  <c r="K49" i="22"/>
  <c r="H49" i="22"/>
  <c r="I49" i="22"/>
  <c r="D49" i="22"/>
  <c r="E49" i="22"/>
  <c r="F177" i="22"/>
  <c r="J177" i="22"/>
  <c r="C177" i="22"/>
  <c r="G177" i="22"/>
  <c r="K177" i="22"/>
  <c r="H177" i="22"/>
  <c r="I177" i="22"/>
  <c r="D177" i="22"/>
  <c r="E177" i="22"/>
  <c r="F138" i="21"/>
  <c r="J138" i="21"/>
  <c r="C138" i="21"/>
  <c r="G138" i="21"/>
  <c r="K138" i="21"/>
  <c r="H138" i="21"/>
  <c r="I138" i="21"/>
  <c r="D138" i="21"/>
  <c r="E138" i="21"/>
  <c r="P39" i="28"/>
  <c r="T39" i="28"/>
  <c r="M39" i="28"/>
  <c r="Q39" i="28"/>
  <c r="U39" i="28"/>
  <c r="R39" i="28"/>
  <c r="N39" i="28"/>
  <c r="S39" i="28"/>
  <c r="O39" i="28"/>
  <c r="M124" i="28"/>
  <c r="Q124" i="28"/>
  <c r="U124" i="28"/>
  <c r="R124" i="28"/>
  <c r="O124" i="28"/>
  <c r="N124" i="28"/>
  <c r="S124" i="28"/>
  <c r="T124" i="28"/>
  <c r="P124" i="28"/>
  <c r="D31" i="40"/>
  <c r="H31" i="40"/>
  <c r="F31" i="40"/>
  <c r="E31" i="40"/>
  <c r="I31" i="40"/>
  <c r="J31" i="40"/>
  <c r="G31" i="40"/>
  <c r="C31" i="40"/>
  <c r="K31" i="40"/>
  <c r="D95" i="40"/>
  <c r="H95" i="40"/>
  <c r="J95" i="40"/>
  <c r="E95" i="40"/>
  <c r="I95" i="40"/>
  <c r="F95" i="40"/>
  <c r="G95" i="40"/>
  <c r="K95" i="40"/>
  <c r="C95" i="40"/>
  <c r="D159" i="40"/>
  <c r="H159" i="40"/>
  <c r="E159" i="40"/>
  <c r="I159" i="40"/>
  <c r="G159" i="40"/>
  <c r="F159" i="40"/>
  <c r="J159" i="40"/>
  <c r="C159" i="40"/>
  <c r="K159" i="40"/>
  <c r="D47" i="41"/>
  <c r="H47" i="41"/>
  <c r="E47" i="41"/>
  <c r="I47" i="41"/>
  <c r="G47" i="41"/>
  <c r="F47" i="41"/>
  <c r="J47" i="41"/>
  <c r="C47" i="41"/>
  <c r="K47" i="41"/>
  <c r="D111" i="41"/>
  <c r="H111" i="41"/>
  <c r="E111" i="41"/>
  <c r="I111" i="41"/>
  <c r="G111" i="41"/>
  <c r="J111" i="41"/>
  <c r="F111" i="41"/>
  <c r="C111" i="41"/>
  <c r="K111" i="41"/>
  <c r="D175" i="41"/>
  <c r="H175" i="41"/>
  <c r="E175" i="41"/>
  <c r="I175" i="41"/>
  <c r="G175" i="41"/>
  <c r="F175" i="41"/>
  <c r="J175" i="41"/>
  <c r="C175" i="41"/>
  <c r="K175" i="41"/>
  <c r="D63" i="42"/>
  <c r="H63" i="42"/>
  <c r="E63" i="42"/>
  <c r="I63" i="42"/>
  <c r="G63" i="42"/>
  <c r="J63" i="42"/>
  <c r="F63" i="42"/>
  <c r="C63" i="42"/>
  <c r="K63" i="42"/>
  <c r="D127" i="42"/>
  <c r="H127" i="42"/>
  <c r="E127" i="42"/>
  <c r="I127" i="42"/>
  <c r="G127" i="42"/>
  <c r="J127" i="42"/>
  <c r="C127" i="42"/>
  <c r="K127" i="42"/>
  <c r="F127" i="42"/>
  <c r="AL84" i="21"/>
  <c r="AH84" i="21"/>
  <c r="AD84" i="21"/>
  <c r="Z84" i="21"/>
  <c r="AN84" i="21"/>
  <c r="AJ84" i="21"/>
  <c r="AF84" i="21"/>
  <c r="AB84" i="21"/>
  <c r="X84" i="21"/>
  <c r="AO84" i="21"/>
  <c r="AG84" i="21"/>
  <c r="Y84" i="21"/>
  <c r="AM84" i="21"/>
  <c r="AE84" i="21"/>
  <c r="W84" i="21"/>
  <c r="AK84" i="21"/>
  <c r="AC84" i="21"/>
  <c r="AI84" i="21"/>
  <c r="AA84" i="21"/>
  <c r="F80" i="25"/>
  <c r="J80" i="25"/>
  <c r="C80" i="25"/>
  <c r="H80" i="25"/>
  <c r="D80" i="25"/>
  <c r="I80" i="25"/>
  <c r="E80" i="25"/>
  <c r="G80" i="25"/>
  <c r="K80" i="25"/>
  <c r="C13" i="28"/>
  <c r="G13" i="28"/>
  <c r="K13" i="28"/>
  <c r="D13" i="28"/>
  <c r="H13" i="28"/>
  <c r="I13" i="28"/>
  <c r="E13" i="28"/>
  <c r="J13" i="28"/>
  <c r="F13" i="28"/>
  <c r="C59" i="28"/>
  <c r="G59" i="28"/>
  <c r="K59" i="28"/>
  <c r="D59" i="28"/>
  <c r="H59" i="28"/>
  <c r="I59" i="28"/>
  <c r="E59" i="28"/>
  <c r="J59" i="28"/>
  <c r="F59" i="28"/>
  <c r="D108" i="28"/>
  <c r="H108" i="28"/>
  <c r="F108" i="28"/>
  <c r="K108" i="28"/>
  <c r="I108" i="28"/>
  <c r="G108" i="28"/>
  <c r="C108" i="28"/>
  <c r="E108" i="28"/>
  <c r="J108" i="28"/>
  <c r="D140" i="28"/>
  <c r="H140" i="28"/>
  <c r="F140" i="28"/>
  <c r="K140" i="28"/>
  <c r="G140" i="28"/>
  <c r="I140" i="28"/>
  <c r="C140" i="28"/>
  <c r="E140" i="28"/>
  <c r="J140" i="28"/>
  <c r="H2" i="19"/>
  <c r="D2" i="19"/>
  <c r="K2" i="19"/>
  <c r="G2" i="19"/>
  <c r="C2" i="19"/>
  <c r="I2" i="19"/>
  <c r="F2" i="19"/>
  <c r="E2" i="19"/>
  <c r="J2" i="19"/>
  <c r="O30" i="19"/>
  <c r="S30" i="19"/>
  <c r="P30" i="19"/>
  <c r="T30" i="19"/>
  <c r="M30" i="19"/>
  <c r="U30" i="19"/>
  <c r="N30" i="19"/>
  <c r="Q30" i="19"/>
  <c r="R30" i="19"/>
  <c r="F30" i="19"/>
  <c r="K30" i="19"/>
  <c r="I30" i="19"/>
  <c r="J30" i="19"/>
  <c r="D30" i="19"/>
  <c r="C30" i="19"/>
  <c r="E30" i="19"/>
  <c r="G30" i="19"/>
  <c r="H30" i="19"/>
  <c r="O6" i="19"/>
  <c r="S6" i="19"/>
  <c r="P6" i="19"/>
  <c r="T6" i="19"/>
  <c r="M6" i="19"/>
  <c r="U6" i="19"/>
  <c r="N6" i="19"/>
  <c r="Q6" i="19"/>
  <c r="R6" i="19"/>
  <c r="J6" i="19"/>
  <c r="D6" i="19"/>
  <c r="C6" i="19"/>
  <c r="E6" i="19"/>
  <c r="G6" i="19"/>
  <c r="H6" i="19"/>
  <c r="F6" i="19"/>
  <c r="K6" i="19"/>
  <c r="I6" i="19"/>
  <c r="O157" i="21"/>
  <c r="S157" i="21"/>
  <c r="P157" i="21"/>
  <c r="T157" i="21"/>
  <c r="M157" i="21"/>
  <c r="U157" i="21"/>
  <c r="N157" i="21"/>
  <c r="Q157" i="21"/>
  <c r="R157" i="21"/>
  <c r="C157" i="21"/>
  <c r="E157" i="21"/>
  <c r="G157" i="21"/>
  <c r="H157" i="21"/>
  <c r="F157" i="21"/>
  <c r="K157" i="21"/>
  <c r="I157" i="21"/>
  <c r="J157" i="21"/>
  <c r="D157" i="21"/>
  <c r="O133" i="21"/>
  <c r="S133" i="21"/>
  <c r="P133" i="21"/>
  <c r="T133" i="21"/>
  <c r="M133" i="21"/>
  <c r="U133" i="21"/>
  <c r="N133" i="21"/>
  <c r="Q133" i="21"/>
  <c r="R133" i="21"/>
  <c r="G133" i="21"/>
  <c r="H133" i="21"/>
  <c r="F133" i="21"/>
  <c r="K133" i="21"/>
  <c r="I133" i="21"/>
  <c r="J133" i="21"/>
  <c r="D133" i="21"/>
  <c r="C133" i="21"/>
  <c r="E133" i="21"/>
  <c r="O109" i="21"/>
  <c r="S109" i="21"/>
  <c r="P109" i="21"/>
  <c r="T109" i="21"/>
  <c r="M109" i="21"/>
  <c r="U109" i="21"/>
  <c r="N109" i="21"/>
  <c r="Q109" i="21"/>
  <c r="R109" i="21"/>
  <c r="F109" i="21"/>
  <c r="K109" i="21"/>
  <c r="I109" i="21"/>
  <c r="J109" i="21"/>
  <c r="D109" i="21"/>
  <c r="C109" i="21"/>
  <c r="E109" i="21"/>
  <c r="G109" i="21"/>
  <c r="H109" i="21"/>
  <c r="O85" i="21"/>
  <c r="S85" i="21"/>
  <c r="P85" i="21"/>
  <c r="T85" i="21"/>
  <c r="M85" i="21"/>
  <c r="U85" i="21"/>
  <c r="N85" i="21"/>
  <c r="Q85" i="21"/>
  <c r="R85" i="21"/>
  <c r="J85" i="21"/>
  <c r="D85" i="21"/>
  <c r="C85" i="21"/>
  <c r="E85" i="21"/>
  <c r="G85" i="21"/>
  <c r="H85" i="21"/>
  <c r="I85" i="21"/>
  <c r="F85" i="21"/>
  <c r="K85" i="21"/>
  <c r="O61" i="21"/>
  <c r="S61" i="21"/>
  <c r="P61" i="21"/>
  <c r="T61" i="21"/>
  <c r="M61" i="21"/>
  <c r="U61" i="21"/>
  <c r="N61" i="21"/>
  <c r="Q61" i="21"/>
  <c r="R61" i="21"/>
  <c r="C61" i="21"/>
  <c r="E61" i="21"/>
  <c r="G61" i="21"/>
  <c r="H61" i="21"/>
  <c r="F61" i="21"/>
  <c r="K61" i="21"/>
  <c r="I61" i="21"/>
  <c r="J61" i="21"/>
  <c r="D61" i="21"/>
  <c r="O162" i="22"/>
  <c r="S162" i="22"/>
  <c r="P162" i="22"/>
  <c r="T162" i="22"/>
  <c r="M162" i="22"/>
  <c r="U162" i="22"/>
  <c r="N162" i="22"/>
  <c r="Q162" i="22"/>
  <c r="R162" i="22"/>
  <c r="J162" i="22"/>
  <c r="D162" i="22"/>
  <c r="C162" i="22"/>
  <c r="E162" i="22"/>
  <c r="G162" i="22"/>
  <c r="H162" i="22"/>
  <c r="I162" i="22"/>
  <c r="F162" i="22"/>
  <c r="K162" i="22"/>
  <c r="O138" i="22"/>
  <c r="S138" i="22"/>
  <c r="P138" i="22"/>
  <c r="T138" i="22"/>
  <c r="M138" i="22"/>
  <c r="U138" i="22"/>
  <c r="N138" i="22"/>
  <c r="Q138" i="22"/>
  <c r="R138" i="22"/>
  <c r="C138" i="22"/>
  <c r="E138" i="22"/>
  <c r="G138" i="22"/>
  <c r="H138" i="22"/>
  <c r="F138" i="22"/>
  <c r="K138" i="22"/>
  <c r="I138" i="22"/>
  <c r="J138" i="22"/>
  <c r="D138" i="22"/>
  <c r="O114" i="22"/>
  <c r="S114" i="22"/>
  <c r="P114" i="22"/>
  <c r="T114" i="22"/>
  <c r="M114" i="22"/>
  <c r="U114" i="22"/>
  <c r="N114" i="22"/>
  <c r="Q114" i="22"/>
  <c r="R114" i="22"/>
  <c r="G114" i="22"/>
  <c r="H114" i="22"/>
  <c r="F114" i="22"/>
  <c r="K114" i="22"/>
  <c r="I114" i="22"/>
  <c r="J114" i="22"/>
  <c r="D114" i="22"/>
  <c r="C114" i="22"/>
  <c r="E114" i="22"/>
  <c r="O82" i="22"/>
  <c r="S82" i="22"/>
  <c r="P82" i="22"/>
  <c r="T82" i="22"/>
  <c r="M82" i="22"/>
  <c r="U82" i="22"/>
  <c r="N82" i="22"/>
  <c r="Q82" i="22"/>
  <c r="R82" i="22"/>
  <c r="G82" i="22"/>
  <c r="H82" i="22"/>
  <c r="F82" i="22"/>
  <c r="K82" i="22"/>
  <c r="I82" i="22"/>
  <c r="J82" i="22"/>
  <c r="D82" i="22"/>
  <c r="C82" i="22"/>
  <c r="E82" i="22"/>
  <c r="O58" i="22"/>
  <c r="S58" i="22"/>
  <c r="P58" i="22"/>
  <c r="T58" i="22"/>
  <c r="M58" i="22"/>
  <c r="U58" i="22"/>
  <c r="N58" i="22"/>
  <c r="Q58" i="22"/>
  <c r="R58" i="22"/>
  <c r="F58" i="22"/>
  <c r="K58" i="22"/>
  <c r="I58" i="22"/>
  <c r="J58" i="22"/>
  <c r="D58" i="22"/>
  <c r="C58" i="22"/>
  <c r="E58" i="22"/>
  <c r="G58" i="22"/>
  <c r="H58" i="22"/>
  <c r="O34" i="22"/>
  <c r="S34" i="22"/>
  <c r="P34" i="22"/>
  <c r="T34" i="22"/>
  <c r="M34" i="22"/>
  <c r="U34" i="22"/>
  <c r="N34" i="22"/>
  <c r="Q34" i="22"/>
  <c r="R34" i="22"/>
  <c r="J34" i="22"/>
  <c r="D34" i="22"/>
  <c r="C34" i="22"/>
  <c r="E34" i="22"/>
  <c r="G34" i="22"/>
  <c r="H34" i="22"/>
  <c r="I34" i="22"/>
  <c r="F34" i="22"/>
  <c r="K34" i="22"/>
  <c r="O10" i="22"/>
  <c r="S10" i="22"/>
  <c r="P10" i="22"/>
  <c r="T10" i="22"/>
  <c r="M10" i="22"/>
  <c r="U10" i="22"/>
  <c r="N10" i="22"/>
  <c r="Q10" i="22"/>
  <c r="R10" i="22"/>
  <c r="C10" i="22"/>
  <c r="E10" i="22"/>
  <c r="G10" i="22"/>
  <c r="H10" i="22"/>
  <c r="F10" i="22"/>
  <c r="K10" i="22"/>
  <c r="I10" i="22"/>
  <c r="J10" i="22"/>
  <c r="D10" i="22"/>
  <c r="AL140" i="21"/>
  <c r="AH140" i="21"/>
  <c r="AD140" i="21"/>
  <c r="Z140" i="21"/>
  <c r="AN140" i="21"/>
  <c r="AJ140" i="21"/>
  <c r="AF140" i="21"/>
  <c r="AB140" i="21"/>
  <c r="X140" i="21"/>
  <c r="AO140" i="21"/>
  <c r="AG140" i="21"/>
  <c r="Y140" i="21"/>
  <c r="AM140" i="21"/>
  <c r="AE140" i="21"/>
  <c r="W140" i="21"/>
  <c r="AK140" i="21"/>
  <c r="AC140" i="21"/>
  <c r="AI140" i="21"/>
  <c r="AA140" i="21"/>
  <c r="O51" i="25"/>
  <c r="S51" i="25"/>
  <c r="N51" i="25"/>
  <c r="T51" i="25"/>
  <c r="P51" i="25"/>
  <c r="U51" i="25"/>
  <c r="M51" i="25"/>
  <c r="Q51" i="25"/>
  <c r="R51" i="25"/>
  <c r="N133" i="26"/>
  <c r="R133" i="26"/>
  <c r="O133" i="26"/>
  <c r="S133" i="26"/>
  <c r="M133" i="26"/>
  <c r="U133" i="26"/>
  <c r="P133" i="26"/>
  <c r="Q133" i="26"/>
  <c r="T133" i="26"/>
  <c r="M82" i="26"/>
  <c r="Q82" i="26"/>
  <c r="U82" i="26"/>
  <c r="N82" i="26"/>
  <c r="R82" i="26"/>
  <c r="O82" i="26"/>
  <c r="S82" i="26"/>
  <c r="P82" i="26"/>
  <c r="T82" i="26"/>
  <c r="M7" i="26"/>
  <c r="Q7" i="26"/>
  <c r="U7" i="26"/>
  <c r="N7" i="26"/>
  <c r="R7" i="26"/>
  <c r="O7" i="26"/>
  <c r="S7" i="26"/>
  <c r="T7" i="26"/>
  <c r="P7" i="26"/>
  <c r="M150" i="23"/>
  <c r="Q150" i="23"/>
  <c r="U150" i="23"/>
  <c r="N150" i="23"/>
  <c r="R150" i="23"/>
  <c r="O150" i="23"/>
  <c r="S150" i="23"/>
  <c r="T150" i="23"/>
  <c r="P150" i="23"/>
  <c r="M102" i="23"/>
  <c r="Q102" i="23"/>
  <c r="U102" i="23"/>
  <c r="N102" i="23"/>
  <c r="R102" i="23"/>
  <c r="O102" i="23"/>
  <c r="S102" i="23"/>
  <c r="T102" i="23"/>
  <c r="P102" i="23"/>
  <c r="M53" i="23"/>
  <c r="Q53" i="23"/>
  <c r="U53" i="23"/>
  <c r="N53" i="23"/>
  <c r="R53" i="23"/>
  <c r="O53" i="23"/>
  <c r="S53" i="23"/>
  <c r="P53" i="23"/>
  <c r="T53" i="23"/>
  <c r="M5" i="23"/>
  <c r="Q5" i="23"/>
  <c r="U5" i="23"/>
  <c r="N5" i="23"/>
  <c r="R5" i="23"/>
  <c r="O5" i="23"/>
  <c r="S5" i="23"/>
  <c r="P5" i="23"/>
  <c r="T5" i="23"/>
  <c r="AN134" i="21"/>
  <c r="AJ134" i="21"/>
  <c r="AF134" i="21"/>
  <c r="AB134" i="21"/>
  <c r="X134" i="21"/>
  <c r="AL134" i="21"/>
  <c r="AH134" i="21"/>
  <c r="AD134" i="21"/>
  <c r="Z134" i="21"/>
  <c r="AM134" i="21"/>
  <c r="AE134" i="21"/>
  <c r="W134" i="21"/>
  <c r="AK134" i="21"/>
  <c r="AC134" i="21"/>
  <c r="AI134" i="21"/>
  <c r="AA134" i="21"/>
  <c r="AO134" i="21"/>
  <c r="AG134" i="21"/>
  <c r="Y134" i="21"/>
  <c r="E134" i="26"/>
  <c r="I134" i="26"/>
  <c r="F134" i="26"/>
  <c r="J134" i="26"/>
  <c r="H134" i="26"/>
  <c r="C134" i="26"/>
  <c r="K134" i="26"/>
  <c r="D134" i="26"/>
  <c r="G134" i="26"/>
  <c r="D24" i="26"/>
  <c r="H24" i="26"/>
  <c r="E24" i="26"/>
  <c r="I24" i="26"/>
  <c r="F24" i="26"/>
  <c r="J24" i="26"/>
  <c r="C24" i="26"/>
  <c r="K24" i="26"/>
  <c r="G24" i="26"/>
  <c r="D135" i="23"/>
  <c r="H135" i="23"/>
  <c r="E135" i="23"/>
  <c r="I135" i="23"/>
  <c r="F135" i="23"/>
  <c r="J135" i="23"/>
  <c r="C135" i="23"/>
  <c r="K135" i="23"/>
  <c r="G135" i="23"/>
  <c r="D38" i="23"/>
  <c r="H38" i="23"/>
  <c r="E38" i="23"/>
  <c r="I38" i="23"/>
  <c r="F38" i="23"/>
  <c r="J38" i="23"/>
  <c r="G38" i="23"/>
  <c r="K38" i="23"/>
  <c r="C38" i="23"/>
  <c r="AL8" i="22"/>
  <c r="AH8" i="22"/>
  <c r="AD8" i="22"/>
  <c r="Z8" i="22"/>
  <c r="AN8" i="22"/>
  <c r="AJ8" i="22"/>
  <c r="AF8" i="22"/>
  <c r="AB8" i="22"/>
  <c r="X8" i="22"/>
  <c r="AK8" i="22"/>
  <c r="AC8" i="22"/>
  <c r="AI8" i="22"/>
  <c r="AA8" i="22"/>
  <c r="AO8" i="22"/>
  <c r="AG8" i="22"/>
  <c r="Y8" i="22"/>
  <c r="AM8" i="22"/>
  <c r="AE8" i="22"/>
  <c r="W8" i="22"/>
  <c r="AL51" i="25"/>
  <c r="AH51" i="25"/>
  <c r="AD51" i="25"/>
  <c r="Z51" i="25"/>
  <c r="AO51" i="25"/>
  <c r="AJ51" i="25"/>
  <c r="AE51" i="25"/>
  <c r="Y51" i="25"/>
  <c r="AN51" i="25"/>
  <c r="AI51" i="25"/>
  <c r="AC51" i="25"/>
  <c r="X51" i="25"/>
  <c r="AM51" i="25"/>
  <c r="AG51" i="25"/>
  <c r="AB51" i="25"/>
  <c r="W51" i="25"/>
  <c r="AK51" i="25"/>
  <c r="AF51" i="25"/>
  <c r="AA51" i="25"/>
  <c r="AL20" i="26"/>
  <c r="AH20" i="26"/>
  <c r="AD20" i="26"/>
  <c r="Z20" i="26"/>
  <c r="AO20" i="26"/>
  <c r="AK20" i="26"/>
  <c r="AG20" i="26"/>
  <c r="AC20" i="26"/>
  <c r="Y20" i="26"/>
  <c r="AJ20" i="26"/>
  <c r="AB20" i="26"/>
  <c r="AI20" i="26"/>
  <c r="AA20" i="26"/>
  <c r="AN20" i="26"/>
  <c r="AF20" i="26"/>
  <c r="X20" i="26"/>
  <c r="AM20" i="26"/>
  <c r="AE20" i="26"/>
  <c r="W20" i="26"/>
  <c r="AL20" i="40"/>
  <c r="AH20" i="40"/>
  <c r="AD20" i="40"/>
  <c r="Z20" i="40"/>
  <c r="AN20" i="40"/>
  <c r="AJ20" i="40"/>
  <c r="AF20" i="40"/>
  <c r="AB20" i="40"/>
  <c r="X20" i="40"/>
  <c r="AO20" i="40"/>
  <c r="AG20" i="40"/>
  <c r="Y20" i="40"/>
  <c r="AM20" i="40"/>
  <c r="AE20" i="40"/>
  <c r="W20" i="40"/>
  <c r="AI20" i="40"/>
  <c r="AC20" i="40"/>
  <c r="AA20" i="40"/>
  <c r="AK20" i="40"/>
  <c r="O20" i="40"/>
  <c r="T20" i="40"/>
  <c r="M20" i="40"/>
  <c r="N20" i="40"/>
  <c r="P20" i="40"/>
  <c r="Q20" i="40"/>
  <c r="R20" i="40"/>
  <c r="U20" i="40"/>
  <c r="S20" i="40"/>
  <c r="AM128" i="23"/>
  <c r="AI128" i="23"/>
  <c r="AE128" i="23"/>
  <c r="AA128" i="23"/>
  <c r="W128" i="23"/>
  <c r="AO128" i="23"/>
  <c r="AJ128" i="23"/>
  <c r="AD128" i="23"/>
  <c r="Y128" i="23"/>
  <c r="AN128" i="23"/>
  <c r="AH128" i="23"/>
  <c r="AC128" i="23"/>
  <c r="X128" i="23"/>
  <c r="AL128" i="23"/>
  <c r="AG128" i="23"/>
  <c r="AB128" i="23"/>
  <c r="Z128" i="23"/>
  <c r="AK128" i="23"/>
  <c r="AF128" i="23"/>
  <c r="AN30" i="40"/>
  <c r="AJ30" i="40"/>
  <c r="AF30" i="40"/>
  <c r="AB30" i="40"/>
  <c r="X30" i="40"/>
  <c r="AM30" i="40"/>
  <c r="AI30" i="40"/>
  <c r="AE30" i="40"/>
  <c r="AA30" i="40"/>
  <c r="W30" i="40"/>
  <c r="AL30" i="40"/>
  <c r="AH30" i="40"/>
  <c r="AD30" i="40"/>
  <c r="Z30" i="40"/>
  <c r="AC30" i="40"/>
  <c r="AO30" i="40"/>
  <c r="Y30" i="40"/>
  <c r="AG30" i="40"/>
  <c r="AK30" i="40"/>
  <c r="O30" i="40"/>
  <c r="P30" i="40"/>
  <c r="M30" i="40"/>
  <c r="S30" i="40"/>
  <c r="T30" i="40"/>
  <c r="Q30" i="40"/>
  <c r="N30" i="40"/>
  <c r="U30" i="40"/>
  <c r="R30" i="40"/>
  <c r="F113" i="22"/>
  <c r="J113" i="22"/>
  <c r="C113" i="22"/>
  <c r="G113" i="22"/>
  <c r="K113" i="22"/>
  <c r="H113" i="22"/>
  <c r="I113" i="22"/>
  <c r="D113" i="22"/>
  <c r="E113" i="22"/>
  <c r="P61" i="28"/>
  <c r="T61" i="28"/>
  <c r="M61" i="28"/>
  <c r="Q61" i="28"/>
  <c r="U61" i="28"/>
  <c r="R61" i="28"/>
  <c r="S61" i="28"/>
  <c r="N61" i="28"/>
  <c r="O61" i="28"/>
  <c r="D63" i="40"/>
  <c r="H63" i="40"/>
  <c r="E63" i="40"/>
  <c r="I63" i="40"/>
  <c r="J63" i="40"/>
  <c r="F63" i="40"/>
  <c r="G63" i="40"/>
  <c r="K63" i="40"/>
  <c r="C63" i="40"/>
  <c r="D15" i="41"/>
  <c r="H15" i="41"/>
  <c r="E15" i="41"/>
  <c r="I15" i="41"/>
  <c r="G15" i="41"/>
  <c r="J15" i="41"/>
  <c r="F15" i="41"/>
  <c r="C15" i="41"/>
  <c r="K15" i="41"/>
  <c r="D143" i="41"/>
  <c r="H143" i="41"/>
  <c r="E143" i="41"/>
  <c r="I143" i="41"/>
  <c r="G143" i="41"/>
  <c r="J143" i="41"/>
  <c r="F143" i="41"/>
  <c r="C143" i="41"/>
  <c r="K143" i="41"/>
  <c r="D159" i="42"/>
  <c r="H159" i="42"/>
  <c r="E159" i="42"/>
  <c r="I159" i="42"/>
  <c r="G159" i="42"/>
  <c r="F159" i="42"/>
  <c r="J159" i="42"/>
  <c r="C159" i="42"/>
  <c r="K159" i="42"/>
  <c r="F59" i="25"/>
  <c r="J59" i="25"/>
  <c r="D59" i="25"/>
  <c r="I59" i="25"/>
  <c r="E59" i="25"/>
  <c r="K59" i="25"/>
  <c r="C59" i="25"/>
  <c r="G59" i="25"/>
  <c r="H59" i="25"/>
  <c r="F78" i="25"/>
  <c r="J78" i="25"/>
  <c r="D78" i="25"/>
  <c r="I78" i="25"/>
  <c r="E78" i="25"/>
  <c r="K78" i="25"/>
  <c r="C78" i="25"/>
  <c r="G78" i="25"/>
  <c r="H78" i="25"/>
  <c r="C7" i="28"/>
  <c r="G7" i="28"/>
  <c r="K7" i="28"/>
  <c r="D7" i="28"/>
  <c r="H7" i="28"/>
  <c r="I7" i="28"/>
  <c r="E7" i="28"/>
  <c r="J7" i="28"/>
  <c r="F7" i="28"/>
  <c r="C23" i="28"/>
  <c r="G23" i="28"/>
  <c r="K23" i="28"/>
  <c r="D23" i="28"/>
  <c r="H23" i="28"/>
  <c r="I23" i="28"/>
  <c r="J23" i="28"/>
  <c r="E23" i="28"/>
  <c r="F23" i="28"/>
  <c r="C39" i="28"/>
  <c r="G39" i="28"/>
  <c r="K39" i="28"/>
  <c r="D39" i="28"/>
  <c r="H39" i="28"/>
  <c r="I39" i="28"/>
  <c r="E39" i="28"/>
  <c r="J39" i="28"/>
  <c r="F39" i="28"/>
  <c r="C53" i="28"/>
  <c r="G53" i="28"/>
  <c r="K53" i="28"/>
  <c r="D53" i="28"/>
  <c r="H53" i="28"/>
  <c r="I53" i="28"/>
  <c r="E53" i="28"/>
  <c r="J53" i="28"/>
  <c r="F53" i="28"/>
  <c r="C69" i="28"/>
  <c r="G69" i="28"/>
  <c r="K69" i="28"/>
  <c r="D69" i="28"/>
  <c r="H69" i="28"/>
  <c r="I69" i="28"/>
  <c r="J69" i="28"/>
  <c r="E69" i="28"/>
  <c r="F69" i="28"/>
  <c r="C85" i="28"/>
  <c r="G85" i="28"/>
  <c r="K85" i="28"/>
  <c r="D85" i="28"/>
  <c r="H85" i="28"/>
  <c r="I85" i="28"/>
  <c r="J85" i="28"/>
  <c r="E85" i="28"/>
  <c r="F85" i="28"/>
  <c r="C101" i="28"/>
  <c r="G101" i="28"/>
  <c r="K101" i="28"/>
  <c r="D101" i="28"/>
  <c r="H101" i="28"/>
  <c r="I101" i="28"/>
  <c r="J101" i="28"/>
  <c r="E101" i="28"/>
  <c r="F101" i="28"/>
  <c r="M117" i="28"/>
  <c r="Q117" i="28"/>
  <c r="U117" i="28"/>
  <c r="N117" i="28"/>
  <c r="S117" i="28"/>
  <c r="P117" i="28"/>
  <c r="O117" i="28"/>
  <c r="T117" i="28"/>
  <c r="R117" i="28"/>
  <c r="H117" i="28"/>
  <c r="I117" i="28"/>
  <c r="G117" i="28"/>
  <c r="J117" i="28"/>
  <c r="E117" i="28"/>
  <c r="K117" i="28"/>
  <c r="D117" i="28"/>
  <c r="C117" i="28"/>
  <c r="F117" i="28"/>
  <c r="M133" i="28"/>
  <c r="Q133" i="28"/>
  <c r="U133" i="28"/>
  <c r="N133" i="28"/>
  <c r="S133" i="28"/>
  <c r="O133" i="28"/>
  <c r="T133" i="28"/>
  <c r="P133" i="28"/>
  <c r="R133" i="28"/>
  <c r="J133" i="28"/>
  <c r="K133" i="28"/>
  <c r="D133" i="28"/>
  <c r="C133" i="28"/>
  <c r="F133" i="28"/>
  <c r="H133" i="28"/>
  <c r="I133" i="28"/>
  <c r="G133" i="28"/>
  <c r="E133" i="28"/>
  <c r="M149" i="28"/>
  <c r="Q149" i="28"/>
  <c r="U149" i="28"/>
  <c r="N149" i="28"/>
  <c r="S149" i="28"/>
  <c r="P149" i="28"/>
  <c r="O149" i="28"/>
  <c r="T149" i="28"/>
  <c r="R149" i="28"/>
  <c r="H149" i="28"/>
  <c r="J149" i="28"/>
  <c r="G149" i="28"/>
  <c r="E149" i="28"/>
  <c r="C149" i="28"/>
  <c r="K149" i="28"/>
  <c r="I149" i="28"/>
  <c r="F149" i="28"/>
  <c r="D149" i="28"/>
  <c r="Z30" i="19"/>
  <c r="AD30" i="19"/>
  <c r="AH30" i="19"/>
  <c r="AL30" i="19"/>
  <c r="W30" i="19"/>
  <c r="AA30" i="19"/>
  <c r="AE30" i="19"/>
  <c r="AI30" i="19"/>
  <c r="AM30" i="19"/>
  <c r="X30" i="19"/>
  <c r="AB30" i="19"/>
  <c r="AF30" i="19"/>
  <c r="AJ30" i="19"/>
  <c r="AN30" i="19"/>
  <c r="AC30" i="19"/>
  <c r="AG30" i="19"/>
  <c r="AK30" i="19"/>
  <c r="Y30" i="19"/>
  <c r="AO30" i="19"/>
  <c r="AL124" i="21"/>
  <c r="AH124" i="21"/>
  <c r="AD124" i="21"/>
  <c r="Z124" i="21"/>
  <c r="AN124" i="21"/>
  <c r="AJ124" i="21"/>
  <c r="AF124" i="21"/>
  <c r="AB124" i="21"/>
  <c r="X124" i="21"/>
  <c r="AO124" i="21"/>
  <c r="AG124" i="21"/>
  <c r="Y124" i="21"/>
  <c r="AM124" i="21"/>
  <c r="AE124" i="21"/>
  <c r="W124" i="21"/>
  <c r="AK124" i="21"/>
  <c r="AC124" i="21"/>
  <c r="AA124" i="21"/>
  <c r="AI124" i="21"/>
  <c r="AL100" i="22"/>
  <c r="AH100" i="22"/>
  <c r="AD100" i="22"/>
  <c r="Z100" i="22"/>
  <c r="AO100" i="22"/>
  <c r="AK100" i="22"/>
  <c r="AG100" i="22"/>
  <c r="AC100" i="22"/>
  <c r="Y100" i="22"/>
  <c r="AN100" i="22"/>
  <c r="AJ100" i="22"/>
  <c r="AF100" i="22"/>
  <c r="AB100" i="22"/>
  <c r="X100" i="22"/>
  <c r="AM100" i="22"/>
  <c r="W100" i="22"/>
  <c r="AI100" i="22"/>
  <c r="AE100" i="22"/>
  <c r="AA100" i="22"/>
  <c r="AN99" i="23"/>
  <c r="AJ99" i="23"/>
  <c r="AF99" i="23"/>
  <c r="AB99" i="23"/>
  <c r="X99" i="23"/>
  <c r="AK99" i="23"/>
  <c r="AE99" i="23"/>
  <c r="Z99" i="23"/>
  <c r="AO99" i="23"/>
  <c r="AI99" i="23"/>
  <c r="AD99" i="23"/>
  <c r="Y99" i="23"/>
  <c r="AM99" i="23"/>
  <c r="AH99" i="23"/>
  <c r="AC99" i="23"/>
  <c r="W99" i="23"/>
  <c r="AL99" i="23"/>
  <c r="AG99" i="23"/>
  <c r="AA99" i="23"/>
  <c r="Z26" i="19"/>
  <c r="AD26" i="19"/>
  <c r="AH26" i="19"/>
  <c r="AL26" i="19"/>
  <c r="W26" i="19"/>
  <c r="AA26" i="19"/>
  <c r="AE26" i="19"/>
  <c r="AI26" i="19"/>
  <c r="AM26" i="19"/>
  <c r="X26" i="19"/>
  <c r="AB26" i="19"/>
  <c r="AF26" i="19"/>
  <c r="AJ26" i="19"/>
  <c r="AN26" i="19"/>
  <c r="AG26" i="19"/>
  <c r="AK26" i="19"/>
  <c r="Y26" i="19"/>
  <c r="AO26" i="19"/>
  <c r="AC26" i="19"/>
  <c r="AL132" i="21"/>
  <c r="AH132" i="21"/>
  <c r="AD132" i="21"/>
  <c r="Z132" i="21"/>
  <c r="AN132" i="21"/>
  <c r="AJ132" i="21"/>
  <c r="AF132" i="21"/>
  <c r="AB132" i="21"/>
  <c r="X132" i="21"/>
  <c r="AO132" i="21"/>
  <c r="AG132" i="21"/>
  <c r="Y132" i="21"/>
  <c r="AM132" i="21"/>
  <c r="AE132" i="21"/>
  <c r="W132" i="21"/>
  <c r="AK132" i="21"/>
  <c r="AC132" i="21"/>
  <c r="AI132" i="21"/>
  <c r="AA132" i="21"/>
  <c r="AL116" i="22"/>
  <c r="AH116" i="22"/>
  <c r="AD116" i="22"/>
  <c r="Z116" i="22"/>
  <c r="AO116" i="22"/>
  <c r="AK116" i="22"/>
  <c r="AG116" i="22"/>
  <c r="AC116" i="22"/>
  <c r="Y116" i="22"/>
  <c r="AN116" i="22"/>
  <c r="AJ116" i="22"/>
  <c r="AF116" i="22"/>
  <c r="AB116" i="22"/>
  <c r="X116" i="22"/>
  <c r="AM116" i="22"/>
  <c r="W116" i="22"/>
  <c r="AI116" i="22"/>
  <c r="AE116" i="22"/>
  <c r="AA116" i="22"/>
  <c r="AL48" i="40"/>
  <c r="AH48" i="40"/>
  <c r="AD48" i="40"/>
  <c r="Z48" i="40"/>
  <c r="AO48" i="40"/>
  <c r="AK48" i="40"/>
  <c r="AG48" i="40"/>
  <c r="AC48" i="40"/>
  <c r="Y48" i="40"/>
  <c r="AN48" i="40"/>
  <c r="AJ48" i="40"/>
  <c r="AF48" i="40"/>
  <c r="AB48" i="40"/>
  <c r="X48" i="40"/>
  <c r="AI48" i="40"/>
  <c r="AE48" i="40"/>
  <c r="AM48" i="40"/>
  <c r="AA48" i="40"/>
  <c r="W48" i="40"/>
  <c r="N48" i="40"/>
  <c r="T48" i="40"/>
  <c r="M48" i="40"/>
  <c r="R48" i="40"/>
  <c r="P48" i="40"/>
  <c r="Q48" i="40"/>
  <c r="S48" i="40"/>
  <c r="U48" i="40"/>
  <c r="O48" i="40"/>
  <c r="O49" i="19"/>
  <c r="S49" i="19"/>
  <c r="P49" i="19"/>
  <c r="T49" i="19"/>
  <c r="Q49" i="19"/>
  <c r="R49" i="19"/>
  <c r="M49" i="19"/>
  <c r="U49" i="19"/>
  <c r="N49" i="19"/>
  <c r="O41" i="19"/>
  <c r="S41" i="19"/>
  <c r="P41" i="19"/>
  <c r="T41" i="19"/>
  <c r="Q41" i="19"/>
  <c r="R41" i="19"/>
  <c r="M41" i="19"/>
  <c r="U41" i="19"/>
  <c r="N41" i="19"/>
  <c r="O33" i="19"/>
  <c r="S33" i="19"/>
  <c r="P33" i="19"/>
  <c r="T33" i="19"/>
  <c r="Q33" i="19"/>
  <c r="R33" i="19"/>
  <c r="M33" i="19"/>
  <c r="U33" i="19"/>
  <c r="N33" i="19"/>
  <c r="O25" i="19"/>
  <c r="S25" i="19"/>
  <c r="P25" i="19"/>
  <c r="T25" i="19"/>
  <c r="Q25" i="19"/>
  <c r="R25" i="19"/>
  <c r="M25" i="19"/>
  <c r="U25" i="19"/>
  <c r="N25" i="19"/>
  <c r="O17" i="19"/>
  <c r="S17" i="19"/>
  <c r="P17" i="19"/>
  <c r="T17" i="19"/>
  <c r="Q17" i="19"/>
  <c r="R17" i="19"/>
  <c r="M17" i="19"/>
  <c r="U17" i="19"/>
  <c r="N17" i="19"/>
  <c r="O9" i="19"/>
  <c r="S9" i="19"/>
  <c r="P9" i="19"/>
  <c r="T9" i="19"/>
  <c r="Q9" i="19"/>
  <c r="R9" i="19"/>
  <c r="M9" i="19"/>
  <c r="U9" i="19"/>
  <c r="N9" i="19"/>
  <c r="O176" i="21"/>
  <c r="S176" i="21"/>
  <c r="P176" i="21"/>
  <c r="T176" i="21"/>
  <c r="Q176" i="21"/>
  <c r="R176" i="21"/>
  <c r="M176" i="21"/>
  <c r="U176" i="21"/>
  <c r="N176" i="21"/>
  <c r="O168" i="21"/>
  <c r="S168" i="21"/>
  <c r="P168" i="21"/>
  <c r="T168" i="21"/>
  <c r="Q168" i="21"/>
  <c r="R168" i="21"/>
  <c r="M168" i="21"/>
  <c r="U168" i="21"/>
  <c r="N168" i="21"/>
  <c r="O160" i="21"/>
  <c r="S160" i="21"/>
  <c r="P160" i="21"/>
  <c r="T160" i="21"/>
  <c r="Q160" i="21"/>
  <c r="R160" i="21"/>
  <c r="M160" i="21"/>
  <c r="U160" i="21"/>
  <c r="N160" i="21"/>
  <c r="O152" i="21"/>
  <c r="S152" i="21"/>
  <c r="P152" i="21"/>
  <c r="T152" i="21"/>
  <c r="Q152" i="21"/>
  <c r="R152" i="21"/>
  <c r="M152" i="21"/>
  <c r="U152" i="21"/>
  <c r="N152" i="21"/>
  <c r="O144" i="21"/>
  <c r="S144" i="21"/>
  <c r="P144" i="21"/>
  <c r="T144" i="21"/>
  <c r="Q144" i="21"/>
  <c r="R144" i="21"/>
  <c r="M144" i="21"/>
  <c r="U144" i="21"/>
  <c r="N144" i="21"/>
  <c r="O136" i="21"/>
  <c r="S136" i="21"/>
  <c r="P136" i="21"/>
  <c r="T136" i="21"/>
  <c r="Q136" i="21"/>
  <c r="R136" i="21"/>
  <c r="M136" i="21"/>
  <c r="U136" i="21"/>
  <c r="N136" i="21"/>
  <c r="O128" i="21"/>
  <c r="S128" i="21"/>
  <c r="P128" i="21"/>
  <c r="T128" i="21"/>
  <c r="Q128" i="21"/>
  <c r="R128" i="21"/>
  <c r="M128" i="21"/>
  <c r="U128" i="21"/>
  <c r="N128" i="21"/>
  <c r="O120" i="21"/>
  <c r="S120" i="21"/>
  <c r="P120" i="21"/>
  <c r="T120" i="21"/>
  <c r="Q120" i="21"/>
  <c r="R120" i="21"/>
  <c r="M120" i="21"/>
  <c r="U120" i="21"/>
  <c r="N120" i="21"/>
  <c r="O112" i="21"/>
  <c r="S112" i="21"/>
  <c r="P112" i="21"/>
  <c r="T112" i="21"/>
  <c r="Q112" i="21"/>
  <c r="R112" i="21"/>
  <c r="M112" i="21"/>
  <c r="U112" i="21"/>
  <c r="N112" i="21"/>
  <c r="O104" i="21"/>
  <c r="S104" i="21"/>
  <c r="P104" i="21"/>
  <c r="T104" i="21"/>
  <c r="Q104" i="21"/>
  <c r="R104" i="21"/>
  <c r="M104" i="21"/>
  <c r="U104" i="21"/>
  <c r="N104" i="21"/>
  <c r="O96" i="21"/>
  <c r="S96" i="21"/>
  <c r="P96" i="21"/>
  <c r="T96" i="21"/>
  <c r="Q96" i="21"/>
  <c r="R96" i="21"/>
  <c r="M96" i="21"/>
  <c r="U96" i="21"/>
  <c r="N96" i="21"/>
  <c r="O88" i="21"/>
  <c r="S88" i="21"/>
  <c r="P88" i="21"/>
  <c r="T88" i="21"/>
  <c r="Q88" i="21"/>
  <c r="R88" i="21"/>
  <c r="M88" i="21"/>
  <c r="U88" i="21"/>
  <c r="N88" i="21"/>
  <c r="O80" i="21"/>
  <c r="S80" i="21"/>
  <c r="P80" i="21"/>
  <c r="T80" i="21"/>
  <c r="Q80" i="21"/>
  <c r="R80" i="21"/>
  <c r="M80" i="21"/>
  <c r="U80" i="21"/>
  <c r="N80" i="21"/>
  <c r="O72" i="21"/>
  <c r="S72" i="21"/>
  <c r="P72" i="21"/>
  <c r="T72" i="21"/>
  <c r="Q72" i="21"/>
  <c r="R72" i="21"/>
  <c r="M72" i="21"/>
  <c r="U72" i="21"/>
  <c r="N72" i="21"/>
  <c r="O64" i="21"/>
  <c r="S64" i="21"/>
  <c r="P64" i="21"/>
  <c r="T64" i="21"/>
  <c r="Q64" i="21"/>
  <c r="R64" i="21"/>
  <c r="M64" i="21"/>
  <c r="U64" i="21"/>
  <c r="N64" i="21"/>
  <c r="O56" i="21"/>
  <c r="S56" i="21"/>
  <c r="P56" i="21"/>
  <c r="T56" i="21"/>
  <c r="Q56" i="21"/>
  <c r="R56" i="21"/>
  <c r="M56" i="21"/>
  <c r="U56" i="21"/>
  <c r="N56" i="21"/>
  <c r="O173" i="22"/>
  <c r="S173" i="22"/>
  <c r="P173" i="22"/>
  <c r="T173" i="22"/>
  <c r="Q173" i="22"/>
  <c r="R173" i="22"/>
  <c r="M173" i="22"/>
  <c r="U173" i="22"/>
  <c r="N173" i="22"/>
  <c r="O165" i="22"/>
  <c r="S165" i="22"/>
  <c r="P165" i="22"/>
  <c r="T165" i="22"/>
  <c r="Q165" i="22"/>
  <c r="R165" i="22"/>
  <c r="M165" i="22"/>
  <c r="U165" i="22"/>
  <c r="N165" i="22"/>
  <c r="O157" i="22"/>
  <c r="S157" i="22"/>
  <c r="P157" i="22"/>
  <c r="T157" i="22"/>
  <c r="Q157" i="22"/>
  <c r="R157" i="22"/>
  <c r="M157" i="22"/>
  <c r="U157" i="22"/>
  <c r="N157" i="22"/>
  <c r="O149" i="22"/>
  <c r="S149" i="22"/>
  <c r="P149" i="22"/>
  <c r="T149" i="22"/>
  <c r="Q149" i="22"/>
  <c r="R149" i="22"/>
  <c r="M149" i="22"/>
  <c r="U149" i="22"/>
  <c r="N149" i="22"/>
  <c r="O141" i="22"/>
  <c r="S141" i="22"/>
  <c r="P141" i="22"/>
  <c r="T141" i="22"/>
  <c r="Q141" i="22"/>
  <c r="R141" i="22"/>
  <c r="M141" i="22"/>
  <c r="U141" i="22"/>
  <c r="N141" i="22"/>
  <c r="O133" i="22"/>
  <c r="S133" i="22"/>
  <c r="P133" i="22"/>
  <c r="T133" i="22"/>
  <c r="Q133" i="22"/>
  <c r="R133" i="22"/>
  <c r="M133" i="22"/>
  <c r="U133" i="22"/>
  <c r="N133" i="22"/>
  <c r="O125" i="22"/>
  <c r="S125" i="22"/>
  <c r="P125" i="22"/>
  <c r="T125" i="22"/>
  <c r="Q125" i="22"/>
  <c r="R125" i="22"/>
  <c r="M125" i="22"/>
  <c r="U125" i="22"/>
  <c r="N125" i="22"/>
  <c r="O117" i="22"/>
  <c r="S117" i="22"/>
  <c r="P117" i="22"/>
  <c r="T117" i="22"/>
  <c r="Q117" i="22"/>
  <c r="R117" i="22"/>
  <c r="M117" i="22"/>
  <c r="U117" i="22"/>
  <c r="N117" i="22"/>
  <c r="O109" i="22"/>
  <c r="S109" i="22"/>
  <c r="P109" i="22"/>
  <c r="T109" i="22"/>
  <c r="Q109" i="22"/>
  <c r="R109" i="22"/>
  <c r="M109" i="22"/>
  <c r="U109" i="22"/>
  <c r="N109" i="22"/>
  <c r="O101" i="22"/>
  <c r="S101" i="22"/>
  <c r="P101" i="22"/>
  <c r="T101" i="22"/>
  <c r="Q101" i="22"/>
  <c r="R101" i="22"/>
  <c r="M101" i="22"/>
  <c r="U101" i="22"/>
  <c r="N101" i="22"/>
  <c r="O93" i="22"/>
  <c r="S93" i="22"/>
  <c r="P93" i="22"/>
  <c r="T93" i="22"/>
  <c r="Q93" i="22"/>
  <c r="R93" i="22"/>
  <c r="M93" i="22"/>
  <c r="U93" i="22"/>
  <c r="N93" i="22"/>
  <c r="O85" i="22"/>
  <c r="S85" i="22"/>
  <c r="P85" i="22"/>
  <c r="T85" i="22"/>
  <c r="Q85" i="22"/>
  <c r="R85" i="22"/>
  <c r="M85" i="22"/>
  <c r="U85" i="22"/>
  <c r="N85" i="22"/>
  <c r="O77" i="22"/>
  <c r="S77" i="22"/>
  <c r="P77" i="22"/>
  <c r="T77" i="22"/>
  <c r="Q77" i="22"/>
  <c r="R77" i="22"/>
  <c r="M77" i="22"/>
  <c r="U77" i="22"/>
  <c r="N77" i="22"/>
  <c r="O69" i="22"/>
  <c r="S69" i="22"/>
  <c r="P69" i="22"/>
  <c r="T69" i="22"/>
  <c r="Q69" i="22"/>
  <c r="R69" i="22"/>
  <c r="M69" i="22"/>
  <c r="U69" i="22"/>
  <c r="N69" i="22"/>
  <c r="O61" i="22"/>
  <c r="S61" i="22"/>
  <c r="P61" i="22"/>
  <c r="T61" i="22"/>
  <c r="Q61" i="22"/>
  <c r="R61" i="22"/>
  <c r="M61" i="22"/>
  <c r="U61" i="22"/>
  <c r="N61" i="22"/>
  <c r="O53" i="22"/>
  <c r="S53" i="22"/>
  <c r="P53" i="22"/>
  <c r="T53" i="22"/>
  <c r="Q53" i="22"/>
  <c r="R53" i="22"/>
  <c r="M53" i="22"/>
  <c r="U53" i="22"/>
  <c r="N53" i="22"/>
  <c r="O45" i="22"/>
  <c r="S45" i="22"/>
  <c r="P45" i="22"/>
  <c r="T45" i="22"/>
  <c r="Q45" i="22"/>
  <c r="R45" i="22"/>
  <c r="M45" i="22"/>
  <c r="U45" i="22"/>
  <c r="N45" i="22"/>
  <c r="O37" i="22"/>
  <c r="S37" i="22"/>
  <c r="P37" i="22"/>
  <c r="T37" i="22"/>
  <c r="Q37" i="22"/>
  <c r="R37" i="22"/>
  <c r="M37" i="22"/>
  <c r="U37" i="22"/>
  <c r="N37" i="22"/>
  <c r="O29" i="22"/>
  <c r="S29" i="22"/>
  <c r="P29" i="22"/>
  <c r="T29" i="22"/>
  <c r="Q29" i="22"/>
  <c r="R29" i="22"/>
  <c r="M29" i="22"/>
  <c r="U29" i="22"/>
  <c r="N29" i="22"/>
  <c r="O21" i="22"/>
  <c r="S21" i="22"/>
  <c r="P21" i="22"/>
  <c r="T21" i="22"/>
  <c r="Q21" i="22"/>
  <c r="R21" i="22"/>
  <c r="M21" i="22"/>
  <c r="U21" i="22"/>
  <c r="N21" i="22"/>
  <c r="O13" i="22"/>
  <c r="S13" i="22"/>
  <c r="P13" i="22"/>
  <c r="T13" i="22"/>
  <c r="Q13" i="22"/>
  <c r="R13" i="22"/>
  <c r="M13" i="22"/>
  <c r="U13" i="22"/>
  <c r="N13" i="22"/>
  <c r="O5" i="22"/>
  <c r="S5" i="22"/>
  <c r="P5" i="22"/>
  <c r="T5" i="22"/>
  <c r="Q5" i="22"/>
  <c r="R5" i="22"/>
  <c r="M5" i="22"/>
  <c r="U5" i="22"/>
  <c r="N5" i="22"/>
  <c r="Z38" i="19"/>
  <c r="AD38" i="19"/>
  <c r="AH38" i="19"/>
  <c r="AL38" i="19"/>
  <c r="W38" i="19"/>
  <c r="AA38" i="19"/>
  <c r="AE38" i="19"/>
  <c r="AI38" i="19"/>
  <c r="AM38" i="19"/>
  <c r="X38" i="19"/>
  <c r="AB38" i="19"/>
  <c r="AF38" i="19"/>
  <c r="AJ38" i="19"/>
  <c r="AN38" i="19"/>
  <c r="AK38" i="19"/>
  <c r="Y38" i="19"/>
  <c r="AO38" i="19"/>
  <c r="AC38" i="19"/>
  <c r="AG38" i="19"/>
  <c r="O171" i="25"/>
  <c r="S171" i="25"/>
  <c r="P171" i="25"/>
  <c r="U171" i="25"/>
  <c r="Q171" i="25"/>
  <c r="M171" i="25"/>
  <c r="N171" i="25"/>
  <c r="R171" i="25"/>
  <c r="T171" i="25"/>
  <c r="O67" i="25"/>
  <c r="S67" i="25"/>
  <c r="Q67" i="25"/>
  <c r="M67" i="25"/>
  <c r="R67" i="25"/>
  <c r="T67" i="25"/>
  <c r="U67" i="25"/>
  <c r="N67" i="25"/>
  <c r="P67" i="25"/>
  <c r="N174" i="26"/>
  <c r="R174" i="26"/>
  <c r="O174" i="26"/>
  <c r="S174" i="26"/>
  <c r="Q174" i="26"/>
  <c r="T174" i="26"/>
  <c r="U174" i="26"/>
  <c r="M174" i="26"/>
  <c r="P174" i="26"/>
  <c r="N154" i="26"/>
  <c r="R154" i="26"/>
  <c r="O154" i="26"/>
  <c r="S154" i="26"/>
  <c r="Q154" i="26"/>
  <c r="T154" i="26"/>
  <c r="U154" i="26"/>
  <c r="M154" i="26"/>
  <c r="P154" i="26"/>
  <c r="N138" i="26"/>
  <c r="R138" i="26"/>
  <c r="O138" i="26"/>
  <c r="S138" i="26"/>
  <c r="Q138" i="26"/>
  <c r="T138" i="26"/>
  <c r="U138" i="26"/>
  <c r="M138" i="26"/>
  <c r="P138" i="26"/>
  <c r="N122" i="26"/>
  <c r="R122" i="26"/>
  <c r="O122" i="26"/>
  <c r="S122" i="26"/>
  <c r="Q122" i="26"/>
  <c r="T122" i="26"/>
  <c r="U122" i="26"/>
  <c r="M122" i="26"/>
  <c r="P122" i="26"/>
  <c r="N106" i="26"/>
  <c r="R106" i="26"/>
  <c r="O106" i="26"/>
  <c r="S106" i="26"/>
  <c r="Q106" i="26"/>
  <c r="T106" i="26"/>
  <c r="U106" i="26"/>
  <c r="M106" i="26"/>
  <c r="P106" i="26"/>
  <c r="N88" i="26"/>
  <c r="R88" i="26"/>
  <c r="O88" i="26"/>
  <c r="S88" i="26"/>
  <c r="Q88" i="26"/>
  <c r="T88" i="26"/>
  <c r="U88" i="26"/>
  <c r="M88" i="26"/>
  <c r="P88" i="26"/>
  <c r="M69" i="26"/>
  <c r="Q69" i="26"/>
  <c r="U69" i="26"/>
  <c r="N69" i="26"/>
  <c r="R69" i="26"/>
  <c r="O69" i="26"/>
  <c r="S69" i="26"/>
  <c r="P69" i="26"/>
  <c r="T69" i="26"/>
  <c r="M45" i="26"/>
  <c r="Q45" i="26"/>
  <c r="U45" i="26"/>
  <c r="N45" i="26"/>
  <c r="R45" i="26"/>
  <c r="O45" i="26"/>
  <c r="S45" i="26"/>
  <c r="P45" i="26"/>
  <c r="T45" i="26"/>
  <c r="M28" i="26"/>
  <c r="Q28" i="26"/>
  <c r="U28" i="26"/>
  <c r="N28" i="26"/>
  <c r="R28" i="26"/>
  <c r="O28" i="26"/>
  <c r="S28" i="26"/>
  <c r="P28" i="26"/>
  <c r="T28" i="26"/>
  <c r="M12" i="26"/>
  <c r="Q12" i="26"/>
  <c r="U12" i="26"/>
  <c r="N12" i="26"/>
  <c r="R12" i="26"/>
  <c r="O12" i="26"/>
  <c r="S12" i="26"/>
  <c r="P12" i="26"/>
  <c r="T12" i="26"/>
  <c r="M171" i="23"/>
  <c r="Q171" i="23"/>
  <c r="U171" i="23"/>
  <c r="N171" i="23"/>
  <c r="R171" i="23"/>
  <c r="O171" i="23"/>
  <c r="S171" i="23"/>
  <c r="P171" i="23"/>
  <c r="T171" i="23"/>
  <c r="M155" i="23"/>
  <c r="Q155" i="23"/>
  <c r="U155" i="23"/>
  <c r="N155" i="23"/>
  <c r="R155" i="23"/>
  <c r="O155" i="23"/>
  <c r="S155" i="23"/>
  <c r="P155" i="23"/>
  <c r="T155" i="23"/>
  <c r="M139" i="23"/>
  <c r="Q139" i="23"/>
  <c r="U139" i="23"/>
  <c r="N139" i="23"/>
  <c r="R139" i="23"/>
  <c r="O139" i="23"/>
  <c r="S139" i="23"/>
  <c r="P139" i="23"/>
  <c r="T139" i="23"/>
  <c r="M123" i="23"/>
  <c r="Q123" i="23"/>
  <c r="U123" i="23"/>
  <c r="N123" i="23"/>
  <c r="R123" i="23"/>
  <c r="O123" i="23"/>
  <c r="S123" i="23"/>
  <c r="P123" i="23"/>
  <c r="T123" i="23"/>
  <c r="M107" i="23"/>
  <c r="Q107" i="23"/>
  <c r="U107" i="23"/>
  <c r="N107" i="23"/>
  <c r="R107" i="23"/>
  <c r="O107" i="23"/>
  <c r="S107" i="23"/>
  <c r="P107" i="23"/>
  <c r="T107" i="23"/>
  <c r="M91" i="23"/>
  <c r="Q91" i="23"/>
  <c r="U91" i="23"/>
  <c r="N91" i="23"/>
  <c r="R91" i="23"/>
  <c r="O91" i="23"/>
  <c r="S91" i="23"/>
  <c r="P91" i="23"/>
  <c r="T91" i="23"/>
  <c r="M75" i="23"/>
  <c r="Q75" i="23"/>
  <c r="U75" i="23"/>
  <c r="N75" i="23"/>
  <c r="R75" i="23"/>
  <c r="O75" i="23"/>
  <c r="S75" i="23"/>
  <c r="P75" i="23"/>
  <c r="T75" i="23"/>
  <c r="M59" i="23"/>
  <c r="Q59" i="23"/>
  <c r="U59" i="23"/>
  <c r="N59" i="23"/>
  <c r="R59" i="23"/>
  <c r="O59" i="23"/>
  <c r="S59" i="23"/>
  <c r="P59" i="23"/>
  <c r="T59" i="23"/>
  <c r="M42" i="23"/>
  <c r="Q42" i="23"/>
  <c r="U42" i="23"/>
  <c r="N42" i="23"/>
  <c r="R42" i="23"/>
  <c r="O42" i="23"/>
  <c r="S42" i="23"/>
  <c r="P42" i="23"/>
  <c r="T42" i="23"/>
  <c r="M26" i="23"/>
  <c r="Q26" i="23"/>
  <c r="U26" i="23"/>
  <c r="N26" i="23"/>
  <c r="R26" i="23"/>
  <c r="O26" i="23"/>
  <c r="S26" i="23"/>
  <c r="P26" i="23"/>
  <c r="T26" i="23"/>
  <c r="M10" i="23"/>
  <c r="Q10" i="23"/>
  <c r="U10" i="23"/>
  <c r="N10" i="23"/>
  <c r="R10" i="23"/>
  <c r="O10" i="23"/>
  <c r="S10" i="23"/>
  <c r="P10" i="23"/>
  <c r="T10" i="23"/>
  <c r="W37" i="19"/>
  <c r="AA37" i="19"/>
  <c r="AE37" i="19"/>
  <c r="AI37" i="19"/>
  <c r="AM37" i="19"/>
  <c r="X37" i="19"/>
  <c r="AB37" i="19"/>
  <c r="AF37" i="19"/>
  <c r="AJ37" i="19"/>
  <c r="AN37" i="19"/>
  <c r="Y37" i="19"/>
  <c r="AC37" i="19"/>
  <c r="AG37" i="19"/>
  <c r="AK37" i="19"/>
  <c r="AO37" i="19"/>
  <c r="Z37" i="19"/>
  <c r="AD37" i="19"/>
  <c r="AH37" i="19"/>
  <c r="AL37" i="19"/>
  <c r="W5" i="19"/>
  <c r="AA5" i="19"/>
  <c r="AE5" i="19"/>
  <c r="AI5" i="19"/>
  <c r="AM5" i="19"/>
  <c r="X5" i="19"/>
  <c r="AB5" i="19"/>
  <c r="AF5" i="19"/>
  <c r="AJ5" i="19"/>
  <c r="AN5" i="19"/>
  <c r="Y5" i="19"/>
  <c r="AC5" i="19"/>
  <c r="AG5" i="19"/>
  <c r="AK5" i="19"/>
  <c r="AO5" i="19"/>
  <c r="Z5" i="19"/>
  <c r="AD5" i="19"/>
  <c r="AH5" i="19"/>
  <c r="AL5" i="19"/>
  <c r="AL176" i="40"/>
  <c r="AH176" i="40"/>
  <c r="AD176" i="40"/>
  <c r="Z176" i="40"/>
  <c r="AO176" i="40"/>
  <c r="AK176" i="40"/>
  <c r="AG176" i="40"/>
  <c r="AC176" i="40"/>
  <c r="Y176" i="40"/>
  <c r="AN176" i="40"/>
  <c r="AJ176" i="40"/>
  <c r="AF176" i="40"/>
  <c r="AB176" i="40"/>
  <c r="X176" i="40"/>
  <c r="AI176" i="40"/>
  <c r="AE176" i="40"/>
  <c r="AM176" i="40"/>
  <c r="AA176" i="40"/>
  <c r="W176" i="40"/>
  <c r="N176" i="40"/>
  <c r="O176" i="40"/>
  <c r="M176" i="40"/>
  <c r="R176" i="40"/>
  <c r="P176" i="40"/>
  <c r="Q176" i="40"/>
  <c r="T176" i="40"/>
  <c r="U176" i="40"/>
  <c r="S176" i="40"/>
  <c r="E142" i="26"/>
  <c r="I142" i="26"/>
  <c r="F142" i="26"/>
  <c r="J142" i="26"/>
  <c r="H142" i="26"/>
  <c r="C142" i="26"/>
  <c r="K142" i="26"/>
  <c r="D142" i="26"/>
  <c r="G142" i="26"/>
  <c r="E110" i="26"/>
  <c r="I110" i="26"/>
  <c r="F110" i="26"/>
  <c r="J110" i="26"/>
  <c r="H110" i="26"/>
  <c r="C110" i="26"/>
  <c r="K110" i="26"/>
  <c r="D110" i="26"/>
  <c r="G110" i="26"/>
  <c r="D73" i="26"/>
  <c r="H73" i="26"/>
  <c r="E73" i="26"/>
  <c r="I73" i="26"/>
  <c r="F73" i="26"/>
  <c r="J73" i="26"/>
  <c r="G73" i="26"/>
  <c r="K73" i="26"/>
  <c r="C73" i="26"/>
  <c r="D32" i="26"/>
  <c r="H32" i="26"/>
  <c r="E32" i="26"/>
  <c r="I32" i="26"/>
  <c r="F32" i="26"/>
  <c r="J32" i="26"/>
  <c r="C32" i="26"/>
  <c r="K32" i="26"/>
  <c r="G32" i="26"/>
  <c r="D175" i="23"/>
  <c r="H175" i="23"/>
  <c r="E175" i="23"/>
  <c r="I175" i="23"/>
  <c r="F175" i="23"/>
  <c r="J175" i="23"/>
  <c r="C175" i="23"/>
  <c r="K175" i="23"/>
  <c r="G175" i="23"/>
  <c r="D143" i="23"/>
  <c r="H143" i="23"/>
  <c r="E143" i="23"/>
  <c r="I143" i="23"/>
  <c r="F143" i="23"/>
  <c r="J143" i="23"/>
  <c r="C143" i="23"/>
  <c r="K143" i="23"/>
  <c r="G143" i="23"/>
  <c r="D111" i="23"/>
  <c r="H111" i="23"/>
  <c r="E111" i="23"/>
  <c r="I111" i="23"/>
  <c r="F111" i="23"/>
  <c r="J111" i="23"/>
  <c r="C111" i="23"/>
  <c r="K111" i="23"/>
  <c r="G111" i="23"/>
  <c r="D79" i="23"/>
  <c r="H79" i="23"/>
  <c r="E79" i="23"/>
  <c r="I79" i="23"/>
  <c r="F79" i="23"/>
  <c r="J79" i="23"/>
  <c r="C79" i="23"/>
  <c r="K79" i="23"/>
  <c r="G79" i="23"/>
  <c r="D46" i="23"/>
  <c r="H46" i="23"/>
  <c r="E46" i="23"/>
  <c r="I46" i="23"/>
  <c r="F46" i="23"/>
  <c r="J46" i="23"/>
  <c r="G46" i="23"/>
  <c r="K46" i="23"/>
  <c r="C46" i="23"/>
  <c r="D14" i="23"/>
  <c r="H14" i="23"/>
  <c r="E14" i="23"/>
  <c r="I14" i="23"/>
  <c r="F14" i="23"/>
  <c r="J14" i="23"/>
  <c r="G14" i="23"/>
  <c r="K14" i="23"/>
  <c r="C14" i="23"/>
  <c r="AL152" i="21"/>
  <c r="AH152" i="21"/>
  <c r="AD152" i="21"/>
  <c r="Z152" i="21"/>
  <c r="AN152" i="21"/>
  <c r="AJ152" i="21"/>
  <c r="AF152" i="21"/>
  <c r="AB152" i="21"/>
  <c r="X152" i="21"/>
  <c r="AK152" i="21"/>
  <c r="AC152" i="21"/>
  <c r="AI152" i="21"/>
  <c r="AA152" i="21"/>
  <c r="AO152" i="21"/>
  <c r="AG152" i="21"/>
  <c r="Y152" i="21"/>
  <c r="AM152" i="21"/>
  <c r="AE152" i="21"/>
  <c r="W152" i="21"/>
  <c r="Y19" i="19"/>
  <c r="AC19" i="19"/>
  <c r="AG19" i="19"/>
  <c r="AK19" i="19"/>
  <c r="AO19" i="19"/>
  <c r="Z19" i="19"/>
  <c r="AD19" i="19"/>
  <c r="AH19" i="19"/>
  <c r="AL19" i="19"/>
  <c r="W19" i="19"/>
  <c r="AA19" i="19"/>
  <c r="AE19" i="19"/>
  <c r="AI19" i="19"/>
  <c r="AM19" i="19"/>
  <c r="AJ19" i="19"/>
  <c r="X19" i="19"/>
  <c r="AN19" i="19"/>
  <c r="AB19" i="19"/>
  <c r="AF19" i="19"/>
  <c r="AN138" i="21"/>
  <c r="AJ138" i="21"/>
  <c r="AF138" i="21"/>
  <c r="AB138" i="21"/>
  <c r="X138" i="21"/>
  <c r="AL138" i="21"/>
  <c r="AH138" i="21"/>
  <c r="AD138" i="21"/>
  <c r="Z138" i="21"/>
  <c r="AI138" i="21"/>
  <c r="AA138" i="21"/>
  <c r="AO138" i="21"/>
  <c r="AG138" i="21"/>
  <c r="Y138" i="21"/>
  <c r="AM138" i="21"/>
  <c r="AE138" i="21"/>
  <c r="W138" i="21"/>
  <c r="AK138" i="21"/>
  <c r="AC138" i="21"/>
  <c r="AO21" i="26"/>
  <c r="AK21" i="26"/>
  <c r="AG21" i="26"/>
  <c r="AC21" i="26"/>
  <c r="Y21" i="26"/>
  <c r="AN21" i="26"/>
  <c r="AJ21" i="26"/>
  <c r="AF21" i="26"/>
  <c r="AB21" i="26"/>
  <c r="X21" i="26"/>
  <c r="AM21" i="26"/>
  <c r="AE21" i="26"/>
  <c r="W21" i="26"/>
  <c r="AL21" i="26"/>
  <c r="AD21" i="26"/>
  <c r="AI21" i="26"/>
  <c r="AA21" i="26"/>
  <c r="AH21" i="26"/>
  <c r="Z21" i="26"/>
  <c r="AN46" i="22"/>
  <c r="AJ46" i="22"/>
  <c r="AF46" i="22"/>
  <c r="AB46" i="22"/>
  <c r="X46" i="22"/>
  <c r="AL46" i="22"/>
  <c r="AH46" i="22"/>
  <c r="AD46" i="22"/>
  <c r="Z46" i="22"/>
  <c r="AM46" i="22"/>
  <c r="AE46" i="22"/>
  <c r="W46" i="22"/>
  <c r="AK46" i="22"/>
  <c r="AC46" i="22"/>
  <c r="AI46" i="22"/>
  <c r="AA46" i="22"/>
  <c r="AO46" i="22"/>
  <c r="AG46" i="22"/>
  <c r="Y46" i="22"/>
  <c r="AN110" i="22"/>
  <c r="AJ110" i="22"/>
  <c r="AF110" i="22"/>
  <c r="AB110" i="22"/>
  <c r="X110" i="22"/>
  <c r="AM110" i="22"/>
  <c r="AI110" i="22"/>
  <c r="AE110" i="22"/>
  <c r="AA110" i="22"/>
  <c r="W110" i="22"/>
  <c r="AL110" i="22"/>
  <c r="AH110" i="22"/>
  <c r="AD110" i="22"/>
  <c r="Z110" i="22"/>
  <c r="AK110" i="22"/>
  <c r="AG110" i="22"/>
  <c r="AC110" i="22"/>
  <c r="AO110" i="22"/>
  <c r="Y110" i="22"/>
  <c r="AN174" i="22"/>
  <c r="AJ174" i="22"/>
  <c r="AF174" i="22"/>
  <c r="AB174" i="22"/>
  <c r="X174" i="22"/>
  <c r="AM174" i="22"/>
  <c r="AI174" i="22"/>
  <c r="AE174" i="22"/>
  <c r="AA174" i="22"/>
  <c r="W174" i="22"/>
  <c r="AL174" i="22"/>
  <c r="AH174" i="22"/>
  <c r="AD174" i="22"/>
  <c r="Z174" i="22"/>
  <c r="AK174" i="22"/>
  <c r="AG174" i="22"/>
  <c r="AC174" i="22"/>
  <c r="AO174" i="22"/>
  <c r="Y174" i="22"/>
  <c r="AL132" i="26"/>
  <c r="AH132" i="26"/>
  <c r="AD132" i="26"/>
  <c r="Z132" i="26"/>
  <c r="AO132" i="26"/>
  <c r="AK132" i="26"/>
  <c r="AG132" i="26"/>
  <c r="AC132" i="26"/>
  <c r="Y132" i="26"/>
  <c r="AJ132" i="26"/>
  <c r="AB132" i="26"/>
  <c r="AI132" i="26"/>
  <c r="AA132" i="26"/>
  <c r="AN132" i="26"/>
  <c r="AF132" i="26"/>
  <c r="X132" i="26"/>
  <c r="AM132" i="26"/>
  <c r="AE132" i="26"/>
  <c r="W132" i="26"/>
  <c r="AM123" i="22"/>
  <c r="AI123" i="22"/>
  <c r="AE123" i="22"/>
  <c r="AA123" i="22"/>
  <c r="W123" i="22"/>
  <c r="AL123" i="22"/>
  <c r="AH123" i="22"/>
  <c r="AD123" i="22"/>
  <c r="Z123" i="22"/>
  <c r="AO123" i="22"/>
  <c r="AK123" i="22"/>
  <c r="AG123" i="22"/>
  <c r="AC123" i="22"/>
  <c r="Y123" i="22"/>
  <c r="AJ123" i="22"/>
  <c r="AF123" i="22"/>
  <c r="AB123" i="22"/>
  <c r="AN123" i="22"/>
  <c r="X123" i="22"/>
  <c r="AL160" i="26"/>
  <c r="AH160" i="26"/>
  <c r="AD160" i="26"/>
  <c r="Z160" i="26"/>
  <c r="AO160" i="26"/>
  <c r="AK160" i="26"/>
  <c r="AG160" i="26"/>
  <c r="AC160" i="26"/>
  <c r="Y160" i="26"/>
  <c r="AI160" i="26"/>
  <c r="AA160" i="26"/>
  <c r="AN160" i="26"/>
  <c r="AF160" i="26"/>
  <c r="X160" i="26"/>
  <c r="AM160" i="26"/>
  <c r="AE160" i="26"/>
  <c r="W160" i="26"/>
  <c r="AJ160" i="26"/>
  <c r="AB160" i="26"/>
  <c r="AN127" i="23"/>
  <c r="AJ127" i="23"/>
  <c r="AF127" i="23"/>
  <c r="AB127" i="23"/>
  <c r="X127" i="23"/>
  <c r="AO127" i="23"/>
  <c r="AI127" i="23"/>
  <c r="AD127" i="23"/>
  <c r="Y127" i="23"/>
  <c r="AM127" i="23"/>
  <c r="AH127" i="23"/>
  <c r="AC127" i="23"/>
  <c r="W127" i="23"/>
  <c r="AL127" i="23"/>
  <c r="AG127" i="23"/>
  <c r="AA127" i="23"/>
  <c r="Z127" i="23"/>
  <c r="AK127" i="23"/>
  <c r="AE127" i="23"/>
  <c r="AN54" i="26"/>
  <c r="AJ54" i="26"/>
  <c r="AF54" i="26"/>
  <c r="AB54" i="26"/>
  <c r="X54" i="26"/>
  <c r="AM54" i="26"/>
  <c r="AI54" i="26"/>
  <c r="AE54" i="26"/>
  <c r="AA54" i="26"/>
  <c r="W54" i="26"/>
  <c r="AK54" i="26"/>
  <c r="AC54" i="26"/>
  <c r="AH54" i="26"/>
  <c r="Z54" i="26"/>
  <c r="AO54" i="26"/>
  <c r="AG54" i="26"/>
  <c r="Y54" i="26"/>
  <c r="AL54" i="26"/>
  <c r="AD54" i="26"/>
  <c r="AN18" i="23"/>
  <c r="AJ18" i="23"/>
  <c r="AF18" i="23"/>
  <c r="AB18" i="23"/>
  <c r="X18" i="23"/>
  <c r="AM18" i="23"/>
  <c r="AI18" i="23"/>
  <c r="AE18" i="23"/>
  <c r="AA18" i="23"/>
  <c r="W18" i="23"/>
  <c r="AH18" i="23"/>
  <c r="Z18" i="23"/>
  <c r="AO18" i="23"/>
  <c r="AG18" i="23"/>
  <c r="Y18" i="23"/>
  <c r="AL18" i="23"/>
  <c r="AD18" i="23"/>
  <c r="AC18" i="23"/>
  <c r="AK18" i="23"/>
  <c r="AL64" i="40"/>
  <c r="AH64" i="40"/>
  <c r="AD64" i="40"/>
  <c r="Z64" i="40"/>
  <c r="AO64" i="40"/>
  <c r="AK64" i="40"/>
  <c r="AG64" i="40"/>
  <c r="AC64" i="40"/>
  <c r="Y64" i="40"/>
  <c r="AN64" i="40"/>
  <c r="AJ64" i="40"/>
  <c r="AF64" i="40"/>
  <c r="AB64" i="40"/>
  <c r="X64" i="40"/>
  <c r="AI64" i="40"/>
  <c r="AE64" i="40"/>
  <c r="W64" i="40"/>
  <c r="AM64" i="40"/>
  <c r="AA64" i="40"/>
  <c r="M64" i="40"/>
  <c r="N64" i="40"/>
  <c r="P64" i="40"/>
  <c r="Q64" i="40"/>
  <c r="R64" i="40"/>
  <c r="U64" i="40"/>
  <c r="O64" i="40"/>
  <c r="T64" i="40"/>
  <c r="S64" i="40"/>
  <c r="AM103" i="26"/>
  <c r="AI103" i="26"/>
  <c r="AE103" i="26"/>
  <c r="AA103" i="26"/>
  <c r="W103" i="26"/>
  <c r="AL103" i="26"/>
  <c r="AH103" i="26"/>
  <c r="AD103" i="26"/>
  <c r="Z103" i="26"/>
  <c r="AN103" i="26"/>
  <c r="AF103" i="26"/>
  <c r="X103" i="26"/>
  <c r="AK103" i="26"/>
  <c r="AC103" i="26"/>
  <c r="AJ103" i="26"/>
  <c r="AB103" i="26"/>
  <c r="AO103" i="26"/>
  <c r="AG103" i="26"/>
  <c r="Y103" i="26"/>
  <c r="AL69" i="23"/>
  <c r="AH69" i="23"/>
  <c r="AD69" i="23"/>
  <c r="Z69" i="23"/>
  <c r="AK69" i="23"/>
  <c r="AF69" i="23"/>
  <c r="AA69" i="23"/>
  <c r="AO69" i="23"/>
  <c r="AJ69" i="23"/>
  <c r="AE69" i="23"/>
  <c r="Y69" i="23"/>
  <c r="AN69" i="23"/>
  <c r="AI69" i="23"/>
  <c r="AC69" i="23"/>
  <c r="X69" i="23"/>
  <c r="AB69" i="23"/>
  <c r="W69" i="23"/>
  <c r="AM69" i="23"/>
  <c r="AG69" i="23"/>
  <c r="AM96" i="23"/>
  <c r="AI96" i="23"/>
  <c r="AE96" i="23"/>
  <c r="AA96" i="23"/>
  <c r="W96" i="23"/>
  <c r="AO96" i="23"/>
  <c r="AJ96" i="23"/>
  <c r="AD96" i="23"/>
  <c r="Y96" i="23"/>
  <c r="AN96" i="23"/>
  <c r="AH96" i="23"/>
  <c r="AC96" i="23"/>
  <c r="X96" i="23"/>
  <c r="AL96" i="23"/>
  <c r="AG96" i="23"/>
  <c r="AB96" i="23"/>
  <c r="AK96" i="23"/>
  <c r="AF96" i="23"/>
  <c r="Z96" i="23"/>
  <c r="AL152" i="40"/>
  <c r="AH152" i="40"/>
  <c r="AD152" i="40"/>
  <c r="Z152" i="40"/>
  <c r="AO152" i="40"/>
  <c r="AK152" i="40"/>
  <c r="AG152" i="40"/>
  <c r="AC152" i="40"/>
  <c r="Y152" i="40"/>
  <c r="AN152" i="40"/>
  <c r="AJ152" i="40"/>
  <c r="AF152" i="40"/>
  <c r="AB152" i="40"/>
  <c r="X152" i="40"/>
  <c r="AA152" i="40"/>
  <c r="AM152" i="40"/>
  <c r="W152" i="40"/>
  <c r="AE152" i="40"/>
  <c r="AI152" i="40"/>
  <c r="M152" i="40"/>
  <c r="R152" i="40"/>
  <c r="P152" i="40"/>
  <c r="Q152" i="40"/>
  <c r="T152" i="40"/>
  <c r="U152" i="40"/>
  <c r="S152" i="40"/>
  <c r="N152" i="40"/>
  <c r="O152" i="40"/>
  <c r="AL74" i="41"/>
  <c r="AH74" i="41"/>
  <c r="AD74" i="41"/>
  <c r="Z74" i="41"/>
  <c r="AO74" i="41"/>
  <c r="AK74" i="41"/>
  <c r="AG74" i="41"/>
  <c r="AC74" i="41"/>
  <c r="Y74" i="41"/>
  <c r="AN74" i="41"/>
  <c r="AJ74" i="41"/>
  <c r="AF74" i="41"/>
  <c r="AB74" i="41"/>
  <c r="X74" i="41"/>
  <c r="AI74" i="41"/>
  <c r="AE74" i="41"/>
  <c r="AA74" i="41"/>
  <c r="AM74" i="41"/>
  <c r="W74" i="41"/>
  <c r="U74" i="41"/>
  <c r="O74" i="41"/>
  <c r="N74" i="41"/>
  <c r="S74" i="41"/>
  <c r="M74" i="41"/>
  <c r="R74" i="41"/>
  <c r="P74" i="41"/>
  <c r="Q74" i="41"/>
  <c r="T74" i="41"/>
  <c r="AN126" i="40"/>
  <c r="AJ126" i="40"/>
  <c r="AF126" i="40"/>
  <c r="AB126" i="40"/>
  <c r="X126" i="40"/>
  <c r="AM126" i="40"/>
  <c r="AI126" i="40"/>
  <c r="AE126" i="40"/>
  <c r="AA126" i="40"/>
  <c r="W126" i="40"/>
  <c r="AL126" i="40"/>
  <c r="AH126" i="40"/>
  <c r="AD126" i="40"/>
  <c r="Z126" i="40"/>
  <c r="AC126" i="40"/>
  <c r="AO126" i="40"/>
  <c r="Y126" i="40"/>
  <c r="AG126" i="40"/>
  <c r="AK126" i="40"/>
  <c r="Q126" i="40"/>
  <c r="T126" i="40"/>
  <c r="U126" i="40"/>
  <c r="S126" i="40"/>
  <c r="N126" i="40"/>
  <c r="O126" i="40"/>
  <c r="M126" i="40"/>
  <c r="R126" i="40"/>
  <c r="P126" i="40"/>
  <c r="AO100" i="42"/>
  <c r="AK100" i="42"/>
  <c r="AG100" i="42"/>
  <c r="AC100" i="42"/>
  <c r="Y100" i="42"/>
  <c r="AN100" i="42"/>
  <c r="AJ100" i="42"/>
  <c r="AF100" i="42"/>
  <c r="AB100" i="42"/>
  <c r="X100" i="42"/>
  <c r="AL100" i="42"/>
  <c r="AD100" i="42"/>
  <c r="AE100" i="42"/>
  <c r="AM100" i="42"/>
  <c r="AA100" i="42"/>
  <c r="AI100" i="42"/>
  <c r="Z100" i="42"/>
  <c r="W100" i="42"/>
  <c r="AH100" i="42"/>
  <c r="N100" i="42"/>
  <c r="O100" i="42"/>
  <c r="M100" i="42"/>
  <c r="R100" i="42"/>
  <c r="P100" i="42"/>
  <c r="Q100" i="42"/>
  <c r="T100" i="42"/>
  <c r="U100" i="42"/>
  <c r="S100" i="42"/>
  <c r="AN165" i="41"/>
  <c r="AJ165" i="41"/>
  <c r="AF165" i="41"/>
  <c r="AB165" i="41"/>
  <c r="X165" i="41"/>
  <c r="AM165" i="41"/>
  <c r="AH165" i="41"/>
  <c r="AC165" i="41"/>
  <c r="W165" i="41"/>
  <c r="AL165" i="41"/>
  <c r="AG165" i="41"/>
  <c r="AA165" i="41"/>
  <c r="AK165" i="41"/>
  <c r="AE165" i="41"/>
  <c r="Z165" i="41"/>
  <c r="AD165" i="41"/>
  <c r="Y165" i="41"/>
  <c r="AO165" i="41"/>
  <c r="AI165" i="41"/>
  <c r="U165" i="41"/>
  <c r="O165" i="41"/>
  <c r="N165" i="41"/>
  <c r="S165" i="41"/>
  <c r="M165" i="41"/>
  <c r="R165" i="41"/>
  <c r="T165" i="41"/>
  <c r="Q165" i="41"/>
  <c r="P165" i="41"/>
  <c r="AO24" i="42"/>
  <c r="AK24" i="42"/>
  <c r="AG24" i="42"/>
  <c r="AC24" i="42"/>
  <c r="Y24" i="42"/>
  <c r="AM24" i="42"/>
  <c r="AH24" i="42"/>
  <c r="AB24" i="42"/>
  <c r="W24" i="42"/>
  <c r="AL24" i="42"/>
  <c r="AF24" i="42"/>
  <c r="AA24" i="42"/>
  <c r="AJ24" i="42"/>
  <c r="AE24" i="42"/>
  <c r="Z24" i="42"/>
  <c r="AI24" i="42"/>
  <c r="AD24" i="42"/>
  <c r="X24" i="42"/>
  <c r="AN24" i="42"/>
  <c r="N24" i="42"/>
  <c r="S24" i="42"/>
  <c r="M24" i="42"/>
  <c r="R24" i="42"/>
  <c r="P24" i="42"/>
  <c r="Q24" i="42"/>
  <c r="T24" i="42"/>
  <c r="U24" i="42"/>
  <c r="O24" i="42"/>
  <c r="AL135" i="42"/>
  <c r="AH135" i="42"/>
  <c r="AD135" i="42"/>
  <c r="Z135" i="42"/>
  <c r="AO135" i="42"/>
  <c r="AK135" i="42"/>
  <c r="AG135" i="42"/>
  <c r="AC135" i="42"/>
  <c r="Y135" i="42"/>
  <c r="AN135" i="42"/>
  <c r="AF135" i="42"/>
  <c r="X135" i="42"/>
  <c r="AM135" i="42"/>
  <c r="AE135" i="42"/>
  <c r="W135" i="42"/>
  <c r="AJ135" i="42"/>
  <c r="AB135" i="42"/>
  <c r="AI135" i="42"/>
  <c r="AA135" i="42"/>
  <c r="N135" i="42"/>
  <c r="T135" i="42"/>
  <c r="M135" i="42"/>
  <c r="R135" i="42"/>
  <c r="O135" i="42"/>
  <c r="Q135" i="42"/>
  <c r="P135" i="42"/>
  <c r="U135" i="42"/>
  <c r="S135" i="42"/>
  <c r="AL137" i="28"/>
  <c r="AH137" i="28"/>
  <c r="AD137" i="28"/>
  <c r="Z137" i="28"/>
  <c r="AO137" i="28"/>
  <c r="AK137" i="28"/>
  <c r="AG137" i="28"/>
  <c r="AC137" i="28"/>
  <c r="Y137" i="28"/>
  <c r="AN137" i="28"/>
  <c r="AF137" i="28"/>
  <c r="X137" i="28"/>
  <c r="AM137" i="28"/>
  <c r="AE137" i="28"/>
  <c r="W137" i="28"/>
  <c r="AJ137" i="28"/>
  <c r="AI137" i="28"/>
  <c r="AB137" i="28"/>
  <c r="AA137" i="28"/>
  <c r="AN153" i="42"/>
  <c r="AJ153" i="42"/>
  <c r="AF153" i="42"/>
  <c r="AB153" i="42"/>
  <c r="X153" i="42"/>
  <c r="AM153" i="42"/>
  <c r="AI153" i="42"/>
  <c r="AE153" i="42"/>
  <c r="AA153" i="42"/>
  <c r="W153" i="42"/>
  <c r="AL153" i="42"/>
  <c r="AD153" i="42"/>
  <c r="AK153" i="42"/>
  <c r="AC153" i="42"/>
  <c r="AH153" i="42"/>
  <c r="Z153" i="42"/>
  <c r="AO153" i="42"/>
  <c r="AG153" i="42"/>
  <c r="Y153" i="42"/>
  <c r="M153" i="42"/>
  <c r="R153" i="42"/>
  <c r="O153" i="42"/>
  <c r="Q153" i="42"/>
  <c r="P153" i="42"/>
  <c r="U153" i="42"/>
  <c r="S153" i="42"/>
  <c r="N153" i="42"/>
  <c r="T153" i="42"/>
  <c r="AL12" i="28"/>
  <c r="AH12" i="28"/>
  <c r="AD12" i="28"/>
  <c r="Z12" i="28"/>
  <c r="AO12" i="28"/>
  <c r="AK12" i="28"/>
  <c r="AG12" i="28"/>
  <c r="AC12" i="28"/>
  <c r="Y12" i="28"/>
  <c r="AJ12" i="28"/>
  <c r="AB12" i="28"/>
  <c r="AI12" i="28"/>
  <c r="AA12" i="28"/>
  <c r="AN12" i="28"/>
  <c r="X12" i="28"/>
  <c r="AM12" i="28"/>
  <c r="W12" i="28"/>
  <c r="AF12" i="28"/>
  <c r="AE12" i="28"/>
  <c r="M12" i="28"/>
  <c r="R12" i="28"/>
  <c r="Q12" i="28"/>
  <c r="O12" i="28"/>
  <c r="P12" i="28"/>
  <c r="U12" i="28"/>
  <c r="S12" i="28"/>
  <c r="T12" i="28"/>
  <c r="N12" i="28"/>
  <c r="AO110" i="28"/>
  <c r="AK110" i="28"/>
  <c r="AG110" i="28"/>
  <c r="AC110" i="28"/>
  <c r="Y110" i="28"/>
  <c r="AN110" i="28"/>
  <c r="AJ110" i="28"/>
  <c r="AF110" i="28"/>
  <c r="AB110" i="28"/>
  <c r="X110" i="28"/>
  <c r="AI110" i="28"/>
  <c r="AA110" i="28"/>
  <c r="AH110" i="28"/>
  <c r="Z110" i="28"/>
  <c r="AM110" i="28"/>
  <c r="W110" i="28"/>
  <c r="AL110" i="28"/>
  <c r="AE110" i="28"/>
  <c r="AD110" i="28"/>
  <c r="O110" i="28"/>
  <c r="N110" i="28"/>
  <c r="M110" i="28"/>
  <c r="T110" i="28"/>
  <c r="S110" i="28"/>
  <c r="Q110" i="28"/>
  <c r="R110" i="28"/>
  <c r="U110" i="28"/>
  <c r="P110" i="28"/>
  <c r="AM132" i="28"/>
  <c r="AI132" i="28"/>
  <c r="AE132" i="28"/>
  <c r="AA132" i="28"/>
  <c r="W132" i="28"/>
  <c r="AL132" i="28"/>
  <c r="AH132" i="28"/>
  <c r="AD132" i="28"/>
  <c r="Z132" i="28"/>
  <c r="AO132" i="28"/>
  <c r="AG132" i="28"/>
  <c r="Y132" i="28"/>
  <c r="AN132" i="28"/>
  <c r="AF132" i="28"/>
  <c r="X132" i="28"/>
  <c r="AC132" i="28"/>
  <c r="AB132" i="28"/>
  <c r="AK132" i="28"/>
  <c r="AJ132" i="28"/>
  <c r="F81" i="22"/>
  <c r="J81" i="22"/>
  <c r="C81" i="22"/>
  <c r="G81" i="22"/>
  <c r="K81" i="22"/>
  <c r="H81" i="22"/>
  <c r="I81" i="22"/>
  <c r="D81" i="22"/>
  <c r="E81" i="22"/>
  <c r="F170" i="21"/>
  <c r="J170" i="21"/>
  <c r="C170" i="21"/>
  <c r="G170" i="21"/>
  <c r="K170" i="21"/>
  <c r="H170" i="21"/>
  <c r="I170" i="21"/>
  <c r="D170" i="21"/>
  <c r="E170" i="21"/>
  <c r="M156" i="28"/>
  <c r="Q156" i="28"/>
  <c r="U156" i="28"/>
  <c r="R156" i="28"/>
  <c r="T156" i="28"/>
  <c r="N156" i="28"/>
  <c r="S156" i="28"/>
  <c r="O156" i="28"/>
  <c r="P156" i="28"/>
  <c r="D47" i="40"/>
  <c r="H47" i="40"/>
  <c r="F47" i="40"/>
  <c r="E47" i="40"/>
  <c r="I47" i="40"/>
  <c r="J47" i="40"/>
  <c r="G47" i="40"/>
  <c r="K47" i="40"/>
  <c r="C47" i="40"/>
  <c r="D111" i="40"/>
  <c r="H111" i="40"/>
  <c r="F111" i="40"/>
  <c r="E111" i="40"/>
  <c r="I111" i="40"/>
  <c r="J111" i="40"/>
  <c r="G111" i="40"/>
  <c r="K111" i="40"/>
  <c r="C111" i="40"/>
  <c r="D175" i="40"/>
  <c r="H175" i="40"/>
  <c r="E175" i="40"/>
  <c r="I175" i="40"/>
  <c r="G175" i="40"/>
  <c r="F175" i="40"/>
  <c r="J175" i="40"/>
  <c r="C175" i="40"/>
  <c r="K175" i="40"/>
  <c r="D63" i="41"/>
  <c r="H63" i="41"/>
  <c r="E63" i="41"/>
  <c r="I63" i="41"/>
  <c r="G63" i="41"/>
  <c r="J63" i="41"/>
  <c r="F63" i="41"/>
  <c r="C63" i="41"/>
  <c r="K63" i="41"/>
  <c r="D127" i="41"/>
  <c r="H127" i="41"/>
  <c r="E127" i="41"/>
  <c r="I127" i="41"/>
  <c r="G127" i="41"/>
  <c r="F127" i="41"/>
  <c r="J127" i="41"/>
  <c r="C127" i="41"/>
  <c r="K127" i="41"/>
  <c r="D15" i="42"/>
  <c r="H15" i="42"/>
  <c r="E15" i="42"/>
  <c r="I15" i="42"/>
  <c r="G15" i="42"/>
  <c r="J15" i="42"/>
  <c r="F15" i="42"/>
  <c r="C15" i="42"/>
  <c r="K15" i="42"/>
  <c r="D79" i="42"/>
  <c r="H79" i="42"/>
  <c r="E79" i="42"/>
  <c r="I79" i="42"/>
  <c r="G79" i="42"/>
  <c r="J79" i="42"/>
  <c r="F79" i="42"/>
  <c r="C79" i="42"/>
  <c r="K79" i="42"/>
  <c r="D143" i="42"/>
  <c r="H143" i="42"/>
  <c r="E143" i="42"/>
  <c r="I143" i="42"/>
  <c r="G143" i="42"/>
  <c r="J143" i="42"/>
  <c r="C143" i="42"/>
  <c r="K143" i="42"/>
  <c r="F143" i="42"/>
  <c r="AN166" i="21"/>
  <c r="AJ166" i="21"/>
  <c r="AF166" i="21"/>
  <c r="AB166" i="21"/>
  <c r="X166" i="21"/>
  <c r="AL166" i="21"/>
  <c r="AH166" i="21"/>
  <c r="AD166" i="21"/>
  <c r="Z166" i="21"/>
  <c r="AM166" i="21"/>
  <c r="AE166" i="21"/>
  <c r="W166" i="21"/>
  <c r="AK166" i="21"/>
  <c r="AC166" i="21"/>
  <c r="AI166" i="21"/>
  <c r="AA166" i="21"/>
  <c r="AO166" i="21"/>
  <c r="AG166" i="21"/>
  <c r="Y166" i="21"/>
  <c r="AN22" i="22"/>
  <c r="AJ22" i="22"/>
  <c r="AF22" i="22"/>
  <c r="AB22" i="22"/>
  <c r="X22" i="22"/>
  <c r="AL22" i="22"/>
  <c r="AH22" i="22"/>
  <c r="AD22" i="22"/>
  <c r="Z22" i="22"/>
  <c r="AM22" i="22"/>
  <c r="AE22" i="22"/>
  <c r="W22" i="22"/>
  <c r="AK22" i="22"/>
  <c r="AC22" i="22"/>
  <c r="AI22" i="22"/>
  <c r="AA22" i="22"/>
  <c r="AO22" i="22"/>
  <c r="AG22" i="22"/>
  <c r="Y22" i="22"/>
  <c r="AL16" i="26"/>
  <c r="AH16" i="26"/>
  <c r="AD16" i="26"/>
  <c r="Z16" i="26"/>
  <c r="AO16" i="26"/>
  <c r="AK16" i="26"/>
  <c r="AG16" i="26"/>
  <c r="AC16" i="26"/>
  <c r="Y16" i="26"/>
  <c r="AN16" i="26"/>
  <c r="AF16" i="26"/>
  <c r="X16" i="26"/>
  <c r="AM16" i="26"/>
  <c r="AE16" i="26"/>
  <c r="W16" i="26"/>
  <c r="AJ16" i="26"/>
  <c r="AB16" i="26"/>
  <c r="AA16" i="26"/>
  <c r="AI16" i="26"/>
  <c r="AL52" i="23"/>
  <c r="AH52" i="23"/>
  <c r="AD52" i="23"/>
  <c r="Z52" i="23"/>
  <c r="AO52" i="23"/>
  <c r="AK52" i="23"/>
  <c r="AG52" i="23"/>
  <c r="AC52" i="23"/>
  <c r="Y52" i="23"/>
  <c r="AN52" i="23"/>
  <c r="AJ52" i="23"/>
  <c r="AF52" i="23"/>
  <c r="AB52" i="23"/>
  <c r="X52" i="23"/>
  <c r="AM52" i="23"/>
  <c r="W52" i="23"/>
  <c r="AI52" i="23"/>
  <c r="AE52" i="23"/>
  <c r="AA52" i="23"/>
  <c r="E173" i="26"/>
  <c r="I173" i="26"/>
  <c r="F173" i="26"/>
  <c r="J173" i="26"/>
  <c r="D173" i="26"/>
  <c r="G173" i="26"/>
  <c r="H173" i="26"/>
  <c r="K173" i="26"/>
  <c r="C173" i="26"/>
  <c r="E163" i="26"/>
  <c r="I163" i="26"/>
  <c r="F163" i="26"/>
  <c r="J163" i="26"/>
  <c r="D163" i="26"/>
  <c r="G163" i="26"/>
  <c r="H163" i="26"/>
  <c r="K163" i="26"/>
  <c r="C163" i="26"/>
  <c r="E153" i="26"/>
  <c r="I153" i="26"/>
  <c r="F153" i="26"/>
  <c r="J153" i="26"/>
  <c r="D153" i="26"/>
  <c r="G153" i="26"/>
  <c r="H153" i="26"/>
  <c r="K153" i="26"/>
  <c r="C153" i="26"/>
  <c r="E145" i="26"/>
  <c r="I145" i="26"/>
  <c r="F145" i="26"/>
  <c r="J145" i="26"/>
  <c r="D145" i="26"/>
  <c r="G145" i="26"/>
  <c r="H145" i="26"/>
  <c r="K145" i="26"/>
  <c r="C145" i="26"/>
  <c r="E137" i="26"/>
  <c r="I137" i="26"/>
  <c r="F137" i="26"/>
  <c r="J137" i="26"/>
  <c r="D137" i="26"/>
  <c r="G137" i="26"/>
  <c r="H137" i="26"/>
  <c r="K137" i="26"/>
  <c r="C137" i="26"/>
  <c r="E129" i="26"/>
  <c r="I129" i="26"/>
  <c r="F129" i="26"/>
  <c r="J129" i="26"/>
  <c r="D129" i="26"/>
  <c r="G129" i="26"/>
  <c r="H129" i="26"/>
  <c r="K129" i="26"/>
  <c r="C129" i="26"/>
  <c r="E121" i="26"/>
  <c r="I121" i="26"/>
  <c r="F121" i="26"/>
  <c r="J121" i="26"/>
  <c r="D121" i="26"/>
  <c r="G121" i="26"/>
  <c r="H121" i="26"/>
  <c r="K121" i="26"/>
  <c r="C121" i="26"/>
  <c r="E113" i="26"/>
  <c r="I113" i="26"/>
  <c r="F113" i="26"/>
  <c r="J113" i="26"/>
  <c r="D113" i="26"/>
  <c r="G113" i="26"/>
  <c r="H113" i="26"/>
  <c r="K113" i="26"/>
  <c r="C113" i="26"/>
  <c r="E103" i="26"/>
  <c r="I103" i="26"/>
  <c r="F103" i="26"/>
  <c r="J103" i="26"/>
  <c r="D103" i="26"/>
  <c r="G103" i="26"/>
  <c r="H103" i="26"/>
  <c r="K103" i="26"/>
  <c r="C103" i="26"/>
  <c r="E95" i="26"/>
  <c r="I95" i="26"/>
  <c r="F95" i="26"/>
  <c r="J95" i="26"/>
  <c r="D95" i="26"/>
  <c r="G95" i="26"/>
  <c r="H95" i="26"/>
  <c r="K95" i="26"/>
  <c r="C95" i="26"/>
  <c r="E87" i="26"/>
  <c r="I87" i="26"/>
  <c r="F87" i="26"/>
  <c r="J87" i="26"/>
  <c r="D87" i="26"/>
  <c r="G87" i="26"/>
  <c r="H87" i="26"/>
  <c r="K87" i="26"/>
  <c r="C87" i="26"/>
  <c r="D76" i="26"/>
  <c r="H76" i="26"/>
  <c r="E76" i="26"/>
  <c r="I76" i="26"/>
  <c r="F76" i="26"/>
  <c r="J76" i="26"/>
  <c r="K76" i="26"/>
  <c r="C76" i="26"/>
  <c r="G76" i="26"/>
  <c r="D68" i="26"/>
  <c r="H68" i="26"/>
  <c r="E68" i="26"/>
  <c r="I68" i="26"/>
  <c r="F68" i="26"/>
  <c r="J68" i="26"/>
  <c r="K68" i="26"/>
  <c r="C68" i="26"/>
  <c r="G68" i="26"/>
  <c r="D56" i="26"/>
  <c r="H56" i="26"/>
  <c r="E56" i="26"/>
  <c r="I56" i="26"/>
  <c r="F56" i="26"/>
  <c r="J56" i="26"/>
  <c r="K56" i="26"/>
  <c r="G56" i="26"/>
  <c r="C56" i="26"/>
  <c r="D44" i="26"/>
  <c r="H44" i="26"/>
  <c r="E44" i="26"/>
  <c r="I44" i="26"/>
  <c r="F44" i="26"/>
  <c r="J44" i="26"/>
  <c r="K44" i="26"/>
  <c r="C44" i="26"/>
  <c r="G44" i="26"/>
  <c r="D35" i="26"/>
  <c r="H35" i="26"/>
  <c r="E35" i="26"/>
  <c r="I35" i="26"/>
  <c r="F35" i="26"/>
  <c r="J35" i="26"/>
  <c r="C35" i="26"/>
  <c r="G35" i="26"/>
  <c r="K35" i="26"/>
  <c r="D27" i="26"/>
  <c r="H27" i="26"/>
  <c r="E27" i="26"/>
  <c r="I27" i="26"/>
  <c r="F27" i="26"/>
  <c r="J27" i="26"/>
  <c r="C27" i="26"/>
  <c r="G27" i="26"/>
  <c r="K27" i="26"/>
  <c r="D19" i="26"/>
  <c r="H19" i="26"/>
  <c r="E19" i="26"/>
  <c r="I19" i="26"/>
  <c r="F19" i="26"/>
  <c r="J19" i="26"/>
  <c r="C19" i="26"/>
  <c r="G19" i="26"/>
  <c r="K19" i="26"/>
  <c r="D11" i="26"/>
  <c r="H11" i="26"/>
  <c r="E11" i="26"/>
  <c r="I11" i="26"/>
  <c r="F11" i="26"/>
  <c r="J11" i="26"/>
  <c r="C11" i="26"/>
  <c r="G11" i="26"/>
  <c r="K11" i="26"/>
  <c r="D3" i="26"/>
  <c r="H3" i="26"/>
  <c r="E3" i="26"/>
  <c r="I3" i="26"/>
  <c r="F3" i="26"/>
  <c r="J3" i="26"/>
  <c r="C3" i="26"/>
  <c r="G3" i="26"/>
  <c r="K3" i="26"/>
  <c r="D170" i="23"/>
  <c r="H170" i="23"/>
  <c r="E170" i="23"/>
  <c r="I170" i="23"/>
  <c r="F170" i="23"/>
  <c r="J170" i="23"/>
  <c r="C170" i="23"/>
  <c r="G170" i="23"/>
  <c r="K170" i="23"/>
  <c r="D162" i="23"/>
  <c r="H162" i="23"/>
  <c r="E162" i="23"/>
  <c r="I162" i="23"/>
  <c r="F162" i="23"/>
  <c r="J162" i="23"/>
  <c r="C162" i="23"/>
  <c r="G162" i="23"/>
  <c r="K162" i="23"/>
  <c r="D154" i="23"/>
  <c r="H154" i="23"/>
  <c r="E154" i="23"/>
  <c r="I154" i="23"/>
  <c r="F154" i="23"/>
  <c r="J154" i="23"/>
  <c r="C154" i="23"/>
  <c r="G154" i="23"/>
  <c r="K154" i="23"/>
  <c r="D146" i="23"/>
  <c r="H146" i="23"/>
  <c r="E146" i="23"/>
  <c r="I146" i="23"/>
  <c r="F146" i="23"/>
  <c r="J146" i="23"/>
  <c r="C146" i="23"/>
  <c r="G146" i="23"/>
  <c r="K146" i="23"/>
  <c r="D138" i="23"/>
  <c r="H138" i="23"/>
  <c r="E138" i="23"/>
  <c r="I138" i="23"/>
  <c r="F138" i="23"/>
  <c r="J138" i="23"/>
  <c r="C138" i="23"/>
  <c r="G138" i="23"/>
  <c r="K138" i="23"/>
  <c r="D130" i="23"/>
  <c r="H130" i="23"/>
  <c r="E130" i="23"/>
  <c r="I130" i="23"/>
  <c r="F130" i="23"/>
  <c r="J130" i="23"/>
  <c r="C130" i="23"/>
  <c r="G130" i="23"/>
  <c r="K130" i="23"/>
  <c r="D122" i="23"/>
  <c r="H122" i="23"/>
  <c r="E122" i="23"/>
  <c r="I122" i="23"/>
  <c r="F122" i="23"/>
  <c r="J122" i="23"/>
  <c r="C122" i="23"/>
  <c r="G122" i="23"/>
  <c r="K122" i="23"/>
  <c r="D114" i="23"/>
  <c r="H114" i="23"/>
  <c r="E114" i="23"/>
  <c r="I114" i="23"/>
  <c r="F114" i="23"/>
  <c r="J114" i="23"/>
  <c r="C114" i="23"/>
  <c r="G114" i="23"/>
  <c r="K114" i="23"/>
  <c r="D106" i="23"/>
  <c r="H106" i="23"/>
  <c r="E106" i="23"/>
  <c r="I106" i="23"/>
  <c r="F106" i="23"/>
  <c r="J106" i="23"/>
  <c r="C106" i="23"/>
  <c r="G106" i="23"/>
  <c r="K106" i="23"/>
  <c r="D98" i="23"/>
  <c r="H98" i="23"/>
  <c r="E98" i="23"/>
  <c r="I98" i="23"/>
  <c r="F98" i="23"/>
  <c r="J98" i="23"/>
  <c r="C98" i="23"/>
  <c r="G98" i="23"/>
  <c r="K98" i="23"/>
  <c r="D90" i="23"/>
  <c r="H90" i="23"/>
  <c r="E90" i="23"/>
  <c r="I90" i="23"/>
  <c r="F90" i="23"/>
  <c r="J90" i="23"/>
  <c r="C90" i="23"/>
  <c r="G90" i="23"/>
  <c r="K90" i="23"/>
  <c r="D82" i="23"/>
  <c r="H82" i="23"/>
  <c r="E82" i="23"/>
  <c r="I82" i="23"/>
  <c r="F82" i="23"/>
  <c r="J82" i="23"/>
  <c r="C82" i="23"/>
  <c r="G82" i="23"/>
  <c r="K82" i="23"/>
  <c r="D74" i="23"/>
  <c r="H74" i="23"/>
  <c r="E74" i="23"/>
  <c r="I74" i="23"/>
  <c r="F74" i="23"/>
  <c r="J74" i="23"/>
  <c r="C74" i="23"/>
  <c r="G74" i="23"/>
  <c r="K74" i="23"/>
  <c r="D66" i="23"/>
  <c r="H66" i="23"/>
  <c r="E66" i="23"/>
  <c r="I66" i="23"/>
  <c r="F66" i="23"/>
  <c r="J66" i="23"/>
  <c r="C66" i="23"/>
  <c r="G66" i="23"/>
  <c r="K66" i="23"/>
  <c r="D57" i="23"/>
  <c r="H57" i="23"/>
  <c r="E57" i="23"/>
  <c r="I57" i="23"/>
  <c r="F57" i="23"/>
  <c r="J57" i="23"/>
  <c r="K57" i="23"/>
  <c r="C57" i="23"/>
  <c r="G57" i="23"/>
  <c r="D49" i="23"/>
  <c r="H49" i="23"/>
  <c r="E49" i="23"/>
  <c r="I49" i="23"/>
  <c r="F49" i="23"/>
  <c r="J49" i="23"/>
  <c r="K49" i="23"/>
  <c r="C49" i="23"/>
  <c r="G49" i="23"/>
  <c r="D41" i="23"/>
  <c r="H41" i="23"/>
  <c r="E41" i="23"/>
  <c r="I41" i="23"/>
  <c r="F41" i="23"/>
  <c r="J41" i="23"/>
  <c r="K41" i="23"/>
  <c r="C41" i="23"/>
  <c r="G41" i="23"/>
  <c r="D33" i="23"/>
  <c r="H33" i="23"/>
  <c r="E33" i="23"/>
  <c r="I33" i="23"/>
  <c r="F33" i="23"/>
  <c r="J33" i="23"/>
  <c r="K33" i="23"/>
  <c r="C33" i="23"/>
  <c r="G33" i="23"/>
  <c r="D25" i="23"/>
  <c r="H25" i="23"/>
  <c r="E25" i="23"/>
  <c r="I25" i="23"/>
  <c r="F25" i="23"/>
  <c r="J25" i="23"/>
  <c r="K25" i="23"/>
  <c r="C25" i="23"/>
  <c r="G25" i="23"/>
  <c r="D17" i="23"/>
  <c r="H17" i="23"/>
  <c r="E17" i="23"/>
  <c r="I17" i="23"/>
  <c r="F17" i="23"/>
  <c r="J17" i="23"/>
  <c r="K17" i="23"/>
  <c r="C17" i="23"/>
  <c r="G17" i="23"/>
  <c r="D9" i="23"/>
  <c r="H9" i="23"/>
  <c r="E9" i="23"/>
  <c r="I9" i="23"/>
  <c r="F9" i="23"/>
  <c r="J9" i="23"/>
  <c r="K9" i="23"/>
  <c r="C9" i="23"/>
  <c r="G9" i="23"/>
  <c r="X52" i="19"/>
  <c r="AB52" i="19"/>
  <c r="AF52" i="19"/>
  <c r="AJ52" i="19"/>
  <c r="AN52" i="19"/>
  <c r="Y52" i="19"/>
  <c r="AC52" i="19"/>
  <c r="AG52" i="19"/>
  <c r="AK52" i="19"/>
  <c r="AO52" i="19"/>
  <c r="Z52" i="19"/>
  <c r="AD52" i="19"/>
  <c r="AH52" i="19"/>
  <c r="AL52" i="19"/>
  <c r="AE52" i="19"/>
  <c r="AI52" i="19"/>
  <c r="W52" i="19"/>
  <c r="AA52" i="19"/>
  <c r="AM52" i="19"/>
  <c r="X36" i="19"/>
  <c r="AB36" i="19"/>
  <c r="AF36" i="19"/>
  <c r="AJ36" i="19"/>
  <c r="AN36" i="19"/>
  <c r="Y36" i="19"/>
  <c r="AC36" i="19"/>
  <c r="AG36" i="19"/>
  <c r="AK36" i="19"/>
  <c r="AO36" i="19"/>
  <c r="Z36" i="19"/>
  <c r="AD36" i="19"/>
  <c r="AH36" i="19"/>
  <c r="AL36" i="19"/>
  <c r="AE36" i="19"/>
  <c r="AI36" i="19"/>
  <c r="W36" i="19"/>
  <c r="AM36" i="19"/>
  <c r="AA36" i="19"/>
  <c r="X20" i="19"/>
  <c r="AB20" i="19"/>
  <c r="AF20" i="19"/>
  <c r="AJ20" i="19"/>
  <c r="AN20" i="19"/>
  <c r="Y20" i="19"/>
  <c r="AC20" i="19"/>
  <c r="AG20" i="19"/>
  <c r="AK20" i="19"/>
  <c r="AO20" i="19"/>
  <c r="Z20" i="19"/>
  <c r="AD20" i="19"/>
  <c r="AH20" i="19"/>
  <c r="AL20" i="19"/>
  <c r="AE20" i="19"/>
  <c r="AI20" i="19"/>
  <c r="W20" i="19"/>
  <c r="AM20" i="19"/>
  <c r="AA20" i="19"/>
  <c r="X4" i="19"/>
  <c r="AB4" i="19"/>
  <c r="AF4" i="19"/>
  <c r="AJ4" i="19"/>
  <c r="AN4" i="19"/>
  <c r="Y4" i="19"/>
  <c r="AC4" i="19"/>
  <c r="AG4" i="19"/>
  <c r="AK4" i="19"/>
  <c r="AO4" i="19"/>
  <c r="Z4" i="19"/>
  <c r="AD4" i="19"/>
  <c r="AH4" i="19"/>
  <c r="AL4" i="19"/>
  <c r="AE4" i="19"/>
  <c r="AI4" i="19"/>
  <c r="W4" i="19"/>
  <c r="AM4" i="19"/>
  <c r="AA4" i="19"/>
  <c r="AL76" i="22"/>
  <c r="AH76" i="22"/>
  <c r="AD76" i="22"/>
  <c r="Z76" i="22"/>
  <c r="AO76" i="22"/>
  <c r="AK76" i="22"/>
  <c r="AG76" i="22"/>
  <c r="AC76" i="22"/>
  <c r="Y76" i="22"/>
  <c r="AN76" i="22"/>
  <c r="AJ76" i="22"/>
  <c r="AF76" i="22"/>
  <c r="AB76" i="22"/>
  <c r="X76" i="22"/>
  <c r="AE76" i="22"/>
  <c r="AA76" i="22"/>
  <c r="AM76" i="22"/>
  <c r="W76" i="22"/>
  <c r="AI76" i="22"/>
  <c r="AL140" i="22"/>
  <c r="AH140" i="22"/>
  <c r="AD140" i="22"/>
  <c r="Z140" i="22"/>
  <c r="AO140" i="22"/>
  <c r="AK140" i="22"/>
  <c r="AG140" i="22"/>
  <c r="AC140" i="22"/>
  <c r="Y140" i="22"/>
  <c r="AN140" i="22"/>
  <c r="AJ140" i="22"/>
  <c r="AF140" i="22"/>
  <c r="AB140" i="22"/>
  <c r="X140" i="22"/>
  <c r="AE140" i="22"/>
  <c r="AA140" i="22"/>
  <c r="AM140" i="22"/>
  <c r="W140" i="22"/>
  <c r="AI140" i="22"/>
  <c r="AL68" i="26"/>
  <c r="AH68" i="26"/>
  <c r="AD68" i="26"/>
  <c r="Z68" i="26"/>
  <c r="AO68" i="26"/>
  <c r="AK68" i="26"/>
  <c r="AG68" i="26"/>
  <c r="AC68" i="26"/>
  <c r="Y68" i="26"/>
  <c r="AN68" i="26"/>
  <c r="AF68" i="26"/>
  <c r="X68" i="26"/>
  <c r="AM68" i="26"/>
  <c r="AE68" i="26"/>
  <c r="W68" i="26"/>
  <c r="AJ68" i="26"/>
  <c r="AB68" i="26"/>
  <c r="AI68" i="26"/>
  <c r="AA68" i="26"/>
  <c r="AL48" i="22"/>
  <c r="AH48" i="22"/>
  <c r="AD48" i="22"/>
  <c r="Z48" i="22"/>
  <c r="AO48" i="22"/>
  <c r="AK48" i="22"/>
  <c r="AG48" i="22"/>
  <c r="AC48" i="22"/>
  <c r="Y48" i="22"/>
  <c r="AN48" i="22"/>
  <c r="AJ48" i="22"/>
  <c r="AF48" i="22"/>
  <c r="AB48" i="22"/>
  <c r="X48" i="22"/>
  <c r="AA48" i="22"/>
  <c r="AM48" i="22"/>
  <c r="W48" i="22"/>
  <c r="AI48" i="22"/>
  <c r="AE48" i="22"/>
  <c r="AL112" i="22"/>
  <c r="AH112" i="22"/>
  <c r="AD112" i="22"/>
  <c r="Z112" i="22"/>
  <c r="AO112" i="22"/>
  <c r="AK112" i="22"/>
  <c r="AG112" i="22"/>
  <c r="AC112" i="22"/>
  <c r="Y112" i="22"/>
  <c r="AN112" i="22"/>
  <c r="AJ112" i="22"/>
  <c r="AF112" i="22"/>
  <c r="AB112" i="22"/>
  <c r="X112" i="22"/>
  <c r="AA112" i="22"/>
  <c r="AM112" i="22"/>
  <c r="W112" i="22"/>
  <c r="AI112" i="22"/>
  <c r="AE112" i="22"/>
  <c r="AL176" i="22"/>
  <c r="AH176" i="22"/>
  <c r="AD176" i="22"/>
  <c r="Z176" i="22"/>
  <c r="AO176" i="22"/>
  <c r="AK176" i="22"/>
  <c r="AG176" i="22"/>
  <c r="AC176" i="22"/>
  <c r="Y176" i="22"/>
  <c r="AN176" i="22"/>
  <c r="AJ176" i="22"/>
  <c r="AF176" i="22"/>
  <c r="AB176" i="22"/>
  <c r="X176" i="22"/>
  <c r="AA176" i="22"/>
  <c r="AM176" i="22"/>
  <c r="W176" i="22"/>
  <c r="AI176" i="22"/>
  <c r="AE176" i="22"/>
  <c r="AL76" i="26"/>
  <c r="AH76" i="26"/>
  <c r="AD76" i="26"/>
  <c r="Z76" i="26"/>
  <c r="AO76" i="26"/>
  <c r="AK76" i="26"/>
  <c r="AG76" i="26"/>
  <c r="AC76" i="26"/>
  <c r="Y76" i="26"/>
  <c r="AN76" i="26"/>
  <c r="AF76" i="26"/>
  <c r="X76" i="26"/>
  <c r="AM76" i="26"/>
  <c r="AE76" i="26"/>
  <c r="W76" i="26"/>
  <c r="AJ76" i="26"/>
  <c r="AB76" i="26"/>
  <c r="AI76" i="26"/>
  <c r="AA76" i="26"/>
  <c r="AO57" i="21"/>
  <c r="AK57" i="21"/>
  <c r="AG57" i="21"/>
  <c r="AC57" i="21"/>
  <c r="Y57" i="21"/>
  <c r="AM57" i="21"/>
  <c r="AI57" i="21"/>
  <c r="AE57" i="21"/>
  <c r="AA57" i="21"/>
  <c r="W57" i="21"/>
  <c r="AN57" i="21"/>
  <c r="AF57" i="21"/>
  <c r="X57" i="21"/>
  <c r="AL57" i="21"/>
  <c r="AD57" i="21"/>
  <c r="AJ57" i="21"/>
  <c r="AB57" i="21"/>
  <c r="Z57" i="21"/>
  <c r="AH57" i="21"/>
  <c r="AO73" i="21"/>
  <c r="AK73" i="21"/>
  <c r="AG73" i="21"/>
  <c r="AC73" i="21"/>
  <c r="Y73" i="21"/>
  <c r="AM73" i="21"/>
  <c r="AI73" i="21"/>
  <c r="AE73" i="21"/>
  <c r="AA73" i="21"/>
  <c r="W73" i="21"/>
  <c r="AN73" i="21"/>
  <c r="AF73" i="21"/>
  <c r="X73" i="21"/>
  <c r="AL73" i="21"/>
  <c r="AD73" i="21"/>
  <c r="AJ73" i="21"/>
  <c r="AB73" i="21"/>
  <c r="AH73" i="21"/>
  <c r="Z73" i="21"/>
  <c r="AO89" i="21"/>
  <c r="AK89" i="21"/>
  <c r="AG89" i="21"/>
  <c r="AC89" i="21"/>
  <c r="Y89" i="21"/>
  <c r="AM89" i="21"/>
  <c r="AI89" i="21"/>
  <c r="AE89" i="21"/>
  <c r="AA89" i="21"/>
  <c r="W89" i="21"/>
  <c r="AN89" i="21"/>
  <c r="AF89" i="21"/>
  <c r="X89" i="21"/>
  <c r="AL89" i="21"/>
  <c r="AD89" i="21"/>
  <c r="AJ89" i="21"/>
  <c r="AB89" i="21"/>
  <c r="Z89" i="21"/>
  <c r="AH89" i="21"/>
  <c r="AO105" i="21"/>
  <c r="AK105" i="21"/>
  <c r="AG105" i="21"/>
  <c r="AC105" i="21"/>
  <c r="Y105" i="21"/>
  <c r="AM105" i="21"/>
  <c r="AI105" i="21"/>
  <c r="AE105" i="21"/>
  <c r="AA105" i="21"/>
  <c r="W105" i="21"/>
  <c r="AN105" i="21"/>
  <c r="AF105" i="21"/>
  <c r="X105" i="21"/>
  <c r="AL105" i="21"/>
  <c r="AD105" i="21"/>
  <c r="AJ105" i="21"/>
  <c r="AB105" i="21"/>
  <c r="AH105" i="21"/>
  <c r="Z105" i="21"/>
  <c r="AO121" i="21"/>
  <c r="AK121" i="21"/>
  <c r="AG121" i="21"/>
  <c r="AC121" i="21"/>
  <c r="Y121" i="21"/>
  <c r="AM121" i="21"/>
  <c r="AI121" i="21"/>
  <c r="AE121" i="21"/>
  <c r="AA121" i="21"/>
  <c r="W121" i="21"/>
  <c r="AN121" i="21"/>
  <c r="AF121" i="21"/>
  <c r="X121" i="21"/>
  <c r="AL121" i="21"/>
  <c r="AD121" i="21"/>
  <c r="AJ121" i="21"/>
  <c r="AB121" i="21"/>
  <c r="Z121" i="21"/>
  <c r="AH121" i="21"/>
  <c r="AO137" i="21"/>
  <c r="AK137" i="21"/>
  <c r="AG137" i="21"/>
  <c r="AC137" i="21"/>
  <c r="Y137" i="21"/>
  <c r="AM137" i="21"/>
  <c r="AI137" i="21"/>
  <c r="AE137" i="21"/>
  <c r="AA137" i="21"/>
  <c r="W137" i="21"/>
  <c r="AN137" i="21"/>
  <c r="AF137" i="21"/>
  <c r="X137" i="21"/>
  <c r="AL137" i="21"/>
  <c r="AD137" i="21"/>
  <c r="AJ137" i="21"/>
  <c r="AB137" i="21"/>
  <c r="AH137" i="21"/>
  <c r="Z137" i="21"/>
  <c r="AO153" i="21"/>
  <c r="AK153" i="21"/>
  <c r="AG153" i="21"/>
  <c r="AC153" i="21"/>
  <c r="Y153" i="21"/>
  <c r="AM153" i="21"/>
  <c r="AI153" i="21"/>
  <c r="AE153" i="21"/>
  <c r="AA153" i="21"/>
  <c r="W153" i="21"/>
  <c r="AN153" i="21"/>
  <c r="AF153" i="21"/>
  <c r="X153" i="21"/>
  <c r="AL153" i="21"/>
  <c r="AD153" i="21"/>
  <c r="AJ153" i="21"/>
  <c r="AB153" i="21"/>
  <c r="Z153" i="21"/>
  <c r="AH153" i="21"/>
  <c r="AO169" i="21"/>
  <c r="AK169" i="21"/>
  <c r="AG169" i="21"/>
  <c r="AC169" i="21"/>
  <c r="Y169" i="21"/>
  <c r="AM169" i="21"/>
  <c r="AI169" i="21"/>
  <c r="AE169" i="21"/>
  <c r="AA169" i="21"/>
  <c r="W169" i="21"/>
  <c r="AN169" i="21"/>
  <c r="AF169" i="21"/>
  <c r="X169" i="21"/>
  <c r="AL169" i="21"/>
  <c r="AD169" i="21"/>
  <c r="AJ169" i="21"/>
  <c r="AB169" i="21"/>
  <c r="AH169" i="21"/>
  <c r="Z169" i="21"/>
  <c r="AO9" i="22"/>
  <c r="AK9" i="22"/>
  <c r="AG9" i="22"/>
  <c r="AC9" i="22"/>
  <c r="Y9" i="22"/>
  <c r="AM9" i="22"/>
  <c r="AI9" i="22"/>
  <c r="AE9" i="22"/>
  <c r="AA9" i="22"/>
  <c r="W9" i="22"/>
  <c r="AN9" i="22"/>
  <c r="AF9" i="22"/>
  <c r="X9" i="22"/>
  <c r="AL9" i="22"/>
  <c r="AD9" i="22"/>
  <c r="AJ9" i="22"/>
  <c r="AB9" i="22"/>
  <c r="Z9" i="22"/>
  <c r="AH9" i="22"/>
  <c r="AO25" i="22"/>
  <c r="AK25" i="22"/>
  <c r="AG25" i="22"/>
  <c r="AC25" i="22"/>
  <c r="Y25" i="22"/>
  <c r="AM25" i="22"/>
  <c r="AI25" i="22"/>
  <c r="AE25" i="22"/>
  <c r="AA25" i="22"/>
  <c r="W25" i="22"/>
  <c r="AN25" i="22"/>
  <c r="AF25" i="22"/>
  <c r="X25" i="22"/>
  <c r="AL25" i="22"/>
  <c r="AD25" i="22"/>
  <c r="AJ25" i="22"/>
  <c r="AB25" i="22"/>
  <c r="AH25" i="22"/>
  <c r="Z25" i="22"/>
  <c r="AO41" i="22"/>
  <c r="AK41" i="22"/>
  <c r="AG41" i="22"/>
  <c r="AC41" i="22"/>
  <c r="Y41" i="22"/>
  <c r="AM41" i="22"/>
  <c r="AI41" i="22"/>
  <c r="AE41" i="22"/>
  <c r="AA41" i="22"/>
  <c r="W41" i="22"/>
  <c r="AN41" i="22"/>
  <c r="AF41" i="22"/>
  <c r="X41" i="22"/>
  <c r="AL41" i="22"/>
  <c r="AD41" i="22"/>
  <c r="AJ41" i="22"/>
  <c r="AB41" i="22"/>
  <c r="Z41" i="22"/>
  <c r="AH41" i="22"/>
  <c r="AO57" i="22"/>
  <c r="AK57" i="22"/>
  <c r="AG57" i="22"/>
  <c r="AC57" i="22"/>
  <c r="Y57" i="22"/>
  <c r="AN57" i="22"/>
  <c r="AJ57" i="22"/>
  <c r="AF57" i="22"/>
  <c r="AB57" i="22"/>
  <c r="X57" i="22"/>
  <c r="AM57" i="22"/>
  <c r="AI57" i="22"/>
  <c r="AE57" i="22"/>
  <c r="AA57" i="22"/>
  <c r="W57" i="22"/>
  <c r="AD57" i="22"/>
  <c r="Z57" i="22"/>
  <c r="AL57" i="22"/>
  <c r="AH57" i="22"/>
  <c r="AO73" i="22"/>
  <c r="AK73" i="22"/>
  <c r="AG73" i="22"/>
  <c r="AC73" i="22"/>
  <c r="Y73" i="22"/>
  <c r="AN73" i="22"/>
  <c r="AJ73" i="22"/>
  <c r="AF73" i="22"/>
  <c r="AB73" i="22"/>
  <c r="X73" i="22"/>
  <c r="AM73" i="22"/>
  <c r="AI73" i="22"/>
  <c r="AE73" i="22"/>
  <c r="AA73" i="22"/>
  <c r="W73" i="22"/>
  <c r="AD73" i="22"/>
  <c r="Z73" i="22"/>
  <c r="AL73" i="22"/>
  <c r="AH73" i="22"/>
  <c r="AO89" i="22"/>
  <c r="AK89" i="22"/>
  <c r="AG89" i="22"/>
  <c r="AC89" i="22"/>
  <c r="Y89" i="22"/>
  <c r="AN89" i="22"/>
  <c r="AJ89" i="22"/>
  <c r="AF89" i="22"/>
  <c r="AB89" i="22"/>
  <c r="X89" i="22"/>
  <c r="AM89" i="22"/>
  <c r="AI89" i="22"/>
  <c r="AE89" i="22"/>
  <c r="AA89" i="22"/>
  <c r="W89" i="22"/>
  <c r="AD89" i="22"/>
  <c r="Z89" i="22"/>
  <c r="AL89" i="22"/>
  <c r="AH89" i="22"/>
  <c r="AO105" i="22"/>
  <c r="AK105" i="22"/>
  <c r="AG105" i="22"/>
  <c r="AC105" i="22"/>
  <c r="Y105" i="22"/>
  <c r="AN105" i="22"/>
  <c r="AJ105" i="22"/>
  <c r="AF105" i="22"/>
  <c r="AB105" i="22"/>
  <c r="X105" i="22"/>
  <c r="AM105" i="22"/>
  <c r="AI105" i="22"/>
  <c r="AE105" i="22"/>
  <c r="AA105" i="22"/>
  <c r="W105" i="22"/>
  <c r="AD105" i="22"/>
  <c r="Z105" i="22"/>
  <c r="AL105" i="22"/>
  <c r="AH105" i="22"/>
  <c r="AO121" i="22"/>
  <c r="AK121" i="22"/>
  <c r="AG121" i="22"/>
  <c r="AC121" i="22"/>
  <c r="Y121" i="22"/>
  <c r="AN121" i="22"/>
  <c r="AJ121" i="22"/>
  <c r="AF121" i="22"/>
  <c r="AB121" i="22"/>
  <c r="X121" i="22"/>
  <c r="AM121" i="22"/>
  <c r="AI121" i="22"/>
  <c r="AE121" i="22"/>
  <c r="AA121" i="22"/>
  <c r="W121" i="22"/>
  <c r="AD121" i="22"/>
  <c r="Z121" i="22"/>
  <c r="AL121" i="22"/>
  <c r="AH121" i="22"/>
  <c r="AO137" i="22"/>
  <c r="AK137" i="22"/>
  <c r="AG137" i="22"/>
  <c r="AC137" i="22"/>
  <c r="Y137" i="22"/>
  <c r="AN137" i="22"/>
  <c r="AJ137" i="22"/>
  <c r="AF137" i="22"/>
  <c r="AB137" i="22"/>
  <c r="X137" i="22"/>
  <c r="AM137" i="22"/>
  <c r="AI137" i="22"/>
  <c r="AE137" i="22"/>
  <c r="AA137" i="22"/>
  <c r="W137" i="22"/>
  <c r="AD137" i="22"/>
  <c r="Z137" i="22"/>
  <c r="AL137" i="22"/>
  <c r="AH137" i="22"/>
  <c r="AO153" i="22"/>
  <c r="AK153" i="22"/>
  <c r="AG153" i="22"/>
  <c r="AC153" i="22"/>
  <c r="Y153" i="22"/>
  <c r="AN153" i="22"/>
  <c r="AJ153" i="22"/>
  <c r="AF153" i="22"/>
  <c r="AB153" i="22"/>
  <c r="X153" i="22"/>
  <c r="AM153" i="22"/>
  <c r="AI153" i="22"/>
  <c r="AE153" i="22"/>
  <c r="AA153" i="22"/>
  <c r="W153" i="22"/>
  <c r="AD153" i="22"/>
  <c r="Z153" i="22"/>
  <c r="AL153" i="22"/>
  <c r="AH153" i="22"/>
  <c r="AO169" i="22"/>
  <c r="AK169" i="22"/>
  <c r="AG169" i="22"/>
  <c r="AC169" i="22"/>
  <c r="Y169" i="22"/>
  <c r="AN169" i="22"/>
  <c r="AJ169" i="22"/>
  <c r="AF169" i="22"/>
  <c r="AB169" i="22"/>
  <c r="X169" i="22"/>
  <c r="AM169" i="22"/>
  <c r="AI169" i="22"/>
  <c r="AE169" i="22"/>
  <c r="AA169" i="22"/>
  <c r="W169" i="22"/>
  <c r="AD169" i="22"/>
  <c r="Z169" i="22"/>
  <c r="AL169" i="22"/>
  <c r="AH169" i="22"/>
  <c r="AN61" i="25"/>
  <c r="AJ61" i="25"/>
  <c r="AF61" i="25"/>
  <c r="AB61" i="25"/>
  <c r="X61" i="25"/>
  <c r="AO61" i="25"/>
  <c r="AI61" i="25"/>
  <c r="AD61" i="25"/>
  <c r="Y61" i="25"/>
  <c r="AM61" i="25"/>
  <c r="AH61" i="25"/>
  <c r="AC61" i="25"/>
  <c r="W61" i="25"/>
  <c r="AL61" i="25"/>
  <c r="AG61" i="25"/>
  <c r="AA61" i="25"/>
  <c r="AE61" i="25"/>
  <c r="Z61" i="25"/>
  <c r="AK61" i="25"/>
  <c r="AO177" i="26"/>
  <c r="AK177" i="26"/>
  <c r="AG177" i="26"/>
  <c r="AC177" i="26"/>
  <c r="Y177" i="26"/>
  <c r="AN177" i="26"/>
  <c r="AJ177" i="26"/>
  <c r="AF177" i="26"/>
  <c r="AB177" i="26"/>
  <c r="X177" i="26"/>
  <c r="AM177" i="26"/>
  <c r="AE177" i="26"/>
  <c r="W177" i="26"/>
  <c r="AL177" i="26"/>
  <c r="AD177" i="26"/>
  <c r="AI177" i="26"/>
  <c r="AA177" i="26"/>
  <c r="AH177" i="26"/>
  <c r="Z177" i="26"/>
  <c r="AO33" i="23"/>
  <c r="AK33" i="23"/>
  <c r="AG33" i="23"/>
  <c r="AC33" i="23"/>
  <c r="Y33" i="23"/>
  <c r="AN33" i="23"/>
  <c r="AJ33" i="23"/>
  <c r="AF33" i="23"/>
  <c r="AB33" i="23"/>
  <c r="X33" i="23"/>
  <c r="AM33" i="23"/>
  <c r="AE33" i="23"/>
  <c r="W33" i="23"/>
  <c r="AL33" i="23"/>
  <c r="AD33" i="23"/>
  <c r="AI33" i="23"/>
  <c r="AA33" i="23"/>
  <c r="AH33" i="23"/>
  <c r="Z33" i="23"/>
  <c r="AO82" i="23"/>
  <c r="AK82" i="23"/>
  <c r="AG82" i="23"/>
  <c r="AC82" i="23"/>
  <c r="Y82" i="23"/>
  <c r="AJ82" i="23"/>
  <c r="AE82" i="23"/>
  <c r="Z82" i="23"/>
  <c r="AN82" i="23"/>
  <c r="AI82" i="23"/>
  <c r="AD82" i="23"/>
  <c r="X82" i="23"/>
  <c r="AM82" i="23"/>
  <c r="AH82" i="23"/>
  <c r="AB82" i="23"/>
  <c r="W82" i="23"/>
  <c r="AF82" i="23"/>
  <c r="AA82" i="23"/>
  <c r="AL82" i="23"/>
  <c r="AL80" i="40"/>
  <c r="AH80" i="40"/>
  <c r="AD80" i="40"/>
  <c r="Z80" i="40"/>
  <c r="AO80" i="40"/>
  <c r="AK80" i="40"/>
  <c r="AG80" i="40"/>
  <c r="AC80" i="40"/>
  <c r="Y80" i="40"/>
  <c r="AN80" i="40"/>
  <c r="AJ80" i="40"/>
  <c r="AF80" i="40"/>
  <c r="AB80" i="40"/>
  <c r="X80" i="40"/>
  <c r="AI80" i="40"/>
  <c r="AE80" i="40"/>
  <c r="AM80" i="40"/>
  <c r="AA80" i="40"/>
  <c r="W80" i="40"/>
  <c r="M80" i="40"/>
  <c r="N80" i="40"/>
  <c r="P80" i="40"/>
  <c r="Q80" i="40"/>
  <c r="R80" i="40"/>
  <c r="U80" i="40"/>
  <c r="S80" i="40"/>
  <c r="O80" i="40"/>
  <c r="T80" i="40"/>
  <c r="AM67" i="21"/>
  <c r="AI67" i="21"/>
  <c r="AE67" i="21"/>
  <c r="AA67" i="21"/>
  <c r="W67" i="21"/>
  <c r="AO67" i="21"/>
  <c r="AK67" i="21"/>
  <c r="AG67" i="21"/>
  <c r="AC67" i="21"/>
  <c r="Y67" i="21"/>
  <c r="AL67" i="21"/>
  <c r="AD67" i="21"/>
  <c r="AJ67" i="21"/>
  <c r="AB67" i="21"/>
  <c r="AH67" i="21"/>
  <c r="Z67" i="21"/>
  <c r="AN67" i="21"/>
  <c r="AF67" i="21"/>
  <c r="X67" i="21"/>
  <c r="AM83" i="21"/>
  <c r="AI83" i="21"/>
  <c r="AE83" i="21"/>
  <c r="AA83" i="21"/>
  <c r="W83" i="21"/>
  <c r="AO83" i="21"/>
  <c r="AK83" i="21"/>
  <c r="AG83" i="21"/>
  <c r="AC83" i="21"/>
  <c r="Y83" i="21"/>
  <c r="AL83" i="21"/>
  <c r="AD83" i="21"/>
  <c r="AJ83" i="21"/>
  <c r="AB83" i="21"/>
  <c r="AH83" i="21"/>
  <c r="Z83" i="21"/>
  <c r="X83" i="21"/>
  <c r="AN83" i="21"/>
  <c r="AF83" i="21"/>
  <c r="AM99" i="21"/>
  <c r="AI99" i="21"/>
  <c r="AE99" i="21"/>
  <c r="AA99" i="21"/>
  <c r="W99" i="21"/>
  <c r="AO99" i="21"/>
  <c r="AK99" i="21"/>
  <c r="AG99" i="21"/>
  <c r="AC99" i="21"/>
  <c r="Y99" i="21"/>
  <c r="AL99" i="21"/>
  <c r="AD99" i="21"/>
  <c r="AJ99" i="21"/>
  <c r="AB99" i="21"/>
  <c r="AH99" i="21"/>
  <c r="Z99" i="21"/>
  <c r="AN99" i="21"/>
  <c r="AF99" i="21"/>
  <c r="X99" i="21"/>
  <c r="AM115" i="21"/>
  <c r="AI115" i="21"/>
  <c r="AE115" i="21"/>
  <c r="AA115" i="21"/>
  <c r="W115" i="21"/>
  <c r="AO115" i="21"/>
  <c r="AK115" i="21"/>
  <c r="AG115" i="21"/>
  <c r="AC115" i="21"/>
  <c r="Y115" i="21"/>
  <c r="AL115" i="21"/>
  <c r="AD115" i="21"/>
  <c r="AJ115" i="21"/>
  <c r="AB115" i="21"/>
  <c r="AH115" i="21"/>
  <c r="Z115" i="21"/>
  <c r="X115" i="21"/>
  <c r="AN115" i="21"/>
  <c r="AF115" i="21"/>
  <c r="AM131" i="21"/>
  <c r="AI131" i="21"/>
  <c r="AE131" i="21"/>
  <c r="AA131" i="21"/>
  <c r="W131" i="21"/>
  <c r="AO131" i="21"/>
  <c r="AK131" i="21"/>
  <c r="AG131" i="21"/>
  <c r="AC131" i="21"/>
  <c r="Y131" i="21"/>
  <c r="AL131" i="21"/>
  <c r="AD131" i="21"/>
  <c r="AJ131" i="21"/>
  <c r="AB131" i="21"/>
  <c r="AH131" i="21"/>
  <c r="Z131" i="21"/>
  <c r="AN131" i="21"/>
  <c r="AF131" i="21"/>
  <c r="X131" i="21"/>
  <c r="AM147" i="21"/>
  <c r="AI147" i="21"/>
  <c r="AE147" i="21"/>
  <c r="AA147" i="21"/>
  <c r="W147" i="21"/>
  <c r="AO147" i="21"/>
  <c r="AK147" i="21"/>
  <c r="AG147" i="21"/>
  <c r="AC147" i="21"/>
  <c r="Y147" i="21"/>
  <c r="AL147" i="21"/>
  <c r="AD147" i="21"/>
  <c r="AJ147" i="21"/>
  <c r="AB147" i="21"/>
  <c r="AH147" i="21"/>
  <c r="Z147" i="21"/>
  <c r="X147" i="21"/>
  <c r="AN147" i="21"/>
  <c r="AF147" i="21"/>
  <c r="AM163" i="21"/>
  <c r="AI163" i="21"/>
  <c r="AE163" i="21"/>
  <c r="AA163" i="21"/>
  <c r="W163" i="21"/>
  <c r="AO163" i="21"/>
  <c r="AK163" i="21"/>
  <c r="AG163" i="21"/>
  <c r="AC163" i="21"/>
  <c r="Y163" i="21"/>
  <c r="AL163" i="21"/>
  <c r="AD163" i="21"/>
  <c r="AJ163" i="21"/>
  <c r="AB163" i="21"/>
  <c r="AH163" i="21"/>
  <c r="Z163" i="21"/>
  <c r="AN163" i="21"/>
  <c r="AF163" i="21"/>
  <c r="X163" i="21"/>
  <c r="AM3" i="22"/>
  <c r="AI3" i="22"/>
  <c r="AE3" i="22"/>
  <c r="AA3" i="22"/>
  <c r="W3" i="22"/>
  <c r="AO3" i="22"/>
  <c r="AK3" i="22"/>
  <c r="AG3" i="22"/>
  <c r="AC3" i="22"/>
  <c r="Y3" i="22"/>
  <c r="AL3" i="22"/>
  <c r="AD3" i="22"/>
  <c r="AJ3" i="22"/>
  <c r="AB3" i="22"/>
  <c r="AH3" i="22"/>
  <c r="Z3" i="22"/>
  <c r="X3" i="22"/>
  <c r="AN3" i="22"/>
  <c r="AF3" i="22"/>
  <c r="AM19" i="22"/>
  <c r="AI19" i="22"/>
  <c r="AE19" i="22"/>
  <c r="AA19" i="22"/>
  <c r="W19" i="22"/>
  <c r="AO19" i="22"/>
  <c r="AK19" i="22"/>
  <c r="AG19" i="22"/>
  <c r="AC19" i="22"/>
  <c r="Y19" i="22"/>
  <c r="AL19" i="22"/>
  <c r="AD19" i="22"/>
  <c r="AJ19" i="22"/>
  <c r="AB19" i="22"/>
  <c r="AH19" i="22"/>
  <c r="Z19" i="22"/>
  <c r="AN19" i="22"/>
  <c r="AF19" i="22"/>
  <c r="X19" i="22"/>
  <c r="AM35" i="22"/>
  <c r="AI35" i="22"/>
  <c r="AE35" i="22"/>
  <c r="AA35" i="22"/>
  <c r="W35" i="22"/>
  <c r="AO35" i="22"/>
  <c r="AK35" i="22"/>
  <c r="AG35" i="22"/>
  <c r="AC35" i="22"/>
  <c r="Y35" i="22"/>
  <c r="AL35" i="22"/>
  <c r="AD35" i="22"/>
  <c r="AJ35" i="22"/>
  <c r="AB35" i="22"/>
  <c r="AH35" i="22"/>
  <c r="Z35" i="22"/>
  <c r="X35" i="22"/>
  <c r="AN35" i="22"/>
  <c r="AF35" i="22"/>
  <c r="AM51" i="22"/>
  <c r="AI51" i="22"/>
  <c r="AE51" i="22"/>
  <c r="AA51" i="22"/>
  <c r="W51" i="22"/>
  <c r="AL51" i="22"/>
  <c r="AH51" i="22"/>
  <c r="AD51" i="22"/>
  <c r="Z51" i="22"/>
  <c r="AO51" i="22"/>
  <c r="AK51" i="22"/>
  <c r="AG51" i="22"/>
  <c r="AC51" i="22"/>
  <c r="Y51" i="22"/>
  <c r="AB51" i="22"/>
  <c r="AN51" i="22"/>
  <c r="X51" i="22"/>
  <c r="AJ51" i="22"/>
  <c r="AF51" i="22"/>
  <c r="AM67" i="22"/>
  <c r="AI67" i="22"/>
  <c r="AE67" i="22"/>
  <c r="AA67" i="22"/>
  <c r="W67" i="22"/>
  <c r="AL67" i="22"/>
  <c r="AH67" i="22"/>
  <c r="AD67" i="22"/>
  <c r="Z67" i="22"/>
  <c r="AO67" i="22"/>
  <c r="AK67" i="22"/>
  <c r="AG67" i="22"/>
  <c r="AC67" i="22"/>
  <c r="Y67" i="22"/>
  <c r="AB67" i="22"/>
  <c r="AN67" i="22"/>
  <c r="X67" i="22"/>
  <c r="AJ67" i="22"/>
  <c r="AF67" i="22"/>
  <c r="AM83" i="22"/>
  <c r="AI83" i="22"/>
  <c r="AE83" i="22"/>
  <c r="AA83" i="22"/>
  <c r="W83" i="22"/>
  <c r="AL83" i="22"/>
  <c r="AH83" i="22"/>
  <c r="AD83" i="22"/>
  <c r="Z83" i="22"/>
  <c r="AO83" i="22"/>
  <c r="AK83" i="22"/>
  <c r="AG83" i="22"/>
  <c r="AC83" i="22"/>
  <c r="Y83" i="22"/>
  <c r="AB83" i="22"/>
  <c r="AN83" i="22"/>
  <c r="X83" i="22"/>
  <c r="AJ83" i="22"/>
  <c r="AF83" i="22"/>
  <c r="AM99" i="22"/>
  <c r="AI99" i="22"/>
  <c r="AE99" i="22"/>
  <c r="AA99" i="22"/>
  <c r="W99" i="22"/>
  <c r="AL99" i="22"/>
  <c r="AH99" i="22"/>
  <c r="AD99" i="22"/>
  <c r="Z99" i="22"/>
  <c r="AO99" i="22"/>
  <c r="AK99" i="22"/>
  <c r="AG99" i="22"/>
  <c r="AC99" i="22"/>
  <c r="Y99" i="22"/>
  <c r="AB99" i="22"/>
  <c r="AN99" i="22"/>
  <c r="X99" i="22"/>
  <c r="AJ99" i="22"/>
  <c r="AF99" i="22"/>
  <c r="AM115" i="22"/>
  <c r="AI115" i="22"/>
  <c r="AE115" i="22"/>
  <c r="AA115" i="22"/>
  <c r="W115" i="22"/>
  <c r="AL115" i="22"/>
  <c r="AH115" i="22"/>
  <c r="AD115" i="22"/>
  <c r="Z115" i="22"/>
  <c r="AO115" i="22"/>
  <c r="AK115" i="22"/>
  <c r="AG115" i="22"/>
  <c r="AC115" i="22"/>
  <c r="Y115" i="22"/>
  <c r="AB115" i="22"/>
  <c r="AN115" i="22"/>
  <c r="X115" i="22"/>
  <c r="AJ115" i="22"/>
  <c r="AF115" i="22"/>
  <c r="AM147" i="22"/>
  <c r="AI147" i="22"/>
  <c r="AE147" i="22"/>
  <c r="AA147" i="22"/>
  <c r="W147" i="22"/>
  <c r="AL147" i="22"/>
  <c r="AH147" i="22"/>
  <c r="AD147" i="22"/>
  <c r="Z147" i="22"/>
  <c r="AO147" i="22"/>
  <c r="AK147" i="22"/>
  <c r="AG147" i="22"/>
  <c r="AC147" i="22"/>
  <c r="Y147" i="22"/>
  <c r="AB147" i="22"/>
  <c r="AN147" i="22"/>
  <c r="X147" i="22"/>
  <c r="AJ147" i="22"/>
  <c r="AF147" i="22"/>
  <c r="AL104" i="25"/>
  <c r="AH104" i="25"/>
  <c r="AD104" i="25"/>
  <c r="Z104" i="25"/>
  <c r="AO104" i="25"/>
  <c r="AK104" i="25"/>
  <c r="AG104" i="25"/>
  <c r="AC104" i="25"/>
  <c r="Y104" i="25"/>
  <c r="AI104" i="25"/>
  <c r="AA104" i="25"/>
  <c r="AN104" i="25"/>
  <c r="AF104" i="25"/>
  <c r="X104" i="25"/>
  <c r="AM104" i="25"/>
  <c r="AE104" i="25"/>
  <c r="W104" i="25"/>
  <c r="AB104" i="25"/>
  <c r="AJ104" i="25"/>
  <c r="AL77" i="23"/>
  <c r="AH77" i="23"/>
  <c r="AD77" i="23"/>
  <c r="Z77" i="23"/>
  <c r="AN77" i="23"/>
  <c r="AI77" i="23"/>
  <c r="AC77" i="23"/>
  <c r="X77" i="23"/>
  <c r="AM77" i="23"/>
  <c r="AG77" i="23"/>
  <c r="AB77" i="23"/>
  <c r="W77" i="23"/>
  <c r="AK77" i="23"/>
  <c r="AF77" i="23"/>
  <c r="AA77" i="23"/>
  <c r="AE77" i="23"/>
  <c r="Y77" i="23"/>
  <c r="AO77" i="23"/>
  <c r="AJ77" i="23"/>
  <c r="AL28" i="41"/>
  <c r="AH28" i="41"/>
  <c r="AD28" i="41"/>
  <c r="Z28" i="41"/>
  <c r="AO28" i="41"/>
  <c r="AK28" i="41"/>
  <c r="AG28" i="41"/>
  <c r="AC28" i="41"/>
  <c r="Y28" i="41"/>
  <c r="AN28" i="41"/>
  <c r="AJ28" i="41"/>
  <c r="AF28" i="41"/>
  <c r="AB28" i="41"/>
  <c r="X28" i="41"/>
  <c r="AM28" i="41"/>
  <c r="W28" i="41"/>
  <c r="AI28" i="41"/>
  <c r="AA28" i="41"/>
  <c r="AE28" i="41"/>
  <c r="Q28" i="41"/>
  <c r="T28" i="41"/>
  <c r="U28" i="41"/>
  <c r="S28" i="41"/>
  <c r="N28" i="41"/>
  <c r="O28" i="41"/>
  <c r="M28" i="41"/>
  <c r="R28" i="41"/>
  <c r="P28" i="41"/>
  <c r="AN6" i="26"/>
  <c r="AJ6" i="26"/>
  <c r="AF6" i="26"/>
  <c r="AB6" i="26"/>
  <c r="X6" i="26"/>
  <c r="AM6" i="26"/>
  <c r="AI6" i="26"/>
  <c r="AE6" i="26"/>
  <c r="AA6" i="26"/>
  <c r="W6" i="26"/>
  <c r="AH6" i="26"/>
  <c r="Z6" i="26"/>
  <c r="AO6" i="26"/>
  <c r="AG6" i="26"/>
  <c r="Y6" i="26"/>
  <c r="AL6" i="26"/>
  <c r="AD6" i="26"/>
  <c r="AK6" i="26"/>
  <c r="AC6" i="26"/>
  <c r="AN38" i="26"/>
  <c r="AJ38" i="26"/>
  <c r="AF38" i="26"/>
  <c r="AB38" i="26"/>
  <c r="X38" i="26"/>
  <c r="AM38" i="26"/>
  <c r="AI38" i="26"/>
  <c r="AE38" i="26"/>
  <c r="AA38" i="26"/>
  <c r="W38" i="26"/>
  <c r="AH38" i="26"/>
  <c r="Z38" i="26"/>
  <c r="AO38" i="26"/>
  <c r="AG38" i="26"/>
  <c r="Y38" i="26"/>
  <c r="AL38" i="26"/>
  <c r="AD38" i="26"/>
  <c r="AK38" i="26"/>
  <c r="AC38" i="26"/>
  <c r="AN86" i="26"/>
  <c r="AJ86" i="26"/>
  <c r="AF86" i="26"/>
  <c r="AB86" i="26"/>
  <c r="X86" i="26"/>
  <c r="AM86" i="26"/>
  <c r="AI86" i="26"/>
  <c r="AE86" i="26"/>
  <c r="AA86" i="26"/>
  <c r="W86" i="26"/>
  <c r="AK86" i="26"/>
  <c r="AC86" i="26"/>
  <c r="AH86" i="26"/>
  <c r="Z86" i="26"/>
  <c r="AO86" i="26"/>
  <c r="AG86" i="26"/>
  <c r="Y86" i="26"/>
  <c r="AL86" i="26"/>
  <c r="AD86" i="26"/>
  <c r="AN118" i="26"/>
  <c r="AJ118" i="26"/>
  <c r="AF118" i="26"/>
  <c r="AB118" i="26"/>
  <c r="X118" i="26"/>
  <c r="AM118" i="26"/>
  <c r="AI118" i="26"/>
  <c r="AE118" i="26"/>
  <c r="AA118" i="26"/>
  <c r="W118" i="26"/>
  <c r="AH118" i="26"/>
  <c r="Z118" i="26"/>
  <c r="AO118" i="26"/>
  <c r="AG118" i="26"/>
  <c r="Y118" i="26"/>
  <c r="AL118" i="26"/>
  <c r="AD118" i="26"/>
  <c r="AK118" i="26"/>
  <c r="AC118" i="26"/>
  <c r="AN150" i="26"/>
  <c r="AJ150" i="26"/>
  <c r="AF150" i="26"/>
  <c r="AB150" i="26"/>
  <c r="X150" i="26"/>
  <c r="AM150" i="26"/>
  <c r="AI150" i="26"/>
  <c r="AE150" i="26"/>
  <c r="AA150" i="26"/>
  <c r="W150" i="26"/>
  <c r="AH150" i="26"/>
  <c r="Z150" i="26"/>
  <c r="AO150" i="26"/>
  <c r="AG150" i="26"/>
  <c r="Y150" i="26"/>
  <c r="AL150" i="26"/>
  <c r="AD150" i="26"/>
  <c r="AK150" i="26"/>
  <c r="AC150" i="26"/>
  <c r="AN10" i="23"/>
  <c r="AJ10" i="23"/>
  <c r="AF10" i="23"/>
  <c r="AB10" i="23"/>
  <c r="X10" i="23"/>
  <c r="AM10" i="23"/>
  <c r="AI10" i="23"/>
  <c r="AE10" i="23"/>
  <c r="AA10" i="23"/>
  <c r="W10" i="23"/>
  <c r="AH10" i="23"/>
  <c r="Z10" i="23"/>
  <c r="AO10" i="23"/>
  <c r="AG10" i="23"/>
  <c r="Y10" i="23"/>
  <c r="AL10" i="23"/>
  <c r="AD10" i="23"/>
  <c r="AK10" i="23"/>
  <c r="AC10" i="23"/>
  <c r="AN42" i="23"/>
  <c r="AJ42" i="23"/>
  <c r="AF42" i="23"/>
  <c r="AB42" i="23"/>
  <c r="X42" i="23"/>
  <c r="AM42" i="23"/>
  <c r="AI42" i="23"/>
  <c r="AE42" i="23"/>
  <c r="AA42" i="23"/>
  <c r="W42" i="23"/>
  <c r="AL42" i="23"/>
  <c r="AH42" i="23"/>
  <c r="AD42" i="23"/>
  <c r="Z42" i="23"/>
  <c r="AO42" i="23"/>
  <c r="Y42" i="23"/>
  <c r="AK42" i="23"/>
  <c r="AG42" i="23"/>
  <c r="AC42" i="23"/>
  <c r="AN75" i="23"/>
  <c r="AJ75" i="23"/>
  <c r="AF75" i="23"/>
  <c r="AB75" i="23"/>
  <c r="X75" i="23"/>
  <c r="AM75" i="23"/>
  <c r="AH75" i="23"/>
  <c r="AC75" i="23"/>
  <c r="W75" i="23"/>
  <c r="AL75" i="23"/>
  <c r="AG75" i="23"/>
  <c r="AA75" i="23"/>
  <c r="AK75" i="23"/>
  <c r="AE75" i="23"/>
  <c r="Z75" i="23"/>
  <c r="AD75" i="23"/>
  <c r="Y75" i="23"/>
  <c r="AO75" i="23"/>
  <c r="AI75" i="23"/>
  <c r="AL121" i="23"/>
  <c r="AH121" i="23"/>
  <c r="AD121" i="23"/>
  <c r="Z121" i="23"/>
  <c r="AM121" i="23"/>
  <c r="AG121" i="23"/>
  <c r="AB121" i="23"/>
  <c r="W121" i="23"/>
  <c r="AK121" i="23"/>
  <c r="AF121" i="23"/>
  <c r="AA121" i="23"/>
  <c r="AO121" i="23"/>
  <c r="AJ121" i="23"/>
  <c r="AE121" i="23"/>
  <c r="Y121" i="23"/>
  <c r="X121" i="23"/>
  <c r="AN121" i="23"/>
  <c r="AI121" i="23"/>
  <c r="AC121" i="23"/>
  <c r="AN14" i="40"/>
  <c r="AJ14" i="40"/>
  <c r="AF14" i="40"/>
  <c r="AB14" i="40"/>
  <c r="X14" i="40"/>
  <c r="AL14" i="40"/>
  <c r="AH14" i="40"/>
  <c r="AD14" i="40"/>
  <c r="Z14" i="40"/>
  <c r="AM14" i="40"/>
  <c r="AE14" i="40"/>
  <c r="W14" i="40"/>
  <c r="AK14" i="40"/>
  <c r="AC14" i="40"/>
  <c r="AG14" i="40"/>
  <c r="AA14" i="40"/>
  <c r="AO14" i="40"/>
  <c r="Y14" i="40"/>
  <c r="AI14" i="40"/>
  <c r="N14" i="40"/>
  <c r="P14" i="40"/>
  <c r="M14" i="40"/>
  <c r="R14" i="40"/>
  <c r="T14" i="40"/>
  <c r="Q14" i="40"/>
  <c r="O14" i="40"/>
  <c r="U14" i="40"/>
  <c r="S14" i="40"/>
  <c r="AL143" i="42"/>
  <c r="AH143" i="42"/>
  <c r="AD143" i="42"/>
  <c r="Z143" i="42"/>
  <c r="AO143" i="42"/>
  <c r="AK143" i="42"/>
  <c r="AG143" i="42"/>
  <c r="AC143" i="42"/>
  <c r="Y143" i="42"/>
  <c r="AN143" i="42"/>
  <c r="AF143" i="42"/>
  <c r="X143" i="42"/>
  <c r="AM143" i="42"/>
  <c r="AE143" i="42"/>
  <c r="W143" i="42"/>
  <c r="AJ143" i="42"/>
  <c r="AB143" i="42"/>
  <c r="AI143" i="42"/>
  <c r="AA143" i="42"/>
  <c r="N143" i="42"/>
  <c r="S143" i="42"/>
  <c r="M143" i="42"/>
  <c r="R143" i="42"/>
  <c r="T143" i="42"/>
  <c r="Q143" i="42"/>
  <c r="P143" i="42"/>
  <c r="U143" i="42"/>
  <c r="O143" i="42"/>
  <c r="AM95" i="26"/>
  <c r="AI95" i="26"/>
  <c r="AE95" i="26"/>
  <c r="AA95" i="26"/>
  <c r="W95" i="26"/>
  <c r="AL95" i="26"/>
  <c r="AH95" i="26"/>
  <c r="AD95" i="26"/>
  <c r="Z95" i="26"/>
  <c r="AN95" i="26"/>
  <c r="AF95" i="26"/>
  <c r="X95" i="26"/>
  <c r="AK95" i="26"/>
  <c r="AC95" i="26"/>
  <c r="AJ95" i="26"/>
  <c r="AB95" i="26"/>
  <c r="Y95" i="26"/>
  <c r="AO95" i="26"/>
  <c r="AG95" i="26"/>
  <c r="AM167" i="26"/>
  <c r="AI167" i="26"/>
  <c r="AE167" i="26"/>
  <c r="AA167" i="26"/>
  <c r="W167" i="26"/>
  <c r="AL167" i="26"/>
  <c r="AH167" i="26"/>
  <c r="AD167" i="26"/>
  <c r="Z167" i="26"/>
  <c r="AK167" i="26"/>
  <c r="AC167" i="26"/>
  <c r="AJ167" i="26"/>
  <c r="AB167" i="26"/>
  <c r="AO167" i="26"/>
  <c r="AG167" i="26"/>
  <c r="Y167" i="26"/>
  <c r="AF167" i="26"/>
  <c r="X167" i="26"/>
  <c r="AN167" i="26"/>
  <c r="AN55" i="23"/>
  <c r="AJ55" i="23"/>
  <c r="AF55" i="23"/>
  <c r="AB55" i="23"/>
  <c r="X55" i="23"/>
  <c r="AL55" i="23"/>
  <c r="AG55" i="23"/>
  <c r="AA55" i="23"/>
  <c r="AK55" i="23"/>
  <c r="AE55" i="23"/>
  <c r="Z55" i="23"/>
  <c r="AO55" i="23"/>
  <c r="AI55" i="23"/>
  <c r="AD55" i="23"/>
  <c r="Y55" i="23"/>
  <c r="AC55" i="23"/>
  <c r="W55" i="23"/>
  <c r="AM55" i="23"/>
  <c r="AH55" i="23"/>
  <c r="AL101" i="23"/>
  <c r="AH101" i="23"/>
  <c r="AD101" i="23"/>
  <c r="Z101" i="23"/>
  <c r="AK101" i="23"/>
  <c r="AF101" i="23"/>
  <c r="AA101" i="23"/>
  <c r="AO101" i="23"/>
  <c r="AJ101" i="23"/>
  <c r="AE101" i="23"/>
  <c r="Y101" i="23"/>
  <c r="AN101" i="23"/>
  <c r="AI101" i="23"/>
  <c r="AC101" i="23"/>
  <c r="X101" i="23"/>
  <c r="AM101" i="23"/>
  <c r="AG101" i="23"/>
  <c r="AB101" i="23"/>
  <c r="W101" i="23"/>
  <c r="AL157" i="23"/>
  <c r="AH157" i="23"/>
  <c r="AD157" i="23"/>
  <c r="Z157" i="23"/>
  <c r="AO157" i="23"/>
  <c r="AK157" i="23"/>
  <c r="AG157" i="23"/>
  <c r="AC157" i="23"/>
  <c r="Y157" i="23"/>
  <c r="AI157" i="23"/>
  <c r="AA157" i="23"/>
  <c r="AN157" i="23"/>
  <c r="AF157" i="23"/>
  <c r="X157" i="23"/>
  <c r="AM157" i="23"/>
  <c r="AE157" i="23"/>
  <c r="W157" i="23"/>
  <c r="AJ157" i="23"/>
  <c r="AB157" i="23"/>
  <c r="AL8" i="40"/>
  <c r="AH8" i="40"/>
  <c r="AD8" i="40"/>
  <c r="Z8" i="40"/>
  <c r="AN8" i="40"/>
  <c r="AJ8" i="40"/>
  <c r="AF8" i="40"/>
  <c r="AB8" i="40"/>
  <c r="X8" i="40"/>
  <c r="AK8" i="40"/>
  <c r="AC8" i="40"/>
  <c r="AI8" i="40"/>
  <c r="AA8" i="40"/>
  <c r="AE8" i="40"/>
  <c r="AO8" i="40"/>
  <c r="Y8" i="40"/>
  <c r="AM8" i="40"/>
  <c r="W8" i="40"/>
  <c r="AG8" i="40"/>
  <c r="M8" i="40"/>
  <c r="N8" i="40"/>
  <c r="P8" i="40"/>
  <c r="Q8" i="40"/>
  <c r="R8" i="40"/>
  <c r="U8" i="40"/>
  <c r="O8" i="40"/>
  <c r="S8" i="40"/>
  <c r="T8" i="40"/>
  <c r="AM56" i="23"/>
  <c r="AI56" i="23"/>
  <c r="AE56" i="23"/>
  <c r="AA56" i="23"/>
  <c r="W56" i="23"/>
  <c r="AL56" i="23"/>
  <c r="AG56" i="23"/>
  <c r="AB56" i="23"/>
  <c r="AK56" i="23"/>
  <c r="AF56" i="23"/>
  <c r="Z56" i="23"/>
  <c r="AO56" i="23"/>
  <c r="AJ56" i="23"/>
  <c r="AD56" i="23"/>
  <c r="Y56" i="23"/>
  <c r="AC56" i="23"/>
  <c r="X56" i="23"/>
  <c r="AN56" i="23"/>
  <c r="AH56" i="23"/>
  <c r="AM88" i="23"/>
  <c r="AI88" i="23"/>
  <c r="AE88" i="23"/>
  <c r="AA88" i="23"/>
  <c r="W88" i="23"/>
  <c r="AL88" i="23"/>
  <c r="AG88" i="23"/>
  <c r="AB88" i="23"/>
  <c r="AK88" i="23"/>
  <c r="AF88" i="23"/>
  <c r="Z88" i="23"/>
  <c r="AO88" i="23"/>
  <c r="AJ88" i="23"/>
  <c r="AD88" i="23"/>
  <c r="Y88" i="23"/>
  <c r="AH88" i="23"/>
  <c r="AC88" i="23"/>
  <c r="X88" i="23"/>
  <c r="AN88" i="23"/>
  <c r="AM120" i="23"/>
  <c r="AI120" i="23"/>
  <c r="AE120" i="23"/>
  <c r="AA120" i="23"/>
  <c r="W120" i="23"/>
  <c r="AL120" i="23"/>
  <c r="AG120" i="23"/>
  <c r="AB120" i="23"/>
  <c r="AK120" i="23"/>
  <c r="AF120" i="23"/>
  <c r="Z120" i="23"/>
  <c r="AO120" i="23"/>
  <c r="AJ120" i="23"/>
  <c r="AD120" i="23"/>
  <c r="Y120" i="23"/>
  <c r="X120" i="23"/>
  <c r="AN120" i="23"/>
  <c r="AH120" i="23"/>
  <c r="AC120" i="23"/>
  <c r="AM152" i="23"/>
  <c r="AI152" i="23"/>
  <c r="AE152" i="23"/>
  <c r="AA152" i="23"/>
  <c r="W152" i="23"/>
  <c r="AL152" i="23"/>
  <c r="AH152" i="23"/>
  <c r="AD152" i="23"/>
  <c r="Z152" i="23"/>
  <c r="AJ152" i="23"/>
  <c r="AB152" i="23"/>
  <c r="AO152" i="23"/>
  <c r="AG152" i="23"/>
  <c r="Y152" i="23"/>
  <c r="AN152" i="23"/>
  <c r="AF152" i="23"/>
  <c r="X152" i="23"/>
  <c r="AK152" i="23"/>
  <c r="AC152" i="23"/>
  <c r="AN10" i="40"/>
  <c r="AJ10" i="40"/>
  <c r="AF10" i="40"/>
  <c r="AB10" i="40"/>
  <c r="X10" i="40"/>
  <c r="AL10" i="40"/>
  <c r="AH10" i="40"/>
  <c r="AD10" i="40"/>
  <c r="Z10" i="40"/>
  <c r="AI10" i="40"/>
  <c r="AA10" i="40"/>
  <c r="AO10" i="40"/>
  <c r="AG10" i="40"/>
  <c r="Y10" i="40"/>
  <c r="AK10" i="40"/>
  <c r="AE10" i="40"/>
  <c r="AC10" i="40"/>
  <c r="AM10" i="40"/>
  <c r="W10" i="40"/>
  <c r="U10" i="40"/>
  <c r="S10" i="40"/>
  <c r="O10" i="40"/>
  <c r="P10" i="40"/>
  <c r="M10" i="40"/>
  <c r="N10" i="40"/>
  <c r="T10" i="40"/>
  <c r="Q10" i="40"/>
  <c r="R10" i="40"/>
  <c r="AL120" i="40"/>
  <c r="AH120" i="40"/>
  <c r="AD120" i="40"/>
  <c r="Z120" i="40"/>
  <c r="AO120" i="40"/>
  <c r="AK120" i="40"/>
  <c r="AG120" i="40"/>
  <c r="AC120" i="40"/>
  <c r="Y120" i="40"/>
  <c r="AN120" i="40"/>
  <c r="AJ120" i="40"/>
  <c r="AF120" i="40"/>
  <c r="AB120" i="40"/>
  <c r="X120" i="40"/>
  <c r="AA120" i="40"/>
  <c r="AM120" i="40"/>
  <c r="W120" i="40"/>
  <c r="AE120" i="40"/>
  <c r="AI120" i="40"/>
  <c r="N120" i="40"/>
  <c r="O120" i="40"/>
  <c r="M120" i="40"/>
  <c r="R120" i="40"/>
  <c r="P120" i="40"/>
  <c r="Q120" i="40"/>
  <c r="T120" i="40"/>
  <c r="U120" i="40"/>
  <c r="S120" i="40"/>
  <c r="AL31" i="42"/>
  <c r="AH31" i="42"/>
  <c r="AD31" i="42"/>
  <c r="Z31" i="42"/>
  <c r="AO31" i="42"/>
  <c r="AJ31" i="42"/>
  <c r="AE31" i="42"/>
  <c r="Y31" i="42"/>
  <c r="AN31" i="42"/>
  <c r="AI31" i="42"/>
  <c r="AC31" i="42"/>
  <c r="X31" i="42"/>
  <c r="AM31" i="42"/>
  <c r="AG31" i="42"/>
  <c r="AB31" i="42"/>
  <c r="W31" i="42"/>
  <c r="AK31" i="42"/>
  <c r="AF31" i="42"/>
  <c r="AA31" i="42"/>
  <c r="N31" i="42"/>
  <c r="O31" i="42"/>
  <c r="M31" i="42"/>
  <c r="R31" i="42"/>
  <c r="T31" i="42"/>
  <c r="Q31" i="42"/>
  <c r="P31" i="42"/>
  <c r="U31" i="42"/>
  <c r="S31" i="42"/>
  <c r="AO51" i="41"/>
  <c r="AK51" i="41"/>
  <c r="AG51" i="41"/>
  <c r="AC51" i="41"/>
  <c r="Y51" i="41"/>
  <c r="AN51" i="41"/>
  <c r="AJ51" i="41"/>
  <c r="AF51" i="41"/>
  <c r="AB51" i="41"/>
  <c r="X51" i="41"/>
  <c r="AM51" i="41"/>
  <c r="AE51" i="41"/>
  <c r="W51" i="41"/>
  <c r="AL51" i="41"/>
  <c r="AD51" i="41"/>
  <c r="AI51" i="41"/>
  <c r="AA51" i="41"/>
  <c r="AH51" i="41"/>
  <c r="Z51" i="41"/>
  <c r="Q51" i="41"/>
  <c r="P51" i="41"/>
  <c r="U51" i="41"/>
  <c r="O51" i="41"/>
  <c r="N51" i="41"/>
  <c r="S51" i="41"/>
  <c r="M51" i="41"/>
  <c r="R51" i="41"/>
  <c r="T51" i="41"/>
  <c r="AN54" i="40"/>
  <c r="AJ54" i="40"/>
  <c r="AF54" i="40"/>
  <c r="AB54" i="40"/>
  <c r="X54" i="40"/>
  <c r="AM54" i="40"/>
  <c r="AI54" i="40"/>
  <c r="AE54" i="40"/>
  <c r="AA54" i="40"/>
  <c r="W54" i="40"/>
  <c r="AL54" i="40"/>
  <c r="AH54" i="40"/>
  <c r="AD54" i="40"/>
  <c r="Z54" i="40"/>
  <c r="AK54" i="40"/>
  <c r="AG54" i="40"/>
  <c r="AO54" i="40"/>
  <c r="AC54" i="40"/>
  <c r="Y54" i="40"/>
  <c r="Q54" i="40"/>
  <c r="R54" i="40"/>
  <c r="U54" i="40"/>
  <c r="S54" i="40"/>
  <c r="O54" i="40"/>
  <c r="P54" i="40"/>
  <c r="M54" i="40"/>
  <c r="N54" i="40"/>
  <c r="T54" i="40"/>
  <c r="AN86" i="40"/>
  <c r="AJ86" i="40"/>
  <c r="AF86" i="40"/>
  <c r="AB86" i="40"/>
  <c r="X86" i="40"/>
  <c r="AM86" i="40"/>
  <c r="AI86" i="40"/>
  <c r="AE86" i="40"/>
  <c r="AA86" i="40"/>
  <c r="W86" i="40"/>
  <c r="AL86" i="40"/>
  <c r="AH86" i="40"/>
  <c r="AD86" i="40"/>
  <c r="Z86" i="40"/>
  <c r="AK86" i="40"/>
  <c r="AG86" i="40"/>
  <c r="AO86" i="40"/>
  <c r="AC86" i="40"/>
  <c r="Y86" i="40"/>
  <c r="M86" i="40"/>
  <c r="R86" i="40"/>
  <c r="T86" i="40"/>
  <c r="Q86" i="40"/>
  <c r="S86" i="40"/>
  <c r="U86" i="40"/>
  <c r="O86" i="40"/>
  <c r="N86" i="40"/>
  <c r="P86" i="40"/>
  <c r="AN118" i="40"/>
  <c r="AJ118" i="40"/>
  <c r="AF118" i="40"/>
  <c r="AB118" i="40"/>
  <c r="X118" i="40"/>
  <c r="AM118" i="40"/>
  <c r="AI118" i="40"/>
  <c r="AE118" i="40"/>
  <c r="AA118" i="40"/>
  <c r="W118" i="40"/>
  <c r="AL118" i="40"/>
  <c r="AH118" i="40"/>
  <c r="AD118" i="40"/>
  <c r="Z118" i="40"/>
  <c r="AK118" i="40"/>
  <c r="AG118" i="40"/>
  <c r="AO118" i="40"/>
  <c r="AC118" i="40"/>
  <c r="Y118" i="40"/>
  <c r="Q118" i="40"/>
  <c r="O118" i="40"/>
  <c r="U118" i="40"/>
  <c r="T118" i="40"/>
  <c r="N118" i="40"/>
  <c r="S118" i="40"/>
  <c r="R118" i="40"/>
  <c r="P118" i="40"/>
  <c r="M118" i="40"/>
  <c r="AN150" i="40"/>
  <c r="AJ150" i="40"/>
  <c r="AF150" i="40"/>
  <c r="AB150" i="40"/>
  <c r="X150" i="40"/>
  <c r="AM150" i="40"/>
  <c r="AI150" i="40"/>
  <c r="AE150" i="40"/>
  <c r="AA150" i="40"/>
  <c r="W150" i="40"/>
  <c r="AL150" i="40"/>
  <c r="AH150" i="40"/>
  <c r="AD150" i="40"/>
  <c r="Z150" i="40"/>
  <c r="AK150" i="40"/>
  <c r="AG150" i="40"/>
  <c r="AO150" i="40"/>
  <c r="AC150" i="40"/>
  <c r="Y150" i="40"/>
  <c r="N150" i="40"/>
  <c r="O150" i="40"/>
  <c r="M150" i="40"/>
  <c r="R150" i="40"/>
  <c r="P150" i="40"/>
  <c r="Q150" i="40"/>
  <c r="T150" i="40"/>
  <c r="S150" i="40"/>
  <c r="U150" i="40"/>
  <c r="AN6" i="41"/>
  <c r="AJ6" i="41"/>
  <c r="AF6" i="41"/>
  <c r="AB6" i="41"/>
  <c r="X6" i="41"/>
  <c r="AM6" i="41"/>
  <c r="AI6" i="41"/>
  <c r="AE6" i="41"/>
  <c r="AA6" i="41"/>
  <c r="W6" i="41"/>
  <c r="AL6" i="41"/>
  <c r="AH6" i="41"/>
  <c r="AD6" i="41"/>
  <c r="Z6" i="41"/>
  <c r="AK6" i="41"/>
  <c r="AG6" i="41"/>
  <c r="AO6" i="41"/>
  <c r="AC6" i="41"/>
  <c r="Y6" i="41"/>
  <c r="M6" i="41"/>
  <c r="R6" i="41"/>
  <c r="P6" i="41"/>
  <c r="Q6" i="41"/>
  <c r="T6" i="41"/>
  <c r="U6" i="41"/>
  <c r="O6" i="41"/>
  <c r="S6" i="41"/>
  <c r="N6" i="41"/>
  <c r="AN38" i="41"/>
  <c r="AJ38" i="41"/>
  <c r="AF38" i="41"/>
  <c r="AB38" i="41"/>
  <c r="X38" i="41"/>
  <c r="AM38" i="41"/>
  <c r="AI38" i="41"/>
  <c r="AE38" i="41"/>
  <c r="AA38" i="41"/>
  <c r="W38" i="41"/>
  <c r="AL38" i="41"/>
  <c r="AH38" i="41"/>
  <c r="AD38" i="41"/>
  <c r="Z38" i="41"/>
  <c r="AK38" i="41"/>
  <c r="AG38" i="41"/>
  <c r="AO38" i="41"/>
  <c r="AC38" i="41"/>
  <c r="Y38" i="41"/>
  <c r="Q38" i="41"/>
  <c r="T38" i="41"/>
  <c r="U38" i="41"/>
  <c r="O38" i="41"/>
  <c r="N38" i="41"/>
  <c r="S38" i="41"/>
  <c r="M38" i="41"/>
  <c r="R38" i="41"/>
  <c r="P38" i="41"/>
  <c r="AL126" i="41"/>
  <c r="AH126" i="41"/>
  <c r="AD126" i="41"/>
  <c r="Z126" i="41"/>
  <c r="AO126" i="41"/>
  <c r="AK126" i="41"/>
  <c r="AG126" i="41"/>
  <c r="AC126" i="41"/>
  <c r="Y126" i="41"/>
  <c r="AN126" i="41"/>
  <c r="AJ126" i="41"/>
  <c r="AF126" i="41"/>
  <c r="AB126" i="41"/>
  <c r="X126" i="41"/>
  <c r="AE126" i="41"/>
  <c r="AA126" i="41"/>
  <c r="AM126" i="41"/>
  <c r="W126" i="41"/>
  <c r="AI126" i="41"/>
  <c r="U126" i="41"/>
  <c r="S126" i="41"/>
  <c r="N126" i="41"/>
  <c r="O126" i="41"/>
  <c r="M126" i="41"/>
  <c r="R126" i="41"/>
  <c r="P126" i="41"/>
  <c r="Q126" i="41"/>
  <c r="T126" i="41"/>
  <c r="AO79" i="41"/>
  <c r="AK79" i="41"/>
  <c r="AG79" i="41"/>
  <c r="AC79" i="41"/>
  <c r="Y79" i="41"/>
  <c r="AN79" i="41"/>
  <c r="AJ79" i="41"/>
  <c r="AF79" i="41"/>
  <c r="AB79" i="41"/>
  <c r="X79" i="41"/>
  <c r="AM79" i="41"/>
  <c r="AI79" i="41"/>
  <c r="AE79" i="41"/>
  <c r="AA79" i="41"/>
  <c r="W79" i="41"/>
  <c r="Z79" i="41"/>
  <c r="AL79" i="41"/>
  <c r="AH79" i="41"/>
  <c r="AD79" i="41"/>
  <c r="N79" i="41"/>
  <c r="O79" i="41"/>
  <c r="M79" i="41"/>
  <c r="R79" i="41"/>
  <c r="T79" i="41"/>
  <c r="Q79" i="41"/>
  <c r="P79" i="41"/>
  <c r="U79" i="41"/>
  <c r="S79" i="41"/>
  <c r="AO111" i="41"/>
  <c r="AK111" i="41"/>
  <c r="AG111" i="41"/>
  <c r="AC111" i="41"/>
  <c r="Y111" i="41"/>
  <c r="AN111" i="41"/>
  <c r="AJ111" i="41"/>
  <c r="AF111" i="41"/>
  <c r="AB111" i="41"/>
  <c r="X111" i="41"/>
  <c r="AM111" i="41"/>
  <c r="AI111" i="41"/>
  <c r="AE111" i="41"/>
  <c r="AA111" i="41"/>
  <c r="W111" i="41"/>
  <c r="Z111" i="41"/>
  <c r="AL111" i="41"/>
  <c r="AH111" i="41"/>
  <c r="AD111" i="41"/>
  <c r="N111" i="41"/>
  <c r="S111" i="41"/>
  <c r="M111" i="41"/>
  <c r="R111" i="41"/>
  <c r="T111" i="41"/>
  <c r="Q111" i="41"/>
  <c r="P111" i="41"/>
  <c r="U111" i="41"/>
  <c r="O111" i="41"/>
  <c r="AO143" i="41"/>
  <c r="AK143" i="41"/>
  <c r="AG143" i="41"/>
  <c r="AC143" i="41"/>
  <c r="Y143" i="41"/>
  <c r="AN143" i="41"/>
  <c r="AJ143" i="41"/>
  <c r="AF143" i="41"/>
  <c r="AB143" i="41"/>
  <c r="X143" i="41"/>
  <c r="AM143" i="41"/>
  <c r="AI143" i="41"/>
  <c r="AE143" i="41"/>
  <c r="AA143" i="41"/>
  <c r="W143" i="41"/>
  <c r="Z143" i="41"/>
  <c r="AL143" i="41"/>
  <c r="AH143" i="41"/>
  <c r="AD143" i="41"/>
  <c r="N143" i="41"/>
  <c r="O143" i="41"/>
  <c r="M143" i="41"/>
  <c r="R143" i="41"/>
  <c r="T143" i="41"/>
  <c r="Q143" i="41"/>
  <c r="P143" i="41"/>
  <c r="U143" i="41"/>
  <c r="S143" i="41"/>
  <c r="AN17" i="42"/>
  <c r="AJ17" i="42"/>
  <c r="AF17" i="42"/>
  <c r="AB17" i="42"/>
  <c r="X17" i="42"/>
  <c r="AK17" i="42"/>
  <c r="AE17" i="42"/>
  <c r="Z17" i="42"/>
  <c r="AO17" i="42"/>
  <c r="AI17" i="42"/>
  <c r="AD17" i="42"/>
  <c r="Y17" i="42"/>
  <c r="AM17" i="42"/>
  <c r="AH17" i="42"/>
  <c r="AC17" i="42"/>
  <c r="W17" i="42"/>
  <c r="AG17" i="42"/>
  <c r="AA17" i="42"/>
  <c r="AL17" i="42"/>
  <c r="M17" i="42"/>
  <c r="R17" i="42"/>
  <c r="T17" i="42"/>
  <c r="Q17" i="42"/>
  <c r="P17" i="42"/>
  <c r="U17" i="42"/>
  <c r="S17" i="42"/>
  <c r="N17" i="42"/>
  <c r="O17" i="42"/>
  <c r="AO172" i="41"/>
  <c r="AK172" i="41"/>
  <c r="AG172" i="41"/>
  <c r="AC172" i="41"/>
  <c r="Y172" i="41"/>
  <c r="AN172" i="41"/>
  <c r="AI172" i="41"/>
  <c r="AD172" i="41"/>
  <c r="X172" i="41"/>
  <c r="AM172" i="41"/>
  <c r="AH172" i="41"/>
  <c r="AB172" i="41"/>
  <c r="W172" i="41"/>
  <c r="AF172" i="41"/>
  <c r="AE172" i="41"/>
  <c r="AL172" i="41"/>
  <c r="AA172" i="41"/>
  <c r="AJ172" i="41"/>
  <c r="Z172" i="41"/>
  <c r="M172" i="41"/>
  <c r="R172" i="41"/>
  <c r="P172" i="41"/>
  <c r="Q172" i="41"/>
  <c r="T172" i="41"/>
  <c r="U172" i="41"/>
  <c r="O172" i="41"/>
  <c r="N172" i="41"/>
  <c r="S172" i="41"/>
  <c r="AL27" i="42"/>
  <c r="AH27" i="42"/>
  <c r="AD27" i="42"/>
  <c r="Z27" i="42"/>
  <c r="AN27" i="42"/>
  <c r="AI27" i="42"/>
  <c r="AC27" i="42"/>
  <c r="X27" i="42"/>
  <c r="AM27" i="42"/>
  <c r="AG27" i="42"/>
  <c r="AB27" i="42"/>
  <c r="W27" i="42"/>
  <c r="AK27" i="42"/>
  <c r="AF27" i="42"/>
  <c r="AA27" i="42"/>
  <c r="AJ27" i="42"/>
  <c r="AE27" i="42"/>
  <c r="Y27" i="42"/>
  <c r="AO27" i="42"/>
  <c r="Q27" i="42"/>
  <c r="P27" i="42"/>
  <c r="U27" i="42"/>
  <c r="S27" i="42"/>
  <c r="N27" i="42"/>
  <c r="O27" i="42"/>
  <c r="T27" i="42"/>
  <c r="M27" i="42"/>
  <c r="R27" i="42"/>
  <c r="AL79" i="42"/>
  <c r="AH79" i="42"/>
  <c r="AD79" i="42"/>
  <c r="Z79" i="42"/>
  <c r="AO79" i="42"/>
  <c r="AK79" i="42"/>
  <c r="AG79" i="42"/>
  <c r="AC79" i="42"/>
  <c r="Y79" i="42"/>
  <c r="AM79" i="42"/>
  <c r="AE79" i="42"/>
  <c r="W79" i="42"/>
  <c r="AI79" i="42"/>
  <c r="X79" i="42"/>
  <c r="AF79" i="42"/>
  <c r="AN79" i="42"/>
  <c r="AB79" i="42"/>
  <c r="AJ79" i="42"/>
  <c r="AA79" i="42"/>
  <c r="N79" i="42"/>
  <c r="O79" i="42"/>
  <c r="M79" i="42"/>
  <c r="R79" i="42"/>
  <c r="T79" i="42"/>
  <c r="Q79" i="42"/>
  <c r="P79" i="42"/>
  <c r="U79" i="42"/>
  <c r="S79" i="42"/>
  <c r="AO40" i="42"/>
  <c r="AK40" i="42"/>
  <c r="AG40" i="42"/>
  <c r="AC40" i="42"/>
  <c r="Y40" i="42"/>
  <c r="AN40" i="42"/>
  <c r="AJ40" i="42"/>
  <c r="AF40" i="42"/>
  <c r="AB40" i="42"/>
  <c r="X40" i="42"/>
  <c r="AI40" i="42"/>
  <c r="AA40" i="42"/>
  <c r="AH40" i="42"/>
  <c r="Z40" i="42"/>
  <c r="AM40" i="42"/>
  <c r="AE40" i="42"/>
  <c r="W40" i="42"/>
  <c r="AD40" i="42"/>
  <c r="AL40" i="42"/>
  <c r="U40" i="42"/>
  <c r="S40" i="42"/>
  <c r="N40" i="42"/>
  <c r="O40" i="42"/>
  <c r="M40" i="42"/>
  <c r="R40" i="42"/>
  <c r="P40" i="42"/>
  <c r="T40" i="42"/>
  <c r="Q40" i="42"/>
  <c r="AO164" i="42"/>
  <c r="AK164" i="42"/>
  <c r="AG164" i="42"/>
  <c r="AC164" i="42"/>
  <c r="Y164" i="42"/>
  <c r="AN164" i="42"/>
  <c r="AJ164" i="42"/>
  <c r="AF164" i="42"/>
  <c r="AB164" i="42"/>
  <c r="X164" i="42"/>
  <c r="AM164" i="42"/>
  <c r="AE164" i="42"/>
  <c r="W164" i="42"/>
  <c r="AL164" i="42"/>
  <c r="AD164" i="42"/>
  <c r="AI164" i="42"/>
  <c r="AA164" i="42"/>
  <c r="AH164" i="42"/>
  <c r="Z164" i="42"/>
  <c r="M164" i="42"/>
  <c r="R164" i="42"/>
  <c r="S164" i="42"/>
  <c r="Q164" i="42"/>
  <c r="T164" i="42"/>
  <c r="U164" i="42"/>
  <c r="O164" i="42"/>
  <c r="N164" i="42"/>
  <c r="P164" i="42"/>
  <c r="AL99" i="42"/>
  <c r="AH99" i="42"/>
  <c r="AD99" i="42"/>
  <c r="Z99" i="42"/>
  <c r="AO99" i="42"/>
  <c r="AK99" i="42"/>
  <c r="AG99" i="42"/>
  <c r="AC99" i="42"/>
  <c r="Y99" i="42"/>
  <c r="AI99" i="42"/>
  <c r="AA99" i="42"/>
  <c r="AN99" i="42"/>
  <c r="AE99" i="42"/>
  <c r="AM99" i="42"/>
  <c r="AB99" i="42"/>
  <c r="AJ99" i="42"/>
  <c r="X99" i="42"/>
  <c r="AF99" i="42"/>
  <c r="W99" i="42"/>
  <c r="Q99" i="42"/>
  <c r="P99" i="42"/>
  <c r="U99" i="42"/>
  <c r="O99" i="42"/>
  <c r="N99" i="42"/>
  <c r="S99" i="42"/>
  <c r="M99" i="42"/>
  <c r="R99" i="42"/>
  <c r="T99" i="42"/>
  <c r="AL163" i="42"/>
  <c r="AH163" i="42"/>
  <c r="AD163" i="42"/>
  <c r="Z163" i="42"/>
  <c r="AO163" i="42"/>
  <c r="AK163" i="42"/>
  <c r="AG163" i="42"/>
  <c r="AC163" i="42"/>
  <c r="Y163" i="42"/>
  <c r="AJ163" i="42"/>
  <c r="AB163" i="42"/>
  <c r="AI163" i="42"/>
  <c r="AA163" i="42"/>
  <c r="AN163" i="42"/>
  <c r="AF163" i="42"/>
  <c r="X163" i="42"/>
  <c r="AE163" i="42"/>
  <c r="W163" i="42"/>
  <c r="AM163" i="42"/>
  <c r="Q163" i="42"/>
  <c r="P163" i="42"/>
  <c r="U163" i="42"/>
  <c r="S163" i="42"/>
  <c r="N163" i="42"/>
  <c r="T163" i="42"/>
  <c r="M163" i="42"/>
  <c r="R163" i="42"/>
  <c r="O163" i="42"/>
  <c r="AN49" i="42"/>
  <c r="AJ49" i="42"/>
  <c r="AF49" i="42"/>
  <c r="AB49" i="42"/>
  <c r="X49" i="42"/>
  <c r="AM49" i="42"/>
  <c r="AI49" i="42"/>
  <c r="AE49" i="42"/>
  <c r="AA49" i="42"/>
  <c r="W49" i="42"/>
  <c r="AL49" i="42"/>
  <c r="AD49" i="42"/>
  <c r="AK49" i="42"/>
  <c r="AC49" i="42"/>
  <c r="AH49" i="42"/>
  <c r="Z49" i="42"/>
  <c r="AG49" i="42"/>
  <c r="Y49" i="42"/>
  <c r="AO49" i="42"/>
  <c r="M49" i="42"/>
  <c r="R49" i="42"/>
  <c r="T49" i="42"/>
  <c r="Q49" i="42"/>
  <c r="P49" i="42"/>
  <c r="U49" i="42"/>
  <c r="S49" i="42"/>
  <c r="N49" i="42"/>
  <c r="O49" i="42"/>
  <c r="AN81" i="42"/>
  <c r="AJ81" i="42"/>
  <c r="AF81" i="42"/>
  <c r="AB81" i="42"/>
  <c r="X81" i="42"/>
  <c r="AM81" i="42"/>
  <c r="AI81" i="42"/>
  <c r="AE81" i="42"/>
  <c r="AA81" i="42"/>
  <c r="W81" i="42"/>
  <c r="AK81" i="42"/>
  <c r="AC81" i="42"/>
  <c r="AH81" i="42"/>
  <c r="Y81" i="42"/>
  <c r="AG81" i="42"/>
  <c r="AO81" i="42"/>
  <c r="AD81" i="42"/>
  <c r="AL81" i="42"/>
  <c r="Z81" i="42"/>
  <c r="M81" i="42"/>
  <c r="R81" i="42"/>
  <c r="T81" i="42"/>
  <c r="Q81" i="42"/>
  <c r="P81" i="42"/>
  <c r="U81" i="42"/>
  <c r="S81" i="42"/>
  <c r="N81" i="42"/>
  <c r="O81" i="42"/>
  <c r="AN113" i="42"/>
  <c r="AJ113" i="42"/>
  <c r="AF113" i="42"/>
  <c r="AB113" i="42"/>
  <c r="X113" i="42"/>
  <c r="AM113" i="42"/>
  <c r="AI113" i="42"/>
  <c r="AE113" i="42"/>
  <c r="AA113" i="42"/>
  <c r="W113" i="42"/>
  <c r="AK113" i="42"/>
  <c r="AC113" i="42"/>
  <c r="AH113" i="42"/>
  <c r="Y113" i="42"/>
  <c r="AG113" i="42"/>
  <c r="AO113" i="42"/>
  <c r="AD113" i="42"/>
  <c r="AL113" i="42"/>
  <c r="Z113" i="42"/>
  <c r="M113" i="42"/>
  <c r="R113" i="42"/>
  <c r="T113" i="42"/>
  <c r="Q113" i="42"/>
  <c r="P113" i="42"/>
  <c r="U113" i="42"/>
  <c r="S113" i="42"/>
  <c r="N113" i="42"/>
  <c r="O113" i="42"/>
  <c r="AN145" i="42"/>
  <c r="AJ145" i="42"/>
  <c r="AF145" i="42"/>
  <c r="AB145" i="42"/>
  <c r="X145" i="42"/>
  <c r="AM145" i="42"/>
  <c r="AI145" i="42"/>
  <c r="AE145" i="42"/>
  <c r="AA145" i="42"/>
  <c r="W145" i="42"/>
  <c r="AL145" i="42"/>
  <c r="AD145" i="42"/>
  <c r="AK145" i="42"/>
  <c r="AC145" i="42"/>
  <c r="AH145" i="42"/>
  <c r="Z145" i="42"/>
  <c r="Y145" i="42"/>
  <c r="AO145" i="42"/>
  <c r="AG145" i="42"/>
  <c r="M145" i="42"/>
  <c r="R145" i="42"/>
  <c r="O145" i="42"/>
  <c r="Q145" i="42"/>
  <c r="P145" i="42"/>
  <c r="U145" i="42"/>
  <c r="S145" i="42"/>
  <c r="N145" i="42"/>
  <c r="T145" i="42"/>
  <c r="AN177" i="42"/>
  <c r="AJ177" i="42"/>
  <c r="AF177" i="42"/>
  <c r="AB177" i="42"/>
  <c r="X177" i="42"/>
  <c r="AM177" i="42"/>
  <c r="AI177" i="42"/>
  <c r="AE177" i="42"/>
  <c r="AA177" i="42"/>
  <c r="W177" i="42"/>
  <c r="AL177" i="42"/>
  <c r="AD177" i="42"/>
  <c r="AK177" i="42"/>
  <c r="AC177" i="42"/>
  <c r="AH177" i="42"/>
  <c r="Z177" i="42"/>
  <c r="Y177" i="42"/>
  <c r="AO177" i="42"/>
  <c r="AG177" i="42"/>
  <c r="M177" i="42"/>
  <c r="R177" i="42"/>
  <c r="O177" i="42"/>
  <c r="Q177" i="42"/>
  <c r="P177" i="42"/>
  <c r="U177" i="42"/>
  <c r="S177" i="42"/>
  <c r="N177" i="42"/>
  <c r="T177" i="42"/>
  <c r="AL92" i="28"/>
  <c r="AH92" i="28"/>
  <c r="AD92" i="28"/>
  <c r="Z92" i="28"/>
  <c r="AO92" i="28"/>
  <c r="AK92" i="28"/>
  <c r="AG92" i="28"/>
  <c r="AC92" i="28"/>
  <c r="Y92" i="28"/>
  <c r="AN92" i="28"/>
  <c r="AF92" i="28"/>
  <c r="X92" i="28"/>
  <c r="AM92" i="28"/>
  <c r="AE92" i="28"/>
  <c r="W92" i="28"/>
  <c r="AB92" i="28"/>
  <c r="AA92" i="28"/>
  <c r="AJ92" i="28"/>
  <c r="AI92" i="28"/>
  <c r="M92" i="28"/>
  <c r="O92" i="28"/>
  <c r="Q92" i="28"/>
  <c r="R92" i="28"/>
  <c r="P92" i="28"/>
  <c r="U92" i="28"/>
  <c r="S92" i="28"/>
  <c r="N92" i="28"/>
  <c r="T92" i="28"/>
  <c r="AN28" i="28"/>
  <c r="AJ28" i="28"/>
  <c r="AF28" i="28"/>
  <c r="AB28" i="28"/>
  <c r="X28" i="28"/>
  <c r="AM28" i="28"/>
  <c r="AI28" i="28"/>
  <c r="AE28" i="28"/>
  <c r="AA28" i="28"/>
  <c r="W28" i="28"/>
  <c r="AO28" i="28"/>
  <c r="AG28" i="28"/>
  <c r="Y28" i="28"/>
  <c r="AL28" i="28"/>
  <c r="AD28" i="28"/>
  <c r="AK28" i="28"/>
  <c r="AH28" i="28"/>
  <c r="AC28" i="28"/>
  <c r="Z28" i="28"/>
  <c r="P28" i="28"/>
  <c r="U28" i="28"/>
  <c r="S28" i="28"/>
  <c r="T28" i="28"/>
  <c r="N28" i="28"/>
  <c r="M28" i="28"/>
  <c r="O28" i="28"/>
  <c r="Q28" i="28"/>
  <c r="R28" i="28"/>
  <c r="AN66" i="28"/>
  <c r="AJ66" i="28"/>
  <c r="AF66" i="28"/>
  <c r="AB66" i="28"/>
  <c r="X66" i="28"/>
  <c r="AM66" i="28"/>
  <c r="AI66" i="28"/>
  <c r="AE66" i="28"/>
  <c r="AA66" i="28"/>
  <c r="W66" i="28"/>
  <c r="AH66" i="28"/>
  <c r="Z66" i="28"/>
  <c r="AO66" i="28"/>
  <c r="AG66" i="28"/>
  <c r="Y66" i="28"/>
  <c r="AD66" i="28"/>
  <c r="AC66" i="28"/>
  <c r="AL66" i="28"/>
  <c r="AK66" i="28"/>
  <c r="M66" i="28"/>
  <c r="O66" i="28"/>
  <c r="Q66" i="28"/>
  <c r="R66" i="28"/>
  <c r="P66" i="28"/>
  <c r="U66" i="28"/>
  <c r="S66" i="28"/>
  <c r="T66" i="28"/>
  <c r="N66" i="28"/>
  <c r="AN98" i="28"/>
  <c r="AJ98" i="28"/>
  <c r="AF98" i="28"/>
  <c r="AB98" i="28"/>
  <c r="X98" i="28"/>
  <c r="AM98" i="28"/>
  <c r="AI98" i="28"/>
  <c r="AE98" i="28"/>
  <c r="AA98" i="28"/>
  <c r="W98" i="28"/>
  <c r="AH98" i="28"/>
  <c r="Z98" i="28"/>
  <c r="AO98" i="28"/>
  <c r="AG98" i="28"/>
  <c r="Y98" i="28"/>
  <c r="AD98" i="28"/>
  <c r="AC98" i="28"/>
  <c r="AL98" i="28"/>
  <c r="AK98" i="28"/>
  <c r="M98" i="28"/>
  <c r="O98" i="28"/>
  <c r="Q98" i="28"/>
  <c r="R98" i="28"/>
  <c r="P98" i="28"/>
  <c r="U98" i="28"/>
  <c r="S98" i="28"/>
  <c r="T98" i="28"/>
  <c r="N98" i="28"/>
  <c r="AN111" i="28"/>
  <c r="AJ111" i="28"/>
  <c r="AF111" i="28"/>
  <c r="AB111" i="28"/>
  <c r="X111" i="28"/>
  <c r="AM111" i="28"/>
  <c r="AI111" i="28"/>
  <c r="AE111" i="28"/>
  <c r="AA111" i="28"/>
  <c r="W111" i="28"/>
  <c r="AL111" i="28"/>
  <c r="AD111" i="28"/>
  <c r="AK111" i="28"/>
  <c r="AC111" i="28"/>
  <c r="AH111" i="28"/>
  <c r="AG111" i="28"/>
  <c r="AO111" i="28"/>
  <c r="Z111" i="28"/>
  <c r="Y111" i="28"/>
  <c r="M111" i="28"/>
  <c r="R111" i="28"/>
  <c r="T111" i="28"/>
  <c r="Q111" i="28"/>
  <c r="N111" i="28"/>
  <c r="U111" i="28"/>
  <c r="S111" i="28"/>
  <c r="O111" i="28"/>
  <c r="P111" i="28"/>
  <c r="AL174" i="28"/>
  <c r="AH174" i="28"/>
  <c r="AD174" i="28"/>
  <c r="Z174" i="28"/>
  <c r="AO174" i="28"/>
  <c r="AK174" i="28"/>
  <c r="AG174" i="28"/>
  <c r="AC174" i="28"/>
  <c r="Y174" i="28"/>
  <c r="AN174" i="28"/>
  <c r="AJ174" i="28"/>
  <c r="AF174" i="28"/>
  <c r="AB174" i="28"/>
  <c r="X174" i="28"/>
  <c r="AM174" i="28"/>
  <c r="W174" i="28"/>
  <c r="AI174" i="28"/>
  <c r="AE174" i="28"/>
  <c r="AA174" i="28"/>
  <c r="M174" i="28"/>
  <c r="S174" i="28"/>
  <c r="T174" i="28"/>
  <c r="Q174" i="28"/>
  <c r="N174" i="28"/>
  <c r="U174" i="28"/>
  <c r="R174" i="28"/>
  <c r="O174" i="28"/>
  <c r="P174" i="28"/>
  <c r="AO154" i="28"/>
  <c r="AK154" i="28"/>
  <c r="AG154" i="28"/>
  <c r="AC154" i="28"/>
  <c r="Y154" i="28"/>
  <c r="AN154" i="28"/>
  <c r="AJ154" i="28"/>
  <c r="AF154" i="28"/>
  <c r="AB154" i="28"/>
  <c r="X154" i="28"/>
  <c r="AM154" i="28"/>
  <c r="AE154" i="28"/>
  <c r="W154" i="28"/>
  <c r="AL154" i="28"/>
  <c r="AD154" i="28"/>
  <c r="AI154" i="28"/>
  <c r="AH154" i="28"/>
  <c r="AA154" i="28"/>
  <c r="Z154" i="28"/>
  <c r="U154" i="28"/>
  <c r="R154" i="28"/>
  <c r="O154" i="28"/>
  <c r="S154" i="28"/>
  <c r="M154" i="28"/>
  <c r="T154" i="28"/>
  <c r="N154" i="28"/>
  <c r="Q154" i="28"/>
  <c r="P154" i="28"/>
  <c r="AM124" i="28"/>
  <c r="AI124" i="28"/>
  <c r="AE124" i="28"/>
  <c r="AA124" i="28"/>
  <c r="W124" i="28"/>
  <c r="AL124" i="28"/>
  <c r="AH124" i="28"/>
  <c r="AD124" i="28"/>
  <c r="Z124" i="28"/>
  <c r="AO124" i="28"/>
  <c r="AG124" i="28"/>
  <c r="Y124" i="28"/>
  <c r="AN124" i="28"/>
  <c r="AF124" i="28"/>
  <c r="X124" i="28"/>
  <c r="AK124" i="28"/>
  <c r="AJ124" i="28"/>
  <c r="AC124" i="28"/>
  <c r="AB124" i="28"/>
  <c r="AL84" i="22"/>
  <c r="AH84" i="22"/>
  <c r="AD84" i="22"/>
  <c r="Z84" i="22"/>
  <c r="AO84" i="22"/>
  <c r="AK84" i="22"/>
  <c r="AG84" i="22"/>
  <c r="AC84" i="22"/>
  <c r="Y84" i="22"/>
  <c r="AN84" i="22"/>
  <c r="AJ84" i="22"/>
  <c r="AF84" i="22"/>
  <c r="AB84" i="22"/>
  <c r="X84" i="22"/>
  <c r="AM84" i="22"/>
  <c r="W84" i="22"/>
  <c r="AI84" i="22"/>
  <c r="AE84" i="22"/>
  <c r="AA84" i="22"/>
  <c r="F9" i="22"/>
  <c r="J9" i="22"/>
  <c r="C9" i="22"/>
  <c r="G9" i="22"/>
  <c r="K9" i="22"/>
  <c r="H9" i="22"/>
  <c r="I9" i="22"/>
  <c r="D9" i="22"/>
  <c r="E9" i="22"/>
  <c r="F41" i="22"/>
  <c r="J41" i="22"/>
  <c r="C41" i="22"/>
  <c r="G41" i="22"/>
  <c r="K41" i="22"/>
  <c r="H41" i="22"/>
  <c r="I41" i="22"/>
  <c r="D41" i="22"/>
  <c r="E41" i="22"/>
  <c r="F73" i="22"/>
  <c r="J73" i="22"/>
  <c r="C73" i="22"/>
  <c r="G73" i="22"/>
  <c r="K73" i="22"/>
  <c r="H73" i="22"/>
  <c r="I73" i="22"/>
  <c r="D73" i="22"/>
  <c r="E73" i="22"/>
  <c r="F105" i="22"/>
  <c r="J105" i="22"/>
  <c r="C105" i="22"/>
  <c r="G105" i="22"/>
  <c r="K105" i="22"/>
  <c r="H105" i="22"/>
  <c r="I105" i="22"/>
  <c r="D105" i="22"/>
  <c r="E105" i="22"/>
  <c r="F137" i="22"/>
  <c r="J137" i="22"/>
  <c r="C137" i="22"/>
  <c r="G137" i="22"/>
  <c r="K137" i="22"/>
  <c r="H137" i="22"/>
  <c r="I137" i="22"/>
  <c r="D137" i="22"/>
  <c r="E137" i="22"/>
  <c r="F169" i="22"/>
  <c r="J169" i="22"/>
  <c r="C169" i="22"/>
  <c r="G169" i="22"/>
  <c r="K169" i="22"/>
  <c r="H169" i="22"/>
  <c r="I169" i="22"/>
  <c r="D169" i="22"/>
  <c r="E169" i="22"/>
  <c r="F66" i="21"/>
  <c r="J66" i="21"/>
  <c r="C66" i="21"/>
  <c r="G66" i="21"/>
  <c r="K66" i="21"/>
  <c r="H66" i="21"/>
  <c r="I66" i="21"/>
  <c r="D66" i="21"/>
  <c r="E66" i="21"/>
  <c r="F98" i="21"/>
  <c r="J98" i="21"/>
  <c r="C98" i="21"/>
  <c r="G98" i="21"/>
  <c r="K98" i="21"/>
  <c r="H98" i="21"/>
  <c r="I98" i="21"/>
  <c r="D98" i="21"/>
  <c r="E98" i="21"/>
  <c r="F130" i="21"/>
  <c r="J130" i="21"/>
  <c r="C130" i="21"/>
  <c r="G130" i="21"/>
  <c r="K130" i="21"/>
  <c r="H130" i="21"/>
  <c r="I130" i="21"/>
  <c r="D130" i="21"/>
  <c r="E130" i="21"/>
  <c r="F162" i="21"/>
  <c r="J162" i="21"/>
  <c r="C162" i="21"/>
  <c r="G162" i="21"/>
  <c r="K162" i="21"/>
  <c r="H162" i="21"/>
  <c r="I162" i="21"/>
  <c r="D162" i="21"/>
  <c r="E162" i="21"/>
  <c r="F19" i="19"/>
  <c r="J19" i="19"/>
  <c r="C19" i="19"/>
  <c r="G19" i="19"/>
  <c r="K19" i="19"/>
  <c r="H19" i="19"/>
  <c r="I19" i="19"/>
  <c r="D19" i="19"/>
  <c r="E19" i="19"/>
  <c r="F51" i="19"/>
  <c r="J51" i="19"/>
  <c r="C51" i="19"/>
  <c r="G51" i="19"/>
  <c r="K51" i="19"/>
  <c r="H51" i="19"/>
  <c r="I51" i="19"/>
  <c r="D51" i="19"/>
  <c r="E51" i="19"/>
  <c r="P31" i="28"/>
  <c r="T31" i="28"/>
  <c r="M31" i="28"/>
  <c r="Q31" i="28"/>
  <c r="U31" i="28"/>
  <c r="R31" i="28"/>
  <c r="S31" i="28"/>
  <c r="N31" i="28"/>
  <c r="O31" i="28"/>
  <c r="P53" i="28"/>
  <c r="T53" i="28"/>
  <c r="M53" i="28"/>
  <c r="Q53" i="28"/>
  <c r="U53" i="28"/>
  <c r="R53" i="28"/>
  <c r="S53" i="28"/>
  <c r="N53" i="28"/>
  <c r="O53" i="28"/>
  <c r="P85" i="28"/>
  <c r="T85" i="28"/>
  <c r="M85" i="28"/>
  <c r="Q85" i="28"/>
  <c r="U85" i="28"/>
  <c r="R85" i="28"/>
  <c r="S85" i="28"/>
  <c r="N85" i="28"/>
  <c r="O85" i="28"/>
  <c r="M116" i="28"/>
  <c r="Q116" i="28"/>
  <c r="U116" i="28"/>
  <c r="R116" i="28"/>
  <c r="T116" i="28"/>
  <c r="N116" i="28"/>
  <c r="S116" i="28"/>
  <c r="O116" i="28"/>
  <c r="P116" i="28"/>
  <c r="M148" i="28"/>
  <c r="Q148" i="28"/>
  <c r="U148" i="28"/>
  <c r="R148" i="28"/>
  <c r="T148" i="28"/>
  <c r="N148" i="28"/>
  <c r="S148" i="28"/>
  <c r="O148" i="28"/>
  <c r="P148" i="28"/>
  <c r="D172" i="28"/>
  <c r="H172" i="28"/>
  <c r="F172" i="28"/>
  <c r="J172" i="28"/>
  <c r="E172" i="28"/>
  <c r="I172" i="28"/>
  <c r="G172" i="28"/>
  <c r="C172" i="28"/>
  <c r="K172" i="28"/>
  <c r="D11" i="40"/>
  <c r="H11" i="40"/>
  <c r="E11" i="40"/>
  <c r="I11" i="40"/>
  <c r="F11" i="40"/>
  <c r="J11" i="40"/>
  <c r="G11" i="40"/>
  <c r="K11" i="40"/>
  <c r="C11" i="40"/>
  <c r="D27" i="40"/>
  <c r="H27" i="40"/>
  <c r="E27" i="40"/>
  <c r="I27" i="40"/>
  <c r="F27" i="40"/>
  <c r="J27" i="40"/>
  <c r="G27" i="40"/>
  <c r="K27" i="40"/>
  <c r="C27" i="40"/>
  <c r="D43" i="40"/>
  <c r="H43" i="40"/>
  <c r="J43" i="40"/>
  <c r="E43" i="40"/>
  <c r="I43" i="40"/>
  <c r="F43" i="40"/>
  <c r="G43" i="40"/>
  <c r="C43" i="40"/>
  <c r="K43" i="40"/>
  <c r="D59" i="40"/>
  <c r="H59" i="40"/>
  <c r="F59" i="40"/>
  <c r="E59" i="40"/>
  <c r="I59" i="40"/>
  <c r="J59" i="40"/>
  <c r="G59" i="40"/>
  <c r="C59" i="40"/>
  <c r="K59" i="40"/>
  <c r="D75" i="40"/>
  <c r="H75" i="40"/>
  <c r="J75" i="40"/>
  <c r="E75" i="40"/>
  <c r="I75" i="40"/>
  <c r="F75" i="40"/>
  <c r="G75" i="40"/>
  <c r="C75" i="40"/>
  <c r="K75" i="40"/>
  <c r="D91" i="40"/>
  <c r="H91" i="40"/>
  <c r="J91" i="40"/>
  <c r="E91" i="40"/>
  <c r="I91" i="40"/>
  <c r="F91" i="40"/>
  <c r="G91" i="40"/>
  <c r="K91" i="40"/>
  <c r="C91" i="40"/>
  <c r="D107" i="40"/>
  <c r="H107" i="40"/>
  <c r="J107" i="40"/>
  <c r="E107" i="40"/>
  <c r="I107" i="40"/>
  <c r="F107" i="40"/>
  <c r="G107" i="40"/>
  <c r="C107" i="40"/>
  <c r="K107" i="40"/>
  <c r="D123" i="40"/>
  <c r="H123" i="40"/>
  <c r="E123" i="40"/>
  <c r="I123" i="40"/>
  <c r="G123" i="40"/>
  <c r="J123" i="40"/>
  <c r="F123" i="40"/>
  <c r="C123" i="40"/>
  <c r="K123" i="40"/>
  <c r="D139" i="40"/>
  <c r="H139" i="40"/>
  <c r="E139" i="40"/>
  <c r="I139" i="40"/>
  <c r="G139" i="40"/>
  <c r="J139" i="40"/>
  <c r="F139" i="40"/>
  <c r="C139" i="40"/>
  <c r="K139" i="40"/>
  <c r="D155" i="40"/>
  <c r="H155" i="40"/>
  <c r="E155" i="40"/>
  <c r="I155" i="40"/>
  <c r="G155" i="40"/>
  <c r="F155" i="40"/>
  <c r="J155" i="40"/>
  <c r="C155" i="40"/>
  <c r="K155" i="40"/>
  <c r="D171" i="40"/>
  <c r="H171" i="40"/>
  <c r="E171" i="40"/>
  <c r="I171" i="40"/>
  <c r="G171" i="40"/>
  <c r="F171" i="40"/>
  <c r="J171" i="40"/>
  <c r="C171" i="40"/>
  <c r="K171" i="40"/>
  <c r="D11" i="41"/>
  <c r="H11" i="41"/>
  <c r="E11" i="41"/>
  <c r="I11" i="41"/>
  <c r="G11" i="41"/>
  <c r="F11" i="41"/>
  <c r="J11" i="41"/>
  <c r="C11" i="41"/>
  <c r="K11" i="41"/>
  <c r="D27" i="41"/>
  <c r="H27" i="41"/>
  <c r="E27" i="41"/>
  <c r="I27" i="41"/>
  <c r="G27" i="41"/>
  <c r="F27" i="41"/>
  <c r="J27" i="41"/>
  <c r="C27" i="41"/>
  <c r="K27" i="41"/>
  <c r="D43" i="41"/>
  <c r="H43" i="41"/>
  <c r="E43" i="41"/>
  <c r="I43" i="41"/>
  <c r="G43" i="41"/>
  <c r="J43" i="41"/>
  <c r="F43" i="41"/>
  <c r="C43" i="41"/>
  <c r="K43" i="41"/>
  <c r="D59" i="41"/>
  <c r="H59" i="41"/>
  <c r="E59" i="41"/>
  <c r="I59" i="41"/>
  <c r="G59" i="41"/>
  <c r="J59" i="41"/>
  <c r="F59" i="41"/>
  <c r="C59" i="41"/>
  <c r="K59" i="41"/>
  <c r="D75" i="41"/>
  <c r="H75" i="41"/>
  <c r="E75" i="41"/>
  <c r="I75" i="41"/>
  <c r="G75" i="41"/>
  <c r="J75" i="41"/>
  <c r="F75" i="41"/>
  <c r="C75" i="41"/>
  <c r="K75" i="41"/>
  <c r="D91" i="41"/>
  <c r="H91" i="41"/>
  <c r="E91" i="41"/>
  <c r="I91" i="41"/>
  <c r="G91" i="41"/>
  <c r="F91" i="41"/>
  <c r="J91" i="41"/>
  <c r="C91" i="41"/>
  <c r="K91" i="41"/>
  <c r="D107" i="41"/>
  <c r="H107" i="41"/>
  <c r="E107" i="41"/>
  <c r="I107" i="41"/>
  <c r="G107" i="41"/>
  <c r="J107" i="41"/>
  <c r="F107" i="41"/>
  <c r="C107" i="41"/>
  <c r="K107" i="41"/>
  <c r="D123" i="41"/>
  <c r="H123" i="41"/>
  <c r="E123" i="41"/>
  <c r="I123" i="41"/>
  <c r="G123" i="41"/>
  <c r="F123" i="41"/>
  <c r="J123" i="41"/>
  <c r="C123" i="41"/>
  <c r="K123" i="41"/>
  <c r="D139" i="41"/>
  <c r="H139" i="41"/>
  <c r="E139" i="41"/>
  <c r="I139" i="41"/>
  <c r="G139" i="41"/>
  <c r="F139" i="41"/>
  <c r="J139" i="41"/>
  <c r="C139" i="41"/>
  <c r="K139" i="41"/>
  <c r="D155" i="41"/>
  <c r="H155" i="41"/>
  <c r="E155" i="41"/>
  <c r="I155" i="41"/>
  <c r="G155" i="41"/>
  <c r="J155" i="41"/>
  <c r="F155" i="41"/>
  <c r="C155" i="41"/>
  <c r="K155" i="41"/>
  <c r="D171" i="41"/>
  <c r="H171" i="41"/>
  <c r="E171" i="41"/>
  <c r="I171" i="41"/>
  <c r="G171" i="41"/>
  <c r="F171" i="41"/>
  <c r="J171" i="41"/>
  <c r="C171" i="41"/>
  <c r="K171" i="41"/>
  <c r="D11" i="42"/>
  <c r="H11" i="42"/>
  <c r="E11" i="42"/>
  <c r="I11" i="42"/>
  <c r="G11" i="42"/>
  <c r="J11" i="42"/>
  <c r="F11" i="42"/>
  <c r="C11" i="42"/>
  <c r="K11" i="42"/>
  <c r="D27" i="42"/>
  <c r="H27" i="42"/>
  <c r="E27" i="42"/>
  <c r="I27" i="42"/>
  <c r="G27" i="42"/>
  <c r="F27" i="42"/>
  <c r="J27" i="42"/>
  <c r="C27" i="42"/>
  <c r="K27" i="42"/>
  <c r="D43" i="42"/>
  <c r="H43" i="42"/>
  <c r="E43" i="42"/>
  <c r="I43" i="42"/>
  <c r="G43" i="42"/>
  <c r="J43" i="42"/>
  <c r="F43" i="42"/>
  <c r="C43" i="42"/>
  <c r="K43" i="42"/>
  <c r="D59" i="42"/>
  <c r="H59" i="42"/>
  <c r="E59" i="42"/>
  <c r="I59" i="42"/>
  <c r="G59" i="42"/>
  <c r="F59" i="42"/>
  <c r="J59" i="42"/>
  <c r="C59" i="42"/>
  <c r="K59" i="42"/>
  <c r="D75" i="42"/>
  <c r="H75" i="42"/>
  <c r="E75" i="42"/>
  <c r="I75" i="42"/>
  <c r="G75" i="42"/>
  <c r="J75" i="42"/>
  <c r="F75" i="42"/>
  <c r="C75" i="42"/>
  <c r="K75" i="42"/>
  <c r="D91" i="42"/>
  <c r="H91" i="42"/>
  <c r="E91" i="42"/>
  <c r="I91" i="42"/>
  <c r="G91" i="42"/>
  <c r="F91" i="42"/>
  <c r="J91" i="42"/>
  <c r="C91" i="42"/>
  <c r="K91" i="42"/>
  <c r="D107" i="42"/>
  <c r="H107" i="42"/>
  <c r="E107" i="42"/>
  <c r="I107" i="42"/>
  <c r="G107" i="42"/>
  <c r="J107" i="42"/>
  <c r="F107" i="42"/>
  <c r="C107" i="42"/>
  <c r="K107" i="42"/>
  <c r="D123" i="42"/>
  <c r="H123" i="42"/>
  <c r="E123" i="42"/>
  <c r="I123" i="42"/>
  <c r="G123" i="42"/>
  <c r="J123" i="42"/>
  <c r="K123" i="42"/>
  <c r="F123" i="42"/>
  <c r="C123" i="42"/>
  <c r="D139" i="42"/>
  <c r="H139" i="42"/>
  <c r="E139" i="42"/>
  <c r="I139" i="42"/>
  <c r="G139" i="42"/>
  <c r="F139" i="42"/>
  <c r="J139" i="42"/>
  <c r="C139" i="42"/>
  <c r="K139" i="42"/>
  <c r="D155" i="42"/>
  <c r="H155" i="42"/>
  <c r="E155" i="42"/>
  <c r="I155" i="42"/>
  <c r="G155" i="42"/>
  <c r="J155" i="42"/>
  <c r="C155" i="42"/>
  <c r="K155" i="42"/>
  <c r="F155" i="42"/>
  <c r="D171" i="42"/>
  <c r="H171" i="42"/>
  <c r="E171" i="42"/>
  <c r="I171" i="42"/>
  <c r="G171" i="42"/>
  <c r="J171" i="42"/>
  <c r="C171" i="42"/>
  <c r="K171" i="42"/>
  <c r="F171" i="42"/>
  <c r="C9" i="28"/>
  <c r="G9" i="28"/>
  <c r="K9" i="28"/>
  <c r="D9" i="28"/>
  <c r="H9" i="28"/>
  <c r="I9" i="28"/>
  <c r="J9" i="28"/>
  <c r="E9" i="28"/>
  <c r="F9" i="28"/>
  <c r="C17" i="28"/>
  <c r="G17" i="28"/>
  <c r="K17" i="28"/>
  <c r="D17" i="28"/>
  <c r="H17" i="28"/>
  <c r="I17" i="28"/>
  <c r="J17" i="28"/>
  <c r="E17" i="28"/>
  <c r="F17" i="28"/>
  <c r="C25" i="28"/>
  <c r="G25" i="28"/>
  <c r="K25" i="28"/>
  <c r="D25" i="28"/>
  <c r="H25" i="28"/>
  <c r="I25" i="28"/>
  <c r="E25" i="28"/>
  <c r="J25" i="28"/>
  <c r="F25" i="28"/>
  <c r="C33" i="28"/>
  <c r="G33" i="28"/>
  <c r="K33" i="28"/>
  <c r="D33" i="28"/>
  <c r="H33" i="28"/>
  <c r="I33" i="28"/>
  <c r="E33" i="28"/>
  <c r="J33" i="28"/>
  <c r="F33" i="28"/>
  <c r="C41" i="28"/>
  <c r="G41" i="28"/>
  <c r="K41" i="28"/>
  <c r="D41" i="28"/>
  <c r="H41" i="28"/>
  <c r="I41" i="28"/>
  <c r="E41" i="28"/>
  <c r="J41" i="28"/>
  <c r="F41" i="28"/>
  <c r="C49" i="28"/>
  <c r="G49" i="28"/>
  <c r="K49" i="28"/>
  <c r="D49" i="28"/>
  <c r="H49" i="28"/>
  <c r="I49" i="28"/>
  <c r="J49" i="28"/>
  <c r="E49" i="28"/>
  <c r="F49" i="28"/>
  <c r="C55" i="28"/>
  <c r="G55" i="28"/>
  <c r="K55" i="28"/>
  <c r="D55" i="28"/>
  <c r="H55" i="28"/>
  <c r="I55" i="28"/>
  <c r="J55" i="28"/>
  <c r="E55" i="28"/>
  <c r="F55" i="28"/>
  <c r="C63" i="28"/>
  <c r="G63" i="28"/>
  <c r="K63" i="28"/>
  <c r="D63" i="28"/>
  <c r="H63" i="28"/>
  <c r="I63" i="28"/>
  <c r="J63" i="28"/>
  <c r="E63" i="28"/>
  <c r="F63" i="28"/>
  <c r="C71" i="28"/>
  <c r="G71" i="28"/>
  <c r="K71" i="28"/>
  <c r="D71" i="28"/>
  <c r="H71" i="28"/>
  <c r="I71" i="28"/>
  <c r="J71" i="28"/>
  <c r="E71" i="28"/>
  <c r="F71" i="28"/>
  <c r="C79" i="28"/>
  <c r="G79" i="28"/>
  <c r="K79" i="28"/>
  <c r="D79" i="28"/>
  <c r="H79" i="28"/>
  <c r="I79" i="28"/>
  <c r="J79" i="28"/>
  <c r="E79" i="28"/>
  <c r="F79" i="28"/>
  <c r="C87" i="28"/>
  <c r="G87" i="28"/>
  <c r="K87" i="28"/>
  <c r="D87" i="28"/>
  <c r="H87" i="28"/>
  <c r="I87" i="28"/>
  <c r="J87" i="28"/>
  <c r="E87" i="28"/>
  <c r="F87" i="28"/>
  <c r="C95" i="28"/>
  <c r="G95" i="28"/>
  <c r="K95" i="28"/>
  <c r="D95" i="28"/>
  <c r="H95" i="28"/>
  <c r="I95" i="28"/>
  <c r="E95" i="28"/>
  <c r="J95" i="28"/>
  <c r="F95" i="28"/>
  <c r="C103" i="28"/>
  <c r="G103" i="28"/>
  <c r="K103" i="28"/>
  <c r="D103" i="28"/>
  <c r="H103" i="28"/>
  <c r="I103" i="28"/>
  <c r="E103" i="28"/>
  <c r="J103" i="28"/>
  <c r="F103" i="28"/>
  <c r="D112" i="28"/>
  <c r="H112" i="28"/>
  <c r="F112" i="28"/>
  <c r="K112" i="28"/>
  <c r="G112" i="28"/>
  <c r="C112" i="28"/>
  <c r="I112" i="28"/>
  <c r="J112" i="28"/>
  <c r="E112" i="28"/>
  <c r="D120" i="28"/>
  <c r="H120" i="28"/>
  <c r="F120" i="28"/>
  <c r="K120" i="28"/>
  <c r="C120" i="28"/>
  <c r="G120" i="28"/>
  <c r="I120" i="28"/>
  <c r="E120" i="28"/>
  <c r="J120" i="28"/>
  <c r="D128" i="28"/>
  <c r="H128" i="28"/>
  <c r="F128" i="28"/>
  <c r="K128" i="28"/>
  <c r="I128" i="28"/>
  <c r="G128" i="28"/>
  <c r="C128" i="28"/>
  <c r="J128" i="28"/>
  <c r="E128" i="28"/>
  <c r="D136" i="28"/>
  <c r="H136" i="28"/>
  <c r="F136" i="28"/>
  <c r="K136" i="28"/>
  <c r="I136" i="28"/>
  <c r="G136" i="28"/>
  <c r="C136" i="28"/>
  <c r="E136" i="28"/>
  <c r="J136" i="28"/>
  <c r="D144" i="28"/>
  <c r="H144" i="28"/>
  <c r="F144" i="28"/>
  <c r="K144" i="28"/>
  <c r="I144" i="28"/>
  <c r="G144" i="28"/>
  <c r="C144" i="28"/>
  <c r="J144" i="28"/>
  <c r="E144" i="28"/>
  <c r="D152" i="28"/>
  <c r="H152" i="28"/>
  <c r="F152" i="28"/>
  <c r="K152" i="28"/>
  <c r="C152" i="28"/>
  <c r="G152" i="28"/>
  <c r="I152" i="28"/>
  <c r="E152" i="28"/>
  <c r="J152" i="28"/>
  <c r="D160" i="28"/>
  <c r="H160" i="28"/>
  <c r="F160" i="28"/>
  <c r="K160" i="28"/>
  <c r="C160" i="28"/>
  <c r="G160" i="28"/>
  <c r="I160" i="28"/>
  <c r="J160" i="28"/>
  <c r="E160" i="28"/>
  <c r="F156" i="25"/>
  <c r="J156" i="25"/>
  <c r="E156" i="25"/>
  <c r="K156" i="25"/>
  <c r="G156" i="25"/>
  <c r="C156" i="25"/>
  <c r="D156" i="25"/>
  <c r="H156" i="25"/>
  <c r="I156" i="25"/>
  <c r="AL60" i="26"/>
  <c r="AH60" i="26"/>
  <c r="AD60" i="26"/>
  <c r="Z60" i="26"/>
  <c r="AO60" i="26"/>
  <c r="AK60" i="26"/>
  <c r="AG60" i="26"/>
  <c r="AC60" i="26"/>
  <c r="Y60" i="26"/>
  <c r="AN60" i="26"/>
  <c r="AF60" i="26"/>
  <c r="X60" i="26"/>
  <c r="AM60" i="26"/>
  <c r="AE60" i="26"/>
  <c r="W60" i="26"/>
  <c r="AJ60" i="26"/>
  <c r="AB60" i="26"/>
  <c r="AI60" i="26"/>
  <c r="AA60" i="26"/>
  <c r="H2" i="26"/>
  <c r="D2" i="26"/>
  <c r="K2" i="26"/>
  <c r="G2" i="26"/>
  <c r="C2" i="26"/>
  <c r="I2" i="26"/>
  <c r="F2" i="26"/>
  <c r="E2" i="26"/>
  <c r="J2" i="26"/>
  <c r="O52" i="19"/>
  <c r="S52" i="19"/>
  <c r="P52" i="19"/>
  <c r="T52" i="19"/>
  <c r="M52" i="19"/>
  <c r="U52" i="19"/>
  <c r="N52" i="19"/>
  <c r="Q52" i="19"/>
  <c r="R52" i="19"/>
  <c r="C52" i="19"/>
  <c r="E52" i="19"/>
  <c r="G52" i="19"/>
  <c r="H52" i="19"/>
  <c r="F52" i="19"/>
  <c r="K52" i="19"/>
  <c r="I52" i="19"/>
  <c r="J52" i="19"/>
  <c r="D52" i="19"/>
  <c r="O48" i="19"/>
  <c r="S48" i="19"/>
  <c r="P48" i="19"/>
  <c r="T48" i="19"/>
  <c r="M48" i="19"/>
  <c r="U48" i="19"/>
  <c r="N48" i="19"/>
  <c r="Q48" i="19"/>
  <c r="R48" i="19"/>
  <c r="F48" i="19"/>
  <c r="K48" i="19"/>
  <c r="I48" i="19"/>
  <c r="J48" i="19"/>
  <c r="D48" i="19"/>
  <c r="C48" i="19"/>
  <c r="E48" i="19"/>
  <c r="H48" i="19"/>
  <c r="G48" i="19"/>
  <c r="O44" i="19"/>
  <c r="S44" i="19"/>
  <c r="P44" i="19"/>
  <c r="T44" i="19"/>
  <c r="M44" i="19"/>
  <c r="U44" i="19"/>
  <c r="N44" i="19"/>
  <c r="Q44" i="19"/>
  <c r="R44" i="19"/>
  <c r="J44" i="19"/>
  <c r="D44" i="19"/>
  <c r="C44" i="19"/>
  <c r="E44" i="19"/>
  <c r="G44" i="19"/>
  <c r="H44" i="19"/>
  <c r="F44" i="19"/>
  <c r="K44" i="19"/>
  <c r="I44" i="19"/>
  <c r="O40" i="19"/>
  <c r="S40" i="19"/>
  <c r="P40" i="19"/>
  <c r="T40" i="19"/>
  <c r="M40" i="19"/>
  <c r="U40" i="19"/>
  <c r="N40" i="19"/>
  <c r="Q40" i="19"/>
  <c r="R40" i="19"/>
  <c r="G40" i="19"/>
  <c r="H40" i="19"/>
  <c r="F40" i="19"/>
  <c r="K40" i="19"/>
  <c r="I40" i="19"/>
  <c r="J40" i="19"/>
  <c r="D40" i="19"/>
  <c r="C40" i="19"/>
  <c r="E40" i="19"/>
  <c r="O36" i="19"/>
  <c r="S36" i="19"/>
  <c r="P36" i="19"/>
  <c r="T36" i="19"/>
  <c r="M36" i="19"/>
  <c r="U36" i="19"/>
  <c r="N36" i="19"/>
  <c r="Q36" i="19"/>
  <c r="R36" i="19"/>
  <c r="F36" i="19"/>
  <c r="K36" i="19"/>
  <c r="I36" i="19"/>
  <c r="J36" i="19"/>
  <c r="D36" i="19"/>
  <c r="C36" i="19"/>
  <c r="E36" i="19"/>
  <c r="H36" i="19"/>
  <c r="G36" i="19"/>
  <c r="O32" i="19"/>
  <c r="S32" i="19"/>
  <c r="P32" i="19"/>
  <c r="T32" i="19"/>
  <c r="M32" i="19"/>
  <c r="U32" i="19"/>
  <c r="N32" i="19"/>
  <c r="Q32" i="19"/>
  <c r="R32" i="19"/>
  <c r="C32" i="19"/>
  <c r="E32" i="19"/>
  <c r="G32" i="19"/>
  <c r="H32" i="19"/>
  <c r="F32" i="19"/>
  <c r="K32" i="19"/>
  <c r="I32" i="19"/>
  <c r="D32" i="19"/>
  <c r="J32" i="19"/>
  <c r="O28" i="19"/>
  <c r="S28" i="19"/>
  <c r="P28" i="19"/>
  <c r="T28" i="19"/>
  <c r="M28" i="19"/>
  <c r="U28" i="19"/>
  <c r="N28" i="19"/>
  <c r="Q28" i="19"/>
  <c r="R28" i="19"/>
  <c r="G28" i="19"/>
  <c r="H28" i="19"/>
  <c r="F28" i="19"/>
  <c r="K28" i="19"/>
  <c r="I28" i="19"/>
  <c r="J28" i="19"/>
  <c r="D28" i="19"/>
  <c r="C28" i="19"/>
  <c r="E28" i="19"/>
  <c r="O24" i="19"/>
  <c r="S24" i="19"/>
  <c r="P24" i="19"/>
  <c r="T24" i="19"/>
  <c r="M24" i="19"/>
  <c r="U24" i="19"/>
  <c r="N24" i="19"/>
  <c r="Q24" i="19"/>
  <c r="R24" i="19"/>
  <c r="J24" i="19"/>
  <c r="D24" i="19"/>
  <c r="C24" i="19"/>
  <c r="E24" i="19"/>
  <c r="G24" i="19"/>
  <c r="H24" i="19"/>
  <c r="F24" i="19"/>
  <c r="K24" i="19"/>
  <c r="I24" i="19"/>
  <c r="O20" i="19"/>
  <c r="S20" i="19"/>
  <c r="P20" i="19"/>
  <c r="T20" i="19"/>
  <c r="M20" i="19"/>
  <c r="U20" i="19"/>
  <c r="N20" i="19"/>
  <c r="Q20" i="19"/>
  <c r="R20" i="19"/>
  <c r="C20" i="19"/>
  <c r="E20" i="19"/>
  <c r="G20" i="19"/>
  <c r="H20" i="19"/>
  <c r="F20" i="19"/>
  <c r="K20" i="19"/>
  <c r="I20" i="19"/>
  <c r="D20" i="19"/>
  <c r="J20" i="19"/>
  <c r="O16" i="19"/>
  <c r="S16" i="19"/>
  <c r="P16" i="19"/>
  <c r="T16" i="19"/>
  <c r="M16" i="19"/>
  <c r="U16" i="19"/>
  <c r="N16" i="19"/>
  <c r="Q16" i="19"/>
  <c r="R16" i="19"/>
  <c r="F16" i="19"/>
  <c r="K16" i="19"/>
  <c r="I16" i="19"/>
  <c r="J16" i="19"/>
  <c r="D16" i="19"/>
  <c r="C16" i="19"/>
  <c r="E16" i="19"/>
  <c r="G16" i="19"/>
  <c r="H16" i="19"/>
  <c r="O12" i="19"/>
  <c r="S12" i="19"/>
  <c r="P12" i="19"/>
  <c r="T12" i="19"/>
  <c r="M12" i="19"/>
  <c r="U12" i="19"/>
  <c r="N12" i="19"/>
  <c r="Q12" i="19"/>
  <c r="R12" i="19"/>
  <c r="J12" i="19"/>
  <c r="D12" i="19"/>
  <c r="C12" i="19"/>
  <c r="E12" i="19"/>
  <c r="G12" i="19"/>
  <c r="H12" i="19"/>
  <c r="F12" i="19"/>
  <c r="I12" i="19"/>
  <c r="K12" i="19"/>
  <c r="O8" i="19"/>
  <c r="S8" i="19"/>
  <c r="P8" i="19"/>
  <c r="T8" i="19"/>
  <c r="M8" i="19"/>
  <c r="U8" i="19"/>
  <c r="N8" i="19"/>
  <c r="Q8" i="19"/>
  <c r="R8" i="19"/>
  <c r="G8" i="19"/>
  <c r="H8" i="19"/>
  <c r="F8" i="19"/>
  <c r="K8" i="19"/>
  <c r="I8" i="19"/>
  <c r="J8" i="19"/>
  <c r="D8" i="19"/>
  <c r="C8" i="19"/>
  <c r="E8" i="19"/>
  <c r="O4" i="19"/>
  <c r="S4" i="19"/>
  <c r="P4" i="19"/>
  <c r="T4" i="19"/>
  <c r="M4" i="19"/>
  <c r="U4" i="19"/>
  <c r="N4" i="19"/>
  <c r="Q4" i="19"/>
  <c r="R4" i="19"/>
  <c r="F4" i="19"/>
  <c r="K4" i="19"/>
  <c r="I4" i="19"/>
  <c r="J4" i="19"/>
  <c r="D4" i="19"/>
  <c r="C4" i="19"/>
  <c r="E4" i="19"/>
  <c r="G4" i="19"/>
  <c r="H4" i="19"/>
  <c r="O175" i="21"/>
  <c r="S175" i="21"/>
  <c r="P175" i="21"/>
  <c r="T175" i="21"/>
  <c r="M175" i="21"/>
  <c r="U175" i="21"/>
  <c r="N175" i="21"/>
  <c r="Q175" i="21"/>
  <c r="R175" i="21"/>
  <c r="C175" i="21"/>
  <c r="E175" i="21"/>
  <c r="G175" i="21"/>
  <c r="H175" i="21"/>
  <c r="F175" i="21"/>
  <c r="K175" i="21"/>
  <c r="I175" i="21"/>
  <c r="J175" i="21"/>
  <c r="D175" i="21"/>
  <c r="O171" i="21"/>
  <c r="S171" i="21"/>
  <c r="P171" i="21"/>
  <c r="T171" i="21"/>
  <c r="M171" i="21"/>
  <c r="U171" i="21"/>
  <c r="N171" i="21"/>
  <c r="Q171" i="21"/>
  <c r="R171" i="21"/>
  <c r="G171" i="21"/>
  <c r="H171" i="21"/>
  <c r="F171" i="21"/>
  <c r="K171" i="21"/>
  <c r="I171" i="21"/>
  <c r="J171" i="21"/>
  <c r="D171" i="21"/>
  <c r="C171" i="21"/>
  <c r="E171" i="21"/>
  <c r="O167" i="21"/>
  <c r="S167" i="21"/>
  <c r="P167" i="21"/>
  <c r="T167" i="21"/>
  <c r="M167" i="21"/>
  <c r="U167" i="21"/>
  <c r="N167" i="21"/>
  <c r="Q167" i="21"/>
  <c r="R167" i="21"/>
  <c r="J167" i="21"/>
  <c r="D167" i="21"/>
  <c r="C167" i="21"/>
  <c r="E167" i="21"/>
  <c r="G167" i="21"/>
  <c r="H167" i="21"/>
  <c r="I167" i="21"/>
  <c r="F167" i="21"/>
  <c r="K167" i="21"/>
  <c r="O163" i="21"/>
  <c r="S163" i="21"/>
  <c r="P163" i="21"/>
  <c r="T163" i="21"/>
  <c r="M163" i="21"/>
  <c r="U163" i="21"/>
  <c r="N163" i="21"/>
  <c r="Q163" i="21"/>
  <c r="R163" i="21"/>
  <c r="C163" i="21"/>
  <c r="E163" i="21"/>
  <c r="G163" i="21"/>
  <c r="H163" i="21"/>
  <c r="F163" i="21"/>
  <c r="K163" i="21"/>
  <c r="I163" i="21"/>
  <c r="J163" i="21"/>
  <c r="D163" i="21"/>
  <c r="O159" i="21"/>
  <c r="S159" i="21"/>
  <c r="P159" i="21"/>
  <c r="T159" i="21"/>
  <c r="M159" i="21"/>
  <c r="U159" i="21"/>
  <c r="N159" i="21"/>
  <c r="Q159" i="21"/>
  <c r="R159" i="21"/>
  <c r="F159" i="21"/>
  <c r="K159" i="21"/>
  <c r="I159" i="21"/>
  <c r="J159" i="21"/>
  <c r="D159" i="21"/>
  <c r="C159" i="21"/>
  <c r="E159" i="21"/>
  <c r="G159" i="21"/>
  <c r="H159" i="21"/>
  <c r="O155" i="21"/>
  <c r="S155" i="21"/>
  <c r="P155" i="21"/>
  <c r="T155" i="21"/>
  <c r="M155" i="21"/>
  <c r="U155" i="21"/>
  <c r="N155" i="21"/>
  <c r="Q155" i="21"/>
  <c r="R155" i="21"/>
  <c r="J155" i="21"/>
  <c r="D155" i="21"/>
  <c r="C155" i="21"/>
  <c r="E155" i="21"/>
  <c r="G155" i="21"/>
  <c r="H155" i="21"/>
  <c r="I155" i="21"/>
  <c r="K155" i="21"/>
  <c r="F155" i="21"/>
  <c r="O151" i="21"/>
  <c r="S151" i="21"/>
  <c r="P151" i="21"/>
  <c r="T151" i="21"/>
  <c r="M151" i="21"/>
  <c r="U151" i="21"/>
  <c r="N151" i="21"/>
  <c r="Q151" i="21"/>
  <c r="R151" i="21"/>
  <c r="G151" i="21"/>
  <c r="H151" i="21"/>
  <c r="F151" i="21"/>
  <c r="K151" i="21"/>
  <c r="I151" i="21"/>
  <c r="J151" i="21"/>
  <c r="D151" i="21"/>
  <c r="E151" i="21"/>
  <c r="C151" i="21"/>
  <c r="O147" i="21"/>
  <c r="S147" i="21"/>
  <c r="P147" i="21"/>
  <c r="T147" i="21"/>
  <c r="M147" i="21"/>
  <c r="U147" i="21"/>
  <c r="N147" i="21"/>
  <c r="Q147" i="21"/>
  <c r="R147" i="21"/>
  <c r="F147" i="21"/>
  <c r="K147" i="21"/>
  <c r="I147" i="21"/>
  <c r="J147" i="21"/>
  <c r="D147" i="21"/>
  <c r="C147" i="21"/>
  <c r="E147" i="21"/>
  <c r="G147" i="21"/>
  <c r="H147" i="21"/>
  <c r="O143" i="21"/>
  <c r="S143" i="21"/>
  <c r="P143" i="21"/>
  <c r="T143" i="21"/>
  <c r="M143" i="21"/>
  <c r="U143" i="21"/>
  <c r="N143" i="21"/>
  <c r="Q143" i="21"/>
  <c r="R143" i="21"/>
  <c r="C143" i="21"/>
  <c r="E143" i="21"/>
  <c r="G143" i="21"/>
  <c r="H143" i="21"/>
  <c r="F143" i="21"/>
  <c r="K143" i="21"/>
  <c r="I143" i="21"/>
  <c r="J143" i="21"/>
  <c r="D143" i="21"/>
  <c r="O139" i="21"/>
  <c r="S139" i="21"/>
  <c r="P139" i="21"/>
  <c r="T139" i="21"/>
  <c r="M139" i="21"/>
  <c r="U139" i="21"/>
  <c r="N139" i="21"/>
  <c r="Q139" i="21"/>
  <c r="R139" i="21"/>
  <c r="G139" i="21"/>
  <c r="H139" i="21"/>
  <c r="F139" i="21"/>
  <c r="K139" i="21"/>
  <c r="I139" i="21"/>
  <c r="J139" i="21"/>
  <c r="D139" i="21"/>
  <c r="E139" i="21"/>
  <c r="C139" i="21"/>
  <c r="O135" i="21"/>
  <c r="S135" i="21"/>
  <c r="P135" i="21"/>
  <c r="T135" i="21"/>
  <c r="M135" i="21"/>
  <c r="U135" i="21"/>
  <c r="N135" i="21"/>
  <c r="Q135" i="21"/>
  <c r="R135" i="21"/>
  <c r="J135" i="21"/>
  <c r="D135" i="21"/>
  <c r="C135" i="21"/>
  <c r="E135" i="21"/>
  <c r="G135" i="21"/>
  <c r="H135" i="21"/>
  <c r="K135" i="21"/>
  <c r="I135" i="21"/>
  <c r="F135" i="21"/>
  <c r="O131" i="21"/>
  <c r="S131" i="21"/>
  <c r="P131" i="21"/>
  <c r="T131" i="21"/>
  <c r="M131" i="21"/>
  <c r="U131" i="21"/>
  <c r="N131" i="21"/>
  <c r="Q131" i="21"/>
  <c r="R131" i="21"/>
  <c r="C131" i="21"/>
  <c r="E131" i="21"/>
  <c r="G131" i="21"/>
  <c r="H131" i="21"/>
  <c r="F131" i="21"/>
  <c r="K131" i="21"/>
  <c r="I131" i="21"/>
  <c r="J131" i="21"/>
  <c r="D131" i="21"/>
  <c r="O127" i="21"/>
  <c r="S127" i="21"/>
  <c r="P127" i="21"/>
  <c r="T127" i="21"/>
  <c r="M127" i="21"/>
  <c r="U127" i="21"/>
  <c r="N127" i="21"/>
  <c r="Q127" i="21"/>
  <c r="R127" i="21"/>
  <c r="F127" i="21"/>
  <c r="K127" i="21"/>
  <c r="I127" i="21"/>
  <c r="J127" i="21"/>
  <c r="D127" i="21"/>
  <c r="C127" i="21"/>
  <c r="E127" i="21"/>
  <c r="G127" i="21"/>
  <c r="H127" i="21"/>
  <c r="O123" i="21"/>
  <c r="S123" i="21"/>
  <c r="P123" i="21"/>
  <c r="T123" i="21"/>
  <c r="M123" i="21"/>
  <c r="U123" i="21"/>
  <c r="N123" i="21"/>
  <c r="Q123" i="21"/>
  <c r="R123" i="21"/>
  <c r="J123" i="21"/>
  <c r="D123" i="21"/>
  <c r="C123" i="21"/>
  <c r="E123" i="21"/>
  <c r="G123" i="21"/>
  <c r="H123" i="21"/>
  <c r="K123" i="21"/>
  <c r="I123" i="21"/>
  <c r="F123" i="21"/>
  <c r="O119" i="21"/>
  <c r="S119" i="21"/>
  <c r="P119" i="21"/>
  <c r="T119" i="21"/>
  <c r="M119" i="21"/>
  <c r="U119" i="21"/>
  <c r="N119" i="21"/>
  <c r="Q119" i="21"/>
  <c r="R119" i="21"/>
  <c r="G119" i="21"/>
  <c r="H119" i="21"/>
  <c r="F119" i="21"/>
  <c r="K119" i="21"/>
  <c r="I119" i="21"/>
  <c r="J119" i="21"/>
  <c r="D119" i="21"/>
  <c r="C119" i="21"/>
  <c r="E119" i="21"/>
  <c r="O115" i="21"/>
  <c r="S115" i="21"/>
  <c r="P115" i="21"/>
  <c r="T115" i="21"/>
  <c r="M115" i="21"/>
  <c r="U115" i="21"/>
  <c r="N115" i="21"/>
  <c r="Q115" i="21"/>
  <c r="R115" i="21"/>
  <c r="F115" i="21"/>
  <c r="K115" i="21"/>
  <c r="I115" i="21"/>
  <c r="J115" i="21"/>
  <c r="D115" i="21"/>
  <c r="C115" i="21"/>
  <c r="E115" i="21"/>
  <c r="G115" i="21"/>
  <c r="H115" i="21"/>
  <c r="O111" i="21"/>
  <c r="S111" i="21"/>
  <c r="P111" i="21"/>
  <c r="T111" i="21"/>
  <c r="M111" i="21"/>
  <c r="U111" i="21"/>
  <c r="N111" i="21"/>
  <c r="Q111" i="21"/>
  <c r="R111" i="21"/>
  <c r="C111" i="21"/>
  <c r="E111" i="21"/>
  <c r="G111" i="21"/>
  <c r="H111" i="21"/>
  <c r="F111" i="21"/>
  <c r="K111" i="21"/>
  <c r="I111" i="21"/>
  <c r="J111" i="21"/>
  <c r="D111" i="21"/>
  <c r="O107" i="21"/>
  <c r="S107" i="21"/>
  <c r="P107" i="21"/>
  <c r="T107" i="21"/>
  <c r="M107" i="21"/>
  <c r="U107" i="21"/>
  <c r="N107" i="21"/>
  <c r="Q107" i="21"/>
  <c r="R107" i="21"/>
  <c r="G107" i="21"/>
  <c r="H107" i="21"/>
  <c r="F107" i="21"/>
  <c r="K107" i="21"/>
  <c r="I107" i="21"/>
  <c r="J107" i="21"/>
  <c r="D107" i="21"/>
  <c r="C107" i="21"/>
  <c r="E107" i="21"/>
  <c r="O103" i="21"/>
  <c r="S103" i="21"/>
  <c r="P103" i="21"/>
  <c r="T103" i="21"/>
  <c r="M103" i="21"/>
  <c r="U103" i="21"/>
  <c r="N103" i="21"/>
  <c r="Q103" i="21"/>
  <c r="R103" i="21"/>
  <c r="J103" i="21"/>
  <c r="D103" i="21"/>
  <c r="C103" i="21"/>
  <c r="E103" i="21"/>
  <c r="G103" i="21"/>
  <c r="H103" i="21"/>
  <c r="F103" i="21"/>
  <c r="K103" i="21"/>
  <c r="I103" i="21"/>
  <c r="O99" i="21"/>
  <c r="S99" i="21"/>
  <c r="P99" i="21"/>
  <c r="T99" i="21"/>
  <c r="M99" i="21"/>
  <c r="U99" i="21"/>
  <c r="N99" i="21"/>
  <c r="Q99" i="21"/>
  <c r="R99" i="21"/>
  <c r="C99" i="21"/>
  <c r="E99" i="21"/>
  <c r="G99" i="21"/>
  <c r="H99" i="21"/>
  <c r="F99" i="21"/>
  <c r="K99" i="21"/>
  <c r="I99" i="21"/>
  <c r="D99" i="21"/>
  <c r="J99" i="21"/>
  <c r="O95" i="21"/>
  <c r="S95" i="21"/>
  <c r="P95" i="21"/>
  <c r="T95" i="21"/>
  <c r="M95" i="21"/>
  <c r="U95" i="21"/>
  <c r="N95" i="21"/>
  <c r="Q95" i="21"/>
  <c r="R95" i="21"/>
  <c r="F95" i="21"/>
  <c r="K95" i="21"/>
  <c r="I95" i="21"/>
  <c r="J95" i="21"/>
  <c r="D95" i="21"/>
  <c r="C95" i="21"/>
  <c r="E95" i="21"/>
  <c r="H95" i="21"/>
  <c r="G95" i="21"/>
  <c r="O91" i="21"/>
  <c r="S91" i="21"/>
  <c r="P91" i="21"/>
  <c r="T91" i="21"/>
  <c r="M91" i="21"/>
  <c r="U91" i="21"/>
  <c r="N91" i="21"/>
  <c r="Q91" i="21"/>
  <c r="R91" i="21"/>
  <c r="J91" i="21"/>
  <c r="D91" i="21"/>
  <c r="C91" i="21"/>
  <c r="E91" i="21"/>
  <c r="G91" i="21"/>
  <c r="H91" i="21"/>
  <c r="F91" i="21"/>
  <c r="K91" i="21"/>
  <c r="I91" i="21"/>
  <c r="O87" i="21"/>
  <c r="S87" i="21"/>
  <c r="P87" i="21"/>
  <c r="T87" i="21"/>
  <c r="M87" i="21"/>
  <c r="U87" i="21"/>
  <c r="N87" i="21"/>
  <c r="Q87" i="21"/>
  <c r="R87" i="21"/>
  <c r="G87" i="21"/>
  <c r="H87" i="21"/>
  <c r="F87" i="21"/>
  <c r="K87" i="21"/>
  <c r="I87" i="21"/>
  <c r="J87" i="21"/>
  <c r="D87" i="21"/>
  <c r="C87" i="21"/>
  <c r="E87" i="21"/>
  <c r="O83" i="21"/>
  <c r="S83" i="21"/>
  <c r="P83" i="21"/>
  <c r="T83" i="21"/>
  <c r="M83" i="21"/>
  <c r="U83" i="21"/>
  <c r="N83" i="21"/>
  <c r="Q83" i="21"/>
  <c r="R83" i="21"/>
  <c r="F83" i="21"/>
  <c r="K83" i="21"/>
  <c r="I83" i="21"/>
  <c r="J83" i="21"/>
  <c r="D83" i="21"/>
  <c r="C83" i="21"/>
  <c r="E83" i="21"/>
  <c r="H83" i="21"/>
  <c r="G83" i="21"/>
  <c r="O79" i="21"/>
  <c r="S79" i="21"/>
  <c r="P79" i="21"/>
  <c r="T79" i="21"/>
  <c r="M79" i="21"/>
  <c r="U79" i="21"/>
  <c r="N79" i="21"/>
  <c r="Q79" i="21"/>
  <c r="R79" i="21"/>
  <c r="C79" i="21"/>
  <c r="E79" i="21"/>
  <c r="G79" i="21"/>
  <c r="H79" i="21"/>
  <c r="F79" i="21"/>
  <c r="K79" i="21"/>
  <c r="I79" i="21"/>
  <c r="D79" i="21"/>
  <c r="J79" i="21"/>
  <c r="O75" i="21"/>
  <c r="S75" i="21"/>
  <c r="P75" i="21"/>
  <c r="T75" i="21"/>
  <c r="M75" i="21"/>
  <c r="U75" i="21"/>
  <c r="N75" i="21"/>
  <c r="Q75" i="21"/>
  <c r="R75" i="21"/>
  <c r="G75" i="21"/>
  <c r="H75" i="21"/>
  <c r="F75" i="21"/>
  <c r="K75" i="21"/>
  <c r="I75" i="21"/>
  <c r="J75" i="21"/>
  <c r="D75" i="21"/>
  <c r="C75" i="21"/>
  <c r="E75" i="21"/>
  <c r="O71" i="21"/>
  <c r="S71" i="21"/>
  <c r="P71" i="21"/>
  <c r="T71" i="21"/>
  <c r="M71" i="21"/>
  <c r="U71" i="21"/>
  <c r="N71" i="21"/>
  <c r="Q71" i="21"/>
  <c r="R71" i="21"/>
  <c r="J71" i="21"/>
  <c r="D71" i="21"/>
  <c r="C71" i="21"/>
  <c r="E71" i="21"/>
  <c r="G71" i="21"/>
  <c r="H71" i="21"/>
  <c r="F71" i="21"/>
  <c r="K71" i="21"/>
  <c r="I71" i="21"/>
  <c r="O67" i="21"/>
  <c r="S67" i="21"/>
  <c r="P67" i="21"/>
  <c r="T67" i="21"/>
  <c r="M67" i="21"/>
  <c r="U67" i="21"/>
  <c r="N67" i="21"/>
  <c r="Q67" i="21"/>
  <c r="R67" i="21"/>
  <c r="C67" i="21"/>
  <c r="E67" i="21"/>
  <c r="G67" i="21"/>
  <c r="H67" i="21"/>
  <c r="F67" i="21"/>
  <c r="K67" i="21"/>
  <c r="I67" i="21"/>
  <c r="D67" i="21"/>
  <c r="J67" i="21"/>
  <c r="O63" i="21"/>
  <c r="S63" i="21"/>
  <c r="P63" i="21"/>
  <c r="T63" i="21"/>
  <c r="M63" i="21"/>
  <c r="U63" i="21"/>
  <c r="N63" i="21"/>
  <c r="Q63" i="21"/>
  <c r="R63" i="21"/>
  <c r="F63" i="21"/>
  <c r="K63" i="21"/>
  <c r="I63" i="21"/>
  <c r="J63" i="21"/>
  <c r="D63" i="21"/>
  <c r="C63" i="21"/>
  <c r="E63" i="21"/>
  <c r="G63" i="21"/>
  <c r="H63" i="21"/>
  <c r="O59" i="21"/>
  <c r="S59" i="21"/>
  <c r="P59" i="21"/>
  <c r="T59" i="21"/>
  <c r="M59" i="21"/>
  <c r="U59" i="21"/>
  <c r="N59" i="21"/>
  <c r="Q59" i="21"/>
  <c r="R59" i="21"/>
  <c r="J59" i="21"/>
  <c r="D59" i="21"/>
  <c r="C59" i="21"/>
  <c r="E59" i="21"/>
  <c r="G59" i="21"/>
  <c r="H59" i="21"/>
  <c r="F59" i="21"/>
  <c r="K59" i="21"/>
  <c r="I59" i="21"/>
  <c r="O55" i="21"/>
  <c r="S55" i="21"/>
  <c r="P55" i="21"/>
  <c r="T55" i="21"/>
  <c r="M55" i="21"/>
  <c r="U55" i="21"/>
  <c r="N55" i="21"/>
  <c r="Q55" i="21"/>
  <c r="R55" i="21"/>
  <c r="G55" i="21"/>
  <c r="H55" i="21"/>
  <c r="F55" i="21"/>
  <c r="K55" i="21"/>
  <c r="I55" i="21"/>
  <c r="J55" i="21"/>
  <c r="D55" i="21"/>
  <c r="C55" i="21"/>
  <c r="E55" i="21"/>
  <c r="O176" i="22"/>
  <c r="S176" i="22"/>
  <c r="P176" i="22"/>
  <c r="T176" i="22"/>
  <c r="M176" i="22"/>
  <c r="U176" i="22"/>
  <c r="N176" i="22"/>
  <c r="Q176" i="22"/>
  <c r="R176" i="22"/>
  <c r="F176" i="22"/>
  <c r="K176" i="22"/>
  <c r="I176" i="22"/>
  <c r="J176" i="22"/>
  <c r="D176" i="22"/>
  <c r="C176" i="22"/>
  <c r="E176" i="22"/>
  <c r="G176" i="22"/>
  <c r="H176" i="22"/>
  <c r="O172" i="22"/>
  <c r="S172" i="22"/>
  <c r="P172" i="22"/>
  <c r="T172" i="22"/>
  <c r="M172" i="22"/>
  <c r="U172" i="22"/>
  <c r="N172" i="22"/>
  <c r="Q172" i="22"/>
  <c r="R172" i="22"/>
  <c r="J172" i="22"/>
  <c r="D172" i="22"/>
  <c r="C172" i="22"/>
  <c r="E172" i="22"/>
  <c r="G172" i="22"/>
  <c r="H172" i="22"/>
  <c r="F172" i="22"/>
  <c r="I172" i="22"/>
  <c r="K172" i="22"/>
  <c r="O168" i="22"/>
  <c r="S168" i="22"/>
  <c r="P168" i="22"/>
  <c r="T168" i="22"/>
  <c r="M168" i="22"/>
  <c r="U168" i="22"/>
  <c r="N168" i="22"/>
  <c r="Q168" i="22"/>
  <c r="R168" i="22"/>
  <c r="G168" i="22"/>
  <c r="H168" i="22"/>
  <c r="F168" i="22"/>
  <c r="K168" i="22"/>
  <c r="I168" i="22"/>
  <c r="J168" i="22"/>
  <c r="D168" i="22"/>
  <c r="C168" i="22"/>
  <c r="E168" i="22"/>
  <c r="O164" i="22"/>
  <c r="S164" i="22"/>
  <c r="P164" i="22"/>
  <c r="T164" i="22"/>
  <c r="M164" i="22"/>
  <c r="U164" i="22"/>
  <c r="N164" i="22"/>
  <c r="Q164" i="22"/>
  <c r="R164" i="22"/>
  <c r="F164" i="22"/>
  <c r="K164" i="22"/>
  <c r="I164" i="22"/>
  <c r="J164" i="22"/>
  <c r="D164" i="22"/>
  <c r="C164" i="22"/>
  <c r="E164" i="22"/>
  <c r="G164" i="22"/>
  <c r="H164" i="22"/>
  <c r="O160" i="22"/>
  <c r="S160" i="22"/>
  <c r="P160" i="22"/>
  <c r="T160" i="22"/>
  <c r="M160" i="22"/>
  <c r="U160" i="22"/>
  <c r="N160" i="22"/>
  <c r="Q160" i="22"/>
  <c r="R160" i="22"/>
  <c r="C160" i="22"/>
  <c r="E160" i="22"/>
  <c r="G160" i="22"/>
  <c r="H160" i="22"/>
  <c r="F160" i="22"/>
  <c r="K160" i="22"/>
  <c r="I160" i="22"/>
  <c r="J160" i="22"/>
  <c r="D160" i="22"/>
  <c r="O156" i="22"/>
  <c r="S156" i="22"/>
  <c r="P156" i="22"/>
  <c r="T156" i="22"/>
  <c r="M156" i="22"/>
  <c r="U156" i="22"/>
  <c r="N156" i="22"/>
  <c r="Q156" i="22"/>
  <c r="R156" i="22"/>
  <c r="G156" i="22"/>
  <c r="H156" i="22"/>
  <c r="F156" i="22"/>
  <c r="K156" i="22"/>
  <c r="I156" i="22"/>
  <c r="J156" i="22"/>
  <c r="D156" i="22"/>
  <c r="C156" i="22"/>
  <c r="E156" i="22"/>
  <c r="O152" i="22"/>
  <c r="S152" i="22"/>
  <c r="P152" i="22"/>
  <c r="T152" i="22"/>
  <c r="M152" i="22"/>
  <c r="U152" i="22"/>
  <c r="N152" i="22"/>
  <c r="Q152" i="22"/>
  <c r="R152" i="22"/>
  <c r="J152" i="22"/>
  <c r="D152" i="22"/>
  <c r="C152" i="22"/>
  <c r="E152" i="22"/>
  <c r="G152" i="22"/>
  <c r="H152" i="22"/>
  <c r="F152" i="22"/>
  <c r="K152" i="22"/>
  <c r="I152" i="22"/>
  <c r="O148" i="22"/>
  <c r="S148" i="22"/>
  <c r="P148" i="22"/>
  <c r="T148" i="22"/>
  <c r="M148" i="22"/>
  <c r="U148" i="22"/>
  <c r="N148" i="22"/>
  <c r="Q148" i="22"/>
  <c r="R148" i="22"/>
  <c r="C148" i="22"/>
  <c r="E148" i="22"/>
  <c r="G148" i="22"/>
  <c r="H148" i="22"/>
  <c r="F148" i="22"/>
  <c r="K148" i="22"/>
  <c r="I148" i="22"/>
  <c r="J148" i="22"/>
  <c r="D148" i="22"/>
  <c r="O144" i="22"/>
  <c r="S144" i="22"/>
  <c r="P144" i="22"/>
  <c r="T144" i="22"/>
  <c r="M144" i="22"/>
  <c r="U144" i="22"/>
  <c r="N144" i="22"/>
  <c r="Q144" i="22"/>
  <c r="R144" i="22"/>
  <c r="F144" i="22"/>
  <c r="K144" i="22"/>
  <c r="I144" i="22"/>
  <c r="J144" i="22"/>
  <c r="D144" i="22"/>
  <c r="C144" i="22"/>
  <c r="E144" i="22"/>
  <c r="H144" i="22"/>
  <c r="G144" i="22"/>
  <c r="O140" i="22"/>
  <c r="S140" i="22"/>
  <c r="P140" i="22"/>
  <c r="T140" i="22"/>
  <c r="M140" i="22"/>
  <c r="U140" i="22"/>
  <c r="N140" i="22"/>
  <c r="Q140" i="22"/>
  <c r="R140" i="22"/>
  <c r="J140" i="22"/>
  <c r="D140" i="22"/>
  <c r="C140" i="22"/>
  <c r="E140" i="22"/>
  <c r="G140" i="22"/>
  <c r="H140" i="22"/>
  <c r="I140" i="22"/>
  <c r="K140" i="22"/>
  <c r="F140" i="22"/>
  <c r="O136" i="22"/>
  <c r="S136" i="22"/>
  <c r="P136" i="22"/>
  <c r="T136" i="22"/>
  <c r="M136" i="22"/>
  <c r="U136" i="22"/>
  <c r="N136" i="22"/>
  <c r="Q136" i="22"/>
  <c r="R136" i="22"/>
  <c r="G136" i="22"/>
  <c r="H136" i="22"/>
  <c r="F136" i="22"/>
  <c r="K136" i="22"/>
  <c r="I136" i="22"/>
  <c r="J136" i="22"/>
  <c r="D136" i="22"/>
  <c r="C136" i="22"/>
  <c r="E136" i="22"/>
  <c r="O132" i="22"/>
  <c r="S132" i="22"/>
  <c r="P132" i="22"/>
  <c r="T132" i="22"/>
  <c r="M132" i="22"/>
  <c r="U132" i="22"/>
  <c r="N132" i="22"/>
  <c r="Q132" i="22"/>
  <c r="R132" i="22"/>
  <c r="F132" i="22"/>
  <c r="K132" i="22"/>
  <c r="I132" i="22"/>
  <c r="J132" i="22"/>
  <c r="D132" i="22"/>
  <c r="C132" i="22"/>
  <c r="E132" i="22"/>
  <c r="G132" i="22"/>
  <c r="H132" i="22"/>
  <c r="O128" i="22"/>
  <c r="S128" i="22"/>
  <c r="P128" i="22"/>
  <c r="T128" i="22"/>
  <c r="M128" i="22"/>
  <c r="U128" i="22"/>
  <c r="N128" i="22"/>
  <c r="Q128" i="22"/>
  <c r="R128" i="22"/>
  <c r="C128" i="22"/>
  <c r="E128" i="22"/>
  <c r="G128" i="22"/>
  <c r="H128" i="22"/>
  <c r="F128" i="22"/>
  <c r="K128" i="22"/>
  <c r="I128" i="22"/>
  <c r="D128" i="22"/>
  <c r="J128" i="22"/>
  <c r="O124" i="22"/>
  <c r="S124" i="22"/>
  <c r="P124" i="22"/>
  <c r="T124" i="22"/>
  <c r="M124" i="22"/>
  <c r="U124" i="22"/>
  <c r="N124" i="22"/>
  <c r="Q124" i="22"/>
  <c r="R124" i="22"/>
  <c r="G124" i="22"/>
  <c r="H124" i="22"/>
  <c r="F124" i="22"/>
  <c r="K124" i="22"/>
  <c r="I124" i="22"/>
  <c r="J124" i="22"/>
  <c r="D124" i="22"/>
  <c r="E124" i="22"/>
  <c r="C124" i="22"/>
  <c r="O120" i="22"/>
  <c r="S120" i="22"/>
  <c r="P120" i="22"/>
  <c r="T120" i="22"/>
  <c r="M120" i="22"/>
  <c r="U120" i="22"/>
  <c r="N120" i="22"/>
  <c r="Q120" i="22"/>
  <c r="R120" i="22"/>
  <c r="J120" i="22"/>
  <c r="D120" i="22"/>
  <c r="C120" i="22"/>
  <c r="E120" i="22"/>
  <c r="G120" i="22"/>
  <c r="H120" i="22"/>
  <c r="F120" i="22"/>
  <c r="K120" i="22"/>
  <c r="I120" i="22"/>
  <c r="O116" i="22"/>
  <c r="S116" i="22"/>
  <c r="P116" i="22"/>
  <c r="T116" i="22"/>
  <c r="M116" i="22"/>
  <c r="U116" i="22"/>
  <c r="N116" i="22"/>
  <c r="Q116" i="22"/>
  <c r="R116" i="22"/>
  <c r="C116" i="22"/>
  <c r="E116" i="22"/>
  <c r="G116" i="22"/>
  <c r="H116" i="22"/>
  <c r="F116" i="22"/>
  <c r="K116" i="22"/>
  <c r="I116" i="22"/>
  <c r="J116" i="22"/>
  <c r="D116" i="22"/>
  <c r="O112" i="22"/>
  <c r="S112" i="22"/>
  <c r="P112" i="22"/>
  <c r="T112" i="22"/>
  <c r="M112" i="22"/>
  <c r="U112" i="22"/>
  <c r="N112" i="22"/>
  <c r="Q112" i="22"/>
  <c r="R112" i="22"/>
  <c r="F112" i="22"/>
  <c r="K112" i="22"/>
  <c r="I112" i="22"/>
  <c r="J112" i="22"/>
  <c r="D112" i="22"/>
  <c r="C112" i="22"/>
  <c r="E112" i="22"/>
  <c r="G112" i="22"/>
  <c r="H112" i="22"/>
  <c r="O108" i="22"/>
  <c r="S108" i="22"/>
  <c r="P108" i="22"/>
  <c r="T108" i="22"/>
  <c r="M108" i="22"/>
  <c r="U108" i="22"/>
  <c r="N108" i="22"/>
  <c r="Q108" i="22"/>
  <c r="R108" i="22"/>
  <c r="J108" i="22"/>
  <c r="D108" i="22"/>
  <c r="C108" i="22"/>
  <c r="E108" i="22"/>
  <c r="G108" i="22"/>
  <c r="H108" i="22"/>
  <c r="K108" i="22"/>
  <c r="I108" i="22"/>
  <c r="F108" i="22"/>
  <c r="O104" i="22"/>
  <c r="S104" i="22"/>
  <c r="P104" i="22"/>
  <c r="T104" i="22"/>
  <c r="M104" i="22"/>
  <c r="U104" i="22"/>
  <c r="N104" i="22"/>
  <c r="Q104" i="22"/>
  <c r="R104" i="22"/>
  <c r="G104" i="22"/>
  <c r="H104" i="22"/>
  <c r="F104" i="22"/>
  <c r="K104" i="22"/>
  <c r="I104" i="22"/>
  <c r="J104" i="22"/>
  <c r="D104" i="22"/>
  <c r="C104" i="22"/>
  <c r="E104" i="22"/>
  <c r="O100" i="22"/>
  <c r="S100" i="22"/>
  <c r="P100" i="22"/>
  <c r="T100" i="22"/>
  <c r="M100" i="22"/>
  <c r="U100" i="22"/>
  <c r="N100" i="22"/>
  <c r="Q100" i="22"/>
  <c r="R100" i="22"/>
  <c r="F100" i="22"/>
  <c r="K100" i="22"/>
  <c r="I100" i="22"/>
  <c r="J100" i="22"/>
  <c r="D100" i="22"/>
  <c r="C100" i="22"/>
  <c r="E100" i="22"/>
  <c r="G100" i="22"/>
  <c r="H100" i="22"/>
  <c r="O96" i="22"/>
  <c r="S96" i="22"/>
  <c r="P96" i="22"/>
  <c r="T96" i="22"/>
  <c r="M96" i="22"/>
  <c r="U96" i="22"/>
  <c r="N96" i="22"/>
  <c r="Q96" i="22"/>
  <c r="R96" i="22"/>
  <c r="C96" i="22"/>
  <c r="E96" i="22"/>
  <c r="G96" i="22"/>
  <c r="H96" i="22"/>
  <c r="F96" i="22"/>
  <c r="K96" i="22"/>
  <c r="I96" i="22"/>
  <c r="J96" i="22"/>
  <c r="D96" i="22"/>
  <c r="O92" i="22"/>
  <c r="S92" i="22"/>
  <c r="P92" i="22"/>
  <c r="T92" i="22"/>
  <c r="M92" i="22"/>
  <c r="U92" i="22"/>
  <c r="N92" i="22"/>
  <c r="Q92" i="22"/>
  <c r="R92" i="22"/>
  <c r="G92" i="22"/>
  <c r="H92" i="22"/>
  <c r="F92" i="22"/>
  <c r="K92" i="22"/>
  <c r="I92" i="22"/>
  <c r="J92" i="22"/>
  <c r="D92" i="22"/>
  <c r="C92" i="22"/>
  <c r="E92" i="22"/>
  <c r="O88" i="22"/>
  <c r="S88" i="22"/>
  <c r="P88" i="22"/>
  <c r="T88" i="22"/>
  <c r="M88" i="22"/>
  <c r="U88" i="22"/>
  <c r="N88" i="22"/>
  <c r="Q88" i="22"/>
  <c r="R88" i="22"/>
  <c r="J88" i="22"/>
  <c r="D88" i="22"/>
  <c r="C88" i="22"/>
  <c r="E88" i="22"/>
  <c r="G88" i="22"/>
  <c r="H88" i="22"/>
  <c r="I88" i="22"/>
  <c r="F88" i="22"/>
  <c r="K88" i="22"/>
  <c r="O84" i="22"/>
  <c r="S84" i="22"/>
  <c r="P84" i="22"/>
  <c r="T84" i="22"/>
  <c r="M84" i="22"/>
  <c r="U84" i="22"/>
  <c r="N84" i="22"/>
  <c r="Q84" i="22"/>
  <c r="R84" i="22"/>
  <c r="C84" i="22"/>
  <c r="E84" i="22"/>
  <c r="G84" i="22"/>
  <c r="H84" i="22"/>
  <c r="F84" i="22"/>
  <c r="K84" i="22"/>
  <c r="I84" i="22"/>
  <c r="D84" i="22"/>
  <c r="J84" i="22"/>
  <c r="O80" i="22"/>
  <c r="S80" i="22"/>
  <c r="P80" i="22"/>
  <c r="T80" i="22"/>
  <c r="M80" i="22"/>
  <c r="U80" i="22"/>
  <c r="N80" i="22"/>
  <c r="Q80" i="22"/>
  <c r="R80" i="22"/>
  <c r="F80" i="22"/>
  <c r="K80" i="22"/>
  <c r="I80" i="22"/>
  <c r="J80" i="22"/>
  <c r="D80" i="22"/>
  <c r="C80" i="22"/>
  <c r="E80" i="22"/>
  <c r="G80" i="22"/>
  <c r="H80" i="22"/>
  <c r="O76" i="22"/>
  <c r="S76" i="22"/>
  <c r="P76" i="22"/>
  <c r="T76" i="22"/>
  <c r="M76" i="22"/>
  <c r="U76" i="22"/>
  <c r="N76" i="22"/>
  <c r="Q76" i="22"/>
  <c r="R76" i="22"/>
  <c r="J76" i="22"/>
  <c r="D76" i="22"/>
  <c r="C76" i="22"/>
  <c r="E76" i="22"/>
  <c r="G76" i="22"/>
  <c r="H76" i="22"/>
  <c r="F76" i="22"/>
  <c r="K76" i="22"/>
  <c r="I76" i="22"/>
  <c r="O72" i="22"/>
  <c r="S72" i="22"/>
  <c r="P72" i="22"/>
  <c r="T72" i="22"/>
  <c r="M72" i="22"/>
  <c r="U72" i="22"/>
  <c r="N72" i="22"/>
  <c r="Q72" i="22"/>
  <c r="R72" i="22"/>
  <c r="G72" i="22"/>
  <c r="H72" i="22"/>
  <c r="F72" i="22"/>
  <c r="K72" i="22"/>
  <c r="I72" i="22"/>
  <c r="J72" i="22"/>
  <c r="D72" i="22"/>
  <c r="E72" i="22"/>
  <c r="C72" i="22"/>
  <c r="O68" i="22"/>
  <c r="S68" i="22"/>
  <c r="P68" i="22"/>
  <c r="T68" i="22"/>
  <c r="M68" i="22"/>
  <c r="U68" i="22"/>
  <c r="N68" i="22"/>
  <c r="Q68" i="22"/>
  <c r="R68" i="22"/>
  <c r="F68" i="22"/>
  <c r="K68" i="22"/>
  <c r="I68" i="22"/>
  <c r="J68" i="22"/>
  <c r="D68" i="22"/>
  <c r="C68" i="22"/>
  <c r="E68" i="22"/>
  <c r="H68" i="22"/>
  <c r="G68" i="22"/>
  <c r="O64" i="22"/>
  <c r="S64" i="22"/>
  <c r="P64" i="22"/>
  <c r="T64" i="22"/>
  <c r="M64" i="22"/>
  <c r="U64" i="22"/>
  <c r="N64" i="22"/>
  <c r="Q64" i="22"/>
  <c r="R64" i="22"/>
  <c r="C64" i="22"/>
  <c r="E64" i="22"/>
  <c r="G64" i="22"/>
  <c r="H64" i="22"/>
  <c r="F64" i="22"/>
  <c r="K64" i="22"/>
  <c r="I64" i="22"/>
  <c r="J64" i="22"/>
  <c r="D64" i="22"/>
  <c r="O60" i="22"/>
  <c r="S60" i="22"/>
  <c r="P60" i="22"/>
  <c r="T60" i="22"/>
  <c r="M60" i="22"/>
  <c r="U60" i="22"/>
  <c r="N60" i="22"/>
  <c r="Q60" i="22"/>
  <c r="R60" i="22"/>
  <c r="G60" i="22"/>
  <c r="H60" i="22"/>
  <c r="F60" i="22"/>
  <c r="K60" i="22"/>
  <c r="I60" i="22"/>
  <c r="J60" i="22"/>
  <c r="D60" i="22"/>
  <c r="C60" i="22"/>
  <c r="E60" i="22"/>
  <c r="O56" i="22"/>
  <c r="S56" i="22"/>
  <c r="P56" i="22"/>
  <c r="T56" i="22"/>
  <c r="M56" i="22"/>
  <c r="U56" i="22"/>
  <c r="N56" i="22"/>
  <c r="Q56" i="22"/>
  <c r="R56" i="22"/>
  <c r="J56" i="22"/>
  <c r="D56" i="22"/>
  <c r="C56" i="22"/>
  <c r="E56" i="22"/>
  <c r="G56" i="22"/>
  <c r="H56" i="22"/>
  <c r="K56" i="22"/>
  <c r="I56" i="22"/>
  <c r="F56" i="22"/>
  <c r="O52" i="22"/>
  <c r="S52" i="22"/>
  <c r="P52" i="22"/>
  <c r="T52" i="22"/>
  <c r="M52" i="22"/>
  <c r="U52" i="22"/>
  <c r="N52" i="22"/>
  <c r="Q52" i="22"/>
  <c r="R52" i="22"/>
  <c r="C52" i="22"/>
  <c r="E52" i="22"/>
  <c r="G52" i="22"/>
  <c r="H52" i="22"/>
  <c r="F52" i="22"/>
  <c r="K52" i="22"/>
  <c r="I52" i="22"/>
  <c r="D52" i="22"/>
  <c r="J52" i="22"/>
  <c r="O48" i="22"/>
  <c r="S48" i="22"/>
  <c r="P48" i="22"/>
  <c r="T48" i="22"/>
  <c r="M48" i="22"/>
  <c r="U48" i="22"/>
  <c r="N48" i="22"/>
  <c r="Q48" i="22"/>
  <c r="R48" i="22"/>
  <c r="F48" i="22"/>
  <c r="K48" i="22"/>
  <c r="I48" i="22"/>
  <c r="J48" i="22"/>
  <c r="D48" i="22"/>
  <c r="C48" i="22"/>
  <c r="E48" i="22"/>
  <c r="G48" i="22"/>
  <c r="H48" i="22"/>
  <c r="O44" i="22"/>
  <c r="S44" i="22"/>
  <c r="P44" i="22"/>
  <c r="T44" i="22"/>
  <c r="M44" i="22"/>
  <c r="U44" i="22"/>
  <c r="N44" i="22"/>
  <c r="Q44" i="22"/>
  <c r="R44" i="22"/>
  <c r="J44" i="22"/>
  <c r="D44" i="22"/>
  <c r="C44" i="22"/>
  <c r="E44" i="22"/>
  <c r="G44" i="22"/>
  <c r="H44" i="22"/>
  <c r="F44" i="22"/>
  <c r="K44" i="22"/>
  <c r="I44" i="22"/>
  <c r="O40" i="22"/>
  <c r="S40" i="22"/>
  <c r="P40" i="22"/>
  <c r="T40" i="22"/>
  <c r="M40" i="22"/>
  <c r="U40" i="22"/>
  <c r="N40" i="22"/>
  <c r="Q40" i="22"/>
  <c r="R40" i="22"/>
  <c r="G40" i="22"/>
  <c r="H40" i="22"/>
  <c r="F40" i="22"/>
  <c r="K40" i="22"/>
  <c r="I40" i="22"/>
  <c r="J40" i="22"/>
  <c r="D40" i="22"/>
  <c r="C40" i="22"/>
  <c r="E40" i="22"/>
  <c r="O36" i="22"/>
  <c r="S36" i="22"/>
  <c r="P36" i="22"/>
  <c r="T36" i="22"/>
  <c r="M36" i="22"/>
  <c r="U36" i="22"/>
  <c r="N36" i="22"/>
  <c r="Q36" i="22"/>
  <c r="R36" i="22"/>
  <c r="F36" i="22"/>
  <c r="K36" i="22"/>
  <c r="I36" i="22"/>
  <c r="J36" i="22"/>
  <c r="D36" i="22"/>
  <c r="C36" i="22"/>
  <c r="E36" i="22"/>
  <c r="G36" i="22"/>
  <c r="H36" i="22"/>
  <c r="O32" i="22"/>
  <c r="S32" i="22"/>
  <c r="P32" i="22"/>
  <c r="T32" i="22"/>
  <c r="M32" i="22"/>
  <c r="U32" i="22"/>
  <c r="N32" i="22"/>
  <c r="Q32" i="22"/>
  <c r="R32" i="22"/>
  <c r="C32" i="22"/>
  <c r="E32" i="22"/>
  <c r="G32" i="22"/>
  <c r="H32" i="22"/>
  <c r="F32" i="22"/>
  <c r="K32" i="22"/>
  <c r="I32" i="22"/>
  <c r="J32" i="22"/>
  <c r="D32" i="22"/>
  <c r="O28" i="22"/>
  <c r="S28" i="22"/>
  <c r="P28" i="22"/>
  <c r="T28" i="22"/>
  <c r="M28" i="22"/>
  <c r="U28" i="22"/>
  <c r="N28" i="22"/>
  <c r="Q28" i="22"/>
  <c r="R28" i="22"/>
  <c r="G28" i="22"/>
  <c r="H28" i="22"/>
  <c r="F28" i="22"/>
  <c r="K28" i="22"/>
  <c r="I28" i="22"/>
  <c r="J28" i="22"/>
  <c r="D28" i="22"/>
  <c r="E28" i="22"/>
  <c r="C28" i="22"/>
  <c r="O24" i="22"/>
  <c r="S24" i="22"/>
  <c r="P24" i="22"/>
  <c r="T24" i="22"/>
  <c r="M24" i="22"/>
  <c r="U24" i="22"/>
  <c r="N24" i="22"/>
  <c r="Q24" i="22"/>
  <c r="R24" i="22"/>
  <c r="J24" i="22"/>
  <c r="D24" i="22"/>
  <c r="C24" i="22"/>
  <c r="E24" i="22"/>
  <c r="G24" i="22"/>
  <c r="H24" i="22"/>
  <c r="F24" i="22"/>
  <c r="K24" i="22"/>
  <c r="I24" i="22"/>
  <c r="O20" i="22"/>
  <c r="S20" i="22"/>
  <c r="P20" i="22"/>
  <c r="T20" i="22"/>
  <c r="M20" i="22"/>
  <c r="U20" i="22"/>
  <c r="N20" i="22"/>
  <c r="Q20" i="22"/>
  <c r="R20" i="22"/>
  <c r="C20" i="22"/>
  <c r="E20" i="22"/>
  <c r="G20" i="22"/>
  <c r="H20" i="22"/>
  <c r="F20" i="22"/>
  <c r="K20" i="22"/>
  <c r="I20" i="22"/>
  <c r="J20" i="22"/>
  <c r="D20" i="22"/>
  <c r="O16" i="22"/>
  <c r="S16" i="22"/>
  <c r="P16" i="22"/>
  <c r="T16" i="22"/>
  <c r="M16" i="22"/>
  <c r="U16" i="22"/>
  <c r="N16" i="22"/>
  <c r="Q16" i="22"/>
  <c r="R16" i="22"/>
  <c r="F16" i="22"/>
  <c r="K16" i="22"/>
  <c r="I16" i="22"/>
  <c r="J16" i="22"/>
  <c r="D16" i="22"/>
  <c r="C16" i="22"/>
  <c r="E16" i="22"/>
  <c r="H16" i="22"/>
  <c r="G16" i="22"/>
  <c r="O12" i="22"/>
  <c r="S12" i="22"/>
  <c r="P12" i="22"/>
  <c r="T12" i="22"/>
  <c r="M12" i="22"/>
  <c r="U12" i="22"/>
  <c r="N12" i="22"/>
  <c r="Q12" i="22"/>
  <c r="R12" i="22"/>
  <c r="J12" i="22"/>
  <c r="D12" i="22"/>
  <c r="C12" i="22"/>
  <c r="E12" i="22"/>
  <c r="G12" i="22"/>
  <c r="H12" i="22"/>
  <c r="I12" i="22"/>
  <c r="F12" i="22"/>
  <c r="K12" i="22"/>
  <c r="O8" i="22"/>
  <c r="S8" i="22"/>
  <c r="P8" i="22"/>
  <c r="T8" i="22"/>
  <c r="M8" i="22"/>
  <c r="U8" i="22"/>
  <c r="N8" i="22"/>
  <c r="Q8" i="22"/>
  <c r="R8" i="22"/>
  <c r="G8" i="22"/>
  <c r="H8" i="22"/>
  <c r="F8" i="22"/>
  <c r="K8" i="22"/>
  <c r="I8" i="22"/>
  <c r="J8" i="22"/>
  <c r="D8" i="22"/>
  <c r="C8" i="22"/>
  <c r="E8" i="22"/>
  <c r="O4" i="22"/>
  <c r="S4" i="22"/>
  <c r="P4" i="22"/>
  <c r="T4" i="22"/>
  <c r="M4" i="22"/>
  <c r="U4" i="22"/>
  <c r="N4" i="22"/>
  <c r="Q4" i="22"/>
  <c r="R4" i="22"/>
  <c r="F4" i="22"/>
  <c r="K4" i="22"/>
  <c r="I4" i="22"/>
  <c r="J4" i="22"/>
  <c r="D4" i="22"/>
  <c r="C4" i="22"/>
  <c r="E4" i="22"/>
  <c r="G4" i="22"/>
  <c r="H4" i="22"/>
  <c r="F83" i="25"/>
  <c r="J83" i="25"/>
  <c r="G83" i="25"/>
  <c r="C83" i="25"/>
  <c r="H83" i="25"/>
  <c r="K83" i="25"/>
  <c r="D83" i="25"/>
  <c r="E83" i="25"/>
  <c r="I83" i="25"/>
  <c r="AL54" i="21"/>
  <c r="AH54" i="21"/>
  <c r="AD54" i="21"/>
  <c r="Z54" i="21"/>
  <c r="AO54" i="21"/>
  <c r="AK54" i="21"/>
  <c r="AG54" i="21"/>
  <c r="AC54" i="21"/>
  <c r="Y54" i="21"/>
  <c r="AN54" i="21"/>
  <c r="AJ54" i="21"/>
  <c r="AF54" i="21"/>
  <c r="AB54" i="21"/>
  <c r="X54" i="21"/>
  <c r="AA54" i="21"/>
  <c r="AM54" i="21"/>
  <c r="W54" i="21"/>
  <c r="AI54" i="21"/>
  <c r="AE54" i="21"/>
  <c r="AL108" i="21"/>
  <c r="AH108" i="21"/>
  <c r="AD108" i="21"/>
  <c r="Z108" i="21"/>
  <c r="AN108" i="21"/>
  <c r="AJ108" i="21"/>
  <c r="AF108" i="21"/>
  <c r="AB108" i="21"/>
  <c r="X108" i="21"/>
  <c r="AO108" i="21"/>
  <c r="AG108" i="21"/>
  <c r="Y108" i="21"/>
  <c r="AM108" i="21"/>
  <c r="AE108" i="21"/>
  <c r="W108" i="21"/>
  <c r="AK108" i="21"/>
  <c r="AC108" i="21"/>
  <c r="AI108" i="21"/>
  <c r="AA108" i="21"/>
  <c r="AL172" i="21"/>
  <c r="AH172" i="21"/>
  <c r="AD172" i="21"/>
  <c r="Z172" i="21"/>
  <c r="AN172" i="21"/>
  <c r="AJ172" i="21"/>
  <c r="AF172" i="21"/>
  <c r="AB172" i="21"/>
  <c r="X172" i="21"/>
  <c r="AO172" i="21"/>
  <c r="AG172" i="21"/>
  <c r="Y172" i="21"/>
  <c r="AM172" i="21"/>
  <c r="AE172" i="21"/>
  <c r="W172" i="21"/>
  <c r="AK172" i="21"/>
  <c r="AC172" i="21"/>
  <c r="AI172" i="21"/>
  <c r="AA172" i="21"/>
  <c r="AL68" i="22"/>
  <c r="AH68" i="22"/>
  <c r="AD68" i="22"/>
  <c r="Z68" i="22"/>
  <c r="AO68" i="22"/>
  <c r="AK68" i="22"/>
  <c r="AG68" i="22"/>
  <c r="AC68" i="22"/>
  <c r="Y68" i="22"/>
  <c r="AN68" i="22"/>
  <c r="AJ68" i="22"/>
  <c r="AF68" i="22"/>
  <c r="AB68" i="22"/>
  <c r="X68" i="22"/>
  <c r="AM68" i="22"/>
  <c r="W68" i="22"/>
  <c r="AI68" i="22"/>
  <c r="AE68" i="22"/>
  <c r="AA68" i="22"/>
  <c r="AO93" i="26"/>
  <c r="AK93" i="26"/>
  <c r="AG93" i="26"/>
  <c r="AC93" i="26"/>
  <c r="Y93" i="26"/>
  <c r="AN93" i="26"/>
  <c r="AJ93" i="26"/>
  <c r="AF93" i="26"/>
  <c r="AB93" i="26"/>
  <c r="X93" i="26"/>
  <c r="AH93" i="26"/>
  <c r="Z93" i="26"/>
  <c r="AM93" i="26"/>
  <c r="AE93" i="26"/>
  <c r="W93" i="26"/>
  <c r="AL93" i="26"/>
  <c r="AD93" i="26"/>
  <c r="AI93" i="26"/>
  <c r="AA93" i="26"/>
  <c r="O164" i="25"/>
  <c r="S164" i="25"/>
  <c r="N164" i="25"/>
  <c r="T164" i="25"/>
  <c r="P164" i="25"/>
  <c r="U164" i="25"/>
  <c r="M164" i="25"/>
  <c r="Q164" i="25"/>
  <c r="R164" i="25"/>
  <c r="O104" i="25"/>
  <c r="S104" i="25"/>
  <c r="Q104" i="25"/>
  <c r="M104" i="25"/>
  <c r="R104" i="25"/>
  <c r="U104" i="25"/>
  <c r="N104" i="25"/>
  <c r="P104" i="25"/>
  <c r="T104" i="25"/>
  <c r="O64" i="25"/>
  <c r="S64" i="25"/>
  <c r="P64" i="25"/>
  <c r="U64" i="25"/>
  <c r="Q64" i="25"/>
  <c r="N64" i="25"/>
  <c r="R64" i="25"/>
  <c r="T64" i="25"/>
  <c r="M64" i="25"/>
  <c r="J64" i="25"/>
  <c r="K64" i="25"/>
  <c r="D64" i="25"/>
  <c r="C64" i="25"/>
  <c r="I64" i="25"/>
  <c r="G64" i="25"/>
  <c r="E64" i="25"/>
  <c r="H64" i="25"/>
  <c r="F64" i="25"/>
  <c r="O46" i="25"/>
  <c r="S46" i="25"/>
  <c r="P46" i="25"/>
  <c r="U46" i="25"/>
  <c r="Q46" i="25"/>
  <c r="N46" i="25"/>
  <c r="R46" i="25"/>
  <c r="T46" i="25"/>
  <c r="M46" i="25"/>
  <c r="D46" i="25"/>
  <c r="C46" i="25"/>
  <c r="I46" i="25"/>
  <c r="G46" i="25"/>
  <c r="F46" i="25"/>
  <c r="E46" i="25"/>
  <c r="H46" i="25"/>
  <c r="K46" i="25"/>
  <c r="J46" i="25"/>
  <c r="N173" i="26"/>
  <c r="R173" i="26"/>
  <c r="O173" i="26"/>
  <c r="S173" i="26"/>
  <c r="M173" i="26"/>
  <c r="U173" i="26"/>
  <c r="P173" i="26"/>
  <c r="Q173" i="26"/>
  <c r="T173" i="26"/>
  <c r="N163" i="26"/>
  <c r="R163" i="26"/>
  <c r="O163" i="26"/>
  <c r="S163" i="26"/>
  <c r="M163" i="26"/>
  <c r="U163" i="26"/>
  <c r="P163" i="26"/>
  <c r="Q163" i="26"/>
  <c r="T163" i="26"/>
  <c r="N153" i="26"/>
  <c r="R153" i="26"/>
  <c r="O153" i="26"/>
  <c r="S153" i="26"/>
  <c r="M153" i="26"/>
  <c r="U153" i="26"/>
  <c r="P153" i="26"/>
  <c r="Q153" i="26"/>
  <c r="T153" i="26"/>
  <c r="N145" i="26"/>
  <c r="R145" i="26"/>
  <c r="O145" i="26"/>
  <c r="S145" i="26"/>
  <c r="M145" i="26"/>
  <c r="U145" i="26"/>
  <c r="P145" i="26"/>
  <c r="Q145" i="26"/>
  <c r="T145" i="26"/>
  <c r="N137" i="26"/>
  <c r="R137" i="26"/>
  <c r="O137" i="26"/>
  <c r="S137" i="26"/>
  <c r="M137" i="26"/>
  <c r="U137" i="26"/>
  <c r="P137" i="26"/>
  <c r="Q137" i="26"/>
  <c r="T137" i="26"/>
  <c r="N129" i="26"/>
  <c r="R129" i="26"/>
  <c r="O129" i="26"/>
  <c r="S129" i="26"/>
  <c r="M129" i="26"/>
  <c r="U129" i="26"/>
  <c r="P129" i="26"/>
  <c r="Q129" i="26"/>
  <c r="T129" i="26"/>
  <c r="N121" i="26"/>
  <c r="R121" i="26"/>
  <c r="O121" i="26"/>
  <c r="S121" i="26"/>
  <c r="M121" i="26"/>
  <c r="U121" i="26"/>
  <c r="P121" i="26"/>
  <c r="Q121" i="26"/>
  <c r="T121" i="26"/>
  <c r="N113" i="26"/>
  <c r="R113" i="26"/>
  <c r="O113" i="26"/>
  <c r="S113" i="26"/>
  <c r="M113" i="26"/>
  <c r="U113" i="26"/>
  <c r="P113" i="26"/>
  <c r="Q113" i="26"/>
  <c r="T113" i="26"/>
  <c r="N103" i="26"/>
  <c r="R103" i="26"/>
  <c r="O103" i="26"/>
  <c r="S103" i="26"/>
  <c r="M103" i="26"/>
  <c r="U103" i="26"/>
  <c r="P103" i="26"/>
  <c r="Q103" i="26"/>
  <c r="T103" i="26"/>
  <c r="N95" i="26"/>
  <c r="R95" i="26"/>
  <c r="O95" i="26"/>
  <c r="S95" i="26"/>
  <c r="M95" i="26"/>
  <c r="U95" i="26"/>
  <c r="P95" i="26"/>
  <c r="Q95" i="26"/>
  <c r="T95" i="26"/>
  <c r="N87" i="26"/>
  <c r="R87" i="26"/>
  <c r="O87" i="26"/>
  <c r="S87" i="26"/>
  <c r="M87" i="26"/>
  <c r="U87" i="26"/>
  <c r="P87" i="26"/>
  <c r="Q87" i="26"/>
  <c r="T87" i="26"/>
  <c r="M76" i="26"/>
  <c r="Q76" i="26"/>
  <c r="U76" i="26"/>
  <c r="N76" i="26"/>
  <c r="R76" i="26"/>
  <c r="O76" i="26"/>
  <c r="S76" i="26"/>
  <c r="P76" i="26"/>
  <c r="T76" i="26"/>
  <c r="M68" i="26"/>
  <c r="Q68" i="26"/>
  <c r="U68" i="26"/>
  <c r="N68" i="26"/>
  <c r="R68" i="26"/>
  <c r="O68" i="26"/>
  <c r="S68" i="26"/>
  <c r="P68" i="26"/>
  <c r="T68" i="26"/>
  <c r="M56" i="26"/>
  <c r="Q56" i="26"/>
  <c r="U56" i="26"/>
  <c r="N56" i="26"/>
  <c r="R56" i="26"/>
  <c r="O56" i="26"/>
  <c r="S56" i="26"/>
  <c r="P56" i="26"/>
  <c r="T56" i="26"/>
  <c r="M44" i="26"/>
  <c r="Q44" i="26"/>
  <c r="U44" i="26"/>
  <c r="N44" i="26"/>
  <c r="R44" i="26"/>
  <c r="O44" i="26"/>
  <c r="S44" i="26"/>
  <c r="P44" i="26"/>
  <c r="T44" i="26"/>
  <c r="M35" i="26"/>
  <c r="Q35" i="26"/>
  <c r="U35" i="26"/>
  <c r="N35" i="26"/>
  <c r="R35" i="26"/>
  <c r="O35" i="26"/>
  <c r="S35" i="26"/>
  <c r="T35" i="26"/>
  <c r="P35" i="26"/>
  <c r="M27" i="26"/>
  <c r="Q27" i="26"/>
  <c r="U27" i="26"/>
  <c r="N27" i="26"/>
  <c r="R27" i="26"/>
  <c r="O27" i="26"/>
  <c r="S27" i="26"/>
  <c r="T27" i="26"/>
  <c r="P27" i="26"/>
  <c r="M19" i="26"/>
  <c r="Q19" i="26"/>
  <c r="U19" i="26"/>
  <c r="N19" i="26"/>
  <c r="R19" i="26"/>
  <c r="O19" i="26"/>
  <c r="S19" i="26"/>
  <c r="T19" i="26"/>
  <c r="P19" i="26"/>
  <c r="M11" i="26"/>
  <c r="Q11" i="26"/>
  <c r="U11" i="26"/>
  <c r="N11" i="26"/>
  <c r="R11" i="26"/>
  <c r="O11" i="26"/>
  <c r="S11" i="26"/>
  <c r="T11" i="26"/>
  <c r="P11" i="26"/>
  <c r="M3" i="26"/>
  <c r="Q3" i="26"/>
  <c r="U3" i="26"/>
  <c r="N3" i="26"/>
  <c r="R3" i="26"/>
  <c r="O3" i="26"/>
  <c r="S3" i="26"/>
  <c r="T3" i="26"/>
  <c r="P3" i="26"/>
  <c r="M170" i="23"/>
  <c r="Q170" i="23"/>
  <c r="U170" i="23"/>
  <c r="N170" i="23"/>
  <c r="R170" i="23"/>
  <c r="O170" i="23"/>
  <c r="S170" i="23"/>
  <c r="T170" i="23"/>
  <c r="P170" i="23"/>
  <c r="M162" i="23"/>
  <c r="Q162" i="23"/>
  <c r="U162" i="23"/>
  <c r="N162" i="23"/>
  <c r="R162" i="23"/>
  <c r="O162" i="23"/>
  <c r="S162" i="23"/>
  <c r="T162" i="23"/>
  <c r="P162" i="23"/>
  <c r="M154" i="23"/>
  <c r="Q154" i="23"/>
  <c r="U154" i="23"/>
  <c r="N154" i="23"/>
  <c r="R154" i="23"/>
  <c r="O154" i="23"/>
  <c r="S154" i="23"/>
  <c r="T154" i="23"/>
  <c r="P154" i="23"/>
  <c r="M146" i="23"/>
  <c r="Q146" i="23"/>
  <c r="U146" i="23"/>
  <c r="N146" i="23"/>
  <c r="R146" i="23"/>
  <c r="O146" i="23"/>
  <c r="S146" i="23"/>
  <c r="T146" i="23"/>
  <c r="P146" i="23"/>
  <c r="M138" i="23"/>
  <c r="Q138" i="23"/>
  <c r="U138" i="23"/>
  <c r="N138" i="23"/>
  <c r="R138" i="23"/>
  <c r="O138" i="23"/>
  <c r="S138" i="23"/>
  <c r="T138" i="23"/>
  <c r="P138" i="23"/>
  <c r="M130" i="23"/>
  <c r="Q130" i="23"/>
  <c r="U130" i="23"/>
  <c r="N130" i="23"/>
  <c r="R130" i="23"/>
  <c r="O130" i="23"/>
  <c r="S130" i="23"/>
  <c r="T130" i="23"/>
  <c r="P130" i="23"/>
  <c r="M122" i="23"/>
  <c r="Q122" i="23"/>
  <c r="U122" i="23"/>
  <c r="N122" i="23"/>
  <c r="R122" i="23"/>
  <c r="O122" i="23"/>
  <c r="S122" i="23"/>
  <c r="T122" i="23"/>
  <c r="P122" i="23"/>
  <c r="M114" i="23"/>
  <c r="Q114" i="23"/>
  <c r="U114" i="23"/>
  <c r="N114" i="23"/>
  <c r="R114" i="23"/>
  <c r="O114" i="23"/>
  <c r="S114" i="23"/>
  <c r="T114" i="23"/>
  <c r="P114" i="23"/>
  <c r="M106" i="23"/>
  <c r="Q106" i="23"/>
  <c r="U106" i="23"/>
  <c r="N106" i="23"/>
  <c r="R106" i="23"/>
  <c r="O106" i="23"/>
  <c r="S106" i="23"/>
  <c r="T106" i="23"/>
  <c r="P106" i="23"/>
  <c r="M98" i="23"/>
  <c r="Q98" i="23"/>
  <c r="U98" i="23"/>
  <c r="N98" i="23"/>
  <c r="R98" i="23"/>
  <c r="O98" i="23"/>
  <c r="S98" i="23"/>
  <c r="T98" i="23"/>
  <c r="P98" i="23"/>
  <c r="M90" i="23"/>
  <c r="Q90" i="23"/>
  <c r="U90" i="23"/>
  <c r="N90" i="23"/>
  <c r="R90" i="23"/>
  <c r="O90" i="23"/>
  <c r="S90" i="23"/>
  <c r="T90" i="23"/>
  <c r="P90" i="23"/>
  <c r="M82" i="23"/>
  <c r="Q82" i="23"/>
  <c r="U82" i="23"/>
  <c r="N82" i="23"/>
  <c r="R82" i="23"/>
  <c r="O82" i="23"/>
  <c r="S82" i="23"/>
  <c r="T82" i="23"/>
  <c r="P82" i="23"/>
  <c r="M74" i="23"/>
  <c r="Q74" i="23"/>
  <c r="U74" i="23"/>
  <c r="N74" i="23"/>
  <c r="R74" i="23"/>
  <c r="O74" i="23"/>
  <c r="S74" i="23"/>
  <c r="T74" i="23"/>
  <c r="P74" i="23"/>
  <c r="M66" i="23"/>
  <c r="Q66" i="23"/>
  <c r="U66" i="23"/>
  <c r="N66" i="23"/>
  <c r="R66" i="23"/>
  <c r="O66" i="23"/>
  <c r="S66" i="23"/>
  <c r="T66" i="23"/>
  <c r="P66" i="23"/>
  <c r="M57" i="23"/>
  <c r="Q57" i="23"/>
  <c r="U57" i="23"/>
  <c r="N57" i="23"/>
  <c r="R57" i="23"/>
  <c r="O57" i="23"/>
  <c r="S57" i="23"/>
  <c r="P57" i="23"/>
  <c r="T57" i="23"/>
  <c r="M49" i="23"/>
  <c r="Q49" i="23"/>
  <c r="U49" i="23"/>
  <c r="N49" i="23"/>
  <c r="R49" i="23"/>
  <c r="O49" i="23"/>
  <c r="S49" i="23"/>
  <c r="P49" i="23"/>
  <c r="T49" i="23"/>
  <c r="M41" i="23"/>
  <c r="Q41" i="23"/>
  <c r="U41" i="23"/>
  <c r="N41" i="23"/>
  <c r="R41" i="23"/>
  <c r="O41" i="23"/>
  <c r="S41" i="23"/>
  <c r="P41" i="23"/>
  <c r="T41" i="23"/>
  <c r="M33" i="23"/>
  <c r="Q33" i="23"/>
  <c r="U33" i="23"/>
  <c r="N33" i="23"/>
  <c r="R33" i="23"/>
  <c r="O33" i="23"/>
  <c r="S33" i="23"/>
  <c r="P33" i="23"/>
  <c r="T33" i="23"/>
  <c r="M25" i="23"/>
  <c r="Q25" i="23"/>
  <c r="U25" i="23"/>
  <c r="N25" i="23"/>
  <c r="R25" i="23"/>
  <c r="O25" i="23"/>
  <c r="S25" i="23"/>
  <c r="P25" i="23"/>
  <c r="T25" i="23"/>
  <c r="M17" i="23"/>
  <c r="Q17" i="23"/>
  <c r="U17" i="23"/>
  <c r="N17" i="23"/>
  <c r="R17" i="23"/>
  <c r="O17" i="23"/>
  <c r="S17" i="23"/>
  <c r="P17" i="23"/>
  <c r="T17" i="23"/>
  <c r="M9" i="23"/>
  <c r="Q9" i="23"/>
  <c r="U9" i="23"/>
  <c r="N9" i="23"/>
  <c r="R9" i="23"/>
  <c r="O9" i="23"/>
  <c r="S9" i="23"/>
  <c r="P9" i="23"/>
  <c r="T9" i="23"/>
  <c r="AN86" i="21"/>
  <c r="AJ86" i="21"/>
  <c r="AF86" i="21"/>
  <c r="AB86" i="21"/>
  <c r="X86" i="21"/>
  <c r="AL86" i="21"/>
  <c r="AH86" i="21"/>
  <c r="AD86" i="21"/>
  <c r="Z86" i="21"/>
  <c r="AM86" i="21"/>
  <c r="AE86" i="21"/>
  <c r="W86" i="21"/>
  <c r="AK86" i="21"/>
  <c r="AC86" i="21"/>
  <c r="AI86" i="21"/>
  <c r="AA86" i="21"/>
  <c r="Y86" i="21"/>
  <c r="AO86" i="21"/>
  <c r="AG86" i="21"/>
  <c r="AN118" i="21"/>
  <c r="AJ118" i="21"/>
  <c r="AF118" i="21"/>
  <c r="AB118" i="21"/>
  <c r="X118" i="21"/>
  <c r="AL118" i="21"/>
  <c r="AH118" i="21"/>
  <c r="AD118" i="21"/>
  <c r="Z118" i="21"/>
  <c r="AM118" i="21"/>
  <c r="AE118" i="21"/>
  <c r="W118" i="21"/>
  <c r="AK118" i="21"/>
  <c r="AC118" i="21"/>
  <c r="AI118" i="21"/>
  <c r="AA118" i="21"/>
  <c r="Y118" i="21"/>
  <c r="AO118" i="21"/>
  <c r="AG118" i="21"/>
  <c r="AN150" i="21"/>
  <c r="AJ150" i="21"/>
  <c r="AF150" i="21"/>
  <c r="AB150" i="21"/>
  <c r="X150" i="21"/>
  <c r="AL150" i="21"/>
  <c r="AH150" i="21"/>
  <c r="AD150" i="21"/>
  <c r="Z150" i="21"/>
  <c r="AM150" i="21"/>
  <c r="AE150" i="21"/>
  <c r="W150" i="21"/>
  <c r="AK150" i="21"/>
  <c r="AC150" i="21"/>
  <c r="AI150" i="21"/>
  <c r="AA150" i="21"/>
  <c r="Y150" i="21"/>
  <c r="AO150" i="21"/>
  <c r="AG150" i="21"/>
  <c r="AN6" i="22"/>
  <c r="AJ6" i="22"/>
  <c r="AF6" i="22"/>
  <c r="AB6" i="22"/>
  <c r="X6" i="22"/>
  <c r="AL6" i="22"/>
  <c r="AH6" i="22"/>
  <c r="AD6" i="22"/>
  <c r="Z6" i="22"/>
  <c r="AM6" i="22"/>
  <c r="AE6" i="22"/>
  <c r="W6" i="22"/>
  <c r="AK6" i="22"/>
  <c r="AC6" i="22"/>
  <c r="AI6" i="22"/>
  <c r="AA6" i="22"/>
  <c r="Y6" i="22"/>
  <c r="AO6" i="22"/>
  <c r="AG6" i="22"/>
  <c r="AN38" i="22"/>
  <c r="AJ38" i="22"/>
  <c r="AF38" i="22"/>
  <c r="AB38" i="22"/>
  <c r="X38" i="22"/>
  <c r="AL38" i="22"/>
  <c r="AH38" i="22"/>
  <c r="AD38" i="22"/>
  <c r="Z38" i="22"/>
  <c r="AM38" i="22"/>
  <c r="AE38" i="22"/>
  <c r="W38" i="22"/>
  <c r="AK38" i="22"/>
  <c r="AC38" i="22"/>
  <c r="AI38" i="22"/>
  <c r="AA38" i="22"/>
  <c r="Y38" i="22"/>
  <c r="AO38" i="22"/>
  <c r="AG38" i="22"/>
  <c r="AL128" i="26"/>
  <c r="AH128" i="26"/>
  <c r="AD128" i="26"/>
  <c r="Z128" i="26"/>
  <c r="AO128" i="26"/>
  <c r="AK128" i="26"/>
  <c r="AG128" i="26"/>
  <c r="AC128" i="26"/>
  <c r="Y128" i="26"/>
  <c r="AN128" i="26"/>
  <c r="AF128" i="26"/>
  <c r="X128" i="26"/>
  <c r="AM128" i="26"/>
  <c r="AE128" i="26"/>
  <c r="W128" i="26"/>
  <c r="AJ128" i="26"/>
  <c r="AB128" i="26"/>
  <c r="AA128" i="26"/>
  <c r="AI128" i="26"/>
  <c r="E177" i="26"/>
  <c r="I177" i="26"/>
  <c r="F177" i="26"/>
  <c r="J177" i="26"/>
  <c r="D177" i="26"/>
  <c r="G177" i="26"/>
  <c r="H177" i="26"/>
  <c r="K177" i="26"/>
  <c r="C177" i="26"/>
  <c r="E168" i="26"/>
  <c r="I168" i="26"/>
  <c r="F168" i="26"/>
  <c r="J168" i="26"/>
  <c r="H168" i="26"/>
  <c r="C168" i="26"/>
  <c r="K168" i="26"/>
  <c r="D168" i="26"/>
  <c r="G168" i="26"/>
  <c r="E158" i="26"/>
  <c r="I158" i="26"/>
  <c r="F158" i="26"/>
  <c r="J158" i="26"/>
  <c r="H158" i="26"/>
  <c r="C158" i="26"/>
  <c r="K158" i="26"/>
  <c r="D158" i="26"/>
  <c r="G158" i="26"/>
  <c r="E149" i="26"/>
  <c r="I149" i="26"/>
  <c r="F149" i="26"/>
  <c r="J149" i="26"/>
  <c r="D149" i="26"/>
  <c r="G149" i="26"/>
  <c r="H149" i="26"/>
  <c r="K149" i="26"/>
  <c r="C149" i="26"/>
  <c r="E141" i="26"/>
  <c r="I141" i="26"/>
  <c r="F141" i="26"/>
  <c r="J141" i="26"/>
  <c r="D141" i="26"/>
  <c r="G141" i="26"/>
  <c r="H141" i="26"/>
  <c r="K141" i="26"/>
  <c r="C141" i="26"/>
  <c r="E133" i="26"/>
  <c r="I133" i="26"/>
  <c r="F133" i="26"/>
  <c r="J133" i="26"/>
  <c r="D133" i="26"/>
  <c r="G133" i="26"/>
  <c r="H133" i="26"/>
  <c r="K133" i="26"/>
  <c r="C133" i="26"/>
  <c r="E125" i="26"/>
  <c r="I125" i="26"/>
  <c r="F125" i="26"/>
  <c r="J125" i="26"/>
  <c r="D125" i="26"/>
  <c r="G125" i="26"/>
  <c r="H125" i="26"/>
  <c r="K125" i="26"/>
  <c r="C125" i="26"/>
  <c r="E117" i="26"/>
  <c r="I117" i="26"/>
  <c r="F117" i="26"/>
  <c r="J117" i="26"/>
  <c r="D117" i="26"/>
  <c r="G117" i="26"/>
  <c r="H117" i="26"/>
  <c r="K117" i="26"/>
  <c r="C117" i="26"/>
  <c r="E109" i="26"/>
  <c r="I109" i="26"/>
  <c r="F109" i="26"/>
  <c r="J109" i="26"/>
  <c r="D109" i="26"/>
  <c r="G109" i="26"/>
  <c r="H109" i="26"/>
  <c r="K109" i="26"/>
  <c r="C109" i="26"/>
  <c r="E99" i="26"/>
  <c r="I99" i="26"/>
  <c r="F99" i="26"/>
  <c r="J99" i="26"/>
  <c r="D99" i="26"/>
  <c r="G99" i="26"/>
  <c r="H99" i="26"/>
  <c r="K99" i="26"/>
  <c r="C99" i="26"/>
  <c r="E91" i="26"/>
  <c r="I91" i="26"/>
  <c r="F91" i="26"/>
  <c r="J91" i="26"/>
  <c r="D91" i="26"/>
  <c r="G91" i="26"/>
  <c r="H91" i="26"/>
  <c r="K91" i="26"/>
  <c r="C91" i="26"/>
  <c r="D82" i="26"/>
  <c r="H82" i="26"/>
  <c r="E82" i="26"/>
  <c r="I82" i="26"/>
  <c r="F82" i="26"/>
  <c r="J82" i="26"/>
  <c r="K82" i="26"/>
  <c r="C82" i="26"/>
  <c r="G82" i="26"/>
  <c r="D72" i="26"/>
  <c r="H72" i="26"/>
  <c r="E72" i="26"/>
  <c r="I72" i="26"/>
  <c r="F72" i="26"/>
  <c r="J72" i="26"/>
  <c r="K72" i="26"/>
  <c r="C72" i="26"/>
  <c r="G72" i="26"/>
  <c r="D62" i="26"/>
  <c r="H62" i="26"/>
  <c r="E62" i="26"/>
  <c r="I62" i="26"/>
  <c r="F62" i="26"/>
  <c r="J62" i="26"/>
  <c r="K62" i="26"/>
  <c r="C62" i="26"/>
  <c r="G62" i="26"/>
  <c r="D52" i="26"/>
  <c r="H52" i="26"/>
  <c r="E52" i="26"/>
  <c r="I52" i="26"/>
  <c r="F52" i="26"/>
  <c r="J52" i="26"/>
  <c r="K52" i="26"/>
  <c r="C52" i="26"/>
  <c r="G52" i="26"/>
  <c r="D39" i="26"/>
  <c r="H39" i="26"/>
  <c r="E39" i="26"/>
  <c r="I39" i="26"/>
  <c r="F39" i="26"/>
  <c r="J39" i="26"/>
  <c r="C39" i="26"/>
  <c r="G39" i="26"/>
  <c r="K39" i="26"/>
  <c r="D31" i="26"/>
  <c r="H31" i="26"/>
  <c r="E31" i="26"/>
  <c r="I31" i="26"/>
  <c r="F31" i="26"/>
  <c r="J31" i="26"/>
  <c r="C31" i="26"/>
  <c r="G31" i="26"/>
  <c r="K31" i="26"/>
  <c r="D23" i="26"/>
  <c r="H23" i="26"/>
  <c r="E23" i="26"/>
  <c r="I23" i="26"/>
  <c r="F23" i="26"/>
  <c r="J23" i="26"/>
  <c r="C23" i="26"/>
  <c r="G23" i="26"/>
  <c r="K23" i="26"/>
  <c r="D15" i="26"/>
  <c r="H15" i="26"/>
  <c r="E15" i="26"/>
  <c r="I15" i="26"/>
  <c r="F15" i="26"/>
  <c r="J15" i="26"/>
  <c r="C15" i="26"/>
  <c r="G15" i="26"/>
  <c r="K15" i="26"/>
  <c r="D7" i="26"/>
  <c r="H7" i="26"/>
  <c r="E7" i="26"/>
  <c r="I7" i="26"/>
  <c r="F7" i="26"/>
  <c r="J7" i="26"/>
  <c r="C7" i="26"/>
  <c r="G7" i="26"/>
  <c r="K7" i="26"/>
  <c r="D174" i="23"/>
  <c r="H174" i="23"/>
  <c r="E174" i="23"/>
  <c r="I174" i="23"/>
  <c r="F174" i="23"/>
  <c r="J174" i="23"/>
  <c r="C174" i="23"/>
  <c r="G174" i="23"/>
  <c r="K174" i="23"/>
  <c r="D166" i="23"/>
  <c r="H166" i="23"/>
  <c r="E166" i="23"/>
  <c r="I166" i="23"/>
  <c r="F166" i="23"/>
  <c r="J166" i="23"/>
  <c r="C166" i="23"/>
  <c r="G166" i="23"/>
  <c r="K166" i="23"/>
  <c r="D158" i="23"/>
  <c r="H158" i="23"/>
  <c r="E158" i="23"/>
  <c r="I158" i="23"/>
  <c r="F158" i="23"/>
  <c r="J158" i="23"/>
  <c r="C158" i="23"/>
  <c r="G158" i="23"/>
  <c r="K158" i="23"/>
  <c r="D150" i="23"/>
  <c r="H150" i="23"/>
  <c r="E150" i="23"/>
  <c r="I150" i="23"/>
  <c r="F150" i="23"/>
  <c r="J150" i="23"/>
  <c r="C150" i="23"/>
  <c r="G150" i="23"/>
  <c r="K150" i="23"/>
  <c r="D142" i="23"/>
  <c r="H142" i="23"/>
  <c r="E142" i="23"/>
  <c r="I142" i="23"/>
  <c r="F142" i="23"/>
  <c r="J142" i="23"/>
  <c r="C142" i="23"/>
  <c r="G142" i="23"/>
  <c r="K142" i="23"/>
  <c r="D134" i="23"/>
  <c r="H134" i="23"/>
  <c r="E134" i="23"/>
  <c r="I134" i="23"/>
  <c r="F134" i="23"/>
  <c r="J134" i="23"/>
  <c r="C134" i="23"/>
  <c r="G134" i="23"/>
  <c r="K134" i="23"/>
  <c r="D126" i="23"/>
  <c r="H126" i="23"/>
  <c r="E126" i="23"/>
  <c r="I126" i="23"/>
  <c r="F126" i="23"/>
  <c r="J126" i="23"/>
  <c r="C126" i="23"/>
  <c r="G126" i="23"/>
  <c r="K126" i="23"/>
  <c r="D118" i="23"/>
  <c r="H118" i="23"/>
  <c r="E118" i="23"/>
  <c r="I118" i="23"/>
  <c r="F118" i="23"/>
  <c r="J118" i="23"/>
  <c r="C118" i="23"/>
  <c r="G118" i="23"/>
  <c r="K118" i="23"/>
  <c r="D110" i="23"/>
  <c r="H110" i="23"/>
  <c r="E110" i="23"/>
  <c r="I110" i="23"/>
  <c r="F110" i="23"/>
  <c r="J110" i="23"/>
  <c r="C110" i="23"/>
  <c r="G110" i="23"/>
  <c r="K110" i="23"/>
  <c r="D102" i="23"/>
  <c r="H102" i="23"/>
  <c r="E102" i="23"/>
  <c r="I102" i="23"/>
  <c r="F102" i="23"/>
  <c r="J102" i="23"/>
  <c r="C102" i="23"/>
  <c r="G102" i="23"/>
  <c r="K102" i="23"/>
  <c r="D94" i="23"/>
  <c r="H94" i="23"/>
  <c r="E94" i="23"/>
  <c r="I94" i="23"/>
  <c r="F94" i="23"/>
  <c r="J94" i="23"/>
  <c r="C94" i="23"/>
  <c r="G94" i="23"/>
  <c r="K94" i="23"/>
  <c r="D86" i="23"/>
  <c r="H86" i="23"/>
  <c r="E86" i="23"/>
  <c r="I86" i="23"/>
  <c r="F86" i="23"/>
  <c r="J86" i="23"/>
  <c r="C86" i="23"/>
  <c r="G86" i="23"/>
  <c r="K86" i="23"/>
  <c r="D78" i="23"/>
  <c r="H78" i="23"/>
  <c r="E78" i="23"/>
  <c r="I78" i="23"/>
  <c r="F78" i="23"/>
  <c r="J78" i="23"/>
  <c r="C78" i="23"/>
  <c r="G78" i="23"/>
  <c r="K78" i="23"/>
  <c r="D70" i="23"/>
  <c r="H70" i="23"/>
  <c r="E70" i="23"/>
  <c r="I70" i="23"/>
  <c r="F70" i="23"/>
  <c r="J70" i="23"/>
  <c r="C70" i="23"/>
  <c r="G70" i="23"/>
  <c r="K70" i="23"/>
  <c r="D62" i="23"/>
  <c r="H62" i="23"/>
  <c r="E62" i="23"/>
  <c r="I62" i="23"/>
  <c r="F62" i="23"/>
  <c r="J62" i="23"/>
  <c r="C62" i="23"/>
  <c r="G62" i="23"/>
  <c r="K62" i="23"/>
  <c r="D53" i="23"/>
  <c r="H53" i="23"/>
  <c r="E53" i="23"/>
  <c r="I53" i="23"/>
  <c r="F53" i="23"/>
  <c r="J53" i="23"/>
  <c r="K53" i="23"/>
  <c r="C53" i="23"/>
  <c r="G53" i="23"/>
  <c r="D45" i="23"/>
  <c r="H45" i="23"/>
  <c r="E45" i="23"/>
  <c r="I45" i="23"/>
  <c r="F45" i="23"/>
  <c r="J45" i="23"/>
  <c r="K45" i="23"/>
  <c r="C45" i="23"/>
  <c r="G45" i="23"/>
  <c r="D37" i="23"/>
  <c r="H37" i="23"/>
  <c r="E37" i="23"/>
  <c r="I37" i="23"/>
  <c r="F37" i="23"/>
  <c r="J37" i="23"/>
  <c r="K37" i="23"/>
  <c r="C37" i="23"/>
  <c r="G37" i="23"/>
  <c r="D29" i="23"/>
  <c r="H29" i="23"/>
  <c r="E29" i="23"/>
  <c r="I29" i="23"/>
  <c r="F29" i="23"/>
  <c r="J29" i="23"/>
  <c r="K29" i="23"/>
  <c r="C29" i="23"/>
  <c r="G29" i="23"/>
  <c r="D21" i="23"/>
  <c r="H21" i="23"/>
  <c r="E21" i="23"/>
  <c r="I21" i="23"/>
  <c r="F21" i="23"/>
  <c r="J21" i="23"/>
  <c r="K21" i="23"/>
  <c r="C21" i="23"/>
  <c r="G21" i="23"/>
  <c r="D13" i="23"/>
  <c r="H13" i="23"/>
  <c r="E13" i="23"/>
  <c r="I13" i="23"/>
  <c r="F13" i="23"/>
  <c r="J13" i="23"/>
  <c r="K13" i="23"/>
  <c r="C13" i="23"/>
  <c r="G13" i="23"/>
  <c r="D5" i="23"/>
  <c r="H5" i="23"/>
  <c r="E5" i="23"/>
  <c r="I5" i="23"/>
  <c r="F5" i="23"/>
  <c r="J5" i="23"/>
  <c r="K5" i="23"/>
  <c r="C5" i="23"/>
  <c r="G5" i="23"/>
  <c r="X44" i="19"/>
  <c r="AB44" i="19"/>
  <c r="AF44" i="19"/>
  <c r="AJ44" i="19"/>
  <c r="AN44" i="19"/>
  <c r="Y44" i="19"/>
  <c r="AC44" i="19"/>
  <c r="AG44" i="19"/>
  <c r="AK44" i="19"/>
  <c r="AO44" i="19"/>
  <c r="Z44" i="19"/>
  <c r="AD44" i="19"/>
  <c r="AH44" i="19"/>
  <c r="AL44" i="19"/>
  <c r="W44" i="19"/>
  <c r="AM44" i="19"/>
  <c r="AA44" i="19"/>
  <c r="AE44" i="19"/>
  <c r="AI44" i="19"/>
  <c r="X28" i="19"/>
  <c r="AB28" i="19"/>
  <c r="AF28" i="19"/>
  <c r="AJ28" i="19"/>
  <c r="AN28" i="19"/>
  <c r="Y28" i="19"/>
  <c r="AC28" i="19"/>
  <c r="AG28" i="19"/>
  <c r="AK28" i="19"/>
  <c r="AO28" i="19"/>
  <c r="Z28" i="19"/>
  <c r="AD28" i="19"/>
  <c r="AH28" i="19"/>
  <c r="AL28" i="19"/>
  <c r="W28" i="19"/>
  <c r="AM28" i="19"/>
  <c r="AA28" i="19"/>
  <c r="AE28" i="19"/>
  <c r="AI28" i="19"/>
  <c r="X12" i="19"/>
  <c r="AB12" i="19"/>
  <c r="AF12" i="19"/>
  <c r="AJ12" i="19"/>
  <c r="AN12" i="19"/>
  <c r="Y12" i="19"/>
  <c r="AC12" i="19"/>
  <c r="AG12" i="19"/>
  <c r="AK12" i="19"/>
  <c r="AO12" i="19"/>
  <c r="Z12" i="19"/>
  <c r="AD12" i="19"/>
  <c r="AH12" i="19"/>
  <c r="AL12" i="19"/>
  <c r="W12" i="19"/>
  <c r="AM12" i="19"/>
  <c r="AA12" i="19"/>
  <c r="AE12" i="19"/>
  <c r="AI12" i="19"/>
  <c r="AL108" i="22"/>
  <c r="AH108" i="22"/>
  <c r="AD108" i="22"/>
  <c r="Z108" i="22"/>
  <c r="AO108" i="22"/>
  <c r="AK108" i="22"/>
  <c r="AG108" i="22"/>
  <c r="AC108" i="22"/>
  <c r="Y108" i="22"/>
  <c r="AN108" i="22"/>
  <c r="AJ108" i="22"/>
  <c r="AF108" i="22"/>
  <c r="AB108" i="22"/>
  <c r="X108" i="22"/>
  <c r="AE108" i="22"/>
  <c r="AA108" i="22"/>
  <c r="AM108" i="22"/>
  <c r="W108" i="22"/>
  <c r="AI108" i="22"/>
  <c r="AL172" i="22"/>
  <c r="AH172" i="22"/>
  <c r="AD172" i="22"/>
  <c r="Z172" i="22"/>
  <c r="AO172" i="22"/>
  <c r="AK172" i="22"/>
  <c r="AG172" i="22"/>
  <c r="AC172" i="22"/>
  <c r="Y172" i="22"/>
  <c r="AN172" i="22"/>
  <c r="AJ172" i="22"/>
  <c r="AF172" i="22"/>
  <c r="AB172" i="22"/>
  <c r="X172" i="22"/>
  <c r="AE172" i="22"/>
  <c r="AA172" i="22"/>
  <c r="AM172" i="22"/>
  <c r="W172" i="22"/>
  <c r="AI172" i="22"/>
  <c r="AL20" i="23"/>
  <c r="AH20" i="23"/>
  <c r="AD20" i="23"/>
  <c r="Z20" i="23"/>
  <c r="AO20" i="23"/>
  <c r="AK20" i="23"/>
  <c r="AG20" i="23"/>
  <c r="AC20" i="23"/>
  <c r="Y20" i="23"/>
  <c r="AN20" i="23"/>
  <c r="AF20" i="23"/>
  <c r="X20" i="23"/>
  <c r="AM20" i="23"/>
  <c r="AE20" i="23"/>
  <c r="W20" i="23"/>
  <c r="AJ20" i="23"/>
  <c r="AB20" i="23"/>
  <c r="AI20" i="23"/>
  <c r="AA20" i="23"/>
  <c r="AL50" i="19"/>
  <c r="AI50" i="19"/>
  <c r="AF50" i="19"/>
  <c r="AO50" i="19"/>
  <c r="Z50" i="19"/>
  <c r="W50" i="19"/>
  <c r="AM50" i="19"/>
  <c r="AJ50" i="19"/>
  <c r="AC50" i="19"/>
  <c r="AD50" i="19"/>
  <c r="AA50" i="19"/>
  <c r="X50" i="19"/>
  <c r="AN50" i="19"/>
  <c r="AG50" i="19"/>
  <c r="AE50" i="19"/>
  <c r="AB50" i="19"/>
  <c r="AH50" i="19"/>
  <c r="Y50" i="19"/>
  <c r="AK50" i="19"/>
  <c r="AH34" i="19"/>
  <c r="AE34" i="19"/>
  <c r="AB34" i="19"/>
  <c r="Y34" i="19"/>
  <c r="AK34" i="19"/>
  <c r="AL34" i="19"/>
  <c r="AI34" i="19"/>
  <c r="AF34" i="19"/>
  <c r="AO34" i="19"/>
  <c r="Z34" i="19"/>
  <c r="W34" i="19"/>
  <c r="AM34" i="19"/>
  <c r="AJ34" i="19"/>
  <c r="AC34" i="19"/>
  <c r="AN34" i="19"/>
  <c r="AD34" i="19"/>
  <c r="AG34" i="19"/>
  <c r="X34" i="19"/>
  <c r="AA34" i="19"/>
  <c r="AM53" i="21"/>
  <c r="AI53" i="21"/>
  <c r="AE53" i="21"/>
  <c r="AA53" i="21"/>
  <c r="W53" i="21"/>
  <c r="AL53" i="21"/>
  <c r="AH53" i="21"/>
  <c r="AD53" i="21"/>
  <c r="Z53" i="21"/>
  <c r="AO53" i="21"/>
  <c r="AK53" i="21"/>
  <c r="AG53" i="21"/>
  <c r="AC53" i="21"/>
  <c r="Y53" i="21"/>
  <c r="AF53" i="21"/>
  <c r="AB53" i="21"/>
  <c r="AN53" i="21"/>
  <c r="X53" i="21"/>
  <c r="AJ53" i="21"/>
  <c r="AL80" i="22"/>
  <c r="AH80" i="22"/>
  <c r="AD80" i="22"/>
  <c r="Z80" i="22"/>
  <c r="AO80" i="22"/>
  <c r="AK80" i="22"/>
  <c r="AG80" i="22"/>
  <c r="AC80" i="22"/>
  <c r="Y80" i="22"/>
  <c r="AN80" i="22"/>
  <c r="AJ80" i="22"/>
  <c r="AF80" i="22"/>
  <c r="AB80" i="22"/>
  <c r="X80" i="22"/>
  <c r="AA80" i="22"/>
  <c r="AM80" i="22"/>
  <c r="W80" i="22"/>
  <c r="AI80" i="22"/>
  <c r="AE80" i="22"/>
  <c r="AL144" i="22"/>
  <c r="AH144" i="22"/>
  <c r="AD144" i="22"/>
  <c r="Z144" i="22"/>
  <c r="AO144" i="22"/>
  <c r="AK144" i="22"/>
  <c r="AG144" i="22"/>
  <c r="AC144" i="22"/>
  <c r="Y144" i="22"/>
  <c r="AN144" i="22"/>
  <c r="AJ144" i="22"/>
  <c r="AF144" i="22"/>
  <c r="AB144" i="22"/>
  <c r="X144" i="22"/>
  <c r="AA144" i="22"/>
  <c r="AM144" i="22"/>
  <c r="W144" i="22"/>
  <c r="AI144" i="22"/>
  <c r="AE144" i="22"/>
  <c r="AL28" i="23"/>
  <c r="AH28" i="23"/>
  <c r="AD28" i="23"/>
  <c r="Z28" i="23"/>
  <c r="AO28" i="23"/>
  <c r="AK28" i="23"/>
  <c r="AG28" i="23"/>
  <c r="AC28" i="23"/>
  <c r="Y28" i="23"/>
  <c r="AN28" i="23"/>
  <c r="AF28" i="23"/>
  <c r="X28" i="23"/>
  <c r="AM28" i="23"/>
  <c r="AE28" i="23"/>
  <c r="W28" i="23"/>
  <c r="AJ28" i="23"/>
  <c r="AB28" i="23"/>
  <c r="AI28" i="23"/>
  <c r="AA28" i="23"/>
  <c r="AO65" i="21"/>
  <c r="AK65" i="21"/>
  <c r="AG65" i="21"/>
  <c r="AC65" i="21"/>
  <c r="Y65" i="21"/>
  <c r="AM65" i="21"/>
  <c r="AI65" i="21"/>
  <c r="AE65" i="21"/>
  <c r="AA65" i="21"/>
  <c r="W65" i="21"/>
  <c r="AN65" i="21"/>
  <c r="AF65" i="21"/>
  <c r="X65" i="21"/>
  <c r="AL65" i="21"/>
  <c r="AD65" i="21"/>
  <c r="AJ65" i="21"/>
  <c r="AB65" i="21"/>
  <c r="AH65" i="21"/>
  <c r="Z65" i="21"/>
  <c r="AO81" i="21"/>
  <c r="AK81" i="21"/>
  <c r="AG81" i="21"/>
  <c r="AC81" i="21"/>
  <c r="Y81" i="21"/>
  <c r="AM81" i="21"/>
  <c r="AI81" i="21"/>
  <c r="AE81" i="21"/>
  <c r="AA81" i="21"/>
  <c r="W81" i="21"/>
  <c r="AN81" i="21"/>
  <c r="AF81" i="21"/>
  <c r="X81" i="21"/>
  <c r="AL81" i="21"/>
  <c r="AD81" i="21"/>
  <c r="AJ81" i="21"/>
  <c r="AB81" i="21"/>
  <c r="AH81" i="21"/>
  <c r="Z81" i="21"/>
  <c r="AO97" i="21"/>
  <c r="AK97" i="21"/>
  <c r="AG97" i="21"/>
  <c r="AC97" i="21"/>
  <c r="Y97" i="21"/>
  <c r="AM97" i="21"/>
  <c r="AI97" i="21"/>
  <c r="AE97" i="21"/>
  <c r="AA97" i="21"/>
  <c r="W97" i="21"/>
  <c r="AN97" i="21"/>
  <c r="AF97" i="21"/>
  <c r="X97" i="21"/>
  <c r="AL97" i="21"/>
  <c r="AD97" i="21"/>
  <c r="AJ97" i="21"/>
  <c r="AB97" i="21"/>
  <c r="AH97" i="21"/>
  <c r="Z97" i="21"/>
  <c r="AO113" i="21"/>
  <c r="AK113" i="21"/>
  <c r="AG113" i="21"/>
  <c r="AC113" i="21"/>
  <c r="Y113" i="21"/>
  <c r="AM113" i="21"/>
  <c r="AI113" i="21"/>
  <c r="AE113" i="21"/>
  <c r="AA113" i="21"/>
  <c r="W113" i="21"/>
  <c r="AN113" i="21"/>
  <c r="AF113" i="21"/>
  <c r="X113" i="21"/>
  <c r="AL113" i="21"/>
  <c r="AD113" i="21"/>
  <c r="AJ113" i="21"/>
  <c r="AB113" i="21"/>
  <c r="AH113" i="21"/>
  <c r="Z113" i="21"/>
  <c r="AO129" i="21"/>
  <c r="AK129" i="21"/>
  <c r="AG129" i="21"/>
  <c r="AC129" i="21"/>
  <c r="Y129" i="21"/>
  <c r="AM129" i="21"/>
  <c r="AI129" i="21"/>
  <c r="AE129" i="21"/>
  <c r="AA129" i="21"/>
  <c r="W129" i="21"/>
  <c r="AN129" i="21"/>
  <c r="AF129" i="21"/>
  <c r="X129" i="21"/>
  <c r="AL129" i="21"/>
  <c r="AD129" i="21"/>
  <c r="AJ129" i="21"/>
  <c r="AB129" i="21"/>
  <c r="AH129" i="21"/>
  <c r="Z129" i="21"/>
  <c r="AO145" i="21"/>
  <c r="AK145" i="21"/>
  <c r="AG145" i="21"/>
  <c r="AC145" i="21"/>
  <c r="Y145" i="21"/>
  <c r="AM145" i="21"/>
  <c r="AI145" i="21"/>
  <c r="AE145" i="21"/>
  <c r="AA145" i="21"/>
  <c r="W145" i="21"/>
  <c r="AN145" i="21"/>
  <c r="AF145" i="21"/>
  <c r="X145" i="21"/>
  <c r="AL145" i="21"/>
  <c r="AD145" i="21"/>
  <c r="AJ145" i="21"/>
  <c r="AB145" i="21"/>
  <c r="AH145" i="21"/>
  <c r="Z145" i="21"/>
  <c r="AO161" i="21"/>
  <c r="AK161" i="21"/>
  <c r="AG161" i="21"/>
  <c r="AC161" i="21"/>
  <c r="Y161" i="21"/>
  <c r="AM161" i="21"/>
  <c r="AI161" i="21"/>
  <c r="AE161" i="21"/>
  <c r="AA161" i="21"/>
  <c r="W161" i="21"/>
  <c r="AN161" i="21"/>
  <c r="AF161" i="21"/>
  <c r="X161" i="21"/>
  <c r="AL161" i="21"/>
  <c r="AD161" i="21"/>
  <c r="AJ161" i="21"/>
  <c r="AB161" i="21"/>
  <c r="AH161" i="21"/>
  <c r="Z161" i="21"/>
  <c r="AO177" i="21"/>
  <c r="AK177" i="21"/>
  <c r="AG177" i="21"/>
  <c r="AC177" i="21"/>
  <c r="Y177" i="21"/>
  <c r="AM177" i="21"/>
  <c r="AI177" i="21"/>
  <c r="AE177" i="21"/>
  <c r="AA177" i="21"/>
  <c r="W177" i="21"/>
  <c r="AN177" i="21"/>
  <c r="AF177" i="21"/>
  <c r="X177" i="21"/>
  <c r="AL177" i="21"/>
  <c r="AD177" i="21"/>
  <c r="AJ177" i="21"/>
  <c r="AB177" i="21"/>
  <c r="AH177" i="21"/>
  <c r="Z177" i="21"/>
  <c r="AO17" i="22"/>
  <c r="AK17" i="22"/>
  <c r="AG17" i="22"/>
  <c r="AC17" i="22"/>
  <c r="Y17" i="22"/>
  <c r="AM17" i="22"/>
  <c r="AI17" i="22"/>
  <c r="AE17" i="22"/>
  <c r="AA17" i="22"/>
  <c r="W17" i="22"/>
  <c r="AN17" i="22"/>
  <c r="AF17" i="22"/>
  <c r="X17" i="22"/>
  <c r="AL17" i="22"/>
  <c r="AD17" i="22"/>
  <c r="AJ17" i="22"/>
  <c r="AB17" i="22"/>
  <c r="AH17" i="22"/>
  <c r="Z17" i="22"/>
  <c r="AO33" i="22"/>
  <c r="AK33" i="22"/>
  <c r="AG33" i="22"/>
  <c r="AC33" i="22"/>
  <c r="Y33" i="22"/>
  <c r="AM33" i="22"/>
  <c r="AI33" i="22"/>
  <c r="AE33" i="22"/>
  <c r="AA33" i="22"/>
  <c r="W33" i="22"/>
  <c r="AN33" i="22"/>
  <c r="AF33" i="22"/>
  <c r="X33" i="22"/>
  <c r="AL33" i="22"/>
  <c r="AD33" i="22"/>
  <c r="AJ33" i="22"/>
  <c r="AB33" i="22"/>
  <c r="AH33" i="22"/>
  <c r="Z33" i="22"/>
  <c r="AO49" i="22"/>
  <c r="AK49" i="22"/>
  <c r="AG49" i="22"/>
  <c r="AC49" i="22"/>
  <c r="Y49" i="22"/>
  <c r="AN49" i="22"/>
  <c r="AJ49" i="22"/>
  <c r="AF49" i="22"/>
  <c r="AB49" i="22"/>
  <c r="X49" i="22"/>
  <c r="AM49" i="22"/>
  <c r="AI49" i="22"/>
  <c r="AE49" i="22"/>
  <c r="AA49" i="22"/>
  <c r="W49" i="22"/>
  <c r="AL49" i="22"/>
  <c r="AH49" i="22"/>
  <c r="AD49" i="22"/>
  <c r="Z49" i="22"/>
  <c r="AO65" i="22"/>
  <c r="AK65" i="22"/>
  <c r="AG65" i="22"/>
  <c r="AC65" i="22"/>
  <c r="Y65" i="22"/>
  <c r="AN65" i="22"/>
  <c r="AJ65" i="22"/>
  <c r="AF65" i="22"/>
  <c r="AB65" i="22"/>
  <c r="X65" i="22"/>
  <c r="AM65" i="22"/>
  <c r="AI65" i="22"/>
  <c r="AE65" i="22"/>
  <c r="AA65" i="22"/>
  <c r="W65" i="22"/>
  <c r="AL65" i="22"/>
  <c r="AH65" i="22"/>
  <c r="AD65" i="22"/>
  <c r="Z65" i="22"/>
  <c r="AO81" i="22"/>
  <c r="AK81" i="22"/>
  <c r="AG81" i="22"/>
  <c r="AC81" i="22"/>
  <c r="Y81" i="22"/>
  <c r="AN81" i="22"/>
  <c r="AJ81" i="22"/>
  <c r="AF81" i="22"/>
  <c r="AB81" i="22"/>
  <c r="X81" i="22"/>
  <c r="AM81" i="22"/>
  <c r="AI81" i="22"/>
  <c r="AE81" i="22"/>
  <c r="AA81" i="22"/>
  <c r="W81" i="22"/>
  <c r="AL81" i="22"/>
  <c r="AH81" i="22"/>
  <c r="AD81" i="22"/>
  <c r="Z81" i="22"/>
  <c r="AO97" i="22"/>
  <c r="AK97" i="22"/>
  <c r="AG97" i="22"/>
  <c r="AC97" i="22"/>
  <c r="Y97" i="22"/>
  <c r="AN97" i="22"/>
  <c r="AJ97" i="22"/>
  <c r="AF97" i="22"/>
  <c r="AB97" i="22"/>
  <c r="X97" i="22"/>
  <c r="AM97" i="22"/>
  <c r="AI97" i="22"/>
  <c r="AE97" i="22"/>
  <c r="AA97" i="22"/>
  <c r="W97" i="22"/>
  <c r="AL97" i="22"/>
  <c r="AH97" i="22"/>
  <c r="AD97" i="22"/>
  <c r="Z97" i="22"/>
  <c r="AO113" i="22"/>
  <c r="AK113" i="22"/>
  <c r="AG113" i="22"/>
  <c r="AC113" i="22"/>
  <c r="Y113" i="22"/>
  <c r="AN113" i="22"/>
  <c r="AJ113" i="22"/>
  <c r="AF113" i="22"/>
  <c r="AB113" i="22"/>
  <c r="X113" i="22"/>
  <c r="AM113" i="22"/>
  <c r="AI113" i="22"/>
  <c r="AE113" i="22"/>
  <c r="AA113" i="22"/>
  <c r="W113" i="22"/>
  <c r="AL113" i="22"/>
  <c r="AH113" i="22"/>
  <c r="AD113" i="22"/>
  <c r="Z113" i="22"/>
  <c r="AO129" i="22"/>
  <c r="AK129" i="22"/>
  <c r="AG129" i="22"/>
  <c r="AC129" i="22"/>
  <c r="Y129" i="22"/>
  <c r="AN129" i="22"/>
  <c r="AJ129" i="22"/>
  <c r="AF129" i="22"/>
  <c r="AB129" i="22"/>
  <c r="X129" i="22"/>
  <c r="AM129" i="22"/>
  <c r="AI129" i="22"/>
  <c r="AE129" i="22"/>
  <c r="AA129" i="22"/>
  <c r="W129" i="22"/>
  <c r="AL129" i="22"/>
  <c r="AH129" i="22"/>
  <c r="AD129" i="22"/>
  <c r="Z129" i="22"/>
  <c r="AO145" i="22"/>
  <c r="AK145" i="22"/>
  <c r="AG145" i="22"/>
  <c r="AC145" i="22"/>
  <c r="Y145" i="22"/>
  <c r="AN145" i="22"/>
  <c r="AJ145" i="22"/>
  <c r="AF145" i="22"/>
  <c r="AB145" i="22"/>
  <c r="X145" i="22"/>
  <c r="AM145" i="22"/>
  <c r="AI145" i="22"/>
  <c r="AE145" i="22"/>
  <c r="AA145" i="22"/>
  <c r="W145" i="22"/>
  <c r="AL145" i="22"/>
  <c r="AH145" i="22"/>
  <c r="AD145" i="22"/>
  <c r="Z145" i="22"/>
  <c r="AO161" i="22"/>
  <c r="AK161" i="22"/>
  <c r="AG161" i="22"/>
  <c r="AC161" i="22"/>
  <c r="Y161" i="22"/>
  <c r="AN161" i="22"/>
  <c r="AJ161" i="22"/>
  <c r="AF161" i="22"/>
  <c r="AB161" i="22"/>
  <c r="X161" i="22"/>
  <c r="AM161" i="22"/>
  <c r="AI161" i="22"/>
  <c r="AE161" i="22"/>
  <c r="AA161" i="22"/>
  <c r="W161" i="22"/>
  <c r="AL161" i="22"/>
  <c r="AH161" i="22"/>
  <c r="AD161" i="22"/>
  <c r="Z161" i="22"/>
  <c r="AO177" i="22"/>
  <c r="AK177" i="22"/>
  <c r="AG177" i="22"/>
  <c r="AC177" i="22"/>
  <c r="Y177" i="22"/>
  <c r="AN177" i="22"/>
  <c r="AJ177" i="22"/>
  <c r="AF177" i="22"/>
  <c r="AB177" i="22"/>
  <c r="X177" i="22"/>
  <c r="AM177" i="22"/>
  <c r="AI177" i="22"/>
  <c r="AE177" i="22"/>
  <c r="AA177" i="22"/>
  <c r="W177" i="22"/>
  <c r="AL177" i="22"/>
  <c r="AH177" i="22"/>
  <c r="AD177" i="22"/>
  <c r="Z177" i="22"/>
  <c r="AO17" i="23"/>
  <c r="AK17" i="23"/>
  <c r="AG17" i="23"/>
  <c r="AC17" i="23"/>
  <c r="Y17" i="23"/>
  <c r="AN17" i="23"/>
  <c r="AJ17" i="23"/>
  <c r="AF17" i="23"/>
  <c r="AB17" i="23"/>
  <c r="X17" i="23"/>
  <c r="AM17" i="23"/>
  <c r="AE17" i="23"/>
  <c r="W17" i="23"/>
  <c r="AL17" i="23"/>
  <c r="AD17" i="23"/>
  <c r="AI17" i="23"/>
  <c r="AA17" i="23"/>
  <c r="AH17" i="23"/>
  <c r="Z17" i="23"/>
  <c r="AO66" i="23"/>
  <c r="AK66" i="23"/>
  <c r="AG66" i="23"/>
  <c r="AC66" i="23"/>
  <c r="Y66" i="23"/>
  <c r="AJ66" i="23"/>
  <c r="AE66" i="23"/>
  <c r="Z66" i="23"/>
  <c r="AN66" i="23"/>
  <c r="AI66" i="23"/>
  <c r="AD66" i="23"/>
  <c r="X66" i="23"/>
  <c r="AM66" i="23"/>
  <c r="AH66" i="23"/>
  <c r="AB66" i="23"/>
  <c r="W66" i="23"/>
  <c r="AA66" i="23"/>
  <c r="AL66" i="23"/>
  <c r="AF66" i="23"/>
  <c r="AM59" i="21"/>
  <c r="AI59" i="21"/>
  <c r="AE59" i="21"/>
  <c r="AA59" i="21"/>
  <c r="W59" i="21"/>
  <c r="AO59" i="21"/>
  <c r="AK59" i="21"/>
  <c r="AG59" i="21"/>
  <c r="AC59" i="21"/>
  <c r="Y59" i="21"/>
  <c r="AL59" i="21"/>
  <c r="AD59" i="21"/>
  <c r="AJ59" i="21"/>
  <c r="AB59" i="21"/>
  <c r="AH59" i="21"/>
  <c r="Z59" i="21"/>
  <c r="AN59" i="21"/>
  <c r="AF59" i="21"/>
  <c r="X59" i="21"/>
  <c r="AM75" i="21"/>
  <c r="AI75" i="21"/>
  <c r="AE75" i="21"/>
  <c r="AA75" i="21"/>
  <c r="W75" i="21"/>
  <c r="AO75" i="21"/>
  <c r="AK75" i="21"/>
  <c r="AG75" i="21"/>
  <c r="AC75" i="21"/>
  <c r="Y75" i="21"/>
  <c r="AL75" i="21"/>
  <c r="AD75" i="21"/>
  <c r="AJ75" i="21"/>
  <c r="AB75" i="21"/>
  <c r="AH75" i="21"/>
  <c r="Z75" i="21"/>
  <c r="AF75" i="21"/>
  <c r="X75" i="21"/>
  <c r="AN75" i="21"/>
  <c r="AM91" i="21"/>
  <c r="AI91" i="21"/>
  <c r="AE91" i="21"/>
  <c r="AA91" i="21"/>
  <c r="W91" i="21"/>
  <c r="AO91" i="21"/>
  <c r="AK91" i="21"/>
  <c r="AG91" i="21"/>
  <c r="AC91" i="21"/>
  <c r="Y91" i="21"/>
  <c r="AL91" i="21"/>
  <c r="AD91" i="21"/>
  <c r="AJ91" i="21"/>
  <c r="AB91" i="21"/>
  <c r="AH91" i="21"/>
  <c r="Z91" i="21"/>
  <c r="AN91" i="21"/>
  <c r="AF91" i="21"/>
  <c r="X91" i="21"/>
  <c r="AM107" i="21"/>
  <c r="AI107" i="21"/>
  <c r="AE107" i="21"/>
  <c r="AA107" i="21"/>
  <c r="W107" i="21"/>
  <c r="AO107" i="21"/>
  <c r="AK107" i="21"/>
  <c r="AG107" i="21"/>
  <c r="AC107" i="21"/>
  <c r="Y107" i="21"/>
  <c r="AL107" i="21"/>
  <c r="AD107" i="21"/>
  <c r="AJ107" i="21"/>
  <c r="AB107" i="21"/>
  <c r="AH107" i="21"/>
  <c r="Z107" i="21"/>
  <c r="AF107" i="21"/>
  <c r="X107" i="21"/>
  <c r="AN107" i="21"/>
  <c r="AM123" i="21"/>
  <c r="AI123" i="21"/>
  <c r="AE123" i="21"/>
  <c r="AA123" i="21"/>
  <c r="W123" i="21"/>
  <c r="AO123" i="21"/>
  <c r="AK123" i="21"/>
  <c r="AG123" i="21"/>
  <c r="AC123" i="21"/>
  <c r="Y123" i="21"/>
  <c r="AL123" i="21"/>
  <c r="AD123" i="21"/>
  <c r="AJ123" i="21"/>
  <c r="AB123" i="21"/>
  <c r="AH123" i="21"/>
  <c r="Z123" i="21"/>
  <c r="AN123" i="21"/>
  <c r="AF123" i="21"/>
  <c r="X123" i="21"/>
  <c r="AM139" i="21"/>
  <c r="AI139" i="21"/>
  <c r="AE139" i="21"/>
  <c r="AA139" i="21"/>
  <c r="W139" i="21"/>
  <c r="AO139" i="21"/>
  <c r="AK139" i="21"/>
  <c r="AG139" i="21"/>
  <c r="AC139" i="21"/>
  <c r="Y139" i="21"/>
  <c r="AL139" i="21"/>
  <c r="AD139" i="21"/>
  <c r="AJ139" i="21"/>
  <c r="AB139" i="21"/>
  <c r="AH139" i="21"/>
  <c r="Z139" i="21"/>
  <c r="AF139" i="21"/>
  <c r="X139" i="21"/>
  <c r="AN139" i="21"/>
  <c r="AM155" i="21"/>
  <c r="AI155" i="21"/>
  <c r="AE155" i="21"/>
  <c r="AA155" i="21"/>
  <c r="W155" i="21"/>
  <c r="AO155" i="21"/>
  <c r="AK155" i="21"/>
  <c r="AG155" i="21"/>
  <c r="AC155" i="21"/>
  <c r="Y155" i="21"/>
  <c r="AL155" i="21"/>
  <c r="AD155" i="21"/>
  <c r="AJ155" i="21"/>
  <c r="AB155" i="21"/>
  <c r="AH155" i="21"/>
  <c r="Z155" i="21"/>
  <c r="AN155" i="21"/>
  <c r="AF155" i="21"/>
  <c r="X155" i="21"/>
  <c r="AM171" i="21"/>
  <c r="AI171" i="21"/>
  <c r="AE171" i="21"/>
  <c r="AA171" i="21"/>
  <c r="W171" i="21"/>
  <c r="AO171" i="21"/>
  <c r="AK171" i="21"/>
  <c r="AG171" i="21"/>
  <c r="AC171" i="21"/>
  <c r="Y171" i="21"/>
  <c r="AL171" i="21"/>
  <c r="AD171" i="21"/>
  <c r="AJ171" i="21"/>
  <c r="AB171" i="21"/>
  <c r="AH171" i="21"/>
  <c r="Z171" i="21"/>
  <c r="AF171" i="21"/>
  <c r="X171" i="21"/>
  <c r="AN171" i="21"/>
  <c r="AM11" i="22"/>
  <c r="AI11" i="22"/>
  <c r="AE11" i="22"/>
  <c r="AA11" i="22"/>
  <c r="W11" i="22"/>
  <c r="AO11" i="22"/>
  <c r="AK11" i="22"/>
  <c r="AG11" i="22"/>
  <c r="AC11" i="22"/>
  <c r="Y11" i="22"/>
  <c r="AL11" i="22"/>
  <c r="AD11" i="22"/>
  <c r="AJ11" i="22"/>
  <c r="AB11" i="22"/>
  <c r="AH11" i="22"/>
  <c r="Z11" i="22"/>
  <c r="AN11" i="22"/>
  <c r="AF11" i="22"/>
  <c r="X11" i="22"/>
  <c r="AM27" i="22"/>
  <c r="AI27" i="22"/>
  <c r="AE27" i="22"/>
  <c r="AA27" i="22"/>
  <c r="W27" i="22"/>
  <c r="AO27" i="22"/>
  <c r="AK27" i="22"/>
  <c r="AG27" i="22"/>
  <c r="AC27" i="22"/>
  <c r="Y27" i="22"/>
  <c r="AL27" i="22"/>
  <c r="AD27" i="22"/>
  <c r="AJ27" i="22"/>
  <c r="AB27" i="22"/>
  <c r="AH27" i="22"/>
  <c r="Z27" i="22"/>
  <c r="AF27" i="22"/>
  <c r="X27" i="22"/>
  <c r="AN27" i="22"/>
  <c r="AM43" i="22"/>
  <c r="AI43" i="22"/>
  <c r="AE43" i="22"/>
  <c r="AA43" i="22"/>
  <c r="W43" i="22"/>
  <c r="AO43" i="22"/>
  <c r="AK43" i="22"/>
  <c r="AG43" i="22"/>
  <c r="AC43" i="22"/>
  <c r="Y43" i="22"/>
  <c r="AL43" i="22"/>
  <c r="AD43" i="22"/>
  <c r="AJ43" i="22"/>
  <c r="AB43" i="22"/>
  <c r="AH43" i="22"/>
  <c r="Z43" i="22"/>
  <c r="AN43" i="22"/>
  <c r="AF43" i="22"/>
  <c r="X43" i="22"/>
  <c r="AM59" i="22"/>
  <c r="AI59" i="22"/>
  <c r="AE59" i="22"/>
  <c r="AA59" i="22"/>
  <c r="W59" i="22"/>
  <c r="AL59" i="22"/>
  <c r="AH59" i="22"/>
  <c r="AD59" i="22"/>
  <c r="Z59" i="22"/>
  <c r="AO59" i="22"/>
  <c r="AK59" i="22"/>
  <c r="AG59" i="22"/>
  <c r="AC59" i="22"/>
  <c r="Y59" i="22"/>
  <c r="AJ59" i="22"/>
  <c r="AF59" i="22"/>
  <c r="AB59" i="22"/>
  <c r="AN59" i="22"/>
  <c r="X59" i="22"/>
  <c r="AM75" i="22"/>
  <c r="AI75" i="22"/>
  <c r="AE75" i="22"/>
  <c r="AA75" i="22"/>
  <c r="W75" i="22"/>
  <c r="AL75" i="22"/>
  <c r="AH75" i="22"/>
  <c r="AD75" i="22"/>
  <c r="Z75" i="22"/>
  <c r="AO75" i="22"/>
  <c r="AK75" i="22"/>
  <c r="AG75" i="22"/>
  <c r="AC75" i="22"/>
  <c r="Y75" i="22"/>
  <c r="AJ75" i="22"/>
  <c r="AF75" i="22"/>
  <c r="AB75" i="22"/>
  <c r="X75" i="22"/>
  <c r="AN75" i="22"/>
  <c r="AM91" i="22"/>
  <c r="AI91" i="22"/>
  <c r="AE91" i="22"/>
  <c r="AA91" i="22"/>
  <c r="W91" i="22"/>
  <c r="AL91" i="22"/>
  <c r="AH91" i="22"/>
  <c r="AD91" i="22"/>
  <c r="Z91" i="22"/>
  <c r="AO91" i="22"/>
  <c r="AK91" i="22"/>
  <c r="AG91" i="22"/>
  <c r="AC91" i="22"/>
  <c r="Y91" i="22"/>
  <c r="AJ91" i="22"/>
  <c r="AF91" i="22"/>
  <c r="AB91" i="22"/>
  <c r="AN91" i="22"/>
  <c r="X91" i="22"/>
  <c r="AM107" i="22"/>
  <c r="AI107" i="22"/>
  <c r="AE107" i="22"/>
  <c r="AA107" i="22"/>
  <c r="W107" i="22"/>
  <c r="AL107" i="22"/>
  <c r="AH107" i="22"/>
  <c r="AD107" i="22"/>
  <c r="Z107" i="22"/>
  <c r="AO107" i="22"/>
  <c r="AK107" i="22"/>
  <c r="AG107" i="22"/>
  <c r="AC107" i="22"/>
  <c r="Y107" i="22"/>
  <c r="AJ107" i="22"/>
  <c r="AF107" i="22"/>
  <c r="AB107" i="22"/>
  <c r="AN107" i="22"/>
  <c r="X107" i="22"/>
  <c r="AM131" i="22"/>
  <c r="AI131" i="22"/>
  <c r="AE131" i="22"/>
  <c r="AA131" i="22"/>
  <c r="W131" i="22"/>
  <c r="AL131" i="22"/>
  <c r="AH131" i="22"/>
  <c r="AD131" i="22"/>
  <c r="Z131" i="22"/>
  <c r="AO131" i="22"/>
  <c r="AK131" i="22"/>
  <c r="AG131" i="22"/>
  <c r="AC131" i="22"/>
  <c r="Y131" i="22"/>
  <c r="AB131" i="22"/>
  <c r="AN131" i="22"/>
  <c r="X131" i="22"/>
  <c r="AJ131" i="22"/>
  <c r="AF131" i="22"/>
  <c r="AM163" i="22"/>
  <c r="AI163" i="22"/>
  <c r="AE163" i="22"/>
  <c r="AA163" i="22"/>
  <c r="W163" i="22"/>
  <c r="AL163" i="22"/>
  <c r="AH163" i="22"/>
  <c r="AD163" i="22"/>
  <c r="Z163" i="22"/>
  <c r="AO163" i="22"/>
  <c r="AK163" i="22"/>
  <c r="AG163" i="22"/>
  <c r="AC163" i="22"/>
  <c r="Y163" i="22"/>
  <c r="AB163" i="22"/>
  <c r="AN163" i="22"/>
  <c r="X163" i="22"/>
  <c r="AJ163" i="22"/>
  <c r="AF163" i="22"/>
  <c r="AN115" i="23"/>
  <c r="AJ115" i="23"/>
  <c r="AF115" i="23"/>
  <c r="AB115" i="23"/>
  <c r="X115" i="23"/>
  <c r="AK115" i="23"/>
  <c r="AE115" i="23"/>
  <c r="Z115" i="23"/>
  <c r="AO115" i="23"/>
  <c r="AI115" i="23"/>
  <c r="AD115" i="23"/>
  <c r="Y115" i="23"/>
  <c r="AM115" i="23"/>
  <c r="AH115" i="23"/>
  <c r="AC115" i="23"/>
  <c r="W115" i="23"/>
  <c r="AL115" i="23"/>
  <c r="AG115" i="23"/>
  <c r="AA115" i="23"/>
  <c r="AN95" i="23"/>
  <c r="AJ95" i="23"/>
  <c r="AF95" i="23"/>
  <c r="AB95" i="23"/>
  <c r="X95" i="23"/>
  <c r="AO95" i="23"/>
  <c r="AI95" i="23"/>
  <c r="AD95" i="23"/>
  <c r="Y95" i="23"/>
  <c r="AM95" i="23"/>
  <c r="AH95" i="23"/>
  <c r="AC95" i="23"/>
  <c r="W95" i="23"/>
  <c r="AL95" i="23"/>
  <c r="AG95" i="23"/>
  <c r="AA95" i="23"/>
  <c r="AK95" i="23"/>
  <c r="AE95" i="23"/>
  <c r="Z95" i="23"/>
  <c r="AL76" i="40"/>
  <c r="AH76" i="40"/>
  <c r="AD76" i="40"/>
  <c r="Z76" i="40"/>
  <c r="AO76" i="40"/>
  <c r="AK76" i="40"/>
  <c r="AG76" i="40"/>
  <c r="AC76" i="40"/>
  <c r="Y76" i="40"/>
  <c r="AN76" i="40"/>
  <c r="AJ76" i="40"/>
  <c r="AF76" i="40"/>
  <c r="AB76" i="40"/>
  <c r="X76" i="40"/>
  <c r="AM76" i="40"/>
  <c r="W76" i="40"/>
  <c r="AI76" i="40"/>
  <c r="AA76" i="40"/>
  <c r="AE76" i="40"/>
  <c r="U76" i="40"/>
  <c r="R76" i="40"/>
  <c r="O76" i="40"/>
  <c r="T76" i="40"/>
  <c r="M76" i="40"/>
  <c r="S76" i="40"/>
  <c r="P76" i="40"/>
  <c r="Q76" i="40"/>
  <c r="N76" i="40"/>
  <c r="AN22" i="26"/>
  <c r="AJ22" i="26"/>
  <c r="AF22" i="26"/>
  <c r="AB22" i="26"/>
  <c r="X22" i="26"/>
  <c r="AM22" i="26"/>
  <c r="AI22" i="26"/>
  <c r="AE22" i="26"/>
  <c r="AA22" i="26"/>
  <c r="W22" i="26"/>
  <c r="AH22" i="26"/>
  <c r="Z22" i="26"/>
  <c r="AO22" i="26"/>
  <c r="AG22" i="26"/>
  <c r="Y22" i="26"/>
  <c r="AL22" i="26"/>
  <c r="AD22" i="26"/>
  <c r="AC22" i="26"/>
  <c r="AK22" i="26"/>
  <c r="AN102" i="26"/>
  <c r="AJ102" i="26"/>
  <c r="AF102" i="26"/>
  <c r="AB102" i="26"/>
  <c r="X102" i="26"/>
  <c r="AM102" i="26"/>
  <c r="AI102" i="26"/>
  <c r="AE102" i="26"/>
  <c r="AA102" i="26"/>
  <c r="W102" i="26"/>
  <c r="AK102" i="26"/>
  <c r="AC102" i="26"/>
  <c r="AH102" i="26"/>
  <c r="Z102" i="26"/>
  <c r="AO102" i="26"/>
  <c r="AG102" i="26"/>
  <c r="Y102" i="26"/>
  <c r="AL102" i="26"/>
  <c r="AD102" i="26"/>
  <c r="AN134" i="26"/>
  <c r="AJ134" i="26"/>
  <c r="AF134" i="26"/>
  <c r="AB134" i="26"/>
  <c r="X134" i="26"/>
  <c r="AM134" i="26"/>
  <c r="AI134" i="26"/>
  <c r="AE134" i="26"/>
  <c r="AA134" i="26"/>
  <c r="W134" i="26"/>
  <c r="AH134" i="26"/>
  <c r="Z134" i="26"/>
  <c r="AO134" i="26"/>
  <c r="AG134" i="26"/>
  <c r="Y134" i="26"/>
  <c r="AL134" i="26"/>
  <c r="AD134" i="26"/>
  <c r="AC134" i="26"/>
  <c r="AK134" i="26"/>
  <c r="AN26" i="23"/>
  <c r="AJ26" i="23"/>
  <c r="AF26" i="23"/>
  <c r="AB26" i="23"/>
  <c r="X26" i="23"/>
  <c r="AM26" i="23"/>
  <c r="AI26" i="23"/>
  <c r="AE26" i="23"/>
  <c r="AA26" i="23"/>
  <c r="W26" i="23"/>
  <c r="AH26" i="23"/>
  <c r="Z26" i="23"/>
  <c r="AO26" i="23"/>
  <c r="AG26" i="23"/>
  <c r="Y26" i="23"/>
  <c r="AL26" i="23"/>
  <c r="AD26" i="23"/>
  <c r="AK26" i="23"/>
  <c r="AC26" i="23"/>
  <c r="AO150" i="23"/>
  <c r="AK150" i="23"/>
  <c r="AG150" i="23"/>
  <c r="AC150" i="23"/>
  <c r="Y150" i="23"/>
  <c r="AN150" i="23"/>
  <c r="AJ150" i="23"/>
  <c r="AF150" i="23"/>
  <c r="AB150" i="23"/>
  <c r="X150" i="23"/>
  <c r="AL150" i="23"/>
  <c r="AD150" i="23"/>
  <c r="AI150" i="23"/>
  <c r="AA150" i="23"/>
  <c r="AH150" i="23"/>
  <c r="Z150" i="23"/>
  <c r="AE150" i="23"/>
  <c r="W150" i="23"/>
  <c r="AM150" i="23"/>
  <c r="AL128" i="40"/>
  <c r="AH128" i="40"/>
  <c r="AD128" i="40"/>
  <c r="Z128" i="40"/>
  <c r="AO128" i="40"/>
  <c r="AK128" i="40"/>
  <c r="AG128" i="40"/>
  <c r="AC128" i="40"/>
  <c r="Y128" i="40"/>
  <c r="AN128" i="40"/>
  <c r="AJ128" i="40"/>
  <c r="AF128" i="40"/>
  <c r="AB128" i="40"/>
  <c r="X128" i="40"/>
  <c r="AI128" i="40"/>
  <c r="AE128" i="40"/>
  <c r="W128" i="40"/>
  <c r="AM128" i="40"/>
  <c r="AA128" i="40"/>
  <c r="Q128" i="40"/>
  <c r="T128" i="40"/>
  <c r="U128" i="40"/>
  <c r="O128" i="40"/>
  <c r="N128" i="40"/>
  <c r="S128" i="40"/>
  <c r="M128" i="40"/>
  <c r="R128" i="40"/>
  <c r="P128" i="40"/>
  <c r="AM171" i="25"/>
  <c r="AI171" i="25"/>
  <c r="AE171" i="25"/>
  <c r="AA171" i="25"/>
  <c r="W171" i="25"/>
  <c r="AL171" i="25"/>
  <c r="AH171" i="25"/>
  <c r="AD171" i="25"/>
  <c r="Z171" i="25"/>
  <c r="AK171" i="25"/>
  <c r="AC171" i="25"/>
  <c r="AJ171" i="25"/>
  <c r="AB171" i="25"/>
  <c r="AO171" i="25"/>
  <c r="AG171" i="25"/>
  <c r="Y171" i="25"/>
  <c r="AN171" i="25"/>
  <c r="AF171" i="25"/>
  <c r="X171" i="25"/>
  <c r="AM75" i="26"/>
  <c r="AI75" i="26"/>
  <c r="AE75" i="26"/>
  <c r="AA75" i="26"/>
  <c r="W75" i="26"/>
  <c r="AL75" i="26"/>
  <c r="AH75" i="26"/>
  <c r="AD75" i="26"/>
  <c r="Z75" i="26"/>
  <c r="AK75" i="26"/>
  <c r="AC75" i="26"/>
  <c r="AJ75" i="26"/>
  <c r="AB75" i="26"/>
  <c r="AO75" i="26"/>
  <c r="AG75" i="26"/>
  <c r="Y75" i="26"/>
  <c r="AF75" i="26"/>
  <c r="X75" i="26"/>
  <c r="AN75" i="26"/>
  <c r="AN119" i="23"/>
  <c r="AJ119" i="23"/>
  <c r="AF119" i="23"/>
  <c r="AB119" i="23"/>
  <c r="X119" i="23"/>
  <c r="AL119" i="23"/>
  <c r="AG119" i="23"/>
  <c r="AA119" i="23"/>
  <c r="AK119" i="23"/>
  <c r="AE119" i="23"/>
  <c r="Z119" i="23"/>
  <c r="AO119" i="23"/>
  <c r="AI119" i="23"/>
  <c r="AD119" i="23"/>
  <c r="Y119" i="23"/>
  <c r="W119" i="23"/>
  <c r="AM119" i="23"/>
  <c r="AH119" i="23"/>
  <c r="AC119" i="23"/>
  <c r="AM72" i="23"/>
  <c r="AI72" i="23"/>
  <c r="AE72" i="23"/>
  <c r="AA72" i="23"/>
  <c r="W72" i="23"/>
  <c r="AL72" i="23"/>
  <c r="AG72" i="23"/>
  <c r="AB72" i="23"/>
  <c r="AK72" i="23"/>
  <c r="AF72" i="23"/>
  <c r="Z72" i="23"/>
  <c r="AO72" i="23"/>
  <c r="AJ72" i="23"/>
  <c r="AD72" i="23"/>
  <c r="Y72" i="23"/>
  <c r="AC72" i="23"/>
  <c r="X72" i="23"/>
  <c r="AN72" i="23"/>
  <c r="AH72" i="23"/>
  <c r="AM104" i="23"/>
  <c r="AI104" i="23"/>
  <c r="AE104" i="23"/>
  <c r="AA104" i="23"/>
  <c r="W104" i="23"/>
  <c r="AL104" i="23"/>
  <c r="AG104" i="23"/>
  <c r="AB104" i="23"/>
  <c r="AK104" i="23"/>
  <c r="AF104" i="23"/>
  <c r="Z104" i="23"/>
  <c r="AO104" i="23"/>
  <c r="AJ104" i="23"/>
  <c r="AD104" i="23"/>
  <c r="Y104" i="23"/>
  <c r="AN104" i="23"/>
  <c r="AH104" i="23"/>
  <c r="AC104" i="23"/>
  <c r="X104" i="23"/>
  <c r="AM136" i="23"/>
  <c r="AI136" i="23"/>
  <c r="AE136" i="23"/>
  <c r="AA136" i="23"/>
  <c r="W136" i="23"/>
  <c r="AL136" i="23"/>
  <c r="AH136" i="23"/>
  <c r="AD136" i="23"/>
  <c r="Z136" i="23"/>
  <c r="AJ136" i="23"/>
  <c r="AB136" i="23"/>
  <c r="AO136" i="23"/>
  <c r="AG136" i="23"/>
  <c r="Y136" i="23"/>
  <c r="AN136" i="23"/>
  <c r="AF136" i="23"/>
  <c r="X136" i="23"/>
  <c r="AK136" i="23"/>
  <c r="AC136" i="23"/>
  <c r="AM168" i="23"/>
  <c r="AI168" i="23"/>
  <c r="AE168" i="23"/>
  <c r="AA168" i="23"/>
  <c r="W168" i="23"/>
  <c r="AL168" i="23"/>
  <c r="AH168" i="23"/>
  <c r="AD168" i="23"/>
  <c r="Z168" i="23"/>
  <c r="AJ168" i="23"/>
  <c r="AB168" i="23"/>
  <c r="AO168" i="23"/>
  <c r="AG168" i="23"/>
  <c r="Y168" i="23"/>
  <c r="AN168" i="23"/>
  <c r="AF168" i="23"/>
  <c r="X168" i="23"/>
  <c r="AK168" i="23"/>
  <c r="AC168" i="23"/>
  <c r="AL56" i="40"/>
  <c r="AH56" i="40"/>
  <c r="AD56" i="40"/>
  <c r="Z56" i="40"/>
  <c r="AO56" i="40"/>
  <c r="AK56" i="40"/>
  <c r="AG56" i="40"/>
  <c r="AC56" i="40"/>
  <c r="Y56" i="40"/>
  <c r="AN56" i="40"/>
  <c r="AJ56" i="40"/>
  <c r="AF56" i="40"/>
  <c r="AB56" i="40"/>
  <c r="X56" i="40"/>
  <c r="AA56" i="40"/>
  <c r="AM56" i="40"/>
  <c r="W56" i="40"/>
  <c r="AE56" i="40"/>
  <c r="AI56" i="40"/>
  <c r="U56" i="40"/>
  <c r="S56" i="40"/>
  <c r="N56" i="40"/>
  <c r="T56" i="40"/>
  <c r="M56" i="40"/>
  <c r="R56" i="40"/>
  <c r="P56" i="40"/>
  <c r="O56" i="40"/>
  <c r="Q56" i="40"/>
  <c r="AL8" i="41"/>
  <c r="AH8" i="41"/>
  <c r="AD8" i="41"/>
  <c r="Z8" i="41"/>
  <c r="AO8" i="41"/>
  <c r="AK8" i="41"/>
  <c r="AG8" i="41"/>
  <c r="AC8" i="41"/>
  <c r="Y8" i="41"/>
  <c r="AN8" i="41"/>
  <c r="AJ8" i="41"/>
  <c r="AF8" i="41"/>
  <c r="AB8" i="41"/>
  <c r="X8" i="41"/>
  <c r="AA8" i="41"/>
  <c r="AM8" i="41"/>
  <c r="W8" i="41"/>
  <c r="AE8" i="41"/>
  <c r="AI8" i="41"/>
  <c r="Q8" i="41"/>
  <c r="T8" i="41"/>
  <c r="U8" i="41"/>
  <c r="O8" i="41"/>
  <c r="N8" i="41"/>
  <c r="S8" i="41"/>
  <c r="R8" i="41"/>
  <c r="P8" i="41"/>
  <c r="M8" i="41"/>
  <c r="AL106" i="41"/>
  <c r="AH106" i="41"/>
  <c r="AD106" i="41"/>
  <c r="Z106" i="41"/>
  <c r="AO106" i="41"/>
  <c r="AK106" i="41"/>
  <c r="AG106" i="41"/>
  <c r="AC106" i="41"/>
  <c r="Y106" i="41"/>
  <c r="AN106" i="41"/>
  <c r="AJ106" i="41"/>
  <c r="AF106" i="41"/>
  <c r="AB106" i="41"/>
  <c r="X106" i="41"/>
  <c r="AI106" i="41"/>
  <c r="AE106" i="41"/>
  <c r="AA106" i="41"/>
  <c r="W106" i="41"/>
  <c r="AM106" i="41"/>
  <c r="U106" i="41"/>
  <c r="O106" i="41"/>
  <c r="N106" i="41"/>
  <c r="S106" i="41"/>
  <c r="M106" i="41"/>
  <c r="R106" i="41"/>
  <c r="P106" i="41"/>
  <c r="T106" i="41"/>
  <c r="Q106" i="41"/>
  <c r="AN38" i="40"/>
  <c r="AJ38" i="40"/>
  <c r="AF38" i="40"/>
  <c r="AB38" i="40"/>
  <c r="X38" i="40"/>
  <c r="AM38" i="40"/>
  <c r="AI38" i="40"/>
  <c r="AE38" i="40"/>
  <c r="AA38" i="40"/>
  <c r="W38" i="40"/>
  <c r="AL38" i="40"/>
  <c r="AH38" i="40"/>
  <c r="AD38" i="40"/>
  <c r="Z38" i="40"/>
  <c r="AK38" i="40"/>
  <c r="AG38" i="40"/>
  <c r="Y38" i="40"/>
  <c r="AO38" i="40"/>
  <c r="AC38" i="40"/>
  <c r="U38" i="40"/>
  <c r="O38" i="40"/>
  <c r="S38" i="40"/>
  <c r="P38" i="40"/>
  <c r="M38" i="40"/>
  <c r="N38" i="40"/>
  <c r="T38" i="40"/>
  <c r="R38" i="40"/>
  <c r="Q38" i="40"/>
  <c r="AN70" i="40"/>
  <c r="AJ70" i="40"/>
  <c r="AF70" i="40"/>
  <c r="AB70" i="40"/>
  <c r="X70" i="40"/>
  <c r="AM70" i="40"/>
  <c r="AI70" i="40"/>
  <c r="AE70" i="40"/>
  <c r="AA70" i="40"/>
  <c r="W70" i="40"/>
  <c r="AL70" i="40"/>
  <c r="AH70" i="40"/>
  <c r="AD70" i="40"/>
  <c r="Z70" i="40"/>
  <c r="AK70" i="40"/>
  <c r="AG70" i="40"/>
  <c r="Y70" i="40"/>
  <c r="AO70" i="40"/>
  <c r="AC70" i="40"/>
  <c r="M70" i="40"/>
  <c r="R70" i="40"/>
  <c r="T70" i="40"/>
  <c r="Q70" i="40"/>
  <c r="S70" i="40"/>
  <c r="U70" i="40"/>
  <c r="O70" i="40"/>
  <c r="N70" i="40"/>
  <c r="P70" i="40"/>
  <c r="AN102" i="40"/>
  <c r="AJ102" i="40"/>
  <c r="AF102" i="40"/>
  <c r="AB102" i="40"/>
  <c r="X102" i="40"/>
  <c r="AM102" i="40"/>
  <c r="AI102" i="40"/>
  <c r="AE102" i="40"/>
  <c r="AA102" i="40"/>
  <c r="W102" i="40"/>
  <c r="AL102" i="40"/>
  <c r="AH102" i="40"/>
  <c r="AD102" i="40"/>
  <c r="Z102" i="40"/>
  <c r="AK102" i="40"/>
  <c r="AG102" i="40"/>
  <c r="Y102" i="40"/>
  <c r="AO102" i="40"/>
  <c r="AC102" i="40"/>
  <c r="O102" i="40"/>
  <c r="P102" i="40"/>
  <c r="M102" i="40"/>
  <c r="N102" i="40"/>
  <c r="T102" i="40"/>
  <c r="Q102" i="40"/>
  <c r="R102" i="40"/>
  <c r="U102" i="40"/>
  <c r="S102" i="40"/>
  <c r="AN134" i="40"/>
  <c r="AJ134" i="40"/>
  <c r="AF134" i="40"/>
  <c r="AB134" i="40"/>
  <c r="X134" i="40"/>
  <c r="AM134" i="40"/>
  <c r="AI134" i="40"/>
  <c r="AE134" i="40"/>
  <c r="AA134" i="40"/>
  <c r="W134" i="40"/>
  <c r="AL134" i="40"/>
  <c r="AH134" i="40"/>
  <c r="AD134" i="40"/>
  <c r="Z134" i="40"/>
  <c r="AK134" i="40"/>
  <c r="AG134" i="40"/>
  <c r="Y134" i="40"/>
  <c r="AO134" i="40"/>
  <c r="AC134" i="40"/>
  <c r="N134" i="40"/>
  <c r="O134" i="40"/>
  <c r="M134" i="40"/>
  <c r="R134" i="40"/>
  <c r="P134" i="40"/>
  <c r="Q134" i="40"/>
  <c r="T134" i="40"/>
  <c r="U134" i="40"/>
  <c r="S134" i="40"/>
  <c r="AN166" i="40"/>
  <c r="AJ166" i="40"/>
  <c r="AF166" i="40"/>
  <c r="AB166" i="40"/>
  <c r="X166" i="40"/>
  <c r="AM166" i="40"/>
  <c r="AI166" i="40"/>
  <c r="AE166" i="40"/>
  <c r="AA166" i="40"/>
  <c r="W166" i="40"/>
  <c r="AL166" i="40"/>
  <c r="AH166" i="40"/>
  <c r="AD166" i="40"/>
  <c r="Z166" i="40"/>
  <c r="AK166" i="40"/>
  <c r="AG166" i="40"/>
  <c r="Y166" i="40"/>
  <c r="AO166" i="40"/>
  <c r="AC166" i="40"/>
  <c r="N166" i="40"/>
  <c r="O166" i="40"/>
  <c r="M166" i="40"/>
  <c r="R166" i="40"/>
  <c r="P166" i="40"/>
  <c r="Q166" i="40"/>
  <c r="T166" i="40"/>
  <c r="U166" i="40"/>
  <c r="S166" i="40"/>
  <c r="AN22" i="41"/>
  <c r="AJ22" i="41"/>
  <c r="AF22" i="41"/>
  <c r="AB22" i="41"/>
  <c r="X22" i="41"/>
  <c r="AM22" i="41"/>
  <c r="AI22" i="41"/>
  <c r="AE22" i="41"/>
  <c r="AA22" i="41"/>
  <c r="W22" i="41"/>
  <c r="AL22" i="41"/>
  <c r="AH22" i="41"/>
  <c r="AD22" i="41"/>
  <c r="Z22" i="41"/>
  <c r="AK22" i="41"/>
  <c r="AG22" i="41"/>
  <c r="Y22" i="41"/>
  <c r="AO22" i="41"/>
  <c r="AC22" i="41"/>
  <c r="N22" i="41"/>
  <c r="O22" i="41"/>
  <c r="M22" i="41"/>
  <c r="R22" i="41"/>
  <c r="P22" i="41"/>
  <c r="Q22" i="41"/>
  <c r="T22" i="41"/>
  <c r="U22" i="41"/>
  <c r="S22" i="41"/>
  <c r="AL62" i="41"/>
  <c r="AH62" i="41"/>
  <c r="AD62" i="41"/>
  <c r="Z62" i="41"/>
  <c r="AO62" i="41"/>
  <c r="AK62" i="41"/>
  <c r="AG62" i="41"/>
  <c r="AC62" i="41"/>
  <c r="Y62" i="41"/>
  <c r="AN62" i="41"/>
  <c r="AJ62" i="41"/>
  <c r="AF62" i="41"/>
  <c r="AB62" i="41"/>
  <c r="X62" i="41"/>
  <c r="AE62" i="41"/>
  <c r="AA62" i="41"/>
  <c r="AM62" i="41"/>
  <c r="W62" i="41"/>
  <c r="AI62" i="41"/>
  <c r="N62" i="41"/>
  <c r="S62" i="41"/>
  <c r="M62" i="41"/>
  <c r="R62" i="41"/>
  <c r="P62" i="41"/>
  <c r="Q62" i="41"/>
  <c r="T62" i="41"/>
  <c r="U62" i="41"/>
  <c r="O62" i="41"/>
  <c r="AO63" i="41"/>
  <c r="AK63" i="41"/>
  <c r="AG63" i="41"/>
  <c r="AC63" i="41"/>
  <c r="Y63" i="41"/>
  <c r="AN63" i="41"/>
  <c r="AJ63" i="41"/>
  <c r="AF63" i="41"/>
  <c r="AB63" i="41"/>
  <c r="X63" i="41"/>
  <c r="AM63" i="41"/>
  <c r="AI63" i="41"/>
  <c r="AE63" i="41"/>
  <c r="AA63" i="41"/>
  <c r="W63" i="41"/>
  <c r="Z63" i="41"/>
  <c r="AL63" i="41"/>
  <c r="AH63" i="41"/>
  <c r="AD63" i="41"/>
  <c r="N63" i="41"/>
  <c r="S63" i="41"/>
  <c r="M63" i="41"/>
  <c r="R63" i="41"/>
  <c r="T63" i="41"/>
  <c r="Q63" i="41"/>
  <c r="P63" i="41"/>
  <c r="U63" i="41"/>
  <c r="O63" i="41"/>
  <c r="AO95" i="41"/>
  <c r="AK95" i="41"/>
  <c r="AG95" i="41"/>
  <c r="AC95" i="41"/>
  <c r="Y95" i="41"/>
  <c r="AN95" i="41"/>
  <c r="AJ95" i="41"/>
  <c r="AF95" i="41"/>
  <c r="AB95" i="41"/>
  <c r="X95" i="41"/>
  <c r="AM95" i="41"/>
  <c r="AI95" i="41"/>
  <c r="AE95" i="41"/>
  <c r="AA95" i="41"/>
  <c r="W95" i="41"/>
  <c r="Z95" i="41"/>
  <c r="AL95" i="41"/>
  <c r="AH95" i="41"/>
  <c r="AD95" i="41"/>
  <c r="N95" i="41"/>
  <c r="O95" i="41"/>
  <c r="M95" i="41"/>
  <c r="R95" i="41"/>
  <c r="T95" i="41"/>
  <c r="Q95" i="41"/>
  <c r="P95" i="41"/>
  <c r="U95" i="41"/>
  <c r="S95" i="41"/>
  <c r="AO127" i="41"/>
  <c r="AK127" i="41"/>
  <c r="AG127" i="41"/>
  <c r="AC127" i="41"/>
  <c r="Y127" i="41"/>
  <c r="AN127" i="41"/>
  <c r="AJ127" i="41"/>
  <c r="AF127" i="41"/>
  <c r="AB127" i="41"/>
  <c r="X127" i="41"/>
  <c r="AM127" i="41"/>
  <c r="AI127" i="41"/>
  <c r="AE127" i="41"/>
  <c r="AA127" i="41"/>
  <c r="W127" i="41"/>
  <c r="Z127" i="41"/>
  <c r="AL127" i="41"/>
  <c r="AH127" i="41"/>
  <c r="AD127" i="41"/>
  <c r="N127" i="41"/>
  <c r="O127" i="41"/>
  <c r="M127" i="41"/>
  <c r="R127" i="41"/>
  <c r="T127" i="41"/>
  <c r="Q127" i="41"/>
  <c r="P127" i="41"/>
  <c r="U127" i="41"/>
  <c r="S127" i="41"/>
  <c r="AL175" i="41"/>
  <c r="AH175" i="41"/>
  <c r="AD175" i="41"/>
  <c r="Z175" i="41"/>
  <c r="AO175" i="41"/>
  <c r="AJ175" i="41"/>
  <c r="AE175" i="41"/>
  <c r="Y175" i="41"/>
  <c r="AN175" i="41"/>
  <c r="AI175" i="41"/>
  <c r="AC175" i="41"/>
  <c r="X175" i="41"/>
  <c r="AG175" i="41"/>
  <c r="W175" i="41"/>
  <c r="AF175" i="41"/>
  <c r="AM175" i="41"/>
  <c r="AB175" i="41"/>
  <c r="AK175" i="41"/>
  <c r="AA175" i="41"/>
  <c r="N175" i="41"/>
  <c r="S175" i="41"/>
  <c r="M175" i="41"/>
  <c r="R175" i="41"/>
  <c r="T175" i="41"/>
  <c r="Q175" i="41"/>
  <c r="P175" i="41"/>
  <c r="U175" i="41"/>
  <c r="O175" i="41"/>
  <c r="AO60" i="42"/>
  <c r="AK60" i="42"/>
  <c r="AG60" i="42"/>
  <c r="AC60" i="42"/>
  <c r="Y60" i="42"/>
  <c r="AN60" i="42"/>
  <c r="AJ60" i="42"/>
  <c r="AF60" i="42"/>
  <c r="AB60" i="42"/>
  <c r="X60" i="42"/>
  <c r="AM60" i="42"/>
  <c r="AE60" i="42"/>
  <c r="W60" i="42"/>
  <c r="AL60" i="42"/>
  <c r="AD60" i="42"/>
  <c r="AI60" i="42"/>
  <c r="AA60" i="42"/>
  <c r="Z60" i="42"/>
  <c r="AH60" i="42"/>
  <c r="N60" i="42"/>
  <c r="O60" i="42"/>
  <c r="M60" i="42"/>
  <c r="R60" i="42"/>
  <c r="P60" i="42"/>
  <c r="Q60" i="42"/>
  <c r="T60" i="42"/>
  <c r="U60" i="42"/>
  <c r="S60" i="42"/>
  <c r="AO168" i="41"/>
  <c r="AK168" i="41"/>
  <c r="AG168" i="41"/>
  <c r="AC168" i="41"/>
  <c r="Y168" i="41"/>
  <c r="AM168" i="41"/>
  <c r="AH168" i="41"/>
  <c r="AB168" i="41"/>
  <c r="W168" i="41"/>
  <c r="AL168" i="41"/>
  <c r="AF168" i="41"/>
  <c r="AA168" i="41"/>
  <c r="AE168" i="41"/>
  <c r="AN168" i="41"/>
  <c r="AD168" i="41"/>
  <c r="AJ168" i="41"/>
  <c r="Z168" i="41"/>
  <c r="AI168" i="41"/>
  <c r="X168" i="41"/>
  <c r="N168" i="41"/>
  <c r="S168" i="41"/>
  <c r="M168" i="41"/>
  <c r="R168" i="41"/>
  <c r="P168" i="41"/>
  <c r="Q168" i="41"/>
  <c r="T168" i="41"/>
  <c r="O168" i="41"/>
  <c r="U168" i="41"/>
  <c r="AO20" i="42"/>
  <c r="AK20" i="42"/>
  <c r="AG20" i="42"/>
  <c r="AC20" i="42"/>
  <c r="Y20" i="42"/>
  <c r="AL20" i="42"/>
  <c r="AF20" i="42"/>
  <c r="AA20" i="42"/>
  <c r="AJ20" i="42"/>
  <c r="AE20" i="42"/>
  <c r="Z20" i="42"/>
  <c r="AN20" i="42"/>
  <c r="AI20" i="42"/>
  <c r="AD20" i="42"/>
  <c r="X20" i="42"/>
  <c r="AH20" i="42"/>
  <c r="AB20" i="42"/>
  <c r="W20" i="42"/>
  <c r="AM20" i="42"/>
  <c r="U20" i="42"/>
  <c r="O20" i="42"/>
  <c r="N20" i="42"/>
  <c r="S20" i="42"/>
  <c r="M20" i="42"/>
  <c r="R20" i="42"/>
  <c r="P20" i="42"/>
  <c r="T20" i="42"/>
  <c r="Q20" i="42"/>
  <c r="AL71" i="42"/>
  <c r="AH71" i="42"/>
  <c r="AD71" i="42"/>
  <c r="Z71" i="42"/>
  <c r="AO71" i="42"/>
  <c r="AK71" i="42"/>
  <c r="AG71" i="42"/>
  <c r="AC71" i="42"/>
  <c r="Y71" i="42"/>
  <c r="AM71" i="42"/>
  <c r="AE71" i="42"/>
  <c r="W71" i="42"/>
  <c r="AF71" i="42"/>
  <c r="AN71" i="42"/>
  <c r="AB71" i="42"/>
  <c r="AJ71" i="42"/>
  <c r="AA71" i="42"/>
  <c r="AI71" i="42"/>
  <c r="X71" i="42"/>
  <c r="N71" i="42"/>
  <c r="O71" i="42"/>
  <c r="M71" i="42"/>
  <c r="R71" i="42"/>
  <c r="T71" i="42"/>
  <c r="Q71" i="42"/>
  <c r="P71" i="42"/>
  <c r="U71" i="42"/>
  <c r="S71" i="42"/>
  <c r="AO132" i="42"/>
  <c r="AK132" i="42"/>
  <c r="AG132" i="42"/>
  <c r="AC132" i="42"/>
  <c r="Y132" i="42"/>
  <c r="AN132" i="42"/>
  <c r="AJ132" i="42"/>
  <c r="AF132" i="42"/>
  <c r="AB132" i="42"/>
  <c r="X132" i="42"/>
  <c r="AM132" i="42"/>
  <c r="AE132" i="42"/>
  <c r="W132" i="42"/>
  <c r="AL132" i="42"/>
  <c r="AD132" i="42"/>
  <c r="AI132" i="42"/>
  <c r="AA132" i="42"/>
  <c r="AH132" i="42"/>
  <c r="Z132" i="42"/>
  <c r="M132" i="42"/>
  <c r="R132" i="42"/>
  <c r="S132" i="42"/>
  <c r="Q132" i="42"/>
  <c r="T132" i="42"/>
  <c r="U132" i="42"/>
  <c r="O132" i="42"/>
  <c r="P132" i="42"/>
  <c r="N132" i="42"/>
  <c r="AL67" i="42"/>
  <c r="AH67" i="42"/>
  <c r="AD67" i="42"/>
  <c r="Z67" i="42"/>
  <c r="AO67" i="42"/>
  <c r="AK67" i="42"/>
  <c r="AG67" i="42"/>
  <c r="AC67" i="42"/>
  <c r="Y67" i="42"/>
  <c r="AI67" i="42"/>
  <c r="AA67" i="42"/>
  <c r="AN67" i="42"/>
  <c r="AE67" i="42"/>
  <c r="AM67" i="42"/>
  <c r="AB67" i="42"/>
  <c r="AJ67" i="42"/>
  <c r="X67" i="42"/>
  <c r="AF67" i="42"/>
  <c r="W67" i="42"/>
  <c r="Q67" i="42"/>
  <c r="P67" i="42"/>
  <c r="U67" i="42"/>
  <c r="O67" i="42"/>
  <c r="N67" i="42"/>
  <c r="S67" i="42"/>
  <c r="M67" i="42"/>
  <c r="R67" i="42"/>
  <c r="T67" i="42"/>
  <c r="AL131" i="42"/>
  <c r="AH131" i="42"/>
  <c r="AD131" i="42"/>
  <c r="Z131" i="42"/>
  <c r="AO131" i="42"/>
  <c r="AK131" i="42"/>
  <c r="AG131" i="42"/>
  <c r="AC131" i="42"/>
  <c r="Y131" i="42"/>
  <c r="AJ131" i="42"/>
  <c r="AB131" i="42"/>
  <c r="AI131" i="42"/>
  <c r="AA131" i="42"/>
  <c r="AN131" i="42"/>
  <c r="AF131" i="42"/>
  <c r="X131" i="42"/>
  <c r="AE131" i="42"/>
  <c r="W131" i="42"/>
  <c r="AM131" i="42"/>
  <c r="Q131" i="42"/>
  <c r="P131" i="42"/>
  <c r="U131" i="42"/>
  <c r="S131" i="42"/>
  <c r="N131" i="42"/>
  <c r="T131" i="42"/>
  <c r="M131" i="42"/>
  <c r="R131" i="42"/>
  <c r="O131" i="42"/>
  <c r="AN65" i="42"/>
  <c r="AJ65" i="42"/>
  <c r="AF65" i="42"/>
  <c r="AB65" i="42"/>
  <c r="X65" i="42"/>
  <c r="AM65" i="42"/>
  <c r="AI65" i="42"/>
  <c r="AE65" i="42"/>
  <c r="AA65" i="42"/>
  <c r="W65" i="42"/>
  <c r="AK65" i="42"/>
  <c r="AC65" i="42"/>
  <c r="AO65" i="42"/>
  <c r="AD65" i="42"/>
  <c r="AL65" i="42"/>
  <c r="Z65" i="42"/>
  <c r="AH65" i="42"/>
  <c r="Y65" i="42"/>
  <c r="AG65" i="42"/>
  <c r="M65" i="42"/>
  <c r="R65" i="42"/>
  <c r="T65" i="42"/>
  <c r="Q65" i="42"/>
  <c r="P65" i="42"/>
  <c r="U65" i="42"/>
  <c r="S65" i="42"/>
  <c r="N65" i="42"/>
  <c r="O65" i="42"/>
  <c r="AN97" i="42"/>
  <c r="AJ97" i="42"/>
  <c r="AF97" i="42"/>
  <c r="AB97" i="42"/>
  <c r="X97" i="42"/>
  <c r="AM97" i="42"/>
  <c r="AI97" i="42"/>
  <c r="AE97" i="42"/>
  <c r="AA97" i="42"/>
  <c r="W97" i="42"/>
  <c r="AK97" i="42"/>
  <c r="AC97" i="42"/>
  <c r="AO97" i="42"/>
  <c r="AD97" i="42"/>
  <c r="AL97" i="42"/>
  <c r="Z97" i="42"/>
  <c r="AH97" i="42"/>
  <c r="Y97" i="42"/>
  <c r="AG97" i="42"/>
  <c r="M97" i="42"/>
  <c r="R97" i="42"/>
  <c r="T97" i="42"/>
  <c r="Q97" i="42"/>
  <c r="P97" i="42"/>
  <c r="U97" i="42"/>
  <c r="S97" i="42"/>
  <c r="N97" i="42"/>
  <c r="O97" i="42"/>
  <c r="AN129" i="42"/>
  <c r="AJ129" i="42"/>
  <c r="AF129" i="42"/>
  <c r="AB129" i="42"/>
  <c r="X129" i="42"/>
  <c r="AM129" i="42"/>
  <c r="AI129" i="42"/>
  <c r="AE129" i="42"/>
  <c r="AA129" i="42"/>
  <c r="W129" i="42"/>
  <c r="AL129" i="42"/>
  <c r="AD129" i="42"/>
  <c r="AK129" i="42"/>
  <c r="AC129" i="42"/>
  <c r="AH129" i="42"/>
  <c r="Z129" i="42"/>
  <c r="AO129" i="42"/>
  <c r="AG129" i="42"/>
  <c r="Y129" i="42"/>
  <c r="M129" i="42"/>
  <c r="R129" i="42"/>
  <c r="O129" i="42"/>
  <c r="Q129" i="42"/>
  <c r="P129" i="42"/>
  <c r="U129" i="42"/>
  <c r="S129" i="42"/>
  <c r="N129" i="42"/>
  <c r="T129" i="42"/>
  <c r="AN161" i="42"/>
  <c r="AJ161" i="42"/>
  <c r="AF161" i="42"/>
  <c r="AB161" i="42"/>
  <c r="X161" i="42"/>
  <c r="AM161" i="42"/>
  <c r="AI161" i="42"/>
  <c r="AE161" i="42"/>
  <c r="AA161" i="42"/>
  <c r="W161" i="42"/>
  <c r="AL161" i="42"/>
  <c r="AD161" i="42"/>
  <c r="AK161" i="42"/>
  <c r="AC161" i="42"/>
  <c r="AH161" i="42"/>
  <c r="Z161" i="42"/>
  <c r="AO161" i="42"/>
  <c r="AG161" i="42"/>
  <c r="Y161" i="42"/>
  <c r="M161" i="42"/>
  <c r="R161" i="42"/>
  <c r="O161" i="42"/>
  <c r="Q161" i="42"/>
  <c r="P161" i="42"/>
  <c r="U161" i="42"/>
  <c r="S161" i="42"/>
  <c r="N161" i="42"/>
  <c r="T161" i="42"/>
  <c r="AO134" i="28"/>
  <c r="AK134" i="28"/>
  <c r="AG134" i="28"/>
  <c r="AC134" i="28"/>
  <c r="Y134" i="28"/>
  <c r="AN134" i="28"/>
  <c r="AJ134" i="28"/>
  <c r="AF134" i="28"/>
  <c r="AB134" i="28"/>
  <c r="X134" i="28"/>
  <c r="AM134" i="28"/>
  <c r="AE134" i="28"/>
  <c r="W134" i="28"/>
  <c r="AL134" i="28"/>
  <c r="AD134" i="28"/>
  <c r="AI134" i="28"/>
  <c r="AH134" i="28"/>
  <c r="AA134" i="28"/>
  <c r="Z134" i="28"/>
  <c r="M134" i="28"/>
  <c r="T134" i="28"/>
  <c r="N134" i="28"/>
  <c r="Q134" i="28"/>
  <c r="P134" i="28"/>
  <c r="U134" i="28"/>
  <c r="R134" i="28"/>
  <c r="O134" i="28"/>
  <c r="S134" i="28"/>
  <c r="AO43" i="28"/>
  <c r="AK43" i="28"/>
  <c r="AG43" i="28"/>
  <c r="AC43" i="28"/>
  <c r="Y43" i="28"/>
  <c r="AN43" i="28"/>
  <c r="AJ43" i="28"/>
  <c r="AF43" i="28"/>
  <c r="AB43" i="28"/>
  <c r="X43" i="28"/>
  <c r="AL43" i="28"/>
  <c r="AD43" i="28"/>
  <c r="AI43" i="28"/>
  <c r="AA43" i="28"/>
  <c r="Z43" i="28"/>
  <c r="AM43" i="28"/>
  <c r="W43" i="28"/>
  <c r="AH43" i="28"/>
  <c r="AE43" i="28"/>
  <c r="AM15" i="28"/>
  <c r="AI15" i="28"/>
  <c r="AE15" i="28"/>
  <c r="AA15" i="28"/>
  <c r="W15" i="28"/>
  <c r="AL15" i="28"/>
  <c r="AH15" i="28"/>
  <c r="AD15" i="28"/>
  <c r="Z15" i="28"/>
  <c r="AK15" i="28"/>
  <c r="AC15" i="28"/>
  <c r="AJ15" i="28"/>
  <c r="AB15" i="28"/>
  <c r="AO15" i="28"/>
  <c r="Y15" i="28"/>
  <c r="AN15" i="28"/>
  <c r="X15" i="28"/>
  <c r="AG15" i="28"/>
  <c r="AF15" i="28"/>
  <c r="AN44" i="28"/>
  <c r="AJ44" i="28"/>
  <c r="AF44" i="28"/>
  <c r="AB44" i="28"/>
  <c r="X44" i="28"/>
  <c r="AM44" i="28"/>
  <c r="AI44" i="28"/>
  <c r="AE44" i="28"/>
  <c r="AA44" i="28"/>
  <c r="W44" i="28"/>
  <c r="AO44" i="28"/>
  <c r="AG44" i="28"/>
  <c r="Y44" i="28"/>
  <c r="AL44" i="28"/>
  <c r="AD44" i="28"/>
  <c r="AK44" i="28"/>
  <c r="AH44" i="28"/>
  <c r="AC44" i="28"/>
  <c r="Z44" i="28"/>
  <c r="T44" i="28"/>
  <c r="N44" i="28"/>
  <c r="M44" i="28"/>
  <c r="O44" i="28"/>
  <c r="Q44" i="28"/>
  <c r="R44" i="28"/>
  <c r="U44" i="28"/>
  <c r="S44" i="28"/>
  <c r="P44" i="28"/>
  <c r="AN82" i="28"/>
  <c r="AJ82" i="28"/>
  <c r="AF82" i="28"/>
  <c r="AB82" i="28"/>
  <c r="X82" i="28"/>
  <c r="AM82" i="28"/>
  <c r="AI82" i="28"/>
  <c r="AE82" i="28"/>
  <c r="AA82" i="28"/>
  <c r="W82" i="28"/>
  <c r="AH82" i="28"/>
  <c r="Z82" i="28"/>
  <c r="AO82" i="28"/>
  <c r="AG82" i="28"/>
  <c r="Y82" i="28"/>
  <c r="AD82" i="28"/>
  <c r="AC82" i="28"/>
  <c r="AL82" i="28"/>
  <c r="AK82" i="28"/>
  <c r="P82" i="28"/>
  <c r="U82" i="28"/>
  <c r="S82" i="28"/>
  <c r="T82" i="28"/>
  <c r="N82" i="28"/>
  <c r="M82" i="28"/>
  <c r="O82" i="28"/>
  <c r="Q82" i="28"/>
  <c r="R82" i="28"/>
  <c r="AO126" i="28"/>
  <c r="AK126" i="28"/>
  <c r="AG126" i="28"/>
  <c r="AC126" i="28"/>
  <c r="Y126" i="28"/>
  <c r="AN126" i="28"/>
  <c r="AJ126" i="28"/>
  <c r="AF126" i="28"/>
  <c r="AB126" i="28"/>
  <c r="X126" i="28"/>
  <c r="AM126" i="28"/>
  <c r="AE126" i="28"/>
  <c r="W126" i="28"/>
  <c r="AL126" i="28"/>
  <c r="AD126" i="28"/>
  <c r="AA126" i="28"/>
  <c r="Z126" i="28"/>
  <c r="AI126" i="28"/>
  <c r="AH126" i="28"/>
  <c r="M126" i="28"/>
  <c r="T126" i="28"/>
  <c r="S126" i="28"/>
  <c r="Q126" i="28"/>
  <c r="P126" i="28"/>
  <c r="U126" i="28"/>
  <c r="R126" i="28"/>
  <c r="O126" i="28"/>
  <c r="N126" i="28"/>
  <c r="AO122" i="28"/>
  <c r="AK122" i="28"/>
  <c r="AG122" i="28"/>
  <c r="AC122" i="28"/>
  <c r="Y122" i="28"/>
  <c r="AM122" i="28"/>
  <c r="AH122" i="28"/>
  <c r="AB122" i="28"/>
  <c r="W122" i="28"/>
  <c r="AL122" i="28"/>
  <c r="AF122" i="28"/>
  <c r="AA122" i="28"/>
  <c r="AE122" i="28"/>
  <c r="AN122" i="28"/>
  <c r="AD122" i="28"/>
  <c r="AJ122" i="28"/>
  <c r="AI122" i="28"/>
  <c r="Z122" i="28"/>
  <c r="X122" i="28"/>
  <c r="U122" i="28"/>
  <c r="R122" i="28"/>
  <c r="O122" i="28"/>
  <c r="S122" i="28"/>
  <c r="M122" i="28"/>
  <c r="T122" i="28"/>
  <c r="N122" i="28"/>
  <c r="Q122" i="28"/>
  <c r="P122" i="28"/>
  <c r="AL117" i="28"/>
  <c r="AH117" i="28"/>
  <c r="AD117" i="28"/>
  <c r="Z117" i="28"/>
  <c r="AO117" i="28"/>
  <c r="AK117" i="28"/>
  <c r="AG117" i="28"/>
  <c r="AC117" i="28"/>
  <c r="Y117" i="28"/>
  <c r="AN117" i="28"/>
  <c r="AF117" i="28"/>
  <c r="X117" i="28"/>
  <c r="AM117" i="28"/>
  <c r="AE117" i="28"/>
  <c r="W117" i="28"/>
  <c r="AJ117" i="28"/>
  <c r="AI117" i="28"/>
  <c r="AB117" i="28"/>
  <c r="AA117" i="28"/>
  <c r="AM140" i="28"/>
  <c r="AI140" i="28"/>
  <c r="AE140" i="28"/>
  <c r="AA140" i="28"/>
  <c r="W140" i="28"/>
  <c r="AL140" i="28"/>
  <c r="AH140" i="28"/>
  <c r="AD140" i="28"/>
  <c r="Z140" i="28"/>
  <c r="AO140" i="28"/>
  <c r="AG140" i="28"/>
  <c r="Y140" i="28"/>
  <c r="AN140" i="28"/>
  <c r="AF140" i="28"/>
  <c r="X140" i="28"/>
  <c r="AK140" i="28"/>
  <c r="AJ140" i="28"/>
  <c r="AC140" i="28"/>
  <c r="AB140" i="28"/>
  <c r="AM156" i="28"/>
  <c r="AI156" i="28"/>
  <c r="AE156" i="28"/>
  <c r="AA156" i="28"/>
  <c r="W156" i="28"/>
  <c r="AL156" i="28"/>
  <c r="AH156" i="28"/>
  <c r="AD156" i="28"/>
  <c r="Z156" i="28"/>
  <c r="AK156" i="28"/>
  <c r="AC156" i="28"/>
  <c r="AJ156" i="28"/>
  <c r="AB156" i="28"/>
  <c r="AO156" i="28"/>
  <c r="Y156" i="28"/>
  <c r="AN156" i="28"/>
  <c r="X156" i="28"/>
  <c r="AG156" i="28"/>
  <c r="AF156" i="28"/>
  <c r="F25" i="22"/>
  <c r="J25" i="22"/>
  <c r="C25" i="22"/>
  <c r="G25" i="22"/>
  <c r="K25" i="22"/>
  <c r="H25" i="22"/>
  <c r="I25" i="22"/>
  <c r="D25" i="22"/>
  <c r="E25" i="22"/>
  <c r="F57" i="22"/>
  <c r="J57" i="22"/>
  <c r="C57" i="22"/>
  <c r="G57" i="22"/>
  <c r="K57" i="22"/>
  <c r="H57" i="22"/>
  <c r="I57" i="22"/>
  <c r="D57" i="22"/>
  <c r="E57" i="22"/>
  <c r="F89" i="22"/>
  <c r="J89" i="22"/>
  <c r="C89" i="22"/>
  <c r="G89" i="22"/>
  <c r="K89" i="22"/>
  <c r="H89" i="22"/>
  <c r="I89" i="22"/>
  <c r="D89" i="22"/>
  <c r="E89" i="22"/>
  <c r="F121" i="22"/>
  <c r="J121" i="22"/>
  <c r="C121" i="22"/>
  <c r="G121" i="22"/>
  <c r="K121" i="22"/>
  <c r="H121" i="22"/>
  <c r="I121" i="22"/>
  <c r="D121" i="22"/>
  <c r="E121" i="22"/>
  <c r="F153" i="22"/>
  <c r="J153" i="22"/>
  <c r="C153" i="22"/>
  <c r="G153" i="22"/>
  <c r="K153" i="22"/>
  <c r="H153" i="22"/>
  <c r="I153" i="22"/>
  <c r="D153" i="22"/>
  <c r="E153" i="22"/>
  <c r="F82" i="21"/>
  <c r="J82" i="21"/>
  <c r="C82" i="21"/>
  <c r="G82" i="21"/>
  <c r="K82" i="21"/>
  <c r="H82" i="21"/>
  <c r="I82" i="21"/>
  <c r="D82" i="21"/>
  <c r="E82" i="21"/>
  <c r="F114" i="21"/>
  <c r="J114" i="21"/>
  <c r="C114" i="21"/>
  <c r="G114" i="21"/>
  <c r="K114" i="21"/>
  <c r="H114" i="21"/>
  <c r="I114" i="21"/>
  <c r="D114" i="21"/>
  <c r="E114" i="21"/>
  <c r="F146" i="21"/>
  <c r="J146" i="21"/>
  <c r="C146" i="21"/>
  <c r="G146" i="21"/>
  <c r="K146" i="21"/>
  <c r="H146" i="21"/>
  <c r="I146" i="21"/>
  <c r="D146" i="21"/>
  <c r="E146" i="21"/>
  <c r="F3" i="19"/>
  <c r="J3" i="19"/>
  <c r="C3" i="19"/>
  <c r="G3" i="19"/>
  <c r="K3" i="19"/>
  <c r="H3" i="19"/>
  <c r="I3" i="19"/>
  <c r="D3" i="19"/>
  <c r="E3" i="19"/>
  <c r="F35" i="19"/>
  <c r="J35" i="19"/>
  <c r="C35" i="19"/>
  <c r="G35" i="19"/>
  <c r="K35" i="19"/>
  <c r="H35" i="19"/>
  <c r="I35" i="19"/>
  <c r="D35" i="19"/>
  <c r="E35" i="19"/>
  <c r="P15" i="28"/>
  <c r="T15" i="28"/>
  <c r="M15" i="28"/>
  <c r="Q15" i="28"/>
  <c r="U15" i="28"/>
  <c r="R15" i="28"/>
  <c r="S15" i="28"/>
  <c r="N15" i="28"/>
  <c r="O15" i="28"/>
  <c r="P47" i="28"/>
  <c r="T47" i="28"/>
  <c r="M47" i="28"/>
  <c r="Q47" i="28"/>
  <c r="U47" i="28"/>
  <c r="R47" i="28"/>
  <c r="S47" i="28"/>
  <c r="N47" i="28"/>
  <c r="O47" i="28"/>
  <c r="P69" i="28"/>
  <c r="T69" i="28"/>
  <c r="M69" i="28"/>
  <c r="Q69" i="28"/>
  <c r="U69" i="28"/>
  <c r="R69" i="28"/>
  <c r="S69" i="28"/>
  <c r="N69" i="28"/>
  <c r="O69" i="28"/>
  <c r="P101" i="28"/>
  <c r="T101" i="28"/>
  <c r="M101" i="28"/>
  <c r="Q101" i="28"/>
  <c r="U101" i="28"/>
  <c r="R101" i="28"/>
  <c r="N101" i="28"/>
  <c r="S101" i="28"/>
  <c r="O101" i="28"/>
  <c r="M132" i="28"/>
  <c r="Q132" i="28"/>
  <c r="U132" i="28"/>
  <c r="R132" i="28"/>
  <c r="T132" i="28"/>
  <c r="N132" i="28"/>
  <c r="S132" i="28"/>
  <c r="O132" i="28"/>
  <c r="P132" i="28"/>
  <c r="D164" i="28"/>
  <c r="H164" i="28"/>
  <c r="E164" i="28"/>
  <c r="I164" i="28"/>
  <c r="F164" i="28"/>
  <c r="J164" i="28"/>
  <c r="G164" i="28"/>
  <c r="C164" i="28"/>
  <c r="K164" i="28"/>
  <c r="D3" i="40"/>
  <c r="H3" i="40"/>
  <c r="J3" i="40"/>
  <c r="E3" i="40"/>
  <c r="I3" i="40"/>
  <c r="F3" i="40"/>
  <c r="G3" i="40"/>
  <c r="C3" i="40"/>
  <c r="K3" i="40"/>
  <c r="D19" i="40"/>
  <c r="H19" i="40"/>
  <c r="E19" i="40"/>
  <c r="I19" i="40"/>
  <c r="F19" i="40"/>
  <c r="J19" i="40"/>
  <c r="G19" i="40"/>
  <c r="K19" i="40"/>
  <c r="C19" i="40"/>
  <c r="D35" i="40"/>
  <c r="H35" i="40"/>
  <c r="J35" i="40"/>
  <c r="E35" i="40"/>
  <c r="I35" i="40"/>
  <c r="F35" i="40"/>
  <c r="G35" i="40"/>
  <c r="C35" i="40"/>
  <c r="K35" i="40"/>
  <c r="D51" i="40"/>
  <c r="H51" i="40"/>
  <c r="J51" i="40"/>
  <c r="E51" i="40"/>
  <c r="I51" i="40"/>
  <c r="F51" i="40"/>
  <c r="G51" i="40"/>
  <c r="C51" i="40"/>
  <c r="K51" i="40"/>
  <c r="D67" i="40"/>
  <c r="H67" i="40"/>
  <c r="J67" i="40"/>
  <c r="E67" i="40"/>
  <c r="I67" i="40"/>
  <c r="F67" i="40"/>
  <c r="G67" i="40"/>
  <c r="C67" i="40"/>
  <c r="K67" i="40"/>
  <c r="D83" i="40"/>
  <c r="H83" i="40"/>
  <c r="F83" i="40"/>
  <c r="J83" i="40"/>
  <c r="E83" i="40"/>
  <c r="I83" i="40"/>
  <c r="G83" i="40"/>
  <c r="C83" i="40"/>
  <c r="K83" i="40"/>
  <c r="D99" i="40"/>
  <c r="H99" i="40"/>
  <c r="J99" i="40"/>
  <c r="E99" i="40"/>
  <c r="I99" i="40"/>
  <c r="F99" i="40"/>
  <c r="G99" i="40"/>
  <c r="C99" i="40"/>
  <c r="K99" i="40"/>
  <c r="D115" i="40"/>
  <c r="H115" i="40"/>
  <c r="E115" i="40"/>
  <c r="I115" i="40"/>
  <c r="F115" i="40"/>
  <c r="J115" i="40"/>
  <c r="G115" i="40"/>
  <c r="C115" i="40"/>
  <c r="K115" i="40"/>
  <c r="D131" i="40"/>
  <c r="H131" i="40"/>
  <c r="E131" i="40"/>
  <c r="I131" i="40"/>
  <c r="G131" i="40"/>
  <c r="F131" i="40"/>
  <c r="J131" i="40"/>
  <c r="C131" i="40"/>
  <c r="K131" i="40"/>
  <c r="D147" i="40"/>
  <c r="H147" i="40"/>
  <c r="E147" i="40"/>
  <c r="I147" i="40"/>
  <c r="G147" i="40"/>
  <c r="J147" i="40"/>
  <c r="F147" i="40"/>
  <c r="C147" i="40"/>
  <c r="K147" i="40"/>
  <c r="D163" i="40"/>
  <c r="H163" i="40"/>
  <c r="E163" i="40"/>
  <c r="I163" i="40"/>
  <c r="G163" i="40"/>
  <c r="F163" i="40"/>
  <c r="J163" i="40"/>
  <c r="C163" i="40"/>
  <c r="K163" i="40"/>
  <c r="D3" i="41"/>
  <c r="H3" i="41"/>
  <c r="E3" i="41"/>
  <c r="I3" i="41"/>
  <c r="G3" i="41"/>
  <c r="J3" i="41"/>
  <c r="F3" i="41"/>
  <c r="C3" i="41"/>
  <c r="K3" i="41"/>
  <c r="D19" i="41"/>
  <c r="H19" i="41"/>
  <c r="E19" i="41"/>
  <c r="I19" i="41"/>
  <c r="G19" i="41"/>
  <c r="F19" i="41"/>
  <c r="J19" i="41"/>
  <c r="C19" i="41"/>
  <c r="K19" i="41"/>
  <c r="D35" i="41"/>
  <c r="H35" i="41"/>
  <c r="E35" i="41"/>
  <c r="I35" i="41"/>
  <c r="G35" i="41"/>
  <c r="J35" i="41"/>
  <c r="F35" i="41"/>
  <c r="C35" i="41"/>
  <c r="K35" i="41"/>
  <c r="D51" i="41"/>
  <c r="H51" i="41"/>
  <c r="E51" i="41"/>
  <c r="I51" i="41"/>
  <c r="G51" i="41"/>
  <c r="J51" i="41"/>
  <c r="F51" i="41"/>
  <c r="C51" i="41"/>
  <c r="K51" i="41"/>
  <c r="D67" i="41"/>
  <c r="H67" i="41"/>
  <c r="E67" i="41"/>
  <c r="I67" i="41"/>
  <c r="G67" i="41"/>
  <c r="J67" i="41"/>
  <c r="F67" i="41"/>
  <c r="C67" i="41"/>
  <c r="K67" i="41"/>
  <c r="D83" i="41"/>
  <c r="H83" i="41"/>
  <c r="E83" i="41"/>
  <c r="I83" i="41"/>
  <c r="G83" i="41"/>
  <c r="F83" i="41"/>
  <c r="J83" i="41"/>
  <c r="C83" i="41"/>
  <c r="K83" i="41"/>
  <c r="D99" i="41"/>
  <c r="H99" i="41"/>
  <c r="E99" i="41"/>
  <c r="I99" i="41"/>
  <c r="G99" i="41"/>
  <c r="F99" i="41"/>
  <c r="J99" i="41"/>
  <c r="C99" i="41"/>
  <c r="K99" i="41"/>
  <c r="D115" i="41"/>
  <c r="H115" i="41"/>
  <c r="E115" i="41"/>
  <c r="I115" i="41"/>
  <c r="G115" i="41"/>
  <c r="F115" i="41"/>
  <c r="J115" i="41"/>
  <c r="C115" i="41"/>
  <c r="K115" i="41"/>
  <c r="D131" i="41"/>
  <c r="H131" i="41"/>
  <c r="E131" i="41"/>
  <c r="I131" i="41"/>
  <c r="G131" i="41"/>
  <c r="F131" i="41"/>
  <c r="J131" i="41"/>
  <c r="C131" i="41"/>
  <c r="K131" i="41"/>
  <c r="D147" i="41"/>
  <c r="H147" i="41"/>
  <c r="E147" i="41"/>
  <c r="I147" i="41"/>
  <c r="G147" i="41"/>
  <c r="J147" i="41"/>
  <c r="F147" i="41"/>
  <c r="C147" i="41"/>
  <c r="K147" i="41"/>
  <c r="D163" i="41"/>
  <c r="H163" i="41"/>
  <c r="E163" i="41"/>
  <c r="I163" i="41"/>
  <c r="G163" i="41"/>
  <c r="J163" i="41"/>
  <c r="F163" i="41"/>
  <c r="C163" i="41"/>
  <c r="K163" i="41"/>
  <c r="D3" i="42"/>
  <c r="H3" i="42"/>
  <c r="E3" i="42"/>
  <c r="I3" i="42"/>
  <c r="G3" i="42"/>
  <c r="J3" i="42"/>
  <c r="F3" i="42"/>
  <c r="C3" i="42"/>
  <c r="K3" i="42"/>
  <c r="D19" i="42"/>
  <c r="H19" i="42"/>
  <c r="E19" i="42"/>
  <c r="I19" i="42"/>
  <c r="G19" i="42"/>
  <c r="F19" i="42"/>
  <c r="J19" i="42"/>
  <c r="C19" i="42"/>
  <c r="K19" i="42"/>
  <c r="D35" i="42"/>
  <c r="H35" i="42"/>
  <c r="E35" i="42"/>
  <c r="I35" i="42"/>
  <c r="G35" i="42"/>
  <c r="F35" i="42"/>
  <c r="J35" i="42"/>
  <c r="C35" i="42"/>
  <c r="K35" i="42"/>
  <c r="D51" i="42"/>
  <c r="H51" i="42"/>
  <c r="E51" i="42"/>
  <c r="I51" i="42"/>
  <c r="G51" i="42"/>
  <c r="J51" i="42"/>
  <c r="F51" i="42"/>
  <c r="C51" i="42"/>
  <c r="K51" i="42"/>
  <c r="D67" i="42"/>
  <c r="H67" i="42"/>
  <c r="E67" i="42"/>
  <c r="I67" i="42"/>
  <c r="G67" i="42"/>
  <c r="J67" i="42"/>
  <c r="F67" i="42"/>
  <c r="C67" i="42"/>
  <c r="K67" i="42"/>
  <c r="D83" i="42"/>
  <c r="H83" i="42"/>
  <c r="E83" i="42"/>
  <c r="I83" i="42"/>
  <c r="G83" i="42"/>
  <c r="J83" i="42"/>
  <c r="F83" i="42"/>
  <c r="C83" i="42"/>
  <c r="K83" i="42"/>
  <c r="D99" i="42"/>
  <c r="H99" i="42"/>
  <c r="E99" i="42"/>
  <c r="I99" i="42"/>
  <c r="G99" i="42"/>
  <c r="J99" i="42"/>
  <c r="F99" i="42"/>
  <c r="C99" i="42"/>
  <c r="K99" i="42"/>
  <c r="D115" i="42"/>
  <c r="H115" i="42"/>
  <c r="E115" i="42"/>
  <c r="I115" i="42"/>
  <c r="G115" i="42"/>
  <c r="J115" i="42"/>
  <c r="F115" i="42"/>
  <c r="C115" i="42"/>
  <c r="K115" i="42"/>
  <c r="D131" i="42"/>
  <c r="H131" i="42"/>
  <c r="E131" i="42"/>
  <c r="I131" i="42"/>
  <c r="G131" i="42"/>
  <c r="J131" i="42"/>
  <c r="C131" i="42"/>
  <c r="K131" i="42"/>
  <c r="F131" i="42"/>
  <c r="D147" i="42"/>
  <c r="H147" i="42"/>
  <c r="E147" i="42"/>
  <c r="I147" i="42"/>
  <c r="G147" i="42"/>
  <c r="J147" i="42"/>
  <c r="C147" i="42"/>
  <c r="K147" i="42"/>
  <c r="F147" i="42"/>
  <c r="D163" i="42"/>
  <c r="H163" i="42"/>
  <c r="E163" i="42"/>
  <c r="I163" i="42"/>
  <c r="G163" i="42"/>
  <c r="J163" i="42"/>
  <c r="C163" i="42"/>
  <c r="K163" i="42"/>
  <c r="F163" i="42"/>
  <c r="C3" i="28"/>
  <c r="G3" i="28"/>
  <c r="K3" i="28"/>
  <c r="D3" i="28"/>
  <c r="H3" i="28"/>
  <c r="I3" i="28"/>
  <c r="J3" i="28"/>
  <c r="E3" i="28"/>
  <c r="F3" i="28"/>
  <c r="C11" i="28"/>
  <c r="G11" i="28"/>
  <c r="K11" i="28"/>
  <c r="D11" i="28"/>
  <c r="H11" i="28"/>
  <c r="I11" i="28"/>
  <c r="J11" i="28"/>
  <c r="E11" i="28"/>
  <c r="F11" i="28"/>
  <c r="C19" i="28"/>
  <c r="G19" i="28"/>
  <c r="K19" i="28"/>
  <c r="D19" i="28"/>
  <c r="H19" i="28"/>
  <c r="I19" i="28"/>
  <c r="E19" i="28"/>
  <c r="J19" i="28"/>
  <c r="F19" i="28"/>
  <c r="C27" i="28"/>
  <c r="G27" i="28"/>
  <c r="K27" i="28"/>
  <c r="D27" i="28"/>
  <c r="H27" i="28"/>
  <c r="I27" i="28"/>
  <c r="E27" i="28"/>
  <c r="J27" i="28"/>
  <c r="F27" i="28"/>
  <c r="C35" i="28"/>
  <c r="G35" i="28"/>
  <c r="K35" i="28"/>
  <c r="D35" i="28"/>
  <c r="H35" i="28"/>
  <c r="I35" i="28"/>
  <c r="E35" i="28"/>
  <c r="J35" i="28"/>
  <c r="F35" i="28"/>
  <c r="C43" i="28"/>
  <c r="G43" i="28"/>
  <c r="K43" i="28"/>
  <c r="D43" i="28"/>
  <c r="H43" i="28"/>
  <c r="I43" i="28"/>
  <c r="J43" i="28"/>
  <c r="E43" i="28"/>
  <c r="F43" i="28"/>
  <c r="C51" i="28"/>
  <c r="G51" i="28"/>
  <c r="K51" i="28"/>
  <c r="D51" i="28"/>
  <c r="H51" i="28"/>
  <c r="I51" i="28"/>
  <c r="J51" i="28"/>
  <c r="E51" i="28"/>
  <c r="F51" i="28"/>
  <c r="C57" i="28"/>
  <c r="G57" i="28"/>
  <c r="K57" i="28"/>
  <c r="D57" i="28"/>
  <c r="H57" i="28"/>
  <c r="I57" i="28"/>
  <c r="J57" i="28"/>
  <c r="E57" i="28"/>
  <c r="F57" i="28"/>
  <c r="C65" i="28"/>
  <c r="G65" i="28"/>
  <c r="K65" i="28"/>
  <c r="D65" i="28"/>
  <c r="H65" i="28"/>
  <c r="I65" i="28"/>
  <c r="J65" i="28"/>
  <c r="E65" i="28"/>
  <c r="F65" i="28"/>
  <c r="C73" i="28"/>
  <c r="G73" i="28"/>
  <c r="K73" i="28"/>
  <c r="D73" i="28"/>
  <c r="H73" i="28"/>
  <c r="I73" i="28"/>
  <c r="J73" i="28"/>
  <c r="E73" i="28"/>
  <c r="F73" i="28"/>
  <c r="C81" i="28"/>
  <c r="G81" i="28"/>
  <c r="K81" i="28"/>
  <c r="D81" i="28"/>
  <c r="H81" i="28"/>
  <c r="I81" i="28"/>
  <c r="J81" i="28"/>
  <c r="E81" i="28"/>
  <c r="F81" i="28"/>
  <c r="C89" i="28"/>
  <c r="G89" i="28"/>
  <c r="K89" i="28"/>
  <c r="D89" i="28"/>
  <c r="H89" i="28"/>
  <c r="I89" i="28"/>
  <c r="J89" i="28"/>
  <c r="E89" i="28"/>
  <c r="F89" i="28"/>
  <c r="C97" i="28"/>
  <c r="G97" i="28"/>
  <c r="K97" i="28"/>
  <c r="D97" i="28"/>
  <c r="H97" i="28"/>
  <c r="I97" i="28"/>
  <c r="J97" i="28"/>
  <c r="E97" i="28"/>
  <c r="F97" i="28"/>
  <c r="C105" i="28"/>
  <c r="D105" i="28"/>
  <c r="H105" i="28"/>
  <c r="G105" i="28"/>
  <c r="I105" i="28"/>
  <c r="J105" i="28"/>
  <c r="E105" i="28"/>
  <c r="F105" i="28"/>
  <c r="K105" i="28"/>
  <c r="M113" i="28"/>
  <c r="Q113" i="28"/>
  <c r="U113" i="28"/>
  <c r="N113" i="28"/>
  <c r="S113" i="28"/>
  <c r="P113" i="28"/>
  <c r="O113" i="28"/>
  <c r="T113" i="28"/>
  <c r="R113" i="28"/>
  <c r="H113" i="28"/>
  <c r="J113" i="28"/>
  <c r="G113" i="28"/>
  <c r="E113" i="28"/>
  <c r="C113" i="28"/>
  <c r="K113" i="28"/>
  <c r="D113" i="28"/>
  <c r="I113" i="28"/>
  <c r="F113" i="28"/>
  <c r="M121" i="28"/>
  <c r="Q121" i="28"/>
  <c r="U121" i="28"/>
  <c r="N121" i="28"/>
  <c r="S121" i="28"/>
  <c r="O121" i="28"/>
  <c r="T121" i="28"/>
  <c r="P121" i="28"/>
  <c r="R121" i="28"/>
  <c r="H121" i="28"/>
  <c r="I121" i="28"/>
  <c r="G121" i="28"/>
  <c r="J121" i="28"/>
  <c r="E121" i="28"/>
  <c r="F121" i="28"/>
  <c r="D121" i="28"/>
  <c r="C121" i="28"/>
  <c r="K121" i="28"/>
  <c r="M129" i="28"/>
  <c r="Q129" i="28"/>
  <c r="U129" i="28"/>
  <c r="N129" i="28"/>
  <c r="S129" i="28"/>
  <c r="O129" i="28"/>
  <c r="T129" i="28"/>
  <c r="P129" i="28"/>
  <c r="R129" i="28"/>
  <c r="J129" i="28"/>
  <c r="K129" i="28"/>
  <c r="D129" i="28"/>
  <c r="C129" i="28"/>
  <c r="F129" i="28"/>
  <c r="H129" i="28"/>
  <c r="I129" i="28"/>
  <c r="G129" i="28"/>
  <c r="E129" i="28"/>
  <c r="M137" i="28"/>
  <c r="Q137" i="28"/>
  <c r="U137" i="28"/>
  <c r="N137" i="28"/>
  <c r="S137" i="28"/>
  <c r="P137" i="28"/>
  <c r="O137" i="28"/>
  <c r="T137" i="28"/>
  <c r="R137" i="28"/>
  <c r="J137" i="28"/>
  <c r="F137" i="28"/>
  <c r="D137" i="28"/>
  <c r="C137" i="28"/>
  <c r="K137" i="28"/>
  <c r="H137" i="28"/>
  <c r="I137" i="28"/>
  <c r="G137" i="28"/>
  <c r="E137" i="28"/>
  <c r="M145" i="28"/>
  <c r="Q145" i="28"/>
  <c r="U145" i="28"/>
  <c r="N145" i="28"/>
  <c r="S145" i="28"/>
  <c r="O145" i="28"/>
  <c r="T145" i="28"/>
  <c r="P145" i="28"/>
  <c r="R145" i="28"/>
  <c r="H145" i="28"/>
  <c r="I145" i="28"/>
  <c r="G145" i="28"/>
  <c r="E145" i="28"/>
  <c r="J145" i="28"/>
  <c r="K145" i="28"/>
  <c r="D145" i="28"/>
  <c r="C145" i="28"/>
  <c r="F145" i="28"/>
  <c r="M153" i="28"/>
  <c r="Q153" i="28"/>
  <c r="U153" i="28"/>
  <c r="N153" i="28"/>
  <c r="S153" i="28"/>
  <c r="O153" i="28"/>
  <c r="T153" i="28"/>
  <c r="P153" i="28"/>
  <c r="R153" i="28"/>
  <c r="H153" i="28"/>
  <c r="I153" i="28"/>
  <c r="G153" i="28"/>
  <c r="J153" i="28"/>
  <c r="E153" i="28"/>
  <c r="F153" i="28"/>
  <c r="C153" i="28"/>
  <c r="K153" i="28"/>
  <c r="D153" i="28"/>
  <c r="M161" i="28"/>
  <c r="Q161" i="28"/>
  <c r="U161" i="28"/>
  <c r="N161" i="28"/>
  <c r="S161" i="28"/>
  <c r="O161" i="28"/>
  <c r="T161" i="28"/>
  <c r="P161" i="28"/>
  <c r="R161" i="28"/>
  <c r="J161" i="28"/>
  <c r="K161" i="28"/>
  <c r="D161" i="28"/>
  <c r="C161" i="28"/>
  <c r="F161" i="28"/>
  <c r="H161" i="28"/>
  <c r="I161" i="28"/>
  <c r="G161" i="28"/>
  <c r="E161" i="28"/>
  <c r="Z14" i="19"/>
  <c r="AD14" i="19"/>
  <c r="AH14" i="19"/>
  <c r="AL14" i="19"/>
  <c r="W14" i="19"/>
  <c r="AA14" i="19"/>
  <c r="AE14" i="19"/>
  <c r="AI14" i="19"/>
  <c r="AM14" i="19"/>
  <c r="X14" i="19"/>
  <c r="AB14" i="19"/>
  <c r="AF14" i="19"/>
  <c r="AJ14" i="19"/>
  <c r="AN14" i="19"/>
  <c r="AC14" i="19"/>
  <c r="AG14" i="19"/>
  <c r="AK14" i="19"/>
  <c r="Y14" i="19"/>
  <c r="AO14" i="19"/>
  <c r="AL92" i="21"/>
  <c r="AH92" i="21"/>
  <c r="AD92" i="21"/>
  <c r="Z92" i="21"/>
  <c r="AN92" i="21"/>
  <c r="AJ92" i="21"/>
  <c r="AF92" i="21"/>
  <c r="AB92" i="21"/>
  <c r="X92" i="21"/>
  <c r="AO92" i="21"/>
  <c r="AG92" i="21"/>
  <c r="Y92" i="21"/>
  <c r="AM92" i="21"/>
  <c r="AE92" i="21"/>
  <c r="W92" i="21"/>
  <c r="AK92" i="21"/>
  <c r="AC92" i="21"/>
  <c r="AA92" i="21"/>
  <c r="AI92" i="21"/>
  <c r="AL156" i="21"/>
  <c r="AH156" i="21"/>
  <c r="AD156" i="21"/>
  <c r="Z156" i="21"/>
  <c r="AN156" i="21"/>
  <c r="AJ156" i="21"/>
  <c r="AF156" i="21"/>
  <c r="AB156" i="21"/>
  <c r="X156" i="21"/>
  <c r="AO156" i="21"/>
  <c r="AG156" i="21"/>
  <c r="Y156" i="21"/>
  <c r="AM156" i="21"/>
  <c r="AE156" i="21"/>
  <c r="W156" i="21"/>
  <c r="AK156" i="21"/>
  <c r="AC156" i="21"/>
  <c r="AA156" i="21"/>
  <c r="AI156" i="21"/>
  <c r="AL44" i="22"/>
  <c r="AH44" i="22"/>
  <c r="AD44" i="22"/>
  <c r="Z44" i="22"/>
  <c r="AN44" i="22"/>
  <c r="AJ44" i="22"/>
  <c r="AF44" i="22"/>
  <c r="AB44" i="22"/>
  <c r="X44" i="22"/>
  <c r="AO44" i="22"/>
  <c r="AG44" i="22"/>
  <c r="Y44" i="22"/>
  <c r="AM44" i="22"/>
  <c r="AE44" i="22"/>
  <c r="W44" i="22"/>
  <c r="AK44" i="22"/>
  <c r="AC44" i="22"/>
  <c r="AA44" i="22"/>
  <c r="AI44" i="22"/>
  <c r="AL164" i="22"/>
  <c r="AH164" i="22"/>
  <c r="AD164" i="22"/>
  <c r="Z164" i="22"/>
  <c r="AO164" i="22"/>
  <c r="AK164" i="22"/>
  <c r="AG164" i="22"/>
  <c r="AC164" i="22"/>
  <c r="Y164" i="22"/>
  <c r="AN164" i="22"/>
  <c r="AJ164" i="22"/>
  <c r="AF164" i="22"/>
  <c r="AB164" i="22"/>
  <c r="X164" i="22"/>
  <c r="AM164" i="22"/>
  <c r="W164" i="22"/>
  <c r="AI164" i="22"/>
  <c r="AE164" i="22"/>
  <c r="AA164" i="22"/>
  <c r="AL120" i="26"/>
  <c r="AH120" i="26"/>
  <c r="AD120" i="26"/>
  <c r="Z120" i="26"/>
  <c r="AO120" i="26"/>
  <c r="AK120" i="26"/>
  <c r="AG120" i="26"/>
  <c r="AC120" i="26"/>
  <c r="Y120" i="26"/>
  <c r="AN120" i="26"/>
  <c r="AF120" i="26"/>
  <c r="X120" i="26"/>
  <c r="AM120" i="26"/>
  <c r="AE120" i="26"/>
  <c r="W120" i="26"/>
  <c r="AJ120" i="26"/>
  <c r="AB120" i="26"/>
  <c r="AI120" i="26"/>
  <c r="AA120" i="26"/>
  <c r="F104" i="25"/>
  <c r="J104" i="25"/>
  <c r="E104" i="25"/>
  <c r="K104" i="25"/>
  <c r="G104" i="25"/>
  <c r="I104" i="25"/>
  <c r="C104" i="25"/>
  <c r="D104" i="25"/>
  <c r="H104" i="25"/>
  <c r="Z42" i="19"/>
  <c r="AD42" i="19"/>
  <c r="AH42" i="19"/>
  <c r="AL42" i="19"/>
  <c r="W42" i="19"/>
  <c r="AA42" i="19"/>
  <c r="AE42" i="19"/>
  <c r="AI42" i="19"/>
  <c r="AM42" i="19"/>
  <c r="X42" i="19"/>
  <c r="AB42" i="19"/>
  <c r="AF42" i="19"/>
  <c r="AJ42" i="19"/>
  <c r="AN42" i="19"/>
  <c r="AG42" i="19"/>
  <c r="AK42" i="19"/>
  <c r="Y42" i="19"/>
  <c r="AO42" i="19"/>
  <c r="AC42" i="19"/>
  <c r="Z10" i="19"/>
  <c r="AD10" i="19"/>
  <c r="AH10" i="19"/>
  <c r="AL10" i="19"/>
  <c r="W10" i="19"/>
  <c r="AA10" i="19"/>
  <c r="AE10" i="19"/>
  <c r="AI10" i="19"/>
  <c r="AM10" i="19"/>
  <c r="X10" i="19"/>
  <c r="AB10" i="19"/>
  <c r="AF10" i="19"/>
  <c r="AJ10" i="19"/>
  <c r="AN10" i="19"/>
  <c r="AG10" i="19"/>
  <c r="AK10" i="19"/>
  <c r="Y10" i="19"/>
  <c r="AO10" i="19"/>
  <c r="AC10" i="19"/>
  <c r="AL100" i="21"/>
  <c r="AH100" i="21"/>
  <c r="AD100" i="21"/>
  <c r="Z100" i="21"/>
  <c r="AN100" i="21"/>
  <c r="AJ100" i="21"/>
  <c r="AF100" i="21"/>
  <c r="AB100" i="21"/>
  <c r="X100" i="21"/>
  <c r="AO100" i="21"/>
  <c r="AG100" i="21"/>
  <c r="Y100" i="21"/>
  <c r="AM100" i="21"/>
  <c r="AE100" i="21"/>
  <c r="W100" i="21"/>
  <c r="AK100" i="21"/>
  <c r="AC100" i="21"/>
  <c r="AI100" i="21"/>
  <c r="AA100" i="21"/>
  <c r="AL164" i="21"/>
  <c r="AH164" i="21"/>
  <c r="AD164" i="21"/>
  <c r="Z164" i="21"/>
  <c r="AN164" i="21"/>
  <c r="AJ164" i="21"/>
  <c r="AF164" i="21"/>
  <c r="AB164" i="21"/>
  <c r="X164" i="21"/>
  <c r="AO164" i="21"/>
  <c r="AG164" i="21"/>
  <c r="Y164" i="21"/>
  <c r="AM164" i="21"/>
  <c r="AE164" i="21"/>
  <c r="W164" i="21"/>
  <c r="AK164" i="21"/>
  <c r="AC164" i="21"/>
  <c r="AI164" i="21"/>
  <c r="AA164" i="21"/>
  <c r="AL52" i="22"/>
  <c r="AH52" i="22"/>
  <c r="AD52" i="22"/>
  <c r="Z52" i="22"/>
  <c r="AO52" i="22"/>
  <c r="AK52" i="22"/>
  <c r="AG52" i="22"/>
  <c r="AC52" i="22"/>
  <c r="Y52" i="22"/>
  <c r="AN52" i="22"/>
  <c r="AJ52" i="22"/>
  <c r="AF52" i="22"/>
  <c r="AB52" i="22"/>
  <c r="X52" i="22"/>
  <c r="AM52" i="22"/>
  <c r="W52" i="22"/>
  <c r="AI52" i="22"/>
  <c r="AE52" i="22"/>
  <c r="AA52" i="22"/>
  <c r="AL40" i="26"/>
  <c r="AH40" i="26"/>
  <c r="AD40" i="26"/>
  <c r="Z40" i="26"/>
  <c r="AO40" i="26"/>
  <c r="AK40" i="26"/>
  <c r="AG40" i="26"/>
  <c r="AC40" i="26"/>
  <c r="Y40" i="26"/>
  <c r="AN40" i="26"/>
  <c r="AF40" i="26"/>
  <c r="X40" i="26"/>
  <c r="AM40" i="26"/>
  <c r="AE40" i="26"/>
  <c r="W40" i="26"/>
  <c r="AJ40" i="26"/>
  <c r="AB40" i="26"/>
  <c r="AI40" i="26"/>
  <c r="AA40" i="26"/>
  <c r="AL152" i="26"/>
  <c r="AH152" i="26"/>
  <c r="AD152" i="26"/>
  <c r="Z152" i="26"/>
  <c r="AO152" i="26"/>
  <c r="AK152" i="26"/>
  <c r="AG152" i="26"/>
  <c r="AC152" i="26"/>
  <c r="Y152" i="26"/>
  <c r="AN152" i="26"/>
  <c r="AF152" i="26"/>
  <c r="X152" i="26"/>
  <c r="AM152" i="26"/>
  <c r="AE152" i="26"/>
  <c r="W152" i="26"/>
  <c r="AJ152" i="26"/>
  <c r="AB152" i="26"/>
  <c r="AI152" i="26"/>
  <c r="AA152" i="26"/>
  <c r="H2" i="22"/>
  <c r="D2" i="22"/>
  <c r="K2" i="22"/>
  <c r="G2" i="22"/>
  <c r="C2" i="22"/>
  <c r="E2" i="22"/>
  <c r="J2" i="22"/>
  <c r="I2" i="22"/>
  <c r="F2" i="22"/>
  <c r="O51" i="19"/>
  <c r="S51" i="19"/>
  <c r="P51" i="19"/>
  <c r="T51" i="19"/>
  <c r="Q51" i="19"/>
  <c r="R51" i="19"/>
  <c r="M51" i="19"/>
  <c r="U51" i="19"/>
  <c r="N51" i="19"/>
  <c r="O47" i="19"/>
  <c r="S47" i="19"/>
  <c r="P47" i="19"/>
  <c r="T47" i="19"/>
  <c r="Q47" i="19"/>
  <c r="R47" i="19"/>
  <c r="M47" i="19"/>
  <c r="U47" i="19"/>
  <c r="N47" i="19"/>
  <c r="O43" i="19"/>
  <c r="S43" i="19"/>
  <c r="P43" i="19"/>
  <c r="T43" i="19"/>
  <c r="Q43" i="19"/>
  <c r="R43" i="19"/>
  <c r="M43" i="19"/>
  <c r="U43" i="19"/>
  <c r="N43" i="19"/>
  <c r="O39" i="19"/>
  <c r="S39" i="19"/>
  <c r="P39" i="19"/>
  <c r="T39" i="19"/>
  <c r="Q39" i="19"/>
  <c r="R39" i="19"/>
  <c r="M39" i="19"/>
  <c r="U39" i="19"/>
  <c r="N39" i="19"/>
  <c r="O35" i="19"/>
  <c r="S35" i="19"/>
  <c r="P35" i="19"/>
  <c r="T35" i="19"/>
  <c r="Q35" i="19"/>
  <c r="R35" i="19"/>
  <c r="M35" i="19"/>
  <c r="U35" i="19"/>
  <c r="N35" i="19"/>
  <c r="O31" i="19"/>
  <c r="S31" i="19"/>
  <c r="P31" i="19"/>
  <c r="T31" i="19"/>
  <c r="Q31" i="19"/>
  <c r="R31" i="19"/>
  <c r="M31" i="19"/>
  <c r="U31" i="19"/>
  <c r="N31" i="19"/>
  <c r="O27" i="19"/>
  <c r="S27" i="19"/>
  <c r="P27" i="19"/>
  <c r="T27" i="19"/>
  <c r="Q27" i="19"/>
  <c r="R27" i="19"/>
  <c r="M27" i="19"/>
  <c r="U27" i="19"/>
  <c r="N27" i="19"/>
  <c r="O23" i="19"/>
  <c r="S23" i="19"/>
  <c r="P23" i="19"/>
  <c r="T23" i="19"/>
  <c r="Q23" i="19"/>
  <c r="R23" i="19"/>
  <c r="M23" i="19"/>
  <c r="U23" i="19"/>
  <c r="N23" i="19"/>
  <c r="O19" i="19"/>
  <c r="S19" i="19"/>
  <c r="P19" i="19"/>
  <c r="T19" i="19"/>
  <c r="Q19" i="19"/>
  <c r="R19" i="19"/>
  <c r="M19" i="19"/>
  <c r="U19" i="19"/>
  <c r="N19" i="19"/>
  <c r="O15" i="19"/>
  <c r="S15" i="19"/>
  <c r="P15" i="19"/>
  <c r="T15" i="19"/>
  <c r="Q15" i="19"/>
  <c r="R15" i="19"/>
  <c r="M15" i="19"/>
  <c r="U15" i="19"/>
  <c r="N15" i="19"/>
  <c r="O11" i="19"/>
  <c r="S11" i="19"/>
  <c r="P11" i="19"/>
  <c r="T11" i="19"/>
  <c r="Q11" i="19"/>
  <c r="R11" i="19"/>
  <c r="M11" i="19"/>
  <c r="U11" i="19"/>
  <c r="N11" i="19"/>
  <c r="O7" i="19"/>
  <c r="S7" i="19"/>
  <c r="P7" i="19"/>
  <c r="T7" i="19"/>
  <c r="Q7" i="19"/>
  <c r="R7" i="19"/>
  <c r="M7" i="19"/>
  <c r="U7" i="19"/>
  <c r="N7" i="19"/>
  <c r="O3" i="19"/>
  <c r="S3" i="19"/>
  <c r="P3" i="19"/>
  <c r="T3" i="19"/>
  <c r="Q3" i="19"/>
  <c r="R3" i="19"/>
  <c r="M3" i="19"/>
  <c r="U3" i="19"/>
  <c r="N3" i="19"/>
  <c r="O174" i="21"/>
  <c r="S174" i="21"/>
  <c r="P174" i="21"/>
  <c r="T174" i="21"/>
  <c r="Q174" i="21"/>
  <c r="R174" i="21"/>
  <c r="M174" i="21"/>
  <c r="U174" i="21"/>
  <c r="N174" i="21"/>
  <c r="O170" i="21"/>
  <c r="S170" i="21"/>
  <c r="P170" i="21"/>
  <c r="T170" i="21"/>
  <c r="Q170" i="21"/>
  <c r="R170" i="21"/>
  <c r="M170" i="21"/>
  <c r="U170" i="21"/>
  <c r="N170" i="21"/>
  <c r="O166" i="21"/>
  <c r="S166" i="21"/>
  <c r="P166" i="21"/>
  <c r="T166" i="21"/>
  <c r="Q166" i="21"/>
  <c r="R166" i="21"/>
  <c r="M166" i="21"/>
  <c r="U166" i="21"/>
  <c r="N166" i="21"/>
  <c r="O162" i="21"/>
  <c r="S162" i="21"/>
  <c r="P162" i="21"/>
  <c r="T162" i="21"/>
  <c r="Q162" i="21"/>
  <c r="R162" i="21"/>
  <c r="M162" i="21"/>
  <c r="U162" i="21"/>
  <c r="N162" i="21"/>
  <c r="O158" i="21"/>
  <c r="S158" i="21"/>
  <c r="P158" i="21"/>
  <c r="T158" i="21"/>
  <c r="Q158" i="21"/>
  <c r="R158" i="21"/>
  <c r="M158" i="21"/>
  <c r="U158" i="21"/>
  <c r="N158" i="21"/>
  <c r="O154" i="21"/>
  <c r="S154" i="21"/>
  <c r="P154" i="21"/>
  <c r="T154" i="21"/>
  <c r="Q154" i="21"/>
  <c r="R154" i="21"/>
  <c r="M154" i="21"/>
  <c r="U154" i="21"/>
  <c r="N154" i="21"/>
  <c r="O150" i="21"/>
  <c r="S150" i="21"/>
  <c r="P150" i="21"/>
  <c r="T150" i="21"/>
  <c r="Q150" i="21"/>
  <c r="R150" i="21"/>
  <c r="M150" i="21"/>
  <c r="U150" i="21"/>
  <c r="N150" i="21"/>
  <c r="O146" i="21"/>
  <c r="S146" i="21"/>
  <c r="P146" i="21"/>
  <c r="T146" i="21"/>
  <c r="Q146" i="21"/>
  <c r="R146" i="21"/>
  <c r="M146" i="21"/>
  <c r="U146" i="21"/>
  <c r="N146" i="21"/>
  <c r="O142" i="21"/>
  <c r="S142" i="21"/>
  <c r="P142" i="21"/>
  <c r="T142" i="21"/>
  <c r="Q142" i="21"/>
  <c r="R142" i="21"/>
  <c r="M142" i="21"/>
  <c r="U142" i="21"/>
  <c r="N142" i="21"/>
  <c r="O138" i="21"/>
  <c r="S138" i="21"/>
  <c r="P138" i="21"/>
  <c r="T138" i="21"/>
  <c r="Q138" i="21"/>
  <c r="R138" i="21"/>
  <c r="M138" i="21"/>
  <c r="U138" i="21"/>
  <c r="N138" i="21"/>
  <c r="O134" i="21"/>
  <c r="S134" i="21"/>
  <c r="P134" i="21"/>
  <c r="T134" i="21"/>
  <c r="Q134" i="21"/>
  <c r="R134" i="21"/>
  <c r="M134" i="21"/>
  <c r="U134" i="21"/>
  <c r="N134" i="21"/>
  <c r="O130" i="21"/>
  <c r="S130" i="21"/>
  <c r="P130" i="21"/>
  <c r="T130" i="21"/>
  <c r="Q130" i="21"/>
  <c r="R130" i="21"/>
  <c r="M130" i="21"/>
  <c r="U130" i="21"/>
  <c r="N130" i="21"/>
  <c r="O126" i="21"/>
  <c r="S126" i="21"/>
  <c r="P126" i="21"/>
  <c r="T126" i="21"/>
  <c r="Q126" i="21"/>
  <c r="R126" i="21"/>
  <c r="M126" i="21"/>
  <c r="U126" i="21"/>
  <c r="N126" i="21"/>
  <c r="O122" i="21"/>
  <c r="S122" i="21"/>
  <c r="P122" i="21"/>
  <c r="T122" i="21"/>
  <c r="Q122" i="21"/>
  <c r="R122" i="21"/>
  <c r="M122" i="21"/>
  <c r="U122" i="21"/>
  <c r="N122" i="21"/>
  <c r="O118" i="21"/>
  <c r="S118" i="21"/>
  <c r="P118" i="21"/>
  <c r="T118" i="21"/>
  <c r="Q118" i="21"/>
  <c r="R118" i="21"/>
  <c r="M118" i="21"/>
  <c r="U118" i="21"/>
  <c r="N118" i="21"/>
  <c r="O114" i="21"/>
  <c r="S114" i="21"/>
  <c r="P114" i="21"/>
  <c r="T114" i="21"/>
  <c r="Q114" i="21"/>
  <c r="R114" i="21"/>
  <c r="M114" i="21"/>
  <c r="U114" i="21"/>
  <c r="N114" i="21"/>
  <c r="O110" i="21"/>
  <c r="S110" i="21"/>
  <c r="P110" i="21"/>
  <c r="T110" i="21"/>
  <c r="Q110" i="21"/>
  <c r="R110" i="21"/>
  <c r="M110" i="21"/>
  <c r="U110" i="21"/>
  <c r="N110" i="21"/>
  <c r="O106" i="21"/>
  <c r="S106" i="21"/>
  <c r="P106" i="21"/>
  <c r="T106" i="21"/>
  <c r="Q106" i="21"/>
  <c r="R106" i="21"/>
  <c r="M106" i="21"/>
  <c r="U106" i="21"/>
  <c r="N106" i="21"/>
  <c r="O102" i="21"/>
  <c r="S102" i="21"/>
  <c r="P102" i="21"/>
  <c r="T102" i="21"/>
  <c r="Q102" i="21"/>
  <c r="R102" i="21"/>
  <c r="M102" i="21"/>
  <c r="U102" i="21"/>
  <c r="N102" i="21"/>
  <c r="O98" i="21"/>
  <c r="S98" i="21"/>
  <c r="P98" i="21"/>
  <c r="T98" i="21"/>
  <c r="Q98" i="21"/>
  <c r="R98" i="21"/>
  <c r="M98" i="21"/>
  <c r="U98" i="21"/>
  <c r="N98" i="21"/>
  <c r="O94" i="21"/>
  <c r="S94" i="21"/>
  <c r="P94" i="21"/>
  <c r="T94" i="21"/>
  <c r="Q94" i="21"/>
  <c r="R94" i="21"/>
  <c r="M94" i="21"/>
  <c r="U94" i="21"/>
  <c r="N94" i="21"/>
  <c r="O90" i="21"/>
  <c r="S90" i="21"/>
  <c r="P90" i="21"/>
  <c r="T90" i="21"/>
  <c r="Q90" i="21"/>
  <c r="R90" i="21"/>
  <c r="M90" i="21"/>
  <c r="U90" i="21"/>
  <c r="N90" i="21"/>
  <c r="O86" i="21"/>
  <c r="S86" i="21"/>
  <c r="P86" i="21"/>
  <c r="T86" i="21"/>
  <c r="Q86" i="21"/>
  <c r="R86" i="21"/>
  <c r="M86" i="21"/>
  <c r="U86" i="21"/>
  <c r="N86" i="21"/>
  <c r="O82" i="21"/>
  <c r="S82" i="21"/>
  <c r="P82" i="21"/>
  <c r="T82" i="21"/>
  <c r="Q82" i="21"/>
  <c r="R82" i="21"/>
  <c r="M82" i="21"/>
  <c r="U82" i="21"/>
  <c r="N82" i="21"/>
  <c r="O78" i="21"/>
  <c r="S78" i="21"/>
  <c r="P78" i="21"/>
  <c r="T78" i="21"/>
  <c r="Q78" i="21"/>
  <c r="R78" i="21"/>
  <c r="M78" i="21"/>
  <c r="U78" i="21"/>
  <c r="N78" i="21"/>
  <c r="O74" i="21"/>
  <c r="S74" i="21"/>
  <c r="P74" i="21"/>
  <c r="T74" i="21"/>
  <c r="Q74" i="21"/>
  <c r="R74" i="21"/>
  <c r="M74" i="21"/>
  <c r="U74" i="21"/>
  <c r="N74" i="21"/>
  <c r="O70" i="21"/>
  <c r="S70" i="21"/>
  <c r="P70" i="21"/>
  <c r="T70" i="21"/>
  <c r="Q70" i="21"/>
  <c r="R70" i="21"/>
  <c r="M70" i="21"/>
  <c r="U70" i="21"/>
  <c r="N70" i="21"/>
  <c r="O66" i="21"/>
  <c r="S66" i="21"/>
  <c r="P66" i="21"/>
  <c r="T66" i="21"/>
  <c r="Q66" i="21"/>
  <c r="R66" i="21"/>
  <c r="M66" i="21"/>
  <c r="U66" i="21"/>
  <c r="N66" i="21"/>
  <c r="O62" i="21"/>
  <c r="S62" i="21"/>
  <c r="P62" i="21"/>
  <c r="T62" i="21"/>
  <c r="Q62" i="21"/>
  <c r="R62" i="21"/>
  <c r="M62" i="21"/>
  <c r="U62" i="21"/>
  <c r="N62" i="21"/>
  <c r="O58" i="21"/>
  <c r="S58" i="21"/>
  <c r="P58" i="21"/>
  <c r="T58" i="21"/>
  <c r="Q58" i="21"/>
  <c r="R58" i="21"/>
  <c r="M58" i="21"/>
  <c r="U58" i="21"/>
  <c r="N58" i="21"/>
  <c r="O54" i="21"/>
  <c r="S54" i="21"/>
  <c r="P54" i="21"/>
  <c r="T54" i="21"/>
  <c r="Q54" i="21"/>
  <c r="R54" i="21"/>
  <c r="M54" i="21"/>
  <c r="U54" i="21"/>
  <c r="N54" i="21"/>
  <c r="O175" i="22"/>
  <c r="S175" i="22"/>
  <c r="P175" i="22"/>
  <c r="T175" i="22"/>
  <c r="Q175" i="22"/>
  <c r="R175" i="22"/>
  <c r="M175" i="22"/>
  <c r="U175" i="22"/>
  <c r="N175" i="22"/>
  <c r="O171" i="22"/>
  <c r="S171" i="22"/>
  <c r="P171" i="22"/>
  <c r="T171" i="22"/>
  <c r="Q171" i="22"/>
  <c r="R171" i="22"/>
  <c r="M171" i="22"/>
  <c r="U171" i="22"/>
  <c r="N171" i="22"/>
  <c r="O167" i="22"/>
  <c r="S167" i="22"/>
  <c r="P167" i="22"/>
  <c r="T167" i="22"/>
  <c r="Q167" i="22"/>
  <c r="R167" i="22"/>
  <c r="M167" i="22"/>
  <c r="U167" i="22"/>
  <c r="N167" i="22"/>
  <c r="O163" i="22"/>
  <c r="S163" i="22"/>
  <c r="P163" i="22"/>
  <c r="T163" i="22"/>
  <c r="Q163" i="22"/>
  <c r="R163" i="22"/>
  <c r="M163" i="22"/>
  <c r="U163" i="22"/>
  <c r="N163" i="22"/>
  <c r="O159" i="22"/>
  <c r="S159" i="22"/>
  <c r="P159" i="22"/>
  <c r="T159" i="22"/>
  <c r="Q159" i="22"/>
  <c r="R159" i="22"/>
  <c r="M159" i="22"/>
  <c r="U159" i="22"/>
  <c r="N159" i="22"/>
  <c r="O155" i="22"/>
  <c r="S155" i="22"/>
  <c r="P155" i="22"/>
  <c r="T155" i="22"/>
  <c r="Q155" i="22"/>
  <c r="R155" i="22"/>
  <c r="M155" i="22"/>
  <c r="U155" i="22"/>
  <c r="N155" i="22"/>
  <c r="O151" i="22"/>
  <c r="S151" i="22"/>
  <c r="P151" i="22"/>
  <c r="T151" i="22"/>
  <c r="Q151" i="22"/>
  <c r="R151" i="22"/>
  <c r="M151" i="22"/>
  <c r="U151" i="22"/>
  <c r="N151" i="22"/>
  <c r="O147" i="22"/>
  <c r="S147" i="22"/>
  <c r="P147" i="22"/>
  <c r="T147" i="22"/>
  <c r="Q147" i="22"/>
  <c r="R147" i="22"/>
  <c r="M147" i="22"/>
  <c r="U147" i="22"/>
  <c r="N147" i="22"/>
  <c r="O143" i="22"/>
  <c r="S143" i="22"/>
  <c r="P143" i="22"/>
  <c r="T143" i="22"/>
  <c r="Q143" i="22"/>
  <c r="R143" i="22"/>
  <c r="M143" i="22"/>
  <c r="U143" i="22"/>
  <c r="N143" i="22"/>
  <c r="O139" i="22"/>
  <c r="S139" i="22"/>
  <c r="P139" i="22"/>
  <c r="T139" i="22"/>
  <c r="Q139" i="22"/>
  <c r="R139" i="22"/>
  <c r="M139" i="22"/>
  <c r="U139" i="22"/>
  <c r="N139" i="22"/>
  <c r="O135" i="22"/>
  <c r="S135" i="22"/>
  <c r="P135" i="22"/>
  <c r="T135" i="22"/>
  <c r="Q135" i="22"/>
  <c r="R135" i="22"/>
  <c r="M135" i="22"/>
  <c r="U135" i="22"/>
  <c r="N135" i="22"/>
  <c r="O131" i="22"/>
  <c r="S131" i="22"/>
  <c r="P131" i="22"/>
  <c r="T131" i="22"/>
  <c r="Q131" i="22"/>
  <c r="R131" i="22"/>
  <c r="M131" i="22"/>
  <c r="U131" i="22"/>
  <c r="N131" i="22"/>
  <c r="O127" i="22"/>
  <c r="S127" i="22"/>
  <c r="P127" i="22"/>
  <c r="T127" i="22"/>
  <c r="Q127" i="22"/>
  <c r="R127" i="22"/>
  <c r="M127" i="22"/>
  <c r="U127" i="22"/>
  <c r="N127" i="22"/>
  <c r="O123" i="22"/>
  <c r="S123" i="22"/>
  <c r="P123" i="22"/>
  <c r="T123" i="22"/>
  <c r="Q123" i="22"/>
  <c r="R123" i="22"/>
  <c r="M123" i="22"/>
  <c r="U123" i="22"/>
  <c r="N123" i="22"/>
  <c r="O119" i="22"/>
  <c r="S119" i="22"/>
  <c r="P119" i="22"/>
  <c r="T119" i="22"/>
  <c r="Q119" i="22"/>
  <c r="R119" i="22"/>
  <c r="M119" i="22"/>
  <c r="U119" i="22"/>
  <c r="N119" i="22"/>
  <c r="O115" i="22"/>
  <c r="S115" i="22"/>
  <c r="P115" i="22"/>
  <c r="T115" i="22"/>
  <c r="Q115" i="22"/>
  <c r="R115" i="22"/>
  <c r="M115" i="22"/>
  <c r="U115" i="22"/>
  <c r="N115" i="22"/>
  <c r="O111" i="22"/>
  <c r="S111" i="22"/>
  <c r="P111" i="22"/>
  <c r="T111" i="22"/>
  <c r="Q111" i="22"/>
  <c r="R111" i="22"/>
  <c r="M111" i="22"/>
  <c r="U111" i="22"/>
  <c r="N111" i="22"/>
  <c r="O107" i="22"/>
  <c r="S107" i="22"/>
  <c r="P107" i="22"/>
  <c r="T107" i="22"/>
  <c r="Q107" i="22"/>
  <c r="R107" i="22"/>
  <c r="M107" i="22"/>
  <c r="U107" i="22"/>
  <c r="N107" i="22"/>
  <c r="O103" i="22"/>
  <c r="S103" i="22"/>
  <c r="P103" i="22"/>
  <c r="T103" i="22"/>
  <c r="Q103" i="22"/>
  <c r="R103" i="22"/>
  <c r="M103" i="22"/>
  <c r="U103" i="22"/>
  <c r="N103" i="22"/>
  <c r="O99" i="22"/>
  <c r="S99" i="22"/>
  <c r="P99" i="22"/>
  <c r="T99" i="22"/>
  <c r="Q99" i="22"/>
  <c r="R99" i="22"/>
  <c r="M99" i="22"/>
  <c r="U99" i="22"/>
  <c r="N99" i="22"/>
  <c r="O95" i="22"/>
  <c r="S95" i="22"/>
  <c r="P95" i="22"/>
  <c r="T95" i="22"/>
  <c r="Q95" i="22"/>
  <c r="R95" i="22"/>
  <c r="M95" i="22"/>
  <c r="U95" i="22"/>
  <c r="N95" i="22"/>
  <c r="O91" i="22"/>
  <c r="S91" i="22"/>
  <c r="P91" i="22"/>
  <c r="T91" i="22"/>
  <c r="Q91" i="22"/>
  <c r="R91" i="22"/>
  <c r="M91" i="22"/>
  <c r="U91" i="22"/>
  <c r="N91" i="22"/>
  <c r="O87" i="22"/>
  <c r="S87" i="22"/>
  <c r="P87" i="22"/>
  <c r="T87" i="22"/>
  <c r="Q87" i="22"/>
  <c r="R87" i="22"/>
  <c r="M87" i="22"/>
  <c r="U87" i="22"/>
  <c r="N87" i="22"/>
  <c r="O83" i="22"/>
  <c r="S83" i="22"/>
  <c r="P83" i="22"/>
  <c r="T83" i="22"/>
  <c r="Q83" i="22"/>
  <c r="R83" i="22"/>
  <c r="M83" i="22"/>
  <c r="U83" i="22"/>
  <c r="N83" i="22"/>
  <c r="O79" i="22"/>
  <c r="S79" i="22"/>
  <c r="P79" i="22"/>
  <c r="T79" i="22"/>
  <c r="Q79" i="22"/>
  <c r="R79" i="22"/>
  <c r="M79" i="22"/>
  <c r="U79" i="22"/>
  <c r="N79" i="22"/>
  <c r="O75" i="22"/>
  <c r="S75" i="22"/>
  <c r="P75" i="22"/>
  <c r="T75" i="22"/>
  <c r="Q75" i="22"/>
  <c r="R75" i="22"/>
  <c r="M75" i="22"/>
  <c r="U75" i="22"/>
  <c r="N75" i="22"/>
  <c r="O71" i="22"/>
  <c r="S71" i="22"/>
  <c r="P71" i="22"/>
  <c r="T71" i="22"/>
  <c r="Q71" i="22"/>
  <c r="R71" i="22"/>
  <c r="M71" i="22"/>
  <c r="U71" i="22"/>
  <c r="N71" i="22"/>
  <c r="O67" i="22"/>
  <c r="S67" i="22"/>
  <c r="P67" i="22"/>
  <c r="T67" i="22"/>
  <c r="Q67" i="22"/>
  <c r="R67" i="22"/>
  <c r="M67" i="22"/>
  <c r="U67" i="22"/>
  <c r="N67" i="22"/>
  <c r="O63" i="22"/>
  <c r="S63" i="22"/>
  <c r="P63" i="22"/>
  <c r="T63" i="22"/>
  <c r="Q63" i="22"/>
  <c r="R63" i="22"/>
  <c r="M63" i="22"/>
  <c r="U63" i="22"/>
  <c r="N63" i="22"/>
  <c r="O59" i="22"/>
  <c r="S59" i="22"/>
  <c r="P59" i="22"/>
  <c r="T59" i="22"/>
  <c r="Q59" i="22"/>
  <c r="R59" i="22"/>
  <c r="M59" i="22"/>
  <c r="U59" i="22"/>
  <c r="N59" i="22"/>
  <c r="O55" i="22"/>
  <c r="S55" i="22"/>
  <c r="P55" i="22"/>
  <c r="T55" i="22"/>
  <c r="Q55" i="22"/>
  <c r="R55" i="22"/>
  <c r="M55" i="22"/>
  <c r="U55" i="22"/>
  <c r="N55" i="22"/>
  <c r="O51" i="22"/>
  <c r="S51" i="22"/>
  <c r="P51" i="22"/>
  <c r="T51" i="22"/>
  <c r="Q51" i="22"/>
  <c r="R51" i="22"/>
  <c r="M51" i="22"/>
  <c r="U51" i="22"/>
  <c r="N51" i="22"/>
  <c r="O47" i="22"/>
  <c r="S47" i="22"/>
  <c r="P47" i="22"/>
  <c r="T47" i="22"/>
  <c r="Q47" i="22"/>
  <c r="R47" i="22"/>
  <c r="M47" i="22"/>
  <c r="U47" i="22"/>
  <c r="N47" i="22"/>
  <c r="O43" i="22"/>
  <c r="S43" i="22"/>
  <c r="P43" i="22"/>
  <c r="T43" i="22"/>
  <c r="Q43" i="22"/>
  <c r="R43" i="22"/>
  <c r="M43" i="22"/>
  <c r="U43" i="22"/>
  <c r="N43" i="22"/>
  <c r="O39" i="22"/>
  <c r="S39" i="22"/>
  <c r="P39" i="22"/>
  <c r="T39" i="22"/>
  <c r="Q39" i="22"/>
  <c r="R39" i="22"/>
  <c r="M39" i="22"/>
  <c r="U39" i="22"/>
  <c r="N39" i="22"/>
  <c r="O35" i="22"/>
  <c r="S35" i="22"/>
  <c r="P35" i="22"/>
  <c r="T35" i="22"/>
  <c r="Q35" i="22"/>
  <c r="R35" i="22"/>
  <c r="M35" i="22"/>
  <c r="U35" i="22"/>
  <c r="N35" i="22"/>
  <c r="O31" i="22"/>
  <c r="S31" i="22"/>
  <c r="P31" i="22"/>
  <c r="T31" i="22"/>
  <c r="Q31" i="22"/>
  <c r="R31" i="22"/>
  <c r="M31" i="22"/>
  <c r="U31" i="22"/>
  <c r="N31" i="22"/>
  <c r="O27" i="22"/>
  <c r="S27" i="22"/>
  <c r="P27" i="22"/>
  <c r="T27" i="22"/>
  <c r="Q27" i="22"/>
  <c r="R27" i="22"/>
  <c r="M27" i="22"/>
  <c r="U27" i="22"/>
  <c r="N27" i="22"/>
  <c r="O23" i="22"/>
  <c r="S23" i="22"/>
  <c r="P23" i="22"/>
  <c r="T23" i="22"/>
  <c r="Q23" i="22"/>
  <c r="R23" i="22"/>
  <c r="M23" i="22"/>
  <c r="U23" i="22"/>
  <c r="N23" i="22"/>
  <c r="O19" i="22"/>
  <c r="S19" i="22"/>
  <c r="P19" i="22"/>
  <c r="T19" i="22"/>
  <c r="Q19" i="22"/>
  <c r="R19" i="22"/>
  <c r="M19" i="22"/>
  <c r="U19" i="22"/>
  <c r="N19" i="22"/>
  <c r="O15" i="22"/>
  <c r="S15" i="22"/>
  <c r="P15" i="22"/>
  <c r="T15" i="22"/>
  <c r="Q15" i="22"/>
  <c r="R15" i="22"/>
  <c r="M15" i="22"/>
  <c r="U15" i="22"/>
  <c r="N15" i="22"/>
  <c r="O11" i="22"/>
  <c r="S11" i="22"/>
  <c r="P11" i="22"/>
  <c r="T11" i="22"/>
  <c r="Q11" i="22"/>
  <c r="R11" i="22"/>
  <c r="M11" i="22"/>
  <c r="U11" i="22"/>
  <c r="N11" i="22"/>
  <c r="O7" i="22"/>
  <c r="S7" i="22"/>
  <c r="P7" i="22"/>
  <c r="T7" i="22"/>
  <c r="Q7" i="22"/>
  <c r="R7" i="22"/>
  <c r="M7" i="22"/>
  <c r="U7" i="22"/>
  <c r="N7" i="22"/>
  <c r="O3" i="22"/>
  <c r="S3" i="22"/>
  <c r="P3" i="22"/>
  <c r="T3" i="22"/>
  <c r="Q3" i="22"/>
  <c r="R3" i="22"/>
  <c r="M3" i="22"/>
  <c r="U3" i="22"/>
  <c r="N3" i="22"/>
  <c r="F50" i="25"/>
  <c r="J50" i="25"/>
  <c r="G50" i="25"/>
  <c r="C50" i="25"/>
  <c r="H50" i="25"/>
  <c r="I50" i="25"/>
  <c r="K50" i="25"/>
  <c r="D50" i="25"/>
  <c r="E50" i="25"/>
  <c r="Z22" i="19"/>
  <c r="AD22" i="19"/>
  <c r="AH22" i="19"/>
  <c r="AL22" i="19"/>
  <c r="W22" i="19"/>
  <c r="AA22" i="19"/>
  <c r="AE22" i="19"/>
  <c r="AI22" i="19"/>
  <c r="AM22" i="19"/>
  <c r="X22" i="19"/>
  <c r="AB22" i="19"/>
  <c r="AF22" i="19"/>
  <c r="AJ22" i="19"/>
  <c r="AN22" i="19"/>
  <c r="AK22" i="19"/>
  <c r="Y22" i="19"/>
  <c r="AO22" i="19"/>
  <c r="AC22" i="19"/>
  <c r="AG22" i="19"/>
  <c r="O159" i="25"/>
  <c r="S159" i="25"/>
  <c r="M159" i="25"/>
  <c r="R159" i="25"/>
  <c r="N159" i="25"/>
  <c r="T159" i="25"/>
  <c r="P159" i="25"/>
  <c r="Q159" i="25"/>
  <c r="U159" i="25"/>
  <c r="O83" i="25"/>
  <c r="S83" i="25"/>
  <c r="M83" i="25"/>
  <c r="R83" i="25"/>
  <c r="N83" i="25"/>
  <c r="T83" i="25"/>
  <c r="P83" i="25"/>
  <c r="Q83" i="25"/>
  <c r="U83" i="25"/>
  <c r="O59" i="25"/>
  <c r="S59" i="25"/>
  <c r="P59" i="25"/>
  <c r="U59" i="25"/>
  <c r="Q59" i="25"/>
  <c r="M59" i="25"/>
  <c r="N59" i="25"/>
  <c r="R59" i="25"/>
  <c r="T59" i="25"/>
  <c r="O43" i="25"/>
  <c r="S43" i="25"/>
  <c r="N43" i="25"/>
  <c r="T43" i="25"/>
  <c r="P43" i="25"/>
  <c r="U43" i="25"/>
  <c r="M43" i="25"/>
  <c r="Q43" i="25"/>
  <c r="R43" i="25"/>
  <c r="N169" i="26"/>
  <c r="R169" i="26"/>
  <c r="O169" i="26"/>
  <c r="S169" i="26"/>
  <c r="M169" i="26"/>
  <c r="U169" i="26"/>
  <c r="P169" i="26"/>
  <c r="Q169" i="26"/>
  <c r="T169" i="26"/>
  <c r="N160" i="26"/>
  <c r="R160" i="26"/>
  <c r="O160" i="26"/>
  <c r="S160" i="26"/>
  <c r="Q160" i="26"/>
  <c r="T160" i="26"/>
  <c r="U160" i="26"/>
  <c r="M160" i="26"/>
  <c r="P160" i="26"/>
  <c r="N150" i="26"/>
  <c r="R150" i="26"/>
  <c r="O150" i="26"/>
  <c r="S150" i="26"/>
  <c r="Q150" i="26"/>
  <c r="T150" i="26"/>
  <c r="U150" i="26"/>
  <c r="M150" i="26"/>
  <c r="P150" i="26"/>
  <c r="N142" i="26"/>
  <c r="R142" i="26"/>
  <c r="O142" i="26"/>
  <c r="S142" i="26"/>
  <c r="Q142" i="26"/>
  <c r="T142" i="26"/>
  <c r="U142" i="26"/>
  <c r="M142" i="26"/>
  <c r="P142" i="26"/>
  <c r="N134" i="26"/>
  <c r="R134" i="26"/>
  <c r="O134" i="26"/>
  <c r="S134" i="26"/>
  <c r="Q134" i="26"/>
  <c r="T134" i="26"/>
  <c r="U134" i="26"/>
  <c r="M134" i="26"/>
  <c r="P134" i="26"/>
  <c r="N126" i="26"/>
  <c r="R126" i="26"/>
  <c r="O126" i="26"/>
  <c r="S126" i="26"/>
  <c r="Q126" i="26"/>
  <c r="T126" i="26"/>
  <c r="U126" i="26"/>
  <c r="M126" i="26"/>
  <c r="P126" i="26"/>
  <c r="N118" i="26"/>
  <c r="R118" i="26"/>
  <c r="O118" i="26"/>
  <c r="S118" i="26"/>
  <c r="Q118" i="26"/>
  <c r="T118" i="26"/>
  <c r="U118" i="26"/>
  <c r="M118" i="26"/>
  <c r="P118" i="26"/>
  <c r="N110" i="26"/>
  <c r="R110" i="26"/>
  <c r="O110" i="26"/>
  <c r="S110" i="26"/>
  <c r="Q110" i="26"/>
  <c r="T110" i="26"/>
  <c r="U110" i="26"/>
  <c r="M110" i="26"/>
  <c r="P110" i="26"/>
  <c r="N100" i="26"/>
  <c r="R100" i="26"/>
  <c r="O100" i="26"/>
  <c r="S100" i="26"/>
  <c r="Q100" i="26"/>
  <c r="T100" i="26"/>
  <c r="U100" i="26"/>
  <c r="M100" i="26"/>
  <c r="P100" i="26"/>
  <c r="N92" i="26"/>
  <c r="R92" i="26"/>
  <c r="O92" i="26"/>
  <c r="S92" i="26"/>
  <c r="Q92" i="26"/>
  <c r="T92" i="26"/>
  <c r="U92" i="26"/>
  <c r="M92" i="26"/>
  <c r="P92" i="26"/>
  <c r="M84" i="26"/>
  <c r="Q84" i="26"/>
  <c r="N84" i="26"/>
  <c r="R84" i="26"/>
  <c r="O84" i="26"/>
  <c r="S84" i="26"/>
  <c r="P84" i="26"/>
  <c r="T84" i="26"/>
  <c r="U84" i="26"/>
  <c r="M73" i="26"/>
  <c r="Q73" i="26"/>
  <c r="U73" i="26"/>
  <c r="N73" i="26"/>
  <c r="R73" i="26"/>
  <c r="O73" i="26"/>
  <c r="S73" i="26"/>
  <c r="P73" i="26"/>
  <c r="T73" i="26"/>
  <c r="M63" i="26"/>
  <c r="Q63" i="26"/>
  <c r="U63" i="26"/>
  <c r="N63" i="26"/>
  <c r="R63" i="26"/>
  <c r="O63" i="26"/>
  <c r="S63" i="26"/>
  <c r="P63" i="26"/>
  <c r="T63" i="26"/>
  <c r="M53" i="26"/>
  <c r="Q53" i="26"/>
  <c r="U53" i="26"/>
  <c r="N53" i="26"/>
  <c r="R53" i="26"/>
  <c r="O53" i="26"/>
  <c r="S53" i="26"/>
  <c r="P53" i="26"/>
  <c r="T53" i="26"/>
  <c r="M40" i="26"/>
  <c r="Q40" i="26"/>
  <c r="U40" i="26"/>
  <c r="N40" i="26"/>
  <c r="R40" i="26"/>
  <c r="O40" i="26"/>
  <c r="S40" i="26"/>
  <c r="P40" i="26"/>
  <c r="T40" i="26"/>
  <c r="M32" i="26"/>
  <c r="Q32" i="26"/>
  <c r="U32" i="26"/>
  <c r="N32" i="26"/>
  <c r="R32" i="26"/>
  <c r="O32" i="26"/>
  <c r="S32" i="26"/>
  <c r="P32" i="26"/>
  <c r="T32" i="26"/>
  <c r="M24" i="26"/>
  <c r="Q24" i="26"/>
  <c r="U24" i="26"/>
  <c r="N24" i="26"/>
  <c r="R24" i="26"/>
  <c r="O24" i="26"/>
  <c r="S24" i="26"/>
  <c r="P24" i="26"/>
  <c r="T24" i="26"/>
  <c r="M16" i="26"/>
  <c r="Q16" i="26"/>
  <c r="U16" i="26"/>
  <c r="N16" i="26"/>
  <c r="R16" i="26"/>
  <c r="O16" i="26"/>
  <c r="S16" i="26"/>
  <c r="P16" i="26"/>
  <c r="T16" i="26"/>
  <c r="M8" i="26"/>
  <c r="Q8" i="26"/>
  <c r="U8" i="26"/>
  <c r="N8" i="26"/>
  <c r="R8" i="26"/>
  <c r="O8" i="26"/>
  <c r="S8" i="26"/>
  <c r="P8" i="26"/>
  <c r="T8" i="26"/>
  <c r="M175" i="23"/>
  <c r="Q175" i="23"/>
  <c r="U175" i="23"/>
  <c r="N175" i="23"/>
  <c r="R175" i="23"/>
  <c r="O175" i="23"/>
  <c r="S175" i="23"/>
  <c r="P175" i="23"/>
  <c r="T175" i="23"/>
  <c r="M167" i="23"/>
  <c r="Q167" i="23"/>
  <c r="U167" i="23"/>
  <c r="N167" i="23"/>
  <c r="R167" i="23"/>
  <c r="O167" i="23"/>
  <c r="S167" i="23"/>
  <c r="P167" i="23"/>
  <c r="T167" i="23"/>
  <c r="M159" i="23"/>
  <c r="Q159" i="23"/>
  <c r="U159" i="23"/>
  <c r="N159" i="23"/>
  <c r="R159" i="23"/>
  <c r="O159" i="23"/>
  <c r="S159" i="23"/>
  <c r="P159" i="23"/>
  <c r="T159" i="23"/>
  <c r="M151" i="23"/>
  <c r="Q151" i="23"/>
  <c r="U151" i="23"/>
  <c r="N151" i="23"/>
  <c r="R151" i="23"/>
  <c r="O151" i="23"/>
  <c r="S151" i="23"/>
  <c r="P151" i="23"/>
  <c r="T151" i="23"/>
  <c r="M143" i="23"/>
  <c r="Q143" i="23"/>
  <c r="U143" i="23"/>
  <c r="N143" i="23"/>
  <c r="R143" i="23"/>
  <c r="O143" i="23"/>
  <c r="S143" i="23"/>
  <c r="P143" i="23"/>
  <c r="T143" i="23"/>
  <c r="M135" i="23"/>
  <c r="Q135" i="23"/>
  <c r="U135" i="23"/>
  <c r="N135" i="23"/>
  <c r="R135" i="23"/>
  <c r="O135" i="23"/>
  <c r="S135" i="23"/>
  <c r="P135" i="23"/>
  <c r="T135" i="23"/>
  <c r="M127" i="23"/>
  <c r="Q127" i="23"/>
  <c r="U127" i="23"/>
  <c r="N127" i="23"/>
  <c r="R127" i="23"/>
  <c r="O127" i="23"/>
  <c r="S127" i="23"/>
  <c r="P127" i="23"/>
  <c r="T127" i="23"/>
  <c r="M119" i="23"/>
  <c r="Q119" i="23"/>
  <c r="U119" i="23"/>
  <c r="N119" i="23"/>
  <c r="R119" i="23"/>
  <c r="O119" i="23"/>
  <c r="S119" i="23"/>
  <c r="P119" i="23"/>
  <c r="T119" i="23"/>
  <c r="M111" i="23"/>
  <c r="Q111" i="23"/>
  <c r="U111" i="23"/>
  <c r="N111" i="23"/>
  <c r="R111" i="23"/>
  <c r="O111" i="23"/>
  <c r="S111" i="23"/>
  <c r="P111" i="23"/>
  <c r="T111" i="23"/>
  <c r="M103" i="23"/>
  <c r="Q103" i="23"/>
  <c r="U103" i="23"/>
  <c r="N103" i="23"/>
  <c r="R103" i="23"/>
  <c r="O103" i="23"/>
  <c r="S103" i="23"/>
  <c r="P103" i="23"/>
  <c r="T103" i="23"/>
  <c r="M95" i="23"/>
  <c r="Q95" i="23"/>
  <c r="U95" i="23"/>
  <c r="N95" i="23"/>
  <c r="R95" i="23"/>
  <c r="O95" i="23"/>
  <c r="S95" i="23"/>
  <c r="P95" i="23"/>
  <c r="T95" i="23"/>
  <c r="M87" i="23"/>
  <c r="Q87" i="23"/>
  <c r="U87" i="23"/>
  <c r="N87" i="23"/>
  <c r="R87" i="23"/>
  <c r="O87" i="23"/>
  <c r="S87" i="23"/>
  <c r="P87" i="23"/>
  <c r="T87" i="23"/>
  <c r="M79" i="23"/>
  <c r="Q79" i="23"/>
  <c r="U79" i="23"/>
  <c r="N79" i="23"/>
  <c r="R79" i="23"/>
  <c r="O79" i="23"/>
  <c r="S79" i="23"/>
  <c r="P79" i="23"/>
  <c r="T79" i="23"/>
  <c r="M71" i="23"/>
  <c r="Q71" i="23"/>
  <c r="U71" i="23"/>
  <c r="N71" i="23"/>
  <c r="R71" i="23"/>
  <c r="O71" i="23"/>
  <c r="S71" i="23"/>
  <c r="P71" i="23"/>
  <c r="T71" i="23"/>
  <c r="M63" i="23"/>
  <c r="Q63" i="23"/>
  <c r="U63" i="23"/>
  <c r="N63" i="23"/>
  <c r="R63" i="23"/>
  <c r="O63" i="23"/>
  <c r="S63" i="23"/>
  <c r="P63" i="23"/>
  <c r="T63" i="23"/>
  <c r="M54" i="23"/>
  <c r="Q54" i="23"/>
  <c r="U54" i="23"/>
  <c r="N54" i="23"/>
  <c r="R54" i="23"/>
  <c r="O54" i="23"/>
  <c r="S54" i="23"/>
  <c r="P54" i="23"/>
  <c r="T54" i="23"/>
  <c r="M46" i="23"/>
  <c r="Q46" i="23"/>
  <c r="U46" i="23"/>
  <c r="N46" i="23"/>
  <c r="R46" i="23"/>
  <c r="O46" i="23"/>
  <c r="S46" i="23"/>
  <c r="P46" i="23"/>
  <c r="T46" i="23"/>
  <c r="M38" i="23"/>
  <c r="Q38" i="23"/>
  <c r="U38" i="23"/>
  <c r="N38" i="23"/>
  <c r="R38" i="23"/>
  <c r="O38" i="23"/>
  <c r="S38" i="23"/>
  <c r="P38" i="23"/>
  <c r="T38" i="23"/>
  <c r="M30" i="23"/>
  <c r="Q30" i="23"/>
  <c r="U30" i="23"/>
  <c r="N30" i="23"/>
  <c r="R30" i="23"/>
  <c r="O30" i="23"/>
  <c r="S30" i="23"/>
  <c r="P30" i="23"/>
  <c r="T30" i="23"/>
  <c r="M22" i="23"/>
  <c r="Q22" i="23"/>
  <c r="U22" i="23"/>
  <c r="N22" i="23"/>
  <c r="R22" i="23"/>
  <c r="O22" i="23"/>
  <c r="S22" i="23"/>
  <c r="P22" i="23"/>
  <c r="T22" i="23"/>
  <c r="M14" i="23"/>
  <c r="Q14" i="23"/>
  <c r="U14" i="23"/>
  <c r="N14" i="23"/>
  <c r="R14" i="23"/>
  <c r="O14" i="23"/>
  <c r="S14" i="23"/>
  <c r="P14" i="23"/>
  <c r="T14" i="23"/>
  <c r="M6" i="23"/>
  <c r="Q6" i="23"/>
  <c r="U6" i="23"/>
  <c r="N6" i="23"/>
  <c r="R6" i="23"/>
  <c r="O6" i="23"/>
  <c r="S6" i="23"/>
  <c r="P6" i="23"/>
  <c r="T6" i="23"/>
  <c r="W45" i="19"/>
  <c r="AA45" i="19"/>
  <c r="AE45" i="19"/>
  <c r="AI45" i="19"/>
  <c r="AM45" i="19"/>
  <c r="X45" i="19"/>
  <c r="AB45" i="19"/>
  <c r="AF45" i="19"/>
  <c r="AJ45" i="19"/>
  <c r="AN45" i="19"/>
  <c r="Y45" i="19"/>
  <c r="AC45" i="19"/>
  <c r="AG45" i="19"/>
  <c r="AK45" i="19"/>
  <c r="AO45" i="19"/>
  <c r="AH45" i="19"/>
  <c r="AL45" i="19"/>
  <c r="Z45" i="19"/>
  <c r="AD45" i="19"/>
  <c r="W29" i="19"/>
  <c r="AA29" i="19"/>
  <c r="AE29" i="19"/>
  <c r="AI29" i="19"/>
  <c r="AM29" i="19"/>
  <c r="X29" i="19"/>
  <c r="AB29" i="19"/>
  <c r="AF29" i="19"/>
  <c r="AJ29" i="19"/>
  <c r="AN29" i="19"/>
  <c r="Y29" i="19"/>
  <c r="AC29" i="19"/>
  <c r="AG29" i="19"/>
  <c r="AK29" i="19"/>
  <c r="AO29" i="19"/>
  <c r="AH29" i="19"/>
  <c r="AL29" i="19"/>
  <c r="Z29" i="19"/>
  <c r="AD29" i="19"/>
  <c r="W13" i="19"/>
  <c r="AA13" i="19"/>
  <c r="AE13" i="19"/>
  <c r="AI13" i="19"/>
  <c r="AM13" i="19"/>
  <c r="X13" i="19"/>
  <c r="AB13" i="19"/>
  <c r="AF13" i="19"/>
  <c r="AJ13" i="19"/>
  <c r="AN13" i="19"/>
  <c r="Y13" i="19"/>
  <c r="AC13" i="19"/>
  <c r="AG13" i="19"/>
  <c r="AK13" i="19"/>
  <c r="AO13" i="19"/>
  <c r="AH13" i="19"/>
  <c r="AL13" i="19"/>
  <c r="Z13" i="19"/>
  <c r="AD13" i="19"/>
  <c r="AL56" i="22"/>
  <c r="AH56" i="22"/>
  <c r="AD56" i="22"/>
  <c r="Z56" i="22"/>
  <c r="AO56" i="22"/>
  <c r="AK56" i="22"/>
  <c r="AG56" i="22"/>
  <c r="AC56" i="22"/>
  <c r="Y56" i="22"/>
  <c r="AN56" i="22"/>
  <c r="AJ56" i="22"/>
  <c r="AF56" i="22"/>
  <c r="AB56" i="22"/>
  <c r="X56" i="22"/>
  <c r="AI56" i="22"/>
  <c r="AE56" i="22"/>
  <c r="AA56" i="22"/>
  <c r="AM56" i="22"/>
  <c r="W56" i="22"/>
  <c r="AL120" i="22"/>
  <c r="AH120" i="22"/>
  <c r="AD120" i="22"/>
  <c r="Z120" i="22"/>
  <c r="AO120" i="22"/>
  <c r="AK120" i="22"/>
  <c r="AG120" i="22"/>
  <c r="AC120" i="22"/>
  <c r="Y120" i="22"/>
  <c r="AN120" i="22"/>
  <c r="AJ120" i="22"/>
  <c r="AF120" i="22"/>
  <c r="AB120" i="22"/>
  <c r="X120" i="22"/>
  <c r="AI120" i="22"/>
  <c r="AE120" i="22"/>
  <c r="AA120" i="22"/>
  <c r="AM120" i="22"/>
  <c r="W120" i="22"/>
  <c r="E174" i="26"/>
  <c r="I174" i="26"/>
  <c r="F174" i="26"/>
  <c r="J174" i="26"/>
  <c r="H174" i="26"/>
  <c r="C174" i="26"/>
  <c r="K174" i="26"/>
  <c r="D174" i="26"/>
  <c r="G174" i="26"/>
  <c r="E165" i="26"/>
  <c r="I165" i="26"/>
  <c r="F165" i="26"/>
  <c r="J165" i="26"/>
  <c r="D165" i="26"/>
  <c r="G165" i="26"/>
  <c r="K165" i="26"/>
  <c r="C165" i="26"/>
  <c r="H165" i="26"/>
  <c r="E154" i="26"/>
  <c r="I154" i="26"/>
  <c r="F154" i="26"/>
  <c r="J154" i="26"/>
  <c r="H154" i="26"/>
  <c r="C154" i="26"/>
  <c r="K154" i="26"/>
  <c r="D154" i="26"/>
  <c r="G154" i="26"/>
  <c r="E146" i="26"/>
  <c r="I146" i="26"/>
  <c r="F146" i="26"/>
  <c r="J146" i="26"/>
  <c r="H146" i="26"/>
  <c r="C146" i="26"/>
  <c r="K146" i="26"/>
  <c r="D146" i="26"/>
  <c r="G146" i="26"/>
  <c r="E138" i="26"/>
  <c r="I138" i="26"/>
  <c r="F138" i="26"/>
  <c r="J138" i="26"/>
  <c r="H138" i="26"/>
  <c r="C138" i="26"/>
  <c r="K138" i="26"/>
  <c r="D138" i="26"/>
  <c r="G138" i="26"/>
  <c r="E130" i="26"/>
  <c r="I130" i="26"/>
  <c r="F130" i="26"/>
  <c r="J130" i="26"/>
  <c r="H130" i="26"/>
  <c r="C130" i="26"/>
  <c r="K130" i="26"/>
  <c r="D130" i="26"/>
  <c r="G130" i="26"/>
  <c r="E122" i="26"/>
  <c r="I122" i="26"/>
  <c r="F122" i="26"/>
  <c r="J122" i="26"/>
  <c r="H122" i="26"/>
  <c r="C122" i="26"/>
  <c r="K122" i="26"/>
  <c r="D122" i="26"/>
  <c r="G122" i="26"/>
  <c r="E114" i="26"/>
  <c r="I114" i="26"/>
  <c r="F114" i="26"/>
  <c r="J114" i="26"/>
  <c r="H114" i="26"/>
  <c r="C114" i="26"/>
  <c r="K114" i="26"/>
  <c r="D114" i="26"/>
  <c r="G114" i="26"/>
  <c r="E106" i="26"/>
  <c r="I106" i="26"/>
  <c r="F106" i="26"/>
  <c r="J106" i="26"/>
  <c r="H106" i="26"/>
  <c r="C106" i="26"/>
  <c r="K106" i="26"/>
  <c r="D106" i="26"/>
  <c r="G106" i="26"/>
  <c r="E96" i="26"/>
  <c r="I96" i="26"/>
  <c r="F96" i="26"/>
  <c r="J96" i="26"/>
  <c r="H96" i="26"/>
  <c r="C96" i="26"/>
  <c r="K96" i="26"/>
  <c r="D96" i="26"/>
  <c r="G96" i="26"/>
  <c r="E88" i="26"/>
  <c r="I88" i="26"/>
  <c r="F88" i="26"/>
  <c r="J88" i="26"/>
  <c r="H88" i="26"/>
  <c r="C88" i="26"/>
  <c r="K88" i="26"/>
  <c r="D88" i="26"/>
  <c r="G88" i="26"/>
  <c r="D77" i="26"/>
  <c r="H77" i="26"/>
  <c r="E77" i="26"/>
  <c r="I77" i="26"/>
  <c r="F77" i="26"/>
  <c r="J77" i="26"/>
  <c r="G77" i="26"/>
  <c r="K77" i="26"/>
  <c r="C77" i="26"/>
  <c r="D69" i="26"/>
  <c r="H69" i="26"/>
  <c r="E69" i="26"/>
  <c r="I69" i="26"/>
  <c r="F69" i="26"/>
  <c r="J69" i="26"/>
  <c r="G69" i="26"/>
  <c r="K69" i="26"/>
  <c r="C69" i="26"/>
  <c r="D57" i="26"/>
  <c r="H57" i="26"/>
  <c r="E57" i="26"/>
  <c r="I57" i="26"/>
  <c r="F57" i="26"/>
  <c r="J57" i="26"/>
  <c r="G57" i="26"/>
  <c r="K57" i="26"/>
  <c r="C57" i="26"/>
  <c r="D45" i="26"/>
  <c r="H45" i="26"/>
  <c r="E45" i="26"/>
  <c r="I45" i="26"/>
  <c r="F45" i="26"/>
  <c r="J45" i="26"/>
  <c r="G45" i="26"/>
  <c r="K45" i="26"/>
  <c r="C45" i="26"/>
  <c r="D36" i="26"/>
  <c r="H36" i="26"/>
  <c r="E36" i="26"/>
  <c r="I36" i="26"/>
  <c r="F36" i="26"/>
  <c r="J36" i="26"/>
  <c r="C36" i="26"/>
  <c r="G36" i="26"/>
  <c r="K36" i="26"/>
  <c r="D28" i="26"/>
  <c r="H28" i="26"/>
  <c r="E28" i="26"/>
  <c r="I28" i="26"/>
  <c r="F28" i="26"/>
  <c r="J28" i="26"/>
  <c r="C28" i="26"/>
  <c r="G28" i="26"/>
  <c r="K28" i="26"/>
  <c r="D20" i="26"/>
  <c r="H20" i="26"/>
  <c r="E20" i="26"/>
  <c r="I20" i="26"/>
  <c r="F20" i="26"/>
  <c r="J20" i="26"/>
  <c r="C20" i="26"/>
  <c r="G20" i="26"/>
  <c r="K20" i="26"/>
  <c r="D12" i="26"/>
  <c r="H12" i="26"/>
  <c r="E12" i="26"/>
  <c r="I12" i="26"/>
  <c r="F12" i="26"/>
  <c r="J12" i="26"/>
  <c r="C12" i="26"/>
  <c r="G12" i="26"/>
  <c r="K12" i="26"/>
  <c r="D4" i="26"/>
  <c r="H4" i="26"/>
  <c r="E4" i="26"/>
  <c r="I4" i="26"/>
  <c r="F4" i="26"/>
  <c r="J4" i="26"/>
  <c r="C4" i="26"/>
  <c r="G4" i="26"/>
  <c r="K4" i="26"/>
  <c r="D171" i="23"/>
  <c r="H171" i="23"/>
  <c r="E171" i="23"/>
  <c r="I171" i="23"/>
  <c r="F171" i="23"/>
  <c r="J171" i="23"/>
  <c r="C171" i="23"/>
  <c r="G171" i="23"/>
  <c r="K171" i="23"/>
  <c r="D163" i="23"/>
  <c r="H163" i="23"/>
  <c r="E163" i="23"/>
  <c r="I163" i="23"/>
  <c r="F163" i="23"/>
  <c r="J163" i="23"/>
  <c r="C163" i="23"/>
  <c r="G163" i="23"/>
  <c r="K163" i="23"/>
  <c r="D155" i="23"/>
  <c r="H155" i="23"/>
  <c r="E155" i="23"/>
  <c r="I155" i="23"/>
  <c r="F155" i="23"/>
  <c r="J155" i="23"/>
  <c r="C155" i="23"/>
  <c r="G155" i="23"/>
  <c r="K155" i="23"/>
  <c r="D147" i="23"/>
  <c r="H147" i="23"/>
  <c r="E147" i="23"/>
  <c r="I147" i="23"/>
  <c r="F147" i="23"/>
  <c r="J147" i="23"/>
  <c r="C147" i="23"/>
  <c r="G147" i="23"/>
  <c r="K147" i="23"/>
  <c r="D139" i="23"/>
  <c r="H139" i="23"/>
  <c r="E139" i="23"/>
  <c r="I139" i="23"/>
  <c r="F139" i="23"/>
  <c r="J139" i="23"/>
  <c r="C139" i="23"/>
  <c r="G139" i="23"/>
  <c r="K139" i="23"/>
  <c r="D131" i="23"/>
  <c r="H131" i="23"/>
  <c r="E131" i="23"/>
  <c r="I131" i="23"/>
  <c r="F131" i="23"/>
  <c r="J131" i="23"/>
  <c r="C131" i="23"/>
  <c r="G131" i="23"/>
  <c r="K131" i="23"/>
  <c r="D123" i="23"/>
  <c r="H123" i="23"/>
  <c r="E123" i="23"/>
  <c r="I123" i="23"/>
  <c r="F123" i="23"/>
  <c r="J123" i="23"/>
  <c r="C123" i="23"/>
  <c r="G123" i="23"/>
  <c r="K123" i="23"/>
  <c r="D115" i="23"/>
  <c r="H115" i="23"/>
  <c r="E115" i="23"/>
  <c r="I115" i="23"/>
  <c r="F115" i="23"/>
  <c r="J115" i="23"/>
  <c r="C115" i="23"/>
  <c r="G115" i="23"/>
  <c r="K115" i="23"/>
  <c r="D107" i="23"/>
  <c r="H107" i="23"/>
  <c r="E107" i="23"/>
  <c r="I107" i="23"/>
  <c r="F107" i="23"/>
  <c r="J107" i="23"/>
  <c r="C107" i="23"/>
  <c r="G107" i="23"/>
  <c r="K107" i="23"/>
  <c r="D99" i="23"/>
  <c r="H99" i="23"/>
  <c r="E99" i="23"/>
  <c r="I99" i="23"/>
  <c r="F99" i="23"/>
  <c r="J99" i="23"/>
  <c r="C99" i="23"/>
  <c r="G99" i="23"/>
  <c r="K99" i="23"/>
  <c r="D91" i="23"/>
  <c r="H91" i="23"/>
  <c r="E91" i="23"/>
  <c r="I91" i="23"/>
  <c r="F91" i="23"/>
  <c r="J91" i="23"/>
  <c r="C91" i="23"/>
  <c r="G91" i="23"/>
  <c r="K91" i="23"/>
  <c r="D83" i="23"/>
  <c r="H83" i="23"/>
  <c r="E83" i="23"/>
  <c r="I83" i="23"/>
  <c r="F83" i="23"/>
  <c r="J83" i="23"/>
  <c r="C83" i="23"/>
  <c r="G83" i="23"/>
  <c r="K83" i="23"/>
  <c r="D75" i="23"/>
  <c r="H75" i="23"/>
  <c r="E75" i="23"/>
  <c r="I75" i="23"/>
  <c r="F75" i="23"/>
  <c r="J75" i="23"/>
  <c r="C75" i="23"/>
  <c r="G75" i="23"/>
  <c r="K75" i="23"/>
  <c r="D67" i="23"/>
  <c r="H67" i="23"/>
  <c r="E67" i="23"/>
  <c r="I67" i="23"/>
  <c r="F67" i="23"/>
  <c r="J67" i="23"/>
  <c r="C67" i="23"/>
  <c r="G67" i="23"/>
  <c r="K67" i="23"/>
  <c r="D59" i="23"/>
  <c r="H59" i="23"/>
  <c r="E59" i="23"/>
  <c r="I59" i="23"/>
  <c r="F59" i="23"/>
  <c r="J59" i="23"/>
  <c r="C59" i="23"/>
  <c r="G59" i="23"/>
  <c r="K59" i="23"/>
  <c r="D50" i="23"/>
  <c r="H50" i="23"/>
  <c r="E50" i="23"/>
  <c r="I50" i="23"/>
  <c r="F50" i="23"/>
  <c r="J50" i="23"/>
  <c r="G50" i="23"/>
  <c r="K50" i="23"/>
  <c r="C50" i="23"/>
  <c r="D42" i="23"/>
  <c r="H42" i="23"/>
  <c r="E42" i="23"/>
  <c r="I42" i="23"/>
  <c r="F42" i="23"/>
  <c r="J42" i="23"/>
  <c r="G42" i="23"/>
  <c r="K42" i="23"/>
  <c r="C42" i="23"/>
  <c r="D34" i="23"/>
  <c r="H34" i="23"/>
  <c r="E34" i="23"/>
  <c r="I34" i="23"/>
  <c r="F34" i="23"/>
  <c r="J34" i="23"/>
  <c r="G34" i="23"/>
  <c r="K34" i="23"/>
  <c r="C34" i="23"/>
  <c r="D26" i="23"/>
  <c r="H26" i="23"/>
  <c r="E26" i="23"/>
  <c r="I26" i="23"/>
  <c r="F26" i="23"/>
  <c r="J26" i="23"/>
  <c r="G26" i="23"/>
  <c r="K26" i="23"/>
  <c r="C26" i="23"/>
  <c r="D18" i="23"/>
  <c r="H18" i="23"/>
  <c r="E18" i="23"/>
  <c r="I18" i="23"/>
  <c r="F18" i="23"/>
  <c r="J18" i="23"/>
  <c r="G18" i="23"/>
  <c r="K18" i="23"/>
  <c r="C18" i="23"/>
  <c r="D10" i="23"/>
  <c r="H10" i="23"/>
  <c r="E10" i="23"/>
  <c r="I10" i="23"/>
  <c r="F10" i="23"/>
  <c r="J10" i="23"/>
  <c r="G10" i="23"/>
  <c r="K10" i="23"/>
  <c r="C10" i="23"/>
  <c r="D58" i="24"/>
  <c r="H58" i="24"/>
  <c r="E58" i="24"/>
  <c r="I58" i="24"/>
  <c r="F58" i="24"/>
  <c r="J58" i="24"/>
  <c r="G58" i="24"/>
  <c r="K58" i="24"/>
  <c r="C58" i="24"/>
  <c r="AL72" i="21"/>
  <c r="AH72" i="21"/>
  <c r="AD72" i="21"/>
  <c r="Z72" i="21"/>
  <c r="AN72" i="21"/>
  <c r="AJ72" i="21"/>
  <c r="AF72" i="21"/>
  <c r="AB72" i="21"/>
  <c r="X72" i="21"/>
  <c r="AK72" i="21"/>
  <c r="AC72" i="21"/>
  <c r="AI72" i="21"/>
  <c r="AA72" i="21"/>
  <c r="AO72" i="21"/>
  <c r="AG72" i="21"/>
  <c r="Y72" i="21"/>
  <c r="AE72" i="21"/>
  <c r="W72" i="21"/>
  <c r="AM72" i="21"/>
  <c r="AL104" i="21"/>
  <c r="AH104" i="21"/>
  <c r="AD104" i="21"/>
  <c r="Z104" i="21"/>
  <c r="AN104" i="21"/>
  <c r="AJ104" i="21"/>
  <c r="AF104" i="21"/>
  <c r="AB104" i="21"/>
  <c r="X104" i="21"/>
  <c r="AK104" i="21"/>
  <c r="AC104" i="21"/>
  <c r="AI104" i="21"/>
  <c r="AA104" i="21"/>
  <c r="AO104" i="21"/>
  <c r="AG104" i="21"/>
  <c r="Y104" i="21"/>
  <c r="AE104" i="21"/>
  <c r="W104" i="21"/>
  <c r="AM104" i="21"/>
  <c r="AL136" i="21"/>
  <c r="AH136" i="21"/>
  <c r="AD136" i="21"/>
  <c r="Z136" i="21"/>
  <c r="AN136" i="21"/>
  <c r="AJ136" i="21"/>
  <c r="AF136" i="21"/>
  <c r="AB136" i="21"/>
  <c r="X136" i="21"/>
  <c r="AK136" i="21"/>
  <c r="AC136" i="21"/>
  <c r="AI136" i="21"/>
  <c r="AA136" i="21"/>
  <c r="AO136" i="21"/>
  <c r="AG136" i="21"/>
  <c r="Y136" i="21"/>
  <c r="AE136" i="21"/>
  <c r="W136" i="21"/>
  <c r="AM136" i="21"/>
  <c r="AL168" i="21"/>
  <c r="AH168" i="21"/>
  <c r="AD168" i="21"/>
  <c r="Z168" i="21"/>
  <c r="AN168" i="21"/>
  <c r="AJ168" i="21"/>
  <c r="AF168" i="21"/>
  <c r="AB168" i="21"/>
  <c r="X168" i="21"/>
  <c r="AK168" i="21"/>
  <c r="AC168" i="21"/>
  <c r="AI168" i="21"/>
  <c r="AA168" i="21"/>
  <c r="AO168" i="21"/>
  <c r="AG168" i="21"/>
  <c r="Y168" i="21"/>
  <c r="AE168" i="21"/>
  <c r="W168" i="21"/>
  <c r="AM168" i="21"/>
  <c r="AL24" i="22"/>
  <c r="AH24" i="22"/>
  <c r="AD24" i="22"/>
  <c r="Z24" i="22"/>
  <c r="AN24" i="22"/>
  <c r="AJ24" i="22"/>
  <c r="AF24" i="22"/>
  <c r="AB24" i="22"/>
  <c r="X24" i="22"/>
  <c r="AK24" i="22"/>
  <c r="AC24" i="22"/>
  <c r="AI24" i="22"/>
  <c r="AA24" i="22"/>
  <c r="AO24" i="22"/>
  <c r="AG24" i="22"/>
  <c r="Y24" i="22"/>
  <c r="AE24" i="22"/>
  <c r="W24" i="22"/>
  <c r="AM24" i="22"/>
  <c r="AO58" i="24"/>
  <c r="AK58" i="24"/>
  <c r="AG58" i="24"/>
  <c r="AC58" i="24"/>
  <c r="Y58" i="24"/>
  <c r="AN58" i="24"/>
  <c r="AJ58" i="24"/>
  <c r="AF58" i="24"/>
  <c r="AB58" i="24"/>
  <c r="X58" i="24"/>
  <c r="AH58" i="24"/>
  <c r="Z58" i="24"/>
  <c r="AM58" i="24"/>
  <c r="AE58" i="24"/>
  <c r="W58" i="24"/>
  <c r="AL58" i="24"/>
  <c r="AD58" i="24"/>
  <c r="AI58" i="24"/>
  <c r="AA58" i="24"/>
  <c r="Y43" i="19"/>
  <c r="AC43" i="19"/>
  <c r="AG43" i="19"/>
  <c r="AK43" i="19"/>
  <c r="AO43" i="19"/>
  <c r="Z43" i="19"/>
  <c r="AD43" i="19"/>
  <c r="AH43" i="19"/>
  <c r="AL43" i="19"/>
  <c r="W43" i="19"/>
  <c r="AA43" i="19"/>
  <c r="AE43" i="19"/>
  <c r="AI43" i="19"/>
  <c r="AM43" i="19"/>
  <c r="AB43" i="19"/>
  <c r="AF43" i="19"/>
  <c r="AJ43" i="19"/>
  <c r="AN43" i="19"/>
  <c r="X43" i="19"/>
  <c r="Y27" i="19"/>
  <c r="AC27" i="19"/>
  <c r="AG27" i="19"/>
  <c r="AK27" i="19"/>
  <c r="AO27" i="19"/>
  <c r="Z27" i="19"/>
  <c r="AD27" i="19"/>
  <c r="AH27" i="19"/>
  <c r="AL27" i="19"/>
  <c r="W27" i="19"/>
  <c r="AA27" i="19"/>
  <c r="AE27" i="19"/>
  <c r="AI27" i="19"/>
  <c r="AM27" i="19"/>
  <c r="AB27" i="19"/>
  <c r="AF27" i="19"/>
  <c r="AJ27" i="19"/>
  <c r="X27" i="19"/>
  <c r="AN27" i="19"/>
  <c r="Y11" i="19"/>
  <c r="AC11" i="19"/>
  <c r="AG11" i="19"/>
  <c r="AK11" i="19"/>
  <c r="AO11" i="19"/>
  <c r="Z11" i="19"/>
  <c r="AD11" i="19"/>
  <c r="AH11" i="19"/>
  <c r="AL11" i="19"/>
  <c r="W11" i="19"/>
  <c r="AA11" i="19"/>
  <c r="AE11" i="19"/>
  <c r="AI11" i="19"/>
  <c r="AM11" i="19"/>
  <c r="AB11" i="19"/>
  <c r="AF11" i="19"/>
  <c r="AJ11" i="19"/>
  <c r="X11" i="19"/>
  <c r="AN11" i="19"/>
  <c r="AN58" i="21"/>
  <c r="AJ58" i="21"/>
  <c r="AF58" i="21"/>
  <c r="AB58" i="21"/>
  <c r="X58" i="21"/>
  <c r="AL58" i="21"/>
  <c r="AH58" i="21"/>
  <c r="AD58" i="21"/>
  <c r="Z58" i="21"/>
  <c r="AI58" i="21"/>
  <c r="AA58" i="21"/>
  <c r="AO58" i="21"/>
  <c r="AG58" i="21"/>
  <c r="Y58" i="21"/>
  <c r="AM58" i="21"/>
  <c r="AE58" i="21"/>
  <c r="W58" i="21"/>
  <c r="AK58" i="21"/>
  <c r="AC58" i="21"/>
  <c r="AN90" i="21"/>
  <c r="AJ90" i="21"/>
  <c r="AF90" i="21"/>
  <c r="AB90" i="21"/>
  <c r="X90" i="21"/>
  <c r="AL90" i="21"/>
  <c r="AH90" i="21"/>
  <c r="AD90" i="21"/>
  <c r="Z90" i="21"/>
  <c r="AI90" i="21"/>
  <c r="AA90" i="21"/>
  <c r="AO90" i="21"/>
  <c r="AG90" i="21"/>
  <c r="Y90" i="21"/>
  <c r="AM90" i="21"/>
  <c r="AE90" i="21"/>
  <c r="W90" i="21"/>
  <c r="AK90" i="21"/>
  <c r="AC90" i="21"/>
  <c r="AN122" i="21"/>
  <c r="AJ122" i="21"/>
  <c r="AF122" i="21"/>
  <c r="AB122" i="21"/>
  <c r="X122" i="21"/>
  <c r="AL122" i="21"/>
  <c r="AH122" i="21"/>
  <c r="AD122" i="21"/>
  <c r="Z122" i="21"/>
  <c r="AI122" i="21"/>
  <c r="AA122" i="21"/>
  <c r="AO122" i="21"/>
  <c r="AG122" i="21"/>
  <c r="Y122" i="21"/>
  <c r="AM122" i="21"/>
  <c r="AE122" i="21"/>
  <c r="W122" i="21"/>
  <c r="AK122" i="21"/>
  <c r="AC122" i="21"/>
  <c r="AN154" i="21"/>
  <c r="AJ154" i="21"/>
  <c r="AF154" i="21"/>
  <c r="AB154" i="21"/>
  <c r="X154" i="21"/>
  <c r="AL154" i="21"/>
  <c r="AH154" i="21"/>
  <c r="AD154" i="21"/>
  <c r="Z154" i="21"/>
  <c r="AI154" i="21"/>
  <c r="AA154" i="21"/>
  <c r="AO154" i="21"/>
  <c r="AG154" i="21"/>
  <c r="Y154" i="21"/>
  <c r="AM154" i="21"/>
  <c r="AE154" i="21"/>
  <c r="W154" i="21"/>
  <c r="AK154" i="21"/>
  <c r="AC154" i="21"/>
  <c r="AN10" i="22"/>
  <c r="AJ10" i="22"/>
  <c r="AF10" i="22"/>
  <c r="AB10" i="22"/>
  <c r="X10" i="22"/>
  <c r="AL10" i="22"/>
  <c r="AH10" i="22"/>
  <c r="AD10" i="22"/>
  <c r="Z10" i="22"/>
  <c r="AI10" i="22"/>
  <c r="AA10" i="22"/>
  <c r="AO10" i="22"/>
  <c r="AG10" i="22"/>
  <c r="Y10" i="22"/>
  <c r="AM10" i="22"/>
  <c r="AE10" i="22"/>
  <c r="W10" i="22"/>
  <c r="AK10" i="22"/>
  <c r="AC10" i="22"/>
  <c r="AN42" i="22"/>
  <c r="AJ42" i="22"/>
  <c r="AF42" i="22"/>
  <c r="AB42" i="22"/>
  <c r="X42" i="22"/>
  <c r="AL42" i="22"/>
  <c r="AH42" i="22"/>
  <c r="AD42" i="22"/>
  <c r="Z42" i="22"/>
  <c r="AI42" i="22"/>
  <c r="AA42" i="22"/>
  <c r="AO42" i="22"/>
  <c r="AG42" i="22"/>
  <c r="Y42" i="22"/>
  <c r="AM42" i="22"/>
  <c r="AE42" i="22"/>
  <c r="W42" i="22"/>
  <c r="AK42" i="22"/>
  <c r="AC42" i="22"/>
  <c r="AO162" i="23"/>
  <c r="AK162" i="23"/>
  <c r="AG162" i="23"/>
  <c r="AC162" i="23"/>
  <c r="Y162" i="23"/>
  <c r="AN162" i="23"/>
  <c r="AJ162" i="23"/>
  <c r="AF162" i="23"/>
  <c r="AB162" i="23"/>
  <c r="X162" i="23"/>
  <c r="AH162" i="23"/>
  <c r="Z162" i="23"/>
  <c r="AM162" i="23"/>
  <c r="AE162" i="23"/>
  <c r="W162" i="23"/>
  <c r="AL162" i="23"/>
  <c r="AD162" i="23"/>
  <c r="AI162" i="23"/>
  <c r="AA162" i="23"/>
  <c r="AL59" i="25"/>
  <c r="AH59" i="25"/>
  <c r="AD59" i="25"/>
  <c r="Z59" i="25"/>
  <c r="AN59" i="25"/>
  <c r="AI59" i="25"/>
  <c r="AC59" i="25"/>
  <c r="X59" i="25"/>
  <c r="AM59" i="25"/>
  <c r="AG59" i="25"/>
  <c r="AB59" i="25"/>
  <c r="W59" i="25"/>
  <c r="AK59" i="25"/>
  <c r="AF59" i="25"/>
  <c r="AA59" i="25"/>
  <c r="AJ59" i="25"/>
  <c r="AE59" i="25"/>
  <c r="Y59" i="25"/>
  <c r="AO59" i="25"/>
  <c r="AO5" i="26"/>
  <c r="AK5" i="26"/>
  <c r="AG5" i="26"/>
  <c r="AC5" i="26"/>
  <c r="Y5" i="26"/>
  <c r="AN5" i="26"/>
  <c r="AJ5" i="26"/>
  <c r="AF5" i="26"/>
  <c r="AB5" i="26"/>
  <c r="X5" i="26"/>
  <c r="AM5" i="26"/>
  <c r="AE5" i="26"/>
  <c r="W5" i="26"/>
  <c r="AL5" i="26"/>
  <c r="AD5" i="26"/>
  <c r="AI5" i="26"/>
  <c r="AA5" i="26"/>
  <c r="AH5" i="26"/>
  <c r="Z5" i="26"/>
  <c r="AO37" i="26"/>
  <c r="AK37" i="26"/>
  <c r="AG37" i="26"/>
  <c r="AC37" i="26"/>
  <c r="Y37" i="26"/>
  <c r="AN37" i="26"/>
  <c r="AJ37" i="26"/>
  <c r="AF37" i="26"/>
  <c r="AB37" i="26"/>
  <c r="X37" i="26"/>
  <c r="AM37" i="26"/>
  <c r="AE37" i="26"/>
  <c r="W37" i="26"/>
  <c r="AL37" i="26"/>
  <c r="AD37" i="26"/>
  <c r="AI37" i="26"/>
  <c r="AA37" i="26"/>
  <c r="AH37" i="26"/>
  <c r="Z37" i="26"/>
  <c r="AO73" i="26"/>
  <c r="AK73" i="26"/>
  <c r="AG73" i="26"/>
  <c r="AC73" i="26"/>
  <c r="Y73" i="26"/>
  <c r="AN73" i="26"/>
  <c r="AJ73" i="26"/>
  <c r="AF73" i="26"/>
  <c r="AB73" i="26"/>
  <c r="X73" i="26"/>
  <c r="AM73" i="26"/>
  <c r="AE73" i="26"/>
  <c r="W73" i="26"/>
  <c r="AL73" i="26"/>
  <c r="AD73" i="26"/>
  <c r="AI73" i="26"/>
  <c r="AA73" i="26"/>
  <c r="AH73" i="26"/>
  <c r="Z73" i="26"/>
  <c r="AO109" i="26"/>
  <c r="AK109" i="26"/>
  <c r="AG109" i="26"/>
  <c r="AC109" i="26"/>
  <c r="Y109" i="26"/>
  <c r="AN109" i="26"/>
  <c r="AJ109" i="26"/>
  <c r="AF109" i="26"/>
  <c r="AB109" i="26"/>
  <c r="X109" i="26"/>
  <c r="AM109" i="26"/>
  <c r="AE109" i="26"/>
  <c r="W109" i="26"/>
  <c r="AL109" i="26"/>
  <c r="AD109" i="26"/>
  <c r="AI109" i="26"/>
  <c r="AA109" i="26"/>
  <c r="AH109" i="26"/>
  <c r="Z109" i="26"/>
  <c r="AO141" i="26"/>
  <c r="AK141" i="26"/>
  <c r="AG141" i="26"/>
  <c r="AC141" i="26"/>
  <c r="Y141" i="26"/>
  <c r="AN141" i="26"/>
  <c r="AJ141" i="26"/>
  <c r="AF141" i="26"/>
  <c r="AB141" i="26"/>
  <c r="X141" i="26"/>
  <c r="AM141" i="26"/>
  <c r="AE141" i="26"/>
  <c r="W141" i="26"/>
  <c r="AL141" i="26"/>
  <c r="AD141" i="26"/>
  <c r="AI141" i="26"/>
  <c r="AA141" i="26"/>
  <c r="AH141" i="26"/>
  <c r="Z141" i="26"/>
  <c r="AL81" i="23"/>
  <c r="AH81" i="23"/>
  <c r="AD81" i="23"/>
  <c r="Z81" i="23"/>
  <c r="AO81" i="23"/>
  <c r="AJ81" i="23"/>
  <c r="AE81" i="23"/>
  <c r="Y81" i="23"/>
  <c r="AN81" i="23"/>
  <c r="AI81" i="23"/>
  <c r="AC81" i="23"/>
  <c r="X81" i="23"/>
  <c r="AM81" i="23"/>
  <c r="AG81" i="23"/>
  <c r="AB81" i="23"/>
  <c r="W81" i="23"/>
  <c r="AF81" i="23"/>
  <c r="AA81" i="23"/>
  <c r="AK81" i="23"/>
  <c r="AN6" i="40"/>
  <c r="AJ6" i="40"/>
  <c r="AF6" i="40"/>
  <c r="AB6" i="40"/>
  <c r="X6" i="40"/>
  <c r="AL6" i="40"/>
  <c r="AH6" i="40"/>
  <c r="AD6" i="40"/>
  <c r="Z6" i="40"/>
  <c r="AM6" i="40"/>
  <c r="AE6" i="40"/>
  <c r="W6" i="40"/>
  <c r="AK6" i="40"/>
  <c r="AC6" i="40"/>
  <c r="AO6" i="40"/>
  <c r="Y6" i="40"/>
  <c r="AI6" i="40"/>
  <c r="AG6" i="40"/>
  <c r="AA6" i="40"/>
  <c r="O6" i="40"/>
  <c r="P6" i="40"/>
  <c r="M6" i="40"/>
  <c r="N6" i="40"/>
  <c r="T6" i="40"/>
  <c r="Q6" i="40"/>
  <c r="R6" i="40"/>
  <c r="U6" i="40"/>
  <c r="S6" i="40"/>
  <c r="AN54" i="22"/>
  <c r="AJ54" i="22"/>
  <c r="AF54" i="22"/>
  <c r="AB54" i="22"/>
  <c r="X54" i="22"/>
  <c r="AM54" i="22"/>
  <c r="AI54" i="22"/>
  <c r="AE54" i="22"/>
  <c r="AA54" i="22"/>
  <c r="W54" i="22"/>
  <c r="AL54" i="22"/>
  <c r="AH54" i="22"/>
  <c r="AD54" i="22"/>
  <c r="Z54" i="22"/>
  <c r="AC54" i="22"/>
  <c r="AO54" i="22"/>
  <c r="Y54" i="22"/>
  <c r="AK54" i="22"/>
  <c r="AG54" i="22"/>
  <c r="AN70" i="22"/>
  <c r="AJ70" i="22"/>
  <c r="AF70" i="22"/>
  <c r="AB70" i="22"/>
  <c r="X70" i="22"/>
  <c r="AM70" i="22"/>
  <c r="AI70" i="22"/>
  <c r="AE70" i="22"/>
  <c r="AA70" i="22"/>
  <c r="W70" i="22"/>
  <c r="AL70" i="22"/>
  <c r="AH70" i="22"/>
  <c r="AD70" i="22"/>
  <c r="Z70" i="22"/>
  <c r="AC70" i="22"/>
  <c r="AO70" i="22"/>
  <c r="Y70" i="22"/>
  <c r="AK70" i="22"/>
  <c r="AG70" i="22"/>
  <c r="AN86" i="22"/>
  <c r="AJ86" i="22"/>
  <c r="AF86" i="22"/>
  <c r="AB86" i="22"/>
  <c r="X86" i="22"/>
  <c r="AM86" i="22"/>
  <c r="AI86" i="22"/>
  <c r="AE86" i="22"/>
  <c r="AA86" i="22"/>
  <c r="W86" i="22"/>
  <c r="AL86" i="22"/>
  <c r="AH86" i="22"/>
  <c r="AD86" i="22"/>
  <c r="Z86" i="22"/>
  <c r="AC86" i="22"/>
  <c r="AO86" i="22"/>
  <c r="Y86" i="22"/>
  <c r="AK86" i="22"/>
  <c r="AG86" i="22"/>
  <c r="AN102" i="22"/>
  <c r="AJ102" i="22"/>
  <c r="AF102" i="22"/>
  <c r="AB102" i="22"/>
  <c r="X102" i="22"/>
  <c r="AM102" i="22"/>
  <c r="AI102" i="22"/>
  <c r="AE102" i="22"/>
  <c r="AA102" i="22"/>
  <c r="W102" i="22"/>
  <c r="AL102" i="22"/>
  <c r="AH102" i="22"/>
  <c r="AD102" i="22"/>
  <c r="Z102" i="22"/>
  <c r="AC102" i="22"/>
  <c r="AO102" i="22"/>
  <c r="Y102" i="22"/>
  <c r="AK102" i="22"/>
  <c r="AG102" i="22"/>
  <c r="AN118" i="22"/>
  <c r="AJ118" i="22"/>
  <c r="AF118" i="22"/>
  <c r="AB118" i="22"/>
  <c r="X118" i="22"/>
  <c r="AM118" i="22"/>
  <c r="AI118" i="22"/>
  <c r="AE118" i="22"/>
  <c r="AA118" i="22"/>
  <c r="W118" i="22"/>
  <c r="AL118" i="22"/>
  <c r="AH118" i="22"/>
  <c r="AD118" i="22"/>
  <c r="Z118" i="22"/>
  <c r="AC118" i="22"/>
  <c r="AO118" i="22"/>
  <c r="Y118" i="22"/>
  <c r="AK118" i="22"/>
  <c r="AG118" i="22"/>
  <c r="AN134" i="22"/>
  <c r="AJ134" i="22"/>
  <c r="AF134" i="22"/>
  <c r="AB134" i="22"/>
  <c r="X134" i="22"/>
  <c r="AM134" i="22"/>
  <c r="AI134" i="22"/>
  <c r="AE134" i="22"/>
  <c r="AA134" i="22"/>
  <c r="W134" i="22"/>
  <c r="AL134" i="22"/>
  <c r="AH134" i="22"/>
  <c r="AD134" i="22"/>
  <c r="Z134" i="22"/>
  <c r="AC134" i="22"/>
  <c r="AO134" i="22"/>
  <c r="Y134" i="22"/>
  <c r="AK134" i="22"/>
  <c r="AG134" i="22"/>
  <c r="AN150" i="22"/>
  <c r="AJ150" i="22"/>
  <c r="AF150" i="22"/>
  <c r="AB150" i="22"/>
  <c r="X150" i="22"/>
  <c r="AM150" i="22"/>
  <c r="AI150" i="22"/>
  <c r="AE150" i="22"/>
  <c r="AA150" i="22"/>
  <c r="W150" i="22"/>
  <c r="AL150" i="22"/>
  <c r="AH150" i="22"/>
  <c r="AD150" i="22"/>
  <c r="Z150" i="22"/>
  <c r="AC150" i="22"/>
  <c r="AO150" i="22"/>
  <c r="Y150" i="22"/>
  <c r="AK150" i="22"/>
  <c r="AG150" i="22"/>
  <c r="AN166" i="22"/>
  <c r="AJ166" i="22"/>
  <c r="AF166" i="22"/>
  <c r="AB166" i="22"/>
  <c r="X166" i="22"/>
  <c r="AM166" i="22"/>
  <c r="AI166" i="22"/>
  <c r="AE166" i="22"/>
  <c r="AA166" i="22"/>
  <c r="W166" i="22"/>
  <c r="AL166" i="22"/>
  <c r="AH166" i="22"/>
  <c r="AD166" i="22"/>
  <c r="Z166" i="22"/>
  <c r="AC166" i="22"/>
  <c r="AO166" i="22"/>
  <c r="Y166" i="22"/>
  <c r="AK166" i="22"/>
  <c r="AG166" i="22"/>
  <c r="AL4" i="26"/>
  <c r="AH4" i="26"/>
  <c r="AD4" i="26"/>
  <c r="Z4" i="26"/>
  <c r="AO4" i="26"/>
  <c r="AK4" i="26"/>
  <c r="AG4" i="26"/>
  <c r="AC4" i="26"/>
  <c r="Y4" i="26"/>
  <c r="AJ4" i="26"/>
  <c r="AB4" i="26"/>
  <c r="AI4" i="26"/>
  <c r="AA4" i="26"/>
  <c r="AN4" i="26"/>
  <c r="AF4" i="26"/>
  <c r="X4" i="26"/>
  <c r="W4" i="26"/>
  <c r="AM4" i="26"/>
  <c r="AE4" i="26"/>
  <c r="AL36" i="26"/>
  <c r="AH36" i="26"/>
  <c r="AD36" i="26"/>
  <c r="Z36" i="26"/>
  <c r="AO36" i="26"/>
  <c r="AK36" i="26"/>
  <c r="AG36" i="26"/>
  <c r="AC36" i="26"/>
  <c r="Y36" i="26"/>
  <c r="AJ36" i="26"/>
  <c r="AB36" i="26"/>
  <c r="AI36" i="26"/>
  <c r="AA36" i="26"/>
  <c r="AN36" i="26"/>
  <c r="AF36" i="26"/>
  <c r="X36" i="26"/>
  <c r="W36" i="26"/>
  <c r="AM36" i="26"/>
  <c r="AE36" i="26"/>
  <c r="AL116" i="26"/>
  <c r="AH116" i="26"/>
  <c r="AD116" i="26"/>
  <c r="Z116" i="26"/>
  <c r="AO116" i="26"/>
  <c r="AK116" i="26"/>
  <c r="AG116" i="26"/>
  <c r="AC116" i="26"/>
  <c r="Y116" i="26"/>
  <c r="AJ116" i="26"/>
  <c r="AB116" i="26"/>
  <c r="AI116" i="26"/>
  <c r="AA116" i="26"/>
  <c r="AN116" i="26"/>
  <c r="AF116" i="26"/>
  <c r="X116" i="26"/>
  <c r="W116" i="26"/>
  <c r="AM116" i="26"/>
  <c r="AE116" i="26"/>
  <c r="AL148" i="26"/>
  <c r="AH148" i="26"/>
  <c r="AD148" i="26"/>
  <c r="Z148" i="26"/>
  <c r="AO148" i="26"/>
  <c r="AK148" i="26"/>
  <c r="AG148" i="26"/>
  <c r="AC148" i="26"/>
  <c r="Y148" i="26"/>
  <c r="AJ148" i="26"/>
  <c r="AB148" i="26"/>
  <c r="AI148" i="26"/>
  <c r="AA148" i="26"/>
  <c r="AN148" i="26"/>
  <c r="AF148" i="26"/>
  <c r="X148" i="26"/>
  <c r="W148" i="26"/>
  <c r="AM148" i="26"/>
  <c r="AE148" i="26"/>
  <c r="AL8" i="23"/>
  <c r="AH8" i="23"/>
  <c r="AD8" i="23"/>
  <c r="Z8" i="23"/>
  <c r="AO8" i="23"/>
  <c r="AK8" i="23"/>
  <c r="AG8" i="23"/>
  <c r="AC8" i="23"/>
  <c r="Y8" i="23"/>
  <c r="AJ8" i="23"/>
  <c r="AB8" i="23"/>
  <c r="AI8" i="23"/>
  <c r="AA8" i="23"/>
  <c r="AN8" i="23"/>
  <c r="AF8" i="23"/>
  <c r="X8" i="23"/>
  <c r="AM8" i="23"/>
  <c r="AE8" i="23"/>
  <c r="W8" i="23"/>
  <c r="AL44" i="23"/>
  <c r="AH44" i="23"/>
  <c r="AD44" i="23"/>
  <c r="Z44" i="23"/>
  <c r="AO44" i="23"/>
  <c r="AK44" i="23"/>
  <c r="AG44" i="23"/>
  <c r="AC44" i="23"/>
  <c r="Y44" i="23"/>
  <c r="AN44" i="23"/>
  <c r="AJ44" i="23"/>
  <c r="AF44" i="23"/>
  <c r="AB44" i="23"/>
  <c r="X44" i="23"/>
  <c r="AE44" i="23"/>
  <c r="AA44" i="23"/>
  <c r="AM44" i="23"/>
  <c r="W44" i="23"/>
  <c r="AI44" i="23"/>
  <c r="AL112" i="40"/>
  <c r="AH112" i="40"/>
  <c r="AD112" i="40"/>
  <c r="Z112" i="40"/>
  <c r="AO112" i="40"/>
  <c r="AK112" i="40"/>
  <c r="AG112" i="40"/>
  <c r="AC112" i="40"/>
  <c r="Y112" i="40"/>
  <c r="AN112" i="40"/>
  <c r="AJ112" i="40"/>
  <c r="AF112" i="40"/>
  <c r="AB112" i="40"/>
  <c r="X112" i="40"/>
  <c r="AI112" i="40"/>
  <c r="AE112" i="40"/>
  <c r="AM112" i="40"/>
  <c r="AA112" i="40"/>
  <c r="W112" i="40"/>
  <c r="N112" i="40"/>
  <c r="T112" i="40"/>
  <c r="M112" i="40"/>
  <c r="R112" i="40"/>
  <c r="P112" i="40"/>
  <c r="Q112" i="40"/>
  <c r="S112" i="40"/>
  <c r="U112" i="40"/>
  <c r="O112" i="40"/>
  <c r="AM139" i="22"/>
  <c r="AI139" i="22"/>
  <c r="AE139" i="22"/>
  <c r="AA139" i="22"/>
  <c r="W139" i="22"/>
  <c r="AL139" i="22"/>
  <c r="AH139" i="22"/>
  <c r="AD139" i="22"/>
  <c r="Z139" i="22"/>
  <c r="AO139" i="22"/>
  <c r="AK139" i="22"/>
  <c r="AG139" i="22"/>
  <c r="AC139" i="22"/>
  <c r="Y139" i="22"/>
  <c r="AJ139" i="22"/>
  <c r="AF139" i="22"/>
  <c r="AB139" i="22"/>
  <c r="X139" i="22"/>
  <c r="AN139" i="22"/>
  <c r="AM171" i="22"/>
  <c r="AI171" i="22"/>
  <c r="AE171" i="22"/>
  <c r="AA171" i="22"/>
  <c r="W171" i="22"/>
  <c r="AL171" i="22"/>
  <c r="AH171" i="22"/>
  <c r="AD171" i="22"/>
  <c r="Z171" i="22"/>
  <c r="AO171" i="22"/>
  <c r="AK171" i="22"/>
  <c r="AG171" i="22"/>
  <c r="AC171" i="22"/>
  <c r="Y171" i="22"/>
  <c r="AJ171" i="22"/>
  <c r="AF171" i="22"/>
  <c r="AB171" i="22"/>
  <c r="AN171" i="22"/>
  <c r="X171" i="22"/>
  <c r="AL144" i="40"/>
  <c r="AH144" i="40"/>
  <c r="AD144" i="40"/>
  <c r="Z144" i="40"/>
  <c r="AO144" i="40"/>
  <c r="AK144" i="40"/>
  <c r="AG144" i="40"/>
  <c r="AC144" i="40"/>
  <c r="Y144" i="40"/>
  <c r="AN144" i="40"/>
  <c r="AJ144" i="40"/>
  <c r="AF144" i="40"/>
  <c r="AB144" i="40"/>
  <c r="X144" i="40"/>
  <c r="AI144" i="40"/>
  <c r="AE144" i="40"/>
  <c r="AM144" i="40"/>
  <c r="AA144" i="40"/>
  <c r="W144" i="40"/>
  <c r="Q144" i="40"/>
  <c r="T144" i="40"/>
  <c r="U144" i="40"/>
  <c r="O144" i="40"/>
  <c r="N144" i="40"/>
  <c r="S144" i="40"/>
  <c r="R144" i="40"/>
  <c r="P144" i="40"/>
  <c r="M144" i="40"/>
  <c r="AN63" i="23"/>
  <c r="AJ63" i="23"/>
  <c r="AF63" i="23"/>
  <c r="AB63" i="23"/>
  <c r="X63" i="23"/>
  <c r="AO63" i="23"/>
  <c r="AI63" i="23"/>
  <c r="AD63" i="23"/>
  <c r="Y63" i="23"/>
  <c r="AM63" i="23"/>
  <c r="AH63" i="23"/>
  <c r="AC63" i="23"/>
  <c r="W63" i="23"/>
  <c r="AL63" i="23"/>
  <c r="AG63" i="23"/>
  <c r="AA63" i="23"/>
  <c r="Z63" i="23"/>
  <c r="AK63" i="23"/>
  <c r="AE63" i="23"/>
  <c r="AL109" i="23"/>
  <c r="AH109" i="23"/>
  <c r="AD109" i="23"/>
  <c r="Z109" i="23"/>
  <c r="AN109" i="23"/>
  <c r="AI109" i="23"/>
  <c r="AC109" i="23"/>
  <c r="X109" i="23"/>
  <c r="AM109" i="23"/>
  <c r="AG109" i="23"/>
  <c r="AB109" i="23"/>
  <c r="W109" i="23"/>
  <c r="AK109" i="23"/>
  <c r="AF109" i="23"/>
  <c r="AA109" i="23"/>
  <c r="AO109" i="23"/>
  <c r="AJ109" i="23"/>
  <c r="AE109" i="23"/>
  <c r="Y109" i="23"/>
  <c r="AL140" i="40"/>
  <c r="AH140" i="40"/>
  <c r="AD140" i="40"/>
  <c r="Z140" i="40"/>
  <c r="AO140" i="40"/>
  <c r="AK140" i="40"/>
  <c r="AG140" i="40"/>
  <c r="AC140" i="40"/>
  <c r="Y140" i="40"/>
  <c r="AN140" i="40"/>
  <c r="AJ140" i="40"/>
  <c r="AF140" i="40"/>
  <c r="AB140" i="40"/>
  <c r="X140" i="40"/>
  <c r="AM140" i="40"/>
  <c r="W140" i="40"/>
  <c r="AI140" i="40"/>
  <c r="AA140" i="40"/>
  <c r="AE140" i="40"/>
  <c r="M140" i="40"/>
  <c r="R140" i="40"/>
  <c r="P140" i="40"/>
  <c r="Q140" i="40"/>
  <c r="T140" i="40"/>
  <c r="U140" i="40"/>
  <c r="O140" i="40"/>
  <c r="N140" i="40"/>
  <c r="S140" i="40"/>
  <c r="AN30" i="26"/>
  <c r="AJ30" i="26"/>
  <c r="AF30" i="26"/>
  <c r="AB30" i="26"/>
  <c r="X30" i="26"/>
  <c r="AM30" i="26"/>
  <c r="AI30" i="26"/>
  <c r="AE30" i="26"/>
  <c r="AA30" i="26"/>
  <c r="W30" i="26"/>
  <c r="AH30" i="26"/>
  <c r="Z30" i="26"/>
  <c r="AO30" i="26"/>
  <c r="AG30" i="26"/>
  <c r="Y30" i="26"/>
  <c r="AL30" i="26"/>
  <c r="AD30" i="26"/>
  <c r="AK30" i="26"/>
  <c r="AC30" i="26"/>
  <c r="AN74" i="26"/>
  <c r="AJ74" i="26"/>
  <c r="AF74" i="26"/>
  <c r="AB74" i="26"/>
  <c r="X74" i="26"/>
  <c r="AM74" i="26"/>
  <c r="AI74" i="26"/>
  <c r="AE74" i="26"/>
  <c r="AA74" i="26"/>
  <c r="W74" i="26"/>
  <c r="AH74" i="26"/>
  <c r="Z74" i="26"/>
  <c r="AO74" i="26"/>
  <c r="AG74" i="26"/>
  <c r="Y74" i="26"/>
  <c r="AL74" i="26"/>
  <c r="AD74" i="26"/>
  <c r="AK74" i="26"/>
  <c r="AC74" i="26"/>
  <c r="AN110" i="26"/>
  <c r="AJ110" i="26"/>
  <c r="AF110" i="26"/>
  <c r="AB110" i="26"/>
  <c r="X110" i="26"/>
  <c r="AM110" i="26"/>
  <c r="AI110" i="26"/>
  <c r="AE110" i="26"/>
  <c r="AA110" i="26"/>
  <c r="W110" i="26"/>
  <c r="AH110" i="26"/>
  <c r="Z110" i="26"/>
  <c r="AO110" i="26"/>
  <c r="AG110" i="26"/>
  <c r="Y110" i="26"/>
  <c r="AL110" i="26"/>
  <c r="AD110" i="26"/>
  <c r="AK110" i="26"/>
  <c r="AC110" i="26"/>
  <c r="AN142" i="26"/>
  <c r="AJ142" i="26"/>
  <c r="AF142" i="26"/>
  <c r="AB142" i="26"/>
  <c r="X142" i="26"/>
  <c r="AM142" i="26"/>
  <c r="AI142" i="26"/>
  <c r="AE142" i="26"/>
  <c r="AA142" i="26"/>
  <c r="W142" i="26"/>
  <c r="AH142" i="26"/>
  <c r="Z142" i="26"/>
  <c r="AO142" i="26"/>
  <c r="AG142" i="26"/>
  <c r="Y142" i="26"/>
  <c r="AL142" i="26"/>
  <c r="AD142" i="26"/>
  <c r="AK142" i="26"/>
  <c r="AC142" i="26"/>
  <c r="AN2" i="23"/>
  <c r="AJ2" i="23"/>
  <c r="AF2" i="23"/>
  <c r="AB2" i="23"/>
  <c r="X2" i="23"/>
  <c r="AM2" i="23"/>
  <c r="AI2" i="23"/>
  <c r="AE2" i="23"/>
  <c r="AA2" i="23"/>
  <c r="W2" i="23"/>
  <c r="AH2" i="23"/>
  <c r="Z2" i="23"/>
  <c r="AO2" i="23"/>
  <c r="AG2" i="23"/>
  <c r="Y2" i="23"/>
  <c r="AL2" i="23"/>
  <c r="AD2" i="23"/>
  <c r="AK2" i="23"/>
  <c r="AC2" i="23"/>
  <c r="AN34" i="23"/>
  <c r="AJ34" i="23"/>
  <c r="AF34" i="23"/>
  <c r="AB34" i="23"/>
  <c r="X34" i="23"/>
  <c r="AM34" i="23"/>
  <c r="AI34" i="23"/>
  <c r="AE34" i="23"/>
  <c r="AA34" i="23"/>
  <c r="W34" i="23"/>
  <c r="AH34" i="23"/>
  <c r="Z34" i="23"/>
  <c r="AO34" i="23"/>
  <c r="AG34" i="23"/>
  <c r="Y34" i="23"/>
  <c r="AL34" i="23"/>
  <c r="AD34" i="23"/>
  <c r="AK34" i="23"/>
  <c r="AC34" i="23"/>
  <c r="AN107" i="23"/>
  <c r="AJ107" i="23"/>
  <c r="AF107" i="23"/>
  <c r="AB107" i="23"/>
  <c r="X107" i="23"/>
  <c r="AM107" i="23"/>
  <c r="AH107" i="23"/>
  <c r="AC107" i="23"/>
  <c r="W107" i="23"/>
  <c r="AL107" i="23"/>
  <c r="AG107" i="23"/>
  <c r="AA107" i="23"/>
  <c r="AK107" i="23"/>
  <c r="AE107" i="23"/>
  <c r="Z107" i="23"/>
  <c r="AO107" i="23"/>
  <c r="AI107" i="23"/>
  <c r="AD107" i="23"/>
  <c r="Y107" i="23"/>
  <c r="AO166" i="23"/>
  <c r="AK166" i="23"/>
  <c r="AG166" i="23"/>
  <c r="AC166" i="23"/>
  <c r="Y166" i="23"/>
  <c r="AN166" i="23"/>
  <c r="AJ166" i="23"/>
  <c r="AF166" i="23"/>
  <c r="AB166" i="23"/>
  <c r="X166" i="23"/>
  <c r="AL166" i="23"/>
  <c r="AD166" i="23"/>
  <c r="AI166" i="23"/>
  <c r="AA166" i="23"/>
  <c r="AH166" i="23"/>
  <c r="Z166" i="23"/>
  <c r="AM166" i="23"/>
  <c r="AE166" i="23"/>
  <c r="W166" i="23"/>
  <c r="AL16" i="41"/>
  <c r="AH16" i="41"/>
  <c r="AD16" i="41"/>
  <c r="Z16" i="41"/>
  <c r="AO16" i="41"/>
  <c r="AK16" i="41"/>
  <c r="AG16" i="41"/>
  <c r="AC16" i="41"/>
  <c r="Y16" i="41"/>
  <c r="AN16" i="41"/>
  <c r="AJ16" i="41"/>
  <c r="AF16" i="41"/>
  <c r="AB16" i="41"/>
  <c r="X16" i="41"/>
  <c r="AI16" i="41"/>
  <c r="AE16" i="41"/>
  <c r="W16" i="41"/>
  <c r="AM16" i="41"/>
  <c r="AA16" i="41"/>
  <c r="U16" i="41"/>
  <c r="S16" i="41"/>
  <c r="N16" i="41"/>
  <c r="O16" i="41"/>
  <c r="M16" i="41"/>
  <c r="R16" i="41"/>
  <c r="P16" i="41"/>
  <c r="Q16" i="41"/>
  <c r="T16" i="41"/>
  <c r="AM87" i="26"/>
  <c r="AI87" i="26"/>
  <c r="AE87" i="26"/>
  <c r="AA87" i="26"/>
  <c r="W87" i="26"/>
  <c r="AL87" i="26"/>
  <c r="AH87" i="26"/>
  <c r="AD87" i="26"/>
  <c r="Z87" i="26"/>
  <c r="AN87" i="26"/>
  <c r="AF87" i="26"/>
  <c r="X87" i="26"/>
  <c r="AK87" i="26"/>
  <c r="AC87" i="26"/>
  <c r="AJ87" i="26"/>
  <c r="AB87" i="26"/>
  <c r="AG87" i="26"/>
  <c r="Y87" i="26"/>
  <c r="AO87" i="26"/>
  <c r="AN87" i="23"/>
  <c r="AJ87" i="23"/>
  <c r="AF87" i="23"/>
  <c r="AB87" i="23"/>
  <c r="X87" i="23"/>
  <c r="AL87" i="23"/>
  <c r="AG87" i="23"/>
  <c r="AA87" i="23"/>
  <c r="AK87" i="23"/>
  <c r="AE87" i="23"/>
  <c r="Z87" i="23"/>
  <c r="AO87" i="23"/>
  <c r="AI87" i="23"/>
  <c r="AD87" i="23"/>
  <c r="Y87" i="23"/>
  <c r="AH87" i="23"/>
  <c r="AC87" i="23"/>
  <c r="W87" i="23"/>
  <c r="AM87" i="23"/>
  <c r="AL141" i="23"/>
  <c r="AH141" i="23"/>
  <c r="AD141" i="23"/>
  <c r="Z141" i="23"/>
  <c r="AO141" i="23"/>
  <c r="AK141" i="23"/>
  <c r="AG141" i="23"/>
  <c r="AC141" i="23"/>
  <c r="Y141" i="23"/>
  <c r="AI141" i="23"/>
  <c r="AA141" i="23"/>
  <c r="AN141" i="23"/>
  <c r="AF141" i="23"/>
  <c r="X141" i="23"/>
  <c r="AM141" i="23"/>
  <c r="AE141" i="23"/>
  <c r="W141" i="23"/>
  <c r="AB141" i="23"/>
  <c r="AJ141" i="23"/>
  <c r="AM80" i="23"/>
  <c r="AI80" i="23"/>
  <c r="AE80" i="23"/>
  <c r="AA80" i="23"/>
  <c r="W80" i="23"/>
  <c r="AO80" i="23"/>
  <c r="AJ80" i="23"/>
  <c r="AD80" i="23"/>
  <c r="Y80" i="23"/>
  <c r="AN80" i="23"/>
  <c r="AH80" i="23"/>
  <c r="AC80" i="23"/>
  <c r="X80" i="23"/>
  <c r="AL80" i="23"/>
  <c r="AG80" i="23"/>
  <c r="AB80" i="23"/>
  <c r="AF80" i="23"/>
  <c r="Z80" i="23"/>
  <c r="AK80" i="23"/>
  <c r="AM112" i="23"/>
  <c r="AI112" i="23"/>
  <c r="AE112" i="23"/>
  <c r="AA112" i="23"/>
  <c r="W112" i="23"/>
  <c r="AO112" i="23"/>
  <c r="AJ112" i="23"/>
  <c r="AD112" i="23"/>
  <c r="Y112" i="23"/>
  <c r="AN112" i="23"/>
  <c r="AH112" i="23"/>
  <c r="AC112" i="23"/>
  <c r="X112" i="23"/>
  <c r="AL112" i="23"/>
  <c r="AG112" i="23"/>
  <c r="AB112" i="23"/>
  <c r="AK112" i="23"/>
  <c r="AF112" i="23"/>
  <c r="Z112" i="23"/>
  <c r="AM144" i="23"/>
  <c r="AI144" i="23"/>
  <c r="AE144" i="23"/>
  <c r="AA144" i="23"/>
  <c r="W144" i="23"/>
  <c r="AL144" i="23"/>
  <c r="AH144" i="23"/>
  <c r="AD144" i="23"/>
  <c r="Z144" i="23"/>
  <c r="AJ144" i="23"/>
  <c r="AB144" i="23"/>
  <c r="AO144" i="23"/>
  <c r="AG144" i="23"/>
  <c r="Y144" i="23"/>
  <c r="AN144" i="23"/>
  <c r="AF144" i="23"/>
  <c r="X144" i="23"/>
  <c r="AC144" i="23"/>
  <c r="AK144" i="23"/>
  <c r="AM176" i="23"/>
  <c r="AI176" i="23"/>
  <c r="AE176" i="23"/>
  <c r="AA176" i="23"/>
  <c r="W176" i="23"/>
  <c r="AL176" i="23"/>
  <c r="AH176" i="23"/>
  <c r="AD176" i="23"/>
  <c r="Z176" i="23"/>
  <c r="AJ176" i="23"/>
  <c r="AB176" i="23"/>
  <c r="AO176" i="23"/>
  <c r="AG176" i="23"/>
  <c r="Y176" i="23"/>
  <c r="AN176" i="23"/>
  <c r="AF176" i="23"/>
  <c r="X176" i="23"/>
  <c r="AC176" i="23"/>
  <c r="AK176" i="23"/>
  <c r="AL88" i="40"/>
  <c r="AH88" i="40"/>
  <c r="AD88" i="40"/>
  <c r="Z88" i="40"/>
  <c r="AO88" i="40"/>
  <c r="AK88" i="40"/>
  <c r="AG88" i="40"/>
  <c r="AC88" i="40"/>
  <c r="Y88" i="40"/>
  <c r="AN88" i="40"/>
  <c r="AJ88" i="40"/>
  <c r="AF88" i="40"/>
  <c r="AB88" i="40"/>
  <c r="X88" i="40"/>
  <c r="AA88" i="40"/>
  <c r="AM88" i="40"/>
  <c r="W88" i="40"/>
  <c r="AE88" i="40"/>
  <c r="AI88" i="40"/>
  <c r="U88" i="40"/>
  <c r="S88" i="40"/>
  <c r="O88" i="40"/>
  <c r="T88" i="40"/>
  <c r="M88" i="40"/>
  <c r="N88" i="40"/>
  <c r="P88" i="40"/>
  <c r="Q88" i="40"/>
  <c r="R88" i="40"/>
  <c r="AL40" i="41"/>
  <c r="AH40" i="41"/>
  <c r="AD40" i="41"/>
  <c r="Z40" i="41"/>
  <c r="AO40" i="41"/>
  <c r="AK40" i="41"/>
  <c r="AG40" i="41"/>
  <c r="AC40" i="41"/>
  <c r="Y40" i="41"/>
  <c r="AN40" i="41"/>
  <c r="AJ40" i="41"/>
  <c r="AF40" i="41"/>
  <c r="AB40" i="41"/>
  <c r="X40" i="41"/>
  <c r="AA40" i="41"/>
  <c r="AM40" i="41"/>
  <c r="W40" i="41"/>
  <c r="AE40" i="41"/>
  <c r="AI40" i="41"/>
  <c r="M40" i="41"/>
  <c r="R40" i="41"/>
  <c r="P40" i="41"/>
  <c r="Q40" i="41"/>
  <c r="T40" i="41"/>
  <c r="U40" i="41"/>
  <c r="S40" i="41"/>
  <c r="O40" i="41"/>
  <c r="N40" i="41"/>
  <c r="AL138" i="41"/>
  <c r="AH138" i="41"/>
  <c r="AD138" i="41"/>
  <c r="Z138" i="41"/>
  <c r="AO138" i="41"/>
  <c r="AK138" i="41"/>
  <c r="AG138" i="41"/>
  <c r="AC138" i="41"/>
  <c r="Y138" i="41"/>
  <c r="AN138" i="41"/>
  <c r="AJ138" i="41"/>
  <c r="AF138" i="41"/>
  <c r="AB138" i="41"/>
  <c r="X138" i="41"/>
  <c r="AI138" i="41"/>
  <c r="AE138" i="41"/>
  <c r="AA138" i="41"/>
  <c r="AM138" i="41"/>
  <c r="W138" i="41"/>
  <c r="Q138" i="41"/>
  <c r="T138" i="41"/>
  <c r="U138" i="41"/>
  <c r="S138" i="41"/>
  <c r="N138" i="41"/>
  <c r="O138" i="41"/>
  <c r="P138" i="41"/>
  <c r="M138" i="41"/>
  <c r="R138" i="41"/>
  <c r="AN46" i="40"/>
  <c r="AJ46" i="40"/>
  <c r="AF46" i="40"/>
  <c r="AB46" i="40"/>
  <c r="X46" i="40"/>
  <c r="AM46" i="40"/>
  <c r="AI46" i="40"/>
  <c r="AE46" i="40"/>
  <c r="AA46" i="40"/>
  <c r="W46" i="40"/>
  <c r="AL46" i="40"/>
  <c r="AH46" i="40"/>
  <c r="AD46" i="40"/>
  <c r="Z46" i="40"/>
  <c r="AC46" i="40"/>
  <c r="AO46" i="40"/>
  <c r="Y46" i="40"/>
  <c r="AK46" i="40"/>
  <c r="AG46" i="40"/>
  <c r="U46" i="40"/>
  <c r="S46" i="40"/>
  <c r="N46" i="40"/>
  <c r="P46" i="40"/>
  <c r="M46" i="40"/>
  <c r="R46" i="40"/>
  <c r="T46" i="40"/>
  <c r="Q46" i="40"/>
  <c r="O46" i="40"/>
  <c r="AN78" i="40"/>
  <c r="AJ78" i="40"/>
  <c r="AF78" i="40"/>
  <c r="AB78" i="40"/>
  <c r="X78" i="40"/>
  <c r="AM78" i="40"/>
  <c r="AI78" i="40"/>
  <c r="AE78" i="40"/>
  <c r="AA78" i="40"/>
  <c r="W78" i="40"/>
  <c r="AL78" i="40"/>
  <c r="AH78" i="40"/>
  <c r="AD78" i="40"/>
  <c r="Z78" i="40"/>
  <c r="AC78" i="40"/>
  <c r="AO78" i="40"/>
  <c r="Y78" i="40"/>
  <c r="AK78" i="40"/>
  <c r="AG78" i="40"/>
  <c r="Q78" i="40"/>
  <c r="O78" i="40"/>
  <c r="U78" i="40"/>
  <c r="S78" i="40"/>
  <c r="N78" i="40"/>
  <c r="P78" i="40"/>
  <c r="R78" i="40"/>
  <c r="T78" i="40"/>
  <c r="M78" i="40"/>
  <c r="AN110" i="40"/>
  <c r="AJ110" i="40"/>
  <c r="AF110" i="40"/>
  <c r="AB110" i="40"/>
  <c r="X110" i="40"/>
  <c r="AM110" i="40"/>
  <c r="AI110" i="40"/>
  <c r="AE110" i="40"/>
  <c r="AA110" i="40"/>
  <c r="W110" i="40"/>
  <c r="AL110" i="40"/>
  <c r="AH110" i="40"/>
  <c r="AD110" i="40"/>
  <c r="Z110" i="40"/>
  <c r="AC110" i="40"/>
  <c r="AO110" i="40"/>
  <c r="Y110" i="40"/>
  <c r="AK110" i="40"/>
  <c r="AG110" i="40"/>
  <c r="U110" i="40"/>
  <c r="R110" i="40"/>
  <c r="O110" i="40"/>
  <c r="P110" i="40"/>
  <c r="M110" i="40"/>
  <c r="S110" i="40"/>
  <c r="T110" i="40"/>
  <c r="Q110" i="40"/>
  <c r="N110" i="40"/>
  <c r="AN142" i="40"/>
  <c r="AJ142" i="40"/>
  <c r="AF142" i="40"/>
  <c r="AB142" i="40"/>
  <c r="X142" i="40"/>
  <c r="AM142" i="40"/>
  <c r="AI142" i="40"/>
  <c r="AE142" i="40"/>
  <c r="AA142" i="40"/>
  <c r="W142" i="40"/>
  <c r="AL142" i="40"/>
  <c r="AH142" i="40"/>
  <c r="AD142" i="40"/>
  <c r="Z142" i="40"/>
  <c r="AC142" i="40"/>
  <c r="AO142" i="40"/>
  <c r="Y142" i="40"/>
  <c r="AK142" i="40"/>
  <c r="AG142" i="40"/>
  <c r="Q142" i="40"/>
  <c r="T142" i="40"/>
  <c r="U142" i="40"/>
  <c r="S142" i="40"/>
  <c r="N142" i="40"/>
  <c r="O142" i="40"/>
  <c r="R142" i="40"/>
  <c r="P142" i="40"/>
  <c r="M142" i="40"/>
  <c r="AN174" i="40"/>
  <c r="AJ174" i="40"/>
  <c r="AF174" i="40"/>
  <c r="AB174" i="40"/>
  <c r="X174" i="40"/>
  <c r="AM174" i="40"/>
  <c r="AI174" i="40"/>
  <c r="AE174" i="40"/>
  <c r="AA174" i="40"/>
  <c r="W174" i="40"/>
  <c r="AL174" i="40"/>
  <c r="AH174" i="40"/>
  <c r="AD174" i="40"/>
  <c r="Z174" i="40"/>
  <c r="AC174" i="40"/>
  <c r="AO174" i="40"/>
  <c r="Y174" i="40"/>
  <c r="AK174" i="40"/>
  <c r="AG174" i="40"/>
  <c r="N174" i="40"/>
  <c r="O174" i="40"/>
  <c r="M174" i="40"/>
  <c r="R174" i="40"/>
  <c r="P174" i="40"/>
  <c r="Q174" i="40"/>
  <c r="T174" i="40"/>
  <c r="S174" i="40"/>
  <c r="U174" i="40"/>
  <c r="AN30" i="41"/>
  <c r="AJ30" i="41"/>
  <c r="AF30" i="41"/>
  <c r="AB30" i="41"/>
  <c r="X30" i="41"/>
  <c r="AM30" i="41"/>
  <c r="AI30" i="41"/>
  <c r="AE30" i="41"/>
  <c r="AA30" i="41"/>
  <c r="W30" i="41"/>
  <c r="AL30" i="41"/>
  <c r="AH30" i="41"/>
  <c r="AD30" i="41"/>
  <c r="Z30" i="41"/>
  <c r="AC30" i="41"/>
  <c r="AO30" i="41"/>
  <c r="Y30" i="41"/>
  <c r="AK30" i="41"/>
  <c r="AG30" i="41"/>
  <c r="N30" i="41"/>
  <c r="S30" i="41"/>
  <c r="M30" i="41"/>
  <c r="R30" i="41"/>
  <c r="P30" i="41"/>
  <c r="Q30" i="41"/>
  <c r="T30" i="41"/>
  <c r="O30" i="41"/>
  <c r="U30" i="41"/>
  <c r="AL94" i="41"/>
  <c r="AH94" i="41"/>
  <c r="AD94" i="41"/>
  <c r="Z94" i="41"/>
  <c r="AO94" i="41"/>
  <c r="AK94" i="41"/>
  <c r="AG94" i="41"/>
  <c r="AC94" i="41"/>
  <c r="Y94" i="41"/>
  <c r="AN94" i="41"/>
  <c r="AJ94" i="41"/>
  <c r="AF94" i="41"/>
  <c r="AB94" i="41"/>
  <c r="X94" i="41"/>
  <c r="AE94" i="41"/>
  <c r="AA94" i="41"/>
  <c r="AM94" i="41"/>
  <c r="W94" i="41"/>
  <c r="AI94" i="41"/>
  <c r="Q94" i="41"/>
  <c r="T94" i="41"/>
  <c r="U94" i="41"/>
  <c r="S94" i="41"/>
  <c r="N94" i="41"/>
  <c r="O94" i="41"/>
  <c r="M94" i="41"/>
  <c r="R94" i="41"/>
  <c r="P94" i="41"/>
  <c r="AO71" i="41"/>
  <c r="AK71" i="41"/>
  <c r="AG71" i="41"/>
  <c r="AC71" i="41"/>
  <c r="Y71" i="41"/>
  <c r="AN71" i="41"/>
  <c r="AJ71" i="41"/>
  <c r="AF71" i="41"/>
  <c r="AB71" i="41"/>
  <c r="X71" i="41"/>
  <c r="AM71" i="41"/>
  <c r="AI71" i="41"/>
  <c r="AE71" i="41"/>
  <c r="AA71" i="41"/>
  <c r="W71" i="41"/>
  <c r="AH71" i="41"/>
  <c r="AD71" i="41"/>
  <c r="Z71" i="41"/>
  <c r="AL71" i="41"/>
  <c r="N71" i="41"/>
  <c r="S71" i="41"/>
  <c r="M71" i="41"/>
  <c r="R71" i="41"/>
  <c r="T71" i="41"/>
  <c r="Q71" i="41"/>
  <c r="P71" i="41"/>
  <c r="O71" i="41"/>
  <c r="U71" i="41"/>
  <c r="AO103" i="41"/>
  <c r="AK103" i="41"/>
  <c r="AG103" i="41"/>
  <c r="AC103" i="41"/>
  <c r="Y103" i="41"/>
  <c r="AN103" i="41"/>
  <c r="AJ103" i="41"/>
  <c r="AF103" i="41"/>
  <c r="AB103" i="41"/>
  <c r="X103" i="41"/>
  <c r="AM103" i="41"/>
  <c r="AI103" i="41"/>
  <c r="AE103" i="41"/>
  <c r="AA103" i="41"/>
  <c r="W103" i="41"/>
  <c r="AH103" i="41"/>
  <c r="AD103" i="41"/>
  <c r="Z103" i="41"/>
  <c r="AL103" i="41"/>
  <c r="N103" i="41"/>
  <c r="S103" i="41"/>
  <c r="M103" i="41"/>
  <c r="R103" i="41"/>
  <c r="T103" i="41"/>
  <c r="Q103" i="41"/>
  <c r="P103" i="41"/>
  <c r="O103" i="41"/>
  <c r="U103" i="41"/>
  <c r="AO135" i="41"/>
  <c r="AK135" i="41"/>
  <c r="AG135" i="41"/>
  <c r="AC135" i="41"/>
  <c r="Y135" i="41"/>
  <c r="AN135" i="41"/>
  <c r="AJ135" i="41"/>
  <c r="AF135" i="41"/>
  <c r="AB135" i="41"/>
  <c r="X135" i="41"/>
  <c r="AM135" i="41"/>
  <c r="AI135" i="41"/>
  <c r="AE135" i="41"/>
  <c r="AA135" i="41"/>
  <c r="W135" i="41"/>
  <c r="AH135" i="41"/>
  <c r="AD135" i="41"/>
  <c r="Z135" i="41"/>
  <c r="AL135" i="41"/>
  <c r="N135" i="41"/>
  <c r="S135" i="41"/>
  <c r="M135" i="41"/>
  <c r="R135" i="41"/>
  <c r="T135" i="41"/>
  <c r="Q135" i="41"/>
  <c r="P135" i="41"/>
  <c r="O135" i="41"/>
  <c r="U135" i="41"/>
  <c r="AO64" i="42"/>
  <c r="AK64" i="42"/>
  <c r="AG64" i="42"/>
  <c r="AC64" i="42"/>
  <c r="Y64" i="42"/>
  <c r="AN64" i="42"/>
  <c r="AJ64" i="42"/>
  <c r="AF64" i="42"/>
  <c r="AB64" i="42"/>
  <c r="X64" i="42"/>
  <c r="AH64" i="42"/>
  <c r="Z64" i="42"/>
  <c r="AM64" i="42"/>
  <c r="AD64" i="42"/>
  <c r="AL64" i="42"/>
  <c r="AA64" i="42"/>
  <c r="AI64" i="42"/>
  <c r="W64" i="42"/>
  <c r="AE64" i="42"/>
  <c r="M64" i="42"/>
  <c r="R64" i="42"/>
  <c r="P64" i="42"/>
  <c r="Q64" i="42"/>
  <c r="T64" i="42"/>
  <c r="U64" i="42"/>
  <c r="S64" i="42"/>
  <c r="N64" i="42"/>
  <c r="O64" i="42"/>
  <c r="AN13" i="42"/>
  <c r="AJ13" i="42"/>
  <c r="AF13" i="42"/>
  <c r="AB13" i="42"/>
  <c r="X13" i="42"/>
  <c r="AO13" i="42"/>
  <c r="AI13" i="42"/>
  <c r="AD13" i="42"/>
  <c r="Y13" i="42"/>
  <c r="AM13" i="42"/>
  <c r="AH13" i="42"/>
  <c r="AC13" i="42"/>
  <c r="W13" i="42"/>
  <c r="AL13" i="42"/>
  <c r="AG13" i="42"/>
  <c r="AA13" i="42"/>
  <c r="AE13" i="42"/>
  <c r="Z13" i="42"/>
  <c r="AK13" i="42"/>
  <c r="U13" i="42"/>
  <c r="S13" i="42"/>
  <c r="N13" i="42"/>
  <c r="O13" i="42"/>
  <c r="M13" i="42"/>
  <c r="R13" i="42"/>
  <c r="T13" i="42"/>
  <c r="Q13" i="42"/>
  <c r="P13" i="42"/>
  <c r="AO88" i="42"/>
  <c r="AK88" i="42"/>
  <c r="AG88" i="42"/>
  <c r="AC88" i="42"/>
  <c r="Y88" i="42"/>
  <c r="AN88" i="42"/>
  <c r="AJ88" i="42"/>
  <c r="AF88" i="42"/>
  <c r="AB88" i="42"/>
  <c r="X88" i="42"/>
  <c r="AH88" i="42"/>
  <c r="Z88" i="42"/>
  <c r="AL88" i="42"/>
  <c r="AA88" i="42"/>
  <c r="AI88" i="42"/>
  <c r="W88" i="42"/>
  <c r="AE88" i="42"/>
  <c r="AM88" i="42"/>
  <c r="AD88" i="42"/>
  <c r="M88" i="42"/>
  <c r="R88" i="42"/>
  <c r="P88" i="42"/>
  <c r="Q88" i="42"/>
  <c r="T88" i="42"/>
  <c r="U88" i="42"/>
  <c r="O88" i="42"/>
  <c r="S88" i="42"/>
  <c r="N88" i="42"/>
  <c r="AO148" i="42"/>
  <c r="AK148" i="42"/>
  <c r="AG148" i="42"/>
  <c r="AC148" i="42"/>
  <c r="Y148" i="42"/>
  <c r="AN148" i="42"/>
  <c r="AJ148" i="42"/>
  <c r="AF148" i="42"/>
  <c r="AB148" i="42"/>
  <c r="X148" i="42"/>
  <c r="AM148" i="42"/>
  <c r="AE148" i="42"/>
  <c r="W148" i="42"/>
  <c r="AL148" i="42"/>
  <c r="AD148" i="42"/>
  <c r="AI148" i="42"/>
  <c r="AA148" i="42"/>
  <c r="Z148" i="42"/>
  <c r="AH148" i="42"/>
  <c r="N148" i="42"/>
  <c r="O148" i="42"/>
  <c r="M148" i="42"/>
  <c r="R148" i="42"/>
  <c r="P148" i="42"/>
  <c r="Q148" i="42"/>
  <c r="T148" i="42"/>
  <c r="S148" i="42"/>
  <c r="U148" i="42"/>
  <c r="AL83" i="42"/>
  <c r="AH83" i="42"/>
  <c r="AD83" i="42"/>
  <c r="Z83" i="42"/>
  <c r="AO83" i="42"/>
  <c r="AK83" i="42"/>
  <c r="AG83" i="42"/>
  <c r="AC83" i="42"/>
  <c r="Y83" i="42"/>
  <c r="AI83" i="42"/>
  <c r="AA83" i="42"/>
  <c r="AJ83" i="42"/>
  <c r="X83" i="42"/>
  <c r="AF83" i="42"/>
  <c r="W83" i="42"/>
  <c r="AN83" i="42"/>
  <c r="AE83" i="42"/>
  <c r="AM83" i="42"/>
  <c r="AB83" i="42"/>
  <c r="Q83" i="42"/>
  <c r="P83" i="42"/>
  <c r="U83" i="42"/>
  <c r="S83" i="42"/>
  <c r="N83" i="42"/>
  <c r="O83" i="42"/>
  <c r="R83" i="42"/>
  <c r="T83" i="42"/>
  <c r="M83" i="42"/>
  <c r="AL147" i="42"/>
  <c r="AH147" i="42"/>
  <c r="AD147" i="42"/>
  <c r="Z147" i="42"/>
  <c r="AO147" i="42"/>
  <c r="AK147" i="42"/>
  <c r="AG147" i="42"/>
  <c r="AC147" i="42"/>
  <c r="Y147" i="42"/>
  <c r="AJ147" i="42"/>
  <c r="AB147" i="42"/>
  <c r="AI147" i="42"/>
  <c r="AA147" i="42"/>
  <c r="AN147" i="42"/>
  <c r="AF147" i="42"/>
  <c r="X147" i="42"/>
  <c r="AM147" i="42"/>
  <c r="AE147" i="42"/>
  <c r="W147" i="42"/>
  <c r="Q147" i="42"/>
  <c r="P147" i="42"/>
  <c r="U147" i="42"/>
  <c r="O147" i="42"/>
  <c r="N147" i="42"/>
  <c r="S147" i="42"/>
  <c r="R147" i="42"/>
  <c r="T147" i="42"/>
  <c r="M147" i="42"/>
  <c r="AN41" i="42"/>
  <c r="AJ41" i="42"/>
  <c r="AF41" i="42"/>
  <c r="AB41" i="42"/>
  <c r="X41" i="42"/>
  <c r="AM41" i="42"/>
  <c r="AI41" i="42"/>
  <c r="AE41" i="42"/>
  <c r="AA41" i="42"/>
  <c r="W41" i="42"/>
  <c r="AL41" i="42"/>
  <c r="AD41" i="42"/>
  <c r="AK41" i="42"/>
  <c r="AC41" i="42"/>
  <c r="AH41" i="42"/>
  <c r="Z41" i="42"/>
  <c r="AO41" i="42"/>
  <c r="AG41" i="42"/>
  <c r="Y41" i="42"/>
  <c r="M41" i="42"/>
  <c r="R41" i="42"/>
  <c r="T41" i="42"/>
  <c r="Q41" i="42"/>
  <c r="P41" i="42"/>
  <c r="U41" i="42"/>
  <c r="O41" i="42"/>
  <c r="S41" i="42"/>
  <c r="N41" i="42"/>
  <c r="AN73" i="42"/>
  <c r="AJ73" i="42"/>
  <c r="AF73" i="42"/>
  <c r="AB73" i="42"/>
  <c r="X73" i="42"/>
  <c r="AM73" i="42"/>
  <c r="AI73" i="42"/>
  <c r="AE73" i="42"/>
  <c r="AA73" i="42"/>
  <c r="W73" i="42"/>
  <c r="AK73" i="42"/>
  <c r="AC73" i="42"/>
  <c r="AG73" i="42"/>
  <c r="AO73" i="42"/>
  <c r="AD73" i="42"/>
  <c r="AL73" i="42"/>
  <c r="Z73" i="42"/>
  <c r="AH73" i="42"/>
  <c r="Y73" i="42"/>
  <c r="M73" i="42"/>
  <c r="R73" i="42"/>
  <c r="T73" i="42"/>
  <c r="Q73" i="42"/>
  <c r="P73" i="42"/>
  <c r="U73" i="42"/>
  <c r="S73" i="42"/>
  <c r="O73" i="42"/>
  <c r="N73" i="42"/>
  <c r="AN105" i="42"/>
  <c r="AJ105" i="42"/>
  <c r="AF105" i="42"/>
  <c r="AB105" i="42"/>
  <c r="X105" i="42"/>
  <c r="AM105" i="42"/>
  <c r="AI105" i="42"/>
  <c r="AE105" i="42"/>
  <c r="AA105" i="42"/>
  <c r="W105" i="42"/>
  <c r="AK105" i="42"/>
  <c r="AC105" i="42"/>
  <c r="AG105" i="42"/>
  <c r="AO105" i="42"/>
  <c r="AD105" i="42"/>
  <c r="AL105" i="42"/>
  <c r="Z105" i="42"/>
  <c r="AH105" i="42"/>
  <c r="Y105" i="42"/>
  <c r="M105" i="42"/>
  <c r="R105" i="42"/>
  <c r="T105" i="42"/>
  <c r="Q105" i="42"/>
  <c r="P105" i="42"/>
  <c r="U105" i="42"/>
  <c r="S105" i="42"/>
  <c r="O105" i="42"/>
  <c r="N105" i="42"/>
  <c r="AN137" i="42"/>
  <c r="AJ137" i="42"/>
  <c r="AF137" i="42"/>
  <c r="AB137" i="42"/>
  <c r="X137" i="42"/>
  <c r="AM137" i="42"/>
  <c r="AI137" i="42"/>
  <c r="AE137" i="42"/>
  <c r="AA137" i="42"/>
  <c r="W137" i="42"/>
  <c r="AL137" i="42"/>
  <c r="AD137" i="42"/>
  <c r="AK137" i="42"/>
  <c r="AC137" i="42"/>
  <c r="AH137" i="42"/>
  <c r="Z137" i="42"/>
  <c r="AG137" i="42"/>
  <c r="Y137" i="42"/>
  <c r="AO137" i="42"/>
  <c r="M137" i="42"/>
  <c r="R137" i="42"/>
  <c r="T137" i="42"/>
  <c r="Q137" i="42"/>
  <c r="P137" i="42"/>
  <c r="U137" i="42"/>
  <c r="O137" i="42"/>
  <c r="S137" i="42"/>
  <c r="N137" i="42"/>
  <c r="AN169" i="42"/>
  <c r="AJ169" i="42"/>
  <c r="AF169" i="42"/>
  <c r="AB169" i="42"/>
  <c r="X169" i="42"/>
  <c r="AM169" i="42"/>
  <c r="AI169" i="42"/>
  <c r="AE169" i="42"/>
  <c r="AA169" i="42"/>
  <c r="W169" i="42"/>
  <c r="AL169" i="42"/>
  <c r="AD169" i="42"/>
  <c r="AK169" i="42"/>
  <c r="AC169" i="42"/>
  <c r="AH169" i="42"/>
  <c r="Z169" i="42"/>
  <c r="AG169" i="42"/>
  <c r="Y169" i="42"/>
  <c r="AO169" i="42"/>
  <c r="M169" i="42"/>
  <c r="R169" i="42"/>
  <c r="O169" i="42"/>
  <c r="Q169" i="42"/>
  <c r="P169" i="42"/>
  <c r="U169" i="42"/>
  <c r="S169" i="42"/>
  <c r="T169" i="42"/>
  <c r="N169" i="42"/>
  <c r="AL60" i="28"/>
  <c r="AH60" i="28"/>
  <c r="AD60" i="28"/>
  <c r="Z60" i="28"/>
  <c r="AO60" i="28"/>
  <c r="AK60" i="28"/>
  <c r="AG60" i="28"/>
  <c r="AC60" i="28"/>
  <c r="Y60" i="28"/>
  <c r="AN60" i="28"/>
  <c r="AF60" i="28"/>
  <c r="X60" i="28"/>
  <c r="AM60" i="28"/>
  <c r="AE60" i="28"/>
  <c r="W60" i="28"/>
  <c r="AB60" i="28"/>
  <c r="AA60" i="28"/>
  <c r="AJ60" i="28"/>
  <c r="AI60" i="28"/>
  <c r="M60" i="28"/>
  <c r="O60" i="28"/>
  <c r="Q60" i="28"/>
  <c r="R60" i="28"/>
  <c r="P60" i="28"/>
  <c r="U60" i="28"/>
  <c r="S60" i="28"/>
  <c r="T60" i="28"/>
  <c r="N60" i="28"/>
  <c r="AO114" i="28"/>
  <c r="AK114" i="28"/>
  <c r="AG114" i="28"/>
  <c r="AC114" i="28"/>
  <c r="Y114" i="28"/>
  <c r="AN114" i="28"/>
  <c r="AJ114" i="28"/>
  <c r="AF114" i="28"/>
  <c r="AB114" i="28"/>
  <c r="X114" i="28"/>
  <c r="AM114" i="28"/>
  <c r="AE114" i="28"/>
  <c r="W114" i="28"/>
  <c r="AL114" i="28"/>
  <c r="AD114" i="28"/>
  <c r="AI114" i="28"/>
  <c r="AH114" i="28"/>
  <c r="AA114" i="28"/>
  <c r="Z114" i="28"/>
  <c r="U114" i="28"/>
  <c r="P114" i="28"/>
  <c r="O114" i="28"/>
  <c r="N114" i="28"/>
  <c r="M114" i="28"/>
  <c r="T114" i="28"/>
  <c r="S114" i="28"/>
  <c r="Q114" i="28"/>
  <c r="R114" i="28"/>
  <c r="AN58" i="28"/>
  <c r="AJ58" i="28"/>
  <c r="AF58" i="28"/>
  <c r="AB58" i="28"/>
  <c r="X58" i="28"/>
  <c r="AM58" i="28"/>
  <c r="AI58" i="28"/>
  <c r="AE58" i="28"/>
  <c r="AA58" i="28"/>
  <c r="W58" i="28"/>
  <c r="AH58" i="28"/>
  <c r="Z58" i="28"/>
  <c r="AO58" i="28"/>
  <c r="AG58" i="28"/>
  <c r="Y58" i="28"/>
  <c r="AL58" i="28"/>
  <c r="AK58" i="28"/>
  <c r="AD58" i="28"/>
  <c r="AC58" i="28"/>
  <c r="Q58" i="28"/>
  <c r="R58" i="28"/>
  <c r="P58" i="28"/>
  <c r="U58" i="28"/>
  <c r="S58" i="28"/>
  <c r="T58" i="28"/>
  <c r="N58" i="28"/>
  <c r="O58" i="28"/>
  <c r="M58" i="28"/>
  <c r="AN90" i="28"/>
  <c r="AJ90" i="28"/>
  <c r="AF90" i="28"/>
  <c r="AB90" i="28"/>
  <c r="X90" i="28"/>
  <c r="AM90" i="28"/>
  <c r="AI90" i="28"/>
  <c r="AE90" i="28"/>
  <c r="AA90" i="28"/>
  <c r="W90" i="28"/>
  <c r="AH90" i="28"/>
  <c r="Z90" i="28"/>
  <c r="AO90" i="28"/>
  <c r="AG90" i="28"/>
  <c r="Y90" i="28"/>
  <c r="AL90" i="28"/>
  <c r="AK90" i="28"/>
  <c r="AD90" i="28"/>
  <c r="AC90" i="28"/>
  <c r="T90" i="28"/>
  <c r="N90" i="28"/>
  <c r="M90" i="28"/>
  <c r="R90" i="28"/>
  <c r="Q90" i="28"/>
  <c r="O90" i="28"/>
  <c r="S90" i="28"/>
  <c r="P90" i="28"/>
  <c r="U90" i="28"/>
  <c r="AN103" i="28"/>
  <c r="AJ103" i="28"/>
  <c r="AF103" i="28"/>
  <c r="AB103" i="28"/>
  <c r="X103" i="28"/>
  <c r="AM103" i="28"/>
  <c r="AI103" i="28"/>
  <c r="AE103" i="28"/>
  <c r="AA103" i="28"/>
  <c r="AL103" i="28"/>
  <c r="AD103" i="28"/>
  <c r="W103" i="28"/>
  <c r="AK103" i="28"/>
  <c r="AC103" i="28"/>
  <c r="Z103" i="28"/>
  <c r="AO103" i="28"/>
  <c r="Y103" i="28"/>
  <c r="AH103" i="28"/>
  <c r="AG103" i="28"/>
  <c r="AO130" i="28"/>
  <c r="AK130" i="28"/>
  <c r="AG130" i="28"/>
  <c r="AC130" i="28"/>
  <c r="Y130" i="28"/>
  <c r="AN130" i="28"/>
  <c r="AJ130" i="28"/>
  <c r="AF130" i="28"/>
  <c r="AB130" i="28"/>
  <c r="X130" i="28"/>
  <c r="AI130" i="28"/>
  <c r="AA130" i="28"/>
  <c r="AH130" i="28"/>
  <c r="Z130" i="28"/>
  <c r="AM130" i="28"/>
  <c r="W130" i="28"/>
  <c r="AL130" i="28"/>
  <c r="AE130" i="28"/>
  <c r="AD130" i="28"/>
  <c r="M130" i="28"/>
  <c r="T130" i="28"/>
  <c r="S130" i="28"/>
  <c r="Q130" i="28"/>
  <c r="R130" i="28"/>
  <c r="U130" i="28"/>
  <c r="P130" i="28"/>
  <c r="O130" i="28"/>
  <c r="N130" i="28"/>
  <c r="AL145" i="28"/>
  <c r="AH145" i="28"/>
  <c r="AD145" i="28"/>
  <c r="Z145" i="28"/>
  <c r="AO145" i="28"/>
  <c r="AK145" i="28"/>
  <c r="AG145" i="28"/>
  <c r="AC145" i="28"/>
  <c r="Y145" i="28"/>
  <c r="AJ145" i="28"/>
  <c r="AB145" i="28"/>
  <c r="AI145" i="28"/>
  <c r="AA145" i="28"/>
  <c r="AN145" i="28"/>
  <c r="X145" i="28"/>
  <c r="AM145" i="28"/>
  <c r="W145" i="28"/>
  <c r="AF145" i="28"/>
  <c r="AE145" i="28"/>
  <c r="F33" i="22"/>
  <c r="J33" i="22"/>
  <c r="C33" i="22"/>
  <c r="G33" i="22"/>
  <c r="K33" i="22"/>
  <c r="H33" i="22"/>
  <c r="I33" i="22"/>
  <c r="D33" i="22"/>
  <c r="E33" i="22"/>
  <c r="F65" i="22"/>
  <c r="J65" i="22"/>
  <c r="C65" i="22"/>
  <c r="G65" i="22"/>
  <c r="K65" i="22"/>
  <c r="H65" i="22"/>
  <c r="I65" i="22"/>
  <c r="D65" i="22"/>
  <c r="E65" i="22"/>
  <c r="F97" i="22"/>
  <c r="J97" i="22"/>
  <c r="C97" i="22"/>
  <c r="G97" i="22"/>
  <c r="K97" i="22"/>
  <c r="H97" i="22"/>
  <c r="I97" i="22"/>
  <c r="D97" i="22"/>
  <c r="E97" i="22"/>
  <c r="F129" i="22"/>
  <c r="J129" i="22"/>
  <c r="C129" i="22"/>
  <c r="G129" i="22"/>
  <c r="K129" i="22"/>
  <c r="H129" i="22"/>
  <c r="I129" i="22"/>
  <c r="D129" i="22"/>
  <c r="E129" i="22"/>
  <c r="F161" i="22"/>
  <c r="J161" i="22"/>
  <c r="C161" i="22"/>
  <c r="G161" i="22"/>
  <c r="K161" i="22"/>
  <c r="H161" i="22"/>
  <c r="I161" i="22"/>
  <c r="D161" i="22"/>
  <c r="E161" i="22"/>
  <c r="F58" i="21"/>
  <c r="J58" i="21"/>
  <c r="C58" i="21"/>
  <c r="G58" i="21"/>
  <c r="K58" i="21"/>
  <c r="H58" i="21"/>
  <c r="I58" i="21"/>
  <c r="D58" i="21"/>
  <c r="E58" i="21"/>
  <c r="F90" i="21"/>
  <c r="J90" i="21"/>
  <c r="C90" i="21"/>
  <c r="G90" i="21"/>
  <c r="K90" i="21"/>
  <c r="H90" i="21"/>
  <c r="I90" i="21"/>
  <c r="D90" i="21"/>
  <c r="E90" i="21"/>
  <c r="F122" i="21"/>
  <c r="J122" i="21"/>
  <c r="C122" i="21"/>
  <c r="G122" i="21"/>
  <c r="K122" i="21"/>
  <c r="H122" i="21"/>
  <c r="I122" i="21"/>
  <c r="D122" i="21"/>
  <c r="E122" i="21"/>
  <c r="F154" i="21"/>
  <c r="J154" i="21"/>
  <c r="C154" i="21"/>
  <c r="G154" i="21"/>
  <c r="K154" i="21"/>
  <c r="H154" i="21"/>
  <c r="I154" i="21"/>
  <c r="D154" i="21"/>
  <c r="E154" i="21"/>
  <c r="F11" i="19"/>
  <c r="J11" i="19"/>
  <c r="C11" i="19"/>
  <c r="G11" i="19"/>
  <c r="K11" i="19"/>
  <c r="H11" i="19"/>
  <c r="I11" i="19"/>
  <c r="D11" i="19"/>
  <c r="E11" i="19"/>
  <c r="F43" i="19"/>
  <c r="J43" i="19"/>
  <c r="C43" i="19"/>
  <c r="G43" i="19"/>
  <c r="K43" i="19"/>
  <c r="H43" i="19"/>
  <c r="I43" i="19"/>
  <c r="D43" i="19"/>
  <c r="E43" i="19"/>
  <c r="P23" i="28"/>
  <c r="T23" i="28"/>
  <c r="M23" i="28"/>
  <c r="Q23" i="28"/>
  <c r="U23" i="28"/>
  <c r="R23" i="28"/>
  <c r="N23" i="28"/>
  <c r="S23" i="28"/>
  <c r="O23" i="28"/>
  <c r="P77" i="28"/>
  <c r="T77" i="28"/>
  <c r="M77" i="28"/>
  <c r="Q77" i="28"/>
  <c r="U77" i="28"/>
  <c r="R77" i="28"/>
  <c r="N77" i="28"/>
  <c r="S77" i="28"/>
  <c r="O77" i="28"/>
  <c r="M108" i="28"/>
  <c r="Q108" i="28"/>
  <c r="U108" i="28"/>
  <c r="R108" i="28"/>
  <c r="T108" i="28"/>
  <c r="N108" i="28"/>
  <c r="S108" i="28"/>
  <c r="O108" i="28"/>
  <c r="P108" i="28"/>
  <c r="M140" i="28"/>
  <c r="Q140" i="28"/>
  <c r="U140" i="28"/>
  <c r="R140" i="28"/>
  <c r="N140" i="28"/>
  <c r="S140" i="28"/>
  <c r="T140" i="28"/>
  <c r="O140" i="28"/>
  <c r="P140" i="28"/>
  <c r="D168" i="28"/>
  <c r="H168" i="28"/>
  <c r="F168" i="28"/>
  <c r="J168" i="28"/>
  <c r="E168" i="28"/>
  <c r="I168" i="28"/>
  <c r="G168" i="28"/>
  <c r="K168" i="28"/>
  <c r="C168" i="28"/>
  <c r="D7" i="40"/>
  <c r="H7" i="40"/>
  <c r="E7" i="40"/>
  <c r="I7" i="40"/>
  <c r="J7" i="40"/>
  <c r="F7" i="40"/>
  <c r="G7" i="40"/>
  <c r="C7" i="40"/>
  <c r="K7" i="40"/>
  <c r="D23" i="40"/>
  <c r="H23" i="40"/>
  <c r="F23" i="40"/>
  <c r="E23" i="40"/>
  <c r="I23" i="40"/>
  <c r="J23" i="40"/>
  <c r="G23" i="40"/>
  <c r="C23" i="40"/>
  <c r="K23" i="40"/>
  <c r="D39" i="40"/>
  <c r="H39" i="40"/>
  <c r="F39" i="40"/>
  <c r="J39" i="40"/>
  <c r="E39" i="40"/>
  <c r="I39" i="40"/>
  <c r="G39" i="40"/>
  <c r="K39" i="40"/>
  <c r="C39" i="40"/>
  <c r="D55" i="40"/>
  <c r="H55" i="40"/>
  <c r="E55" i="40"/>
  <c r="I55" i="40"/>
  <c r="F55" i="40"/>
  <c r="J55" i="40"/>
  <c r="G55" i="40"/>
  <c r="K55" i="40"/>
  <c r="C55" i="40"/>
  <c r="D71" i="40"/>
  <c r="H71" i="40"/>
  <c r="E71" i="40"/>
  <c r="I71" i="40"/>
  <c r="F71" i="40"/>
  <c r="J71" i="40"/>
  <c r="G71" i="40"/>
  <c r="K71" i="40"/>
  <c r="C71" i="40"/>
  <c r="D87" i="40"/>
  <c r="H87" i="40"/>
  <c r="E87" i="40"/>
  <c r="I87" i="40"/>
  <c r="F87" i="40"/>
  <c r="J87" i="40"/>
  <c r="G87" i="40"/>
  <c r="K87" i="40"/>
  <c r="C87" i="40"/>
  <c r="D103" i="40"/>
  <c r="H103" i="40"/>
  <c r="E103" i="40"/>
  <c r="I103" i="40"/>
  <c r="F103" i="40"/>
  <c r="J103" i="40"/>
  <c r="G103" i="40"/>
  <c r="K103" i="40"/>
  <c r="C103" i="40"/>
  <c r="D119" i="40"/>
  <c r="H119" i="40"/>
  <c r="E119" i="40"/>
  <c r="I119" i="40"/>
  <c r="G119" i="40"/>
  <c r="F119" i="40"/>
  <c r="J119" i="40"/>
  <c r="C119" i="40"/>
  <c r="K119" i="40"/>
  <c r="D135" i="40"/>
  <c r="H135" i="40"/>
  <c r="E135" i="40"/>
  <c r="I135" i="40"/>
  <c r="G135" i="40"/>
  <c r="F135" i="40"/>
  <c r="J135" i="40"/>
  <c r="C135" i="40"/>
  <c r="K135" i="40"/>
  <c r="D151" i="40"/>
  <c r="H151" i="40"/>
  <c r="E151" i="40"/>
  <c r="I151" i="40"/>
  <c r="G151" i="40"/>
  <c r="F151" i="40"/>
  <c r="J151" i="40"/>
  <c r="C151" i="40"/>
  <c r="K151" i="40"/>
  <c r="D167" i="40"/>
  <c r="H167" i="40"/>
  <c r="E167" i="40"/>
  <c r="I167" i="40"/>
  <c r="G167" i="40"/>
  <c r="F167" i="40"/>
  <c r="J167" i="40"/>
  <c r="C167" i="40"/>
  <c r="K167" i="40"/>
  <c r="D7" i="41"/>
  <c r="H7" i="41"/>
  <c r="E7" i="41"/>
  <c r="I7" i="41"/>
  <c r="G7" i="41"/>
  <c r="J7" i="41"/>
  <c r="F7" i="41"/>
  <c r="C7" i="41"/>
  <c r="K7" i="41"/>
  <c r="D23" i="41"/>
  <c r="H23" i="41"/>
  <c r="E23" i="41"/>
  <c r="I23" i="41"/>
  <c r="G23" i="41"/>
  <c r="F23" i="41"/>
  <c r="J23" i="41"/>
  <c r="C23" i="41"/>
  <c r="K23" i="41"/>
  <c r="D39" i="41"/>
  <c r="H39" i="41"/>
  <c r="E39" i="41"/>
  <c r="I39" i="41"/>
  <c r="G39" i="41"/>
  <c r="J39" i="41"/>
  <c r="F39" i="41"/>
  <c r="C39" i="41"/>
  <c r="K39" i="41"/>
  <c r="D55" i="41"/>
  <c r="H55" i="41"/>
  <c r="E55" i="41"/>
  <c r="I55" i="41"/>
  <c r="G55" i="41"/>
  <c r="F55" i="41"/>
  <c r="J55" i="41"/>
  <c r="C55" i="41"/>
  <c r="K55" i="41"/>
  <c r="D71" i="41"/>
  <c r="H71" i="41"/>
  <c r="E71" i="41"/>
  <c r="I71" i="41"/>
  <c r="G71" i="41"/>
  <c r="J71" i="41"/>
  <c r="F71" i="41"/>
  <c r="C71" i="41"/>
  <c r="K71" i="41"/>
  <c r="D87" i="41"/>
  <c r="H87" i="41"/>
  <c r="E87" i="41"/>
  <c r="I87" i="41"/>
  <c r="G87" i="41"/>
  <c r="F87" i="41"/>
  <c r="J87" i="41"/>
  <c r="C87" i="41"/>
  <c r="K87" i="41"/>
  <c r="D103" i="41"/>
  <c r="H103" i="41"/>
  <c r="E103" i="41"/>
  <c r="I103" i="41"/>
  <c r="G103" i="41"/>
  <c r="J103" i="41"/>
  <c r="F103" i="41"/>
  <c r="C103" i="41"/>
  <c r="K103" i="41"/>
  <c r="D119" i="41"/>
  <c r="H119" i="41"/>
  <c r="E119" i="41"/>
  <c r="I119" i="41"/>
  <c r="G119" i="41"/>
  <c r="F119" i="41"/>
  <c r="J119" i="41"/>
  <c r="C119" i="41"/>
  <c r="K119" i="41"/>
  <c r="D135" i="41"/>
  <c r="H135" i="41"/>
  <c r="E135" i="41"/>
  <c r="I135" i="41"/>
  <c r="G135" i="41"/>
  <c r="J135" i="41"/>
  <c r="F135" i="41"/>
  <c r="C135" i="41"/>
  <c r="K135" i="41"/>
  <c r="D151" i="41"/>
  <c r="H151" i="41"/>
  <c r="E151" i="41"/>
  <c r="I151" i="41"/>
  <c r="G151" i="41"/>
  <c r="F151" i="41"/>
  <c r="J151" i="41"/>
  <c r="C151" i="41"/>
  <c r="K151" i="41"/>
  <c r="D167" i="41"/>
  <c r="H167" i="41"/>
  <c r="E167" i="41"/>
  <c r="I167" i="41"/>
  <c r="G167" i="41"/>
  <c r="F167" i="41"/>
  <c r="J167" i="41"/>
  <c r="C167" i="41"/>
  <c r="K167" i="41"/>
  <c r="D7" i="42"/>
  <c r="H7" i="42"/>
  <c r="E7" i="42"/>
  <c r="I7" i="42"/>
  <c r="G7" i="42"/>
  <c r="J7" i="42"/>
  <c r="F7" i="42"/>
  <c r="C7" i="42"/>
  <c r="K7" i="42"/>
  <c r="D23" i="42"/>
  <c r="H23" i="42"/>
  <c r="E23" i="42"/>
  <c r="I23" i="42"/>
  <c r="G23" i="42"/>
  <c r="F23" i="42"/>
  <c r="J23" i="42"/>
  <c r="C23" i="42"/>
  <c r="K23" i="42"/>
  <c r="D39" i="42"/>
  <c r="H39" i="42"/>
  <c r="E39" i="42"/>
  <c r="I39" i="42"/>
  <c r="G39" i="42"/>
  <c r="F39" i="42"/>
  <c r="J39" i="42"/>
  <c r="C39" i="42"/>
  <c r="K39" i="42"/>
  <c r="D55" i="42"/>
  <c r="H55" i="42"/>
  <c r="E55" i="42"/>
  <c r="I55" i="42"/>
  <c r="G55" i="42"/>
  <c r="J55" i="42"/>
  <c r="F55" i="42"/>
  <c r="C55" i="42"/>
  <c r="K55" i="42"/>
  <c r="D71" i="42"/>
  <c r="H71" i="42"/>
  <c r="E71" i="42"/>
  <c r="I71" i="42"/>
  <c r="G71" i="42"/>
  <c r="F71" i="42"/>
  <c r="J71" i="42"/>
  <c r="C71" i="42"/>
  <c r="K71" i="42"/>
  <c r="D87" i="42"/>
  <c r="H87" i="42"/>
  <c r="E87" i="42"/>
  <c r="I87" i="42"/>
  <c r="G87" i="42"/>
  <c r="F87" i="42"/>
  <c r="J87" i="42"/>
  <c r="C87" i="42"/>
  <c r="K87" i="42"/>
  <c r="D103" i="42"/>
  <c r="H103" i="42"/>
  <c r="E103" i="42"/>
  <c r="I103" i="42"/>
  <c r="G103" i="42"/>
  <c r="F103" i="42"/>
  <c r="J103" i="42"/>
  <c r="C103" i="42"/>
  <c r="K103" i="42"/>
  <c r="D119" i="42"/>
  <c r="H119" i="42"/>
  <c r="E119" i="42"/>
  <c r="I119" i="42"/>
  <c r="G119" i="42"/>
  <c r="J119" i="42"/>
  <c r="F119" i="42"/>
  <c r="C119" i="42"/>
  <c r="K119" i="42"/>
  <c r="D135" i="42"/>
  <c r="H135" i="42"/>
  <c r="E135" i="42"/>
  <c r="I135" i="42"/>
  <c r="G135" i="42"/>
  <c r="F135" i="42"/>
  <c r="J135" i="42"/>
  <c r="C135" i="42"/>
  <c r="K135" i="42"/>
  <c r="D151" i="42"/>
  <c r="H151" i="42"/>
  <c r="E151" i="42"/>
  <c r="I151" i="42"/>
  <c r="G151" i="42"/>
  <c r="J151" i="42"/>
  <c r="C151" i="42"/>
  <c r="K151" i="42"/>
  <c r="F151" i="42"/>
  <c r="D167" i="42"/>
  <c r="H167" i="42"/>
  <c r="E167" i="42"/>
  <c r="I167" i="42"/>
  <c r="G167" i="42"/>
  <c r="J167" i="42"/>
  <c r="C167" i="42"/>
  <c r="K167" i="42"/>
  <c r="F167" i="42"/>
  <c r="O80" i="25"/>
  <c r="S80" i="25"/>
  <c r="N80" i="25"/>
  <c r="T80" i="25"/>
  <c r="P80" i="25"/>
  <c r="U80" i="25"/>
  <c r="M80" i="25"/>
  <c r="Q80" i="25"/>
  <c r="R80" i="25"/>
  <c r="O61" i="25"/>
  <c r="S61" i="25"/>
  <c r="N61" i="25"/>
  <c r="T61" i="25"/>
  <c r="P61" i="25"/>
  <c r="U61" i="25"/>
  <c r="M61" i="25"/>
  <c r="Q61" i="25"/>
  <c r="R61" i="25"/>
  <c r="O49" i="25"/>
  <c r="S49" i="25"/>
  <c r="Q49" i="25"/>
  <c r="M49" i="25"/>
  <c r="R49" i="25"/>
  <c r="T49" i="25"/>
  <c r="U49" i="25"/>
  <c r="N49" i="25"/>
  <c r="P49" i="25"/>
  <c r="N176" i="26"/>
  <c r="R176" i="26"/>
  <c r="O176" i="26"/>
  <c r="S176" i="26"/>
  <c r="Q176" i="26"/>
  <c r="T176" i="26"/>
  <c r="M176" i="26"/>
  <c r="P176" i="26"/>
  <c r="U176" i="26"/>
  <c r="N172" i="26"/>
  <c r="R172" i="26"/>
  <c r="O172" i="26"/>
  <c r="S172" i="26"/>
  <c r="Q172" i="26"/>
  <c r="T172" i="26"/>
  <c r="M172" i="26"/>
  <c r="P172" i="26"/>
  <c r="U172" i="26"/>
  <c r="N167" i="26"/>
  <c r="R167" i="26"/>
  <c r="O167" i="26"/>
  <c r="S167" i="26"/>
  <c r="M167" i="26"/>
  <c r="U167" i="26"/>
  <c r="P167" i="26"/>
  <c r="T167" i="26"/>
  <c r="Q167" i="26"/>
  <c r="N162" i="26"/>
  <c r="R162" i="26"/>
  <c r="O162" i="26"/>
  <c r="S162" i="26"/>
  <c r="Q162" i="26"/>
  <c r="T162" i="26"/>
  <c r="M162" i="26"/>
  <c r="P162" i="26"/>
  <c r="U162" i="26"/>
  <c r="N157" i="26"/>
  <c r="R157" i="26"/>
  <c r="O157" i="26"/>
  <c r="S157" i="26"/>
  <c r="M157" i="26"/>
  <c r="U157" i="26"/>
  <c r="P157" i="26"/>
  <c r="T157" i="26"/>
  <c r="Q157" i="26"/>
  <c r="N152" i="26"/>
  <c r="R152" i="26"/>
  <c r="O152" i="26"/>
  <c r="S152" i="26"/>
  <c r="Q152" i="26"/>
  <c r="T152" i="26"/>
  <c r="M152" i="26"/>
  <c r="P152" i="26"/>
  <c r="U152" i="26"/>
  <c r="N148" i="26"/>
  <c r="R148" i="26"/>
  <c r="O148" i="26"/>
  <c r="S148" i="26"/>
  <c r="Q148" i="26"/>
  <c r="T148" i="26"/>
  <c r="M148" i="26"/>
  <c r="P148" i="26"/>
  <c r="U148" i="26"/>
  <c r="N144" i="26"/>
  <c r="R144" i="26"/>
  <c r="O144" i="26"/>
  <c r="S144" i="26"/>
  <c r="Q144" i="26"/>
  <c r="T144" i="26"/>
  <c r="M144" i="26"/>
  <c r="P144" i="26"/>
  <c r="U144" i="26"/>
  <c r="N140" i="26"/>
  <c r="R140" i="26"/>
  <c r="O140" i="26"/>
  <c r="S140" i="26"/>
  <c r="Q140" i="26"/>
  <c r="T140" i="26"/>
  <c r="M140" i="26"/>
  <c r="P140" i="26"/>
  <c r="U140" i="26"/>
  <c r="N136" i="26"/>
  <c r="R136" i="26"/>
  <c r="O136" i="26"/>
  <c r="S136" i="26"/>
  <c r="Q136" i="26"/>
  <c r="T136" i="26"/>
  <c r="M136" i="26"/>
  <c r="P136" i="26"/>
  <c r="U136" i="26"/>
  <c r="N132" i="26"/>
  <c r="R132" i="26"/>
  <c r="O132" i="26"/>
  <c r="S132" i="26"/>
  <c r="Q132" i="26"/>
  <c r="T132" i="26"/>
  <c r="M132" i="26"/>
  <c r="P132" i="26"/>
  <c r="U132" i="26"/>
  <c r="N128" i="26"/>
  <c r="R128" i="26"/>
  <c r="O128" i="26"/>
  <c r="S128" i="26"/>
  <c r="Q128" i="26"/>
  <c r="T128" i="26"/>
  <c r="M128" i="26"/>
  <c r="P128" i="26"/>
  <c r="U128" i="26"/>
  <c r="N124" i="26"/>
  <c r="R124" i="26"/>
  <c r="O124" i="26"/>
  <c r="S124" i="26"/>
  <c r="Q124" i="26"/>
  <c r="T124" i="26"/>
  <c r="M124" i="26"/>
  <c r="P124" i="26"/>
  <c r="U124" i="26"/>
  <c r="N120" i="26"/>
  <c r="R120" i="26"/>
  <c r="O120" i="26"/>
  <c r="S120" i="26"/>
  <c r="Q120" i="26"/>
  <c r="T120" i="26"/>
  <c r="M120" i="26"/>
  <c r="P120" i="26"/>
  <c r="U120" i="26"/>
  <c r="N116" i="26"/>
  <c r="R116" i="26"/>
  <c r="O116" i="26"/>
  <c r="S116" i="26"/>
  <c r="Q116" i="26"/>
  <c r="T116" i="26"/>
  <c r="M116" i="26"/>
  <c r="P116" i="26"/>
  <c r="U116" i="26"/>
  <c r="N112" i="26"/>
  <c r="R112" i="26"/>
  <c r="O112" i="26"/>
  <c r="S112" i="26"/>
  <c r="Q112" i="26"/>
  <c r="T112" i="26"/>
  <c r="M112" i="26"/>
  <c r="P112" i="26"/>
  <c r="U112" i="26"/>
  <c r="N108" i="26"/>
  <c r="R108" i="26"/>
  <c r="O108" i="26"/>
  <c r="S108" i="26"/>
  <c r="Q108" i="26"/>
  <c r="T108" i="26"/>
  <c r="M108" i="26"/>
  <c r="P108" i="26"/>
  <c r="U108" i="26"/>
  <c r="N102" i="26"/>
  <c r="R102" i="26"/>
  <c r="O102" i="26"/>
  <c r="S102" i="26"/>
  <c r="Q102" i="26"/>
  <c r="T102" i="26"/>
  <c r="M102" i="26"/>
  <c r="P102" i="26"/>
  <c r="U102" i="26"/>
  <c r="N98" i="26"/>
  <c r="R98" i="26"/>
  <c r="O98" i="26"/>
  <c r="S98" i="26"/>
  <c r="Q98" i="26"/>
  <c r="T98" i="26"/>
  <c r="M98" i="26"/>
  <c r="P98" i="26"/>
  <c r="U98" i="26"/>
  <c r="N94" i="26"/>
  <c r="R94" i="26"/>
  <c r="O94" i="26"/>
  <c r="S94" i="26"/>
  <c r="Q94" i="26"/>
  <c r="T94" i="26"/>
  <c r="M94" i="26"/>
  <c r="P94" i="26"/>
  <c r="U94" i="26"/>
  <c r="N90" i="26"/>
  <c r="R90" i="26"/>
  <c r="O90" i="26"/>
  <c r="S90" i="26"/>
  <c r="Q90" i="26"/>
  <c r="T90" i="26"/>
  <c r="M90" i="26"/>
  <c r="P90" i="26"/>
  <c r="U90" i="26"/>
  <c r="N86" i="26"/>
  <c r="R86" i="26"/>
  <c r="O86" i="26"/>
  <c r="S86" i="26"/>
  <c r="Q86" i="26"/>
  <c r="T86" i="26"/>
  <c r="M86" i="26"/>
  <c r="P86" i="26"/>
  <c r="U86" i="26"/>
  <c r="M81" i="26"/>
  <c r="Q81" i="26"/>
  <c r="U81" i="26"/>
  <c r="N81" i="26"/>
  <c r="R81" i="26"/>
  <c r="O81" i="26"/>
  <c r="S81" i="26"/>
  <c r="P81" i="26"/>
  <c r="T81" i="26"/>
  <c r="M75" i="26"/>
  <c r="Q75" i="26"/>
  <c r="U75" i="26"/>
  <c r="N75" i="26"/>
  <c r="R75" i="26"/>
  <c r="O75" i="26"/>
  <c r="S75" i="26"/>
  <c r="P75" i="26"/>
  <c r="T75" i="26"/>
  <c r="M71" i="26"/>
  <c r="Q71" i="26"/>
  <c r="U71" i="26"/>
  <c r="N71" i="26"/>
  <c r="R71" i="26"/>
  <c r="O71" i="26"/>
  <c r="S71" i="26"/>
  <c r="P71" i="26"/>
  <c r="T71" i="26"/>
  <c r="M66" i="26"/>
  <c r="Q66" i="26"/>
  <c r="U66" i="26"/>
  <c r="N66" i="26"/>
  <c r="R66" i="26"/>
  <c r="O66" i="26"/>
  <c r="S66" i="26"/>
  <c r="P66" i="26"/>
  <c r="T66" i="26"/>
  <c r="M60" i="26"/>
  <c r="Q60" i="26"/>
  <c r="U60" i="26"/>
  <c r="N60" i="26"/>
  <c r="R60" i="26"/>
  <c r="O60" i="26"/>
  <c r="S60" i="26"/>
  <c r="P60" i="26"/>
  <c r="T60" i="26"/>
  <c r="M55" i="26"/>
  <c r="Q55" i="26"/>
  <c r="U55" i="26"/>
  <c r="N55" i="26"/>
  <c r="R55" i="26"/>
  <c r="O55" i="26"/>
  <c r="S55" i="26"/>
  <c r="P55" i="26"/>
  <c r="T55" i="26"/>
  <c r="M48" i="26"/>
  <c r="Q48" i="26"/>
  <c r="U48" i="26"/>
  <c r="N48" i="26"/>
  <c r="R48" i="26"/>
  <c r="O48" i="26"/>
  <c r="S48" i="26"/>
  <c r="P48" i="26"/>
  <c r="T48" i="26"/>
  <c r="M42" i="26"/>
  <c r="Q42" i="26"/>
  <c r="U42" i="26"/>
  <c r="N42" i="26"/>
  <c r="R42" i="26"/>
  <c r="O42" i="26"/>
  <c r="S42" i="26"/>
  <c r="P42" i="26"/>
  <c r="T42" i="26"/>
  <c r="M38" i="26"/>
  <c r="Q38" i="26"/>
  <c r="U38" i="26"/>
  <c r="N38" i="26"/>
  <c r="R38" i="26"/>
  <c r="O38" i="26"/>
  <c r="S38" i="26"/>
  <c r="T38" i="26"/>
  <c r="P38" i="26"/>
  <c r="M34" i="26"/>
  <c r="Q34" i="26"/>
  <c r="U34" i="26"/>
  <c r="N34" i="26"/>
  <c r="R34" i="26"/>
  <c r="O34" i="26"/>
  <c r="S34" i="26"/>
  <c r="P34" i="26"/>
  <c r="T34" i="26"/>
  <c r="M30" i="26"/>
  <c r="Q30" i="26"/>
  <c r="U30" i="26"/>
  <c r="N30" i="26"/>
  <c r="R30" i="26"/>
  <c r="O30" i="26"/>
  <c r="S30" i="26"/>
  <c r="T30" i="26"/>
  <c r="P30" i="26"/>
  <c r="M26" i="26"/>
  <c r="Q26" i="26"/>
  <c r="U26" i="26"/>
  <c r="N26" i="26"/>
  <c r="R26" i="26"/>
  <c r="O26" i="26"/>
  <c r="S26" i="26"/>
  <c r="P26" i="26"/>
  <c r="T26" i="26"/>
  <c r="M22" i="26"/>
  <c r="Q22" i="26"/>
  <c r="U22" i="26"/>
  <c r="N22" i="26"/>
  <c r="R22" i="26"/>
  <c r="O22" i="26"/>
  <c r="S22" i="26"/>
  <c r="T22" i="26"/>
  <c r="P22" i="26"/>
  <c r="M18" i="26"/>
  <c r="Q18" i="26"/>
  <c r="U18" i="26"/>
  <c r="N18" i="26"/>
  <c r="R18" i="26"/>
  <c r="O18" i="26"/>
  <c r="S18" i="26"/>
  <c r="P18" i="26"/>
  <c r="T18" i="26"/>
  <c r="M14" i="26"/>
  <c r="Q14" i="26"/>
  <c r="U14" i="26"/>
  <c r="N14" i="26"/>
  <c r="R14" i="26"/>
  <c r="O14" i="26"/>
  <c r="S14" i="26"/>
  <c r="T14" i="26"/>
  <c r="P14" i="26"/>
  <c r="M10" i="26"/>
  <c r="Q10" i="26"/>
  <c r="U10" i="26"/>
  <c r="N10" i="26"/>
  <c r="R10" i="26"/>
  <c r="O10" i="26"/>
  <c r="S10" i="26"/>
  <c r="P10" i="26"/>
  <c r="T10" i="26"/>
  <c r="M6" i="26"/>
  <c r="Q6" i="26"/>
  <c r="U6" i="26"/>
  <c r="N6" i="26"/>
  <c r="R6" i="26"/>
  <c r="O6" i="26"/>
  <c r="S6" i="26"/>
  <c r="T6" i="26"/>
  <c r="P6" i="26"/>
  <c r="M177" i="23"/>
  <c r="Q177" i="23"/>
  <c r="U177" i="23"/>
  <c r="N177" i="23"/>
  <c r="R177" i="23"/>
  <c r="O177" i="23"/>
  <c r="S177" i="23"/>
  <c r="P177" i="23"/>
  <c r="T177" i="23"/>
  <c r="M173" i="23"/>
  <c r="Q173" i="23"/>
  <c r="U173" i="23"/>
  <c r="N173" i="23"/>
  <c r="R173" i="23"/>
  <c r="O173" i="23"/>
  <c r="S173" i="23"/>
  <c r="T173" i="23"/>
  <c r="P173" i="23"/>
  <c r="M169" i="23"/>
  <c r="Q169" i="23"/>
  <c r="U169" i="23"/>
  <c r="N169" i="23"/>
  <c r="R169" i="23"/>
  <c r="O169" i="23"/>
  <c r="S169" i="23"/>
  <c r="P169" i="23"/>
  <c r="T169" i="23"/>
  <c r="M165" i="23"/>
  <c r="Q165" i="23"/>
  <c r="U165" i="23"/>
  <c r="N165" i="23"/>
  <c r="R165" i="23"/>
  <c r="O165" i="23"/>
  <c r="S165" i="23"/>
  <c r="T165" i="23"/>
  <c r="P165" i="23"/>
  <c r="M161" i="23"/>
  <c r="Q161" i="23"/>
  <c r="U161" i="23"/>
  <c r="N161" i="23"/>
  <c r="R161" i="23"/>
  <c r="O161" i="23"/>
  <c r="S161" i="23"/>
  <c r="P161" i="23"/>
  <c r="T161" i="23"/>
  <c r="M157" i="23"/>
  <c r="Q157" i="23"/>
  <c r="U157" i="23"/>
  <c r="N157" i="23"/>
  <c r="R157" i="23"/>
  <c r="O157" i="23"/>
  <c r="S157" i="23"/>
  <c r="T157" i="23"/>
  <c r="P157" i="23"/>
  <c r="M153" i="23"/>
  <c r="Q153" i="23"/>
  <c r="U153" i="23"/>
  <c r="N153" i="23"/>
  <c r="R153" i="23"/>
  <c r="O153" i="23"/>
  <c r="S153" i="23"/>
  <c r="P153" i="23"/>
  <c r="T153" i="23"/>
  <c r="M149" i="23"/>
  <c r="Q149" i="23"/>
  <c r="U149" i="23"/>
  <c r="N149" i="23"/>
  <c r="R149" i="23"/>
  <c r="O149" i="23"/>
  <c r="S149" i="23"/>
  <c r="T149" i="23"/>
  <c r="P149" i="23"/>
  <c r="M145" i="23"/>
  <c r="Q145" i="23"/>
  <c r="U145" i="23"/>
  <c r="N145" i="23"/>
  <c r="R145" i="23"/>
  <c r="O145" i="23"/>
  <c r="S145" i="23"/>
  <c r="P145" i="23"/>
  <c r="T145" i="23"/>
  <c r="M141" i="23"/>
  <c r="Q141" i="23"/>
  <c r="U141" i="23"/>
  <c r="N141" i="23"/>
  <c r="R141" i="23"/>
  <c r="O141" i="23"/>
  <c r="S141" i="23"/>
  <c r="T141" i="23"/>
  <c r="P141" i="23"/>
  <c r="M137" i="23"/>
  <c r="Q137" i="23"/>
  <c r="U137" i="23"/>
  <c r="N137" i="23"/>
  <c r="R137" i="23"/>
  <c r="O137" i="23"/>
  <c r="S137" i="23"/>
  <c r="P137" i="23"/>
  <c r="T137" i="23"/>
  <c r="M133" i="23"/>
  <c r="Q133" i="23"/>
  <c r="U133" i="23"/>
  <c r="N133" i="23"/>
  <c r="R133" i="23"/>
  <c r="O133" i="23"/>
  <c r="S133" i="23"/>
  <c r="T133" i="23"/>
  <c r="P133" i="23"/>
  <c r="M129" i="23"/>
  <c r="Q129" i="23"/>
  <c r="U129" i="23"/>
  <c r="N129" i="23"/>
  <c r="R129" i="23"/>
  <c r="O129" i="23"/>
  <c r="S129" i="23"/>
  <c r="P129" i="23"/>
  <c r="T129" i="23"/>
  <c r="M125" i="23"/>
  <c r="Q125" i="23"/>
  <c r="U125" i="23"/>
  <c r="N125" i="23"/>
  <c r="R125" i="23"/>
  <c r="O125" i="23"/>
  <c r="S125" i="23"/>
  <c r="T125" i="23"/>
  <c r="P125" i="23"/>
  <c r="M121" i="23"/>
  <c r="Q121" i="23"/>
  <c r="U121" i="23"/>
  <c r="N121" i="23"/>
  <c r="R121" i="23"/>
  <c r="O121" i="23"/>
  <c r="S121" i="23"/>
  <c r="P121" i="23"/>
  <c r="T121" i="23"/>
  <c r="M117" i="23"/>
  <c r="Q117" i="23"/>
  <c r="U117" i="23"/>
  <c r="N117" i="23"/>
  <c r="R117" i="23"/>
  <c r="O117" i="23"/>
  <c r="S117" i="23"/>
  <c r="T117" i="23"/>
  <c r="P117" i="23"/>
  <c r="M113" i="23"/>
  <c r="Q113" i="23"/>
  <c r="U113" i="23"/>
  <c r="N113" i="23"/>
  <c r="R113" i="23"/>
  <c r="O113" i="23"/>
  <c r="S113" i="23"/>
  <c r="P113" i="23"/>
  <c r="T113" i="23"/>
  <c r="M109" i="23"/>
  <c r="Q109" i="23"/>
  <c r="U109" i="23"/>
  <c r="N109" i="23"/>
  <c r="R109" i="23"/>
  <c r="O109" i="23"/>
  <c r="S109" i="23"/>
  <c r="T109" i="23"/>
  <c r="P109" i="23"/>
  <c r="M105" i="23"/>
  <c r="Q105" i="23"/>
  <c r="U105" i="23"/>
  <c r="N105" i="23"/>
  <c r="R105" i="23"/>
  <c r="O105" i="23"/>
  <c r="S105" i="23"/>
  <c r="P105" i="23"/>
  <c r="T105" i="23"/>
  <c r="M101" i="23"/>
  <c r="Q101" i="23"/>
  <c r="U101" i="23"/>
  <c r="N101" i="23"/>
  <c r="R101" i="23"/>
  <c r="O101" i="23"/>
  <c r="S101" i="23"/>
  <c r="T101" i="23"/>
  <c r="P101" i="23"/>
  <c r="M97" i="23"/>
  <c r="Q97" i="23"/>
  <c r="U97" i="23"/>
  <c r="N97" i="23"/>
  <c r="R97" i="23"/>
  <c r="O97" i="23"/>
  <c r="S97" i="23"/>
  <c r="P97" i="23"/>
  <c r="T97" i="23"/>
  <c r="M93" i="23"/>
  <c r="Q93" i="23"/>
  <c r="U93" i="23"/>
  <c r="N93" i="23"/>
  <c r="R93" i="23"/>
  <c r="O93" i="23"/>
  <c r="S93" i="23"/>
  <c r="T93" i="23"/>
  <c r="P93" i="23"/>
  <c r="M89" i="23"/>
  <c r="Q89" i="23"/>
  <c r="U89" i="23"/>
  <c r="N89" i="23"/>
  <c r="R89" i="23"/>
  <c r="O89" i="23"/>
  <c r="S89" i="23"/>
  <c r="P89" i="23"/>
  <c r="T89" i="23"/>
  <c r="M85" i="23"/>
  <c r="Q85" i="23"/>
  <c r="U85" i="23"/>
  <c r="N85" i="23"/>
  <c r="R85" i="23"/>
  <c r="O85" i="23"/>
  <c r="S85" i="23"/>
  <c r="T85" i="23"/>
  <c r="P85" i="23"/>
  <c r="M81" i="23"/>
  <c r="Q81" i="23"/>
  <c r="U81" i="23"/>
  <c r="N81" i="23"/>
  <c r="R81" i="23"/>
  <c r="O81" i="23"/>
  <c r="S81" i="23"/>
  <c r="P81" i="23"/>
  <c r="T81" i="23"/>
  <c r="M77" i="23"/>
  <c r="Q77" i="23"/>
  <c r="U77" i="23"/>
  <c r="N77" i="23"/>
  <c r="R77" i="23"/>
  <c r="O77" i="23"/>
  <c r="S77" i="23"/>
  <c r="T77" i="23"/>
  <c r="P77" i="23"/>
  <c r="M73" i="23"/>
  <c r="Q73" i="23"/>
  <c r="U73" i="23"/>
  <c r="N73" i="23"/>
  <c r="R73" i="23"/>
  <c r="O73" i="23"/>
  <c r="S73" i="23"/>
  <c r="P73" i="23"/>
  <c r="T73" i="23"/>
  <c r="M69" i="23"/>
  <c r="Q69" i="23"/>
  <c r="U69" i="23"/>
  <c r="N69" i="23"/>
  <c r="R69" i="23"/>
  <c r="O69" i="23"/>
  <c r="S69" i="23"/>
  <c r="T69" i="23"/>
  <c r="P69" i="23"/>
  <c r="M65" i="23"/>
  <c r="Q65" i="23"/>
  <c r="U65" i="23"/>
  <c r="N65" i="23"/>
  <c r="R65" i="23"/>
  <c r="O65" i="23"/>
  <c r="S65" i="23"/>
  <c r="P65" i="23"/>
  <c r="T65" i="23"/>
  <c r="M61" i="23"/>
  <c r="Q61" i="23"/>
  <c r="U61" i="23"/>
  <c r="N61" i="23"/>
  <c r="R61" i="23"/>
  <c r="O61" i="23"/>
  <c r="S61" i="23"/>
  <c r="T61" i="23"/>
  <c r="P61" i="23"/>
  <c r="M56" i="23"/>
  <c r="Q56" i="23"/>
  <c r="U56" i="23"/>
  <c r="N56" i="23"/>
  <c r="R56" i="23"/>
  <c r="O56" i="23"/>
  <c r="S56" i="23"/>
  <c r="P56" i="23"/>
  <c r="T56" i="23"/>
  <c r="M52" i="23"/>
  <c r="Q52" i="23"/>
  <c r="U52" i="23"/>
  <c r="N52" i="23"/>
  <c r="R52" i="23"/>
  <c r="O52" i="23"/>
  <c r="S52" i="23"/>
  <c r="P52" i="23"/>
  <c r="T52" i="23"/>
  <c r="M48" i="23"/>
  <c r="Q48" i="23"/>
  <c r="U48" i="23"/>
  <c r="N48" i="23"/>
  <c r="R48" i="23"/>
  <c r="O48" i="23"/>
  <c r="S48" i="23"/>
  <c r="P48" i="23"/>
  <c r="T48" i="23"/>
  <c r="M44" i="23"/>
  <c r="Q44" i="23"/>
  <c r="U44" i="23"/>
  <c r="N44" i="23"/>
  <c r="R44" i="23"/>
  <c r="O44" i="23"/>
  <c r="S44" i="23"/>
  <c r="P44" i="23"/>
  <c r="T44" i="23"/>
  <c r="M40" i="23"/>
  <c r="Q40" i="23"/>
  <c r="U40" i="23"/>
  <c r="N40" i="23"/>
  <c r="R40" i="23"/>
  <c r="O40" i="23"/>
  <c r="S40" i="23"/>
  <c r="P40" i="23"/>
  <c r="T40" i="23"/>
  <c r="M36" i="23"/>
  <c r="Q36" i="23"/>
  <c r="U36" i="23"/>
  <c r="N36" i="23"/>
  <c r="R36" i="23"/>
  <c r="O36" i="23"/>
  <c r="S36" i="23"/>
  <c r="P36" i="23"/>
  <c r="T36" i="23"/>
  <c r="M32" i="23"/>
  <c r="Q32" i="23"/>
  <c r="U32" i="23"/>
  <c r="N32" i="23"/>
  <c r="R32" i="23"/>
  <c r="O32" i="23"/>
  <c r="S32" i="23"/>
  <c r="P32" i="23"/>
  <c r="T32" i="23"/>
  <c r="M28" i="23"/>
  <c r="Q28" i="23"/>
  <c r="U28" i="23"/>
  <c r="N28" i="23"/>
  <c r="R28" i="23"/>
  <c r="O28" i="23"/>
  <c r="S28" i="23"/>
  <c r="P28" i="23"/>
  <c r="T28" i="23"/>
  <c r="M24" i="23"/>
  <c r="Q24" i="23"/>
  <c r="U24" i="23"/>
  <c r="N24" i="23"/>
  <c r="R24" i="23"/>
  <c r="O24" i="23"/>
  <c r="S24" i="23"/>
  <c r="P24" i="23"/>
  <c r="T24" i="23"/>
  <c r="M20" i="23"/>
  <c r="Q20" i="23"/>
  <c r="U20" i="23"/>
  <c r="N20" i="23"/>
  <c r="R20" i="23"/>
  <c r="O20" i="23"/>
  <c r="S20" i="23"/>
  <c r="P20" i="23"/>
  <c r="T20" i="23"/>
  <c r="M16" i="23"/>
  <c r="Q16" i="23"/>
  <c r="U16" i="23"/>
  <c r="N16" i="23"/>
  <c r="R16" i="23"/>
  <c r="O16" i="23"/>
  <c r="S16" i="23"/>
  <c r="P16" i="23"/>
  <c r="T16" i="23"/>
  <c r="M12" i="23"/>
  <c r="Q12" i="23"/>
  <c r="U12" i="23"/>
  <c r="N12" i="23"/>
  <c r="R12" i="23"/>
  <c r="O12" i="23"/>
  <c r="S12" i="23"/>
  <c r="P12" i="23"/>
  <c r="T12" i="23"/>
  <c r="M8" i="23"/>
  <c r="Q8" i="23"/>
  <c r="U8" i="23"/>
  <c r="N8" i="23"/>
  <c r="R8" i="23"/>
  <c r="O8" i="23"/>
  <c r="S8" i="23"/>
  <c r="P8" i="23"/>
  <c r="T8" i="23"/>
  <c r="M4" i="23"/>
  <c r="Q4" i="23"/>
  <c r="U4" i="23"/>
  <c r="N4" i="23"/>
  <c r="R4" i="23"/>
  <c r="O4" i="23"/>
  <c r="S4" i="23"/>
  <c r="P4" i="23"/>
  <c r="T4" i="23"/>
  <c r="W49" i="19"/>
  <c r="AA49" i="19"/>
  <c r="AE49" i="19"/>
  <c r="AI49" i="19"/>
  <c r="AM49" i="19"/>
  <c r="X49" i="19"/>
  <c r="AB49" i="19"/>
  <c r="AF49" i="19"/>
  <c r="AJ49" i="19"/>
  <c r="AN49" i="19"/>
  <c r="Y49" i="19"/>
  <c r="AC49" i="19"/>
  <c r="AG49" i="19"/>
  <c r="AK49" i="19"/>
  <c r="AO49" i="19"/>
  <c r="AD49" i="19"/>
  <c r="AH49" i="19"/>
  <c r="Z49" i="19"/>
  <c r="AL49" i="19"/>
  <c r="W41" i="19"/>
  <c r="AA41" i="19"/>
  <c r="AE41" i="19"/>
  <c r="AI41" i="19"/>
  <c r="AM41" i="19"/>
  <c r="X41" i="19"/>
  <c r="AB41" i="19"/>
  <c r="AF41" i="19"/>
  <c r="AJ41" i="19"/>
  <c r="AN41" i="19"/>
  <c r="Y41" i="19"/>
  <c r="AC41" i="19"/>
  <c r="AG41" i="19"/>
  <c r="AK41" i="19"/>
  <c r="AO41" i="19"/>
  <c r="AL41" i="19"/>
  <c r="Z41" i="19"/>
  <c r="AD41" i="19"/>
  <c r="AH41" i="19"/>
  <c r="W33" i="19"/>
  <c r="AA33" i="19"/>
  <c r="AE33" i="19"/>
  <c r="AI33" i="19"/>
  <c r="AM33" i="19"/>
  <c r="X33" i="19"/>
  <c r="AB33" i="19"/>
  <c r="AF33" i="19"/>
  <c r="AJ33" i="19"/>
  <c r="AN33" i="19"/>
  <c r="Y33" i="19"/>
  <c r="AC33" i="19"/>
  <c r="AG33" i="19"/>
  <c r="AK33" i="19"/>
  <c r="AO33" i="19"/>
  <c r="AD33" i="19"/>
  <c r="AH33" i="19"/>
  <c r="AL33" i="19"/>
  <c r="Z33" i="19"/>
  <c r="W25" i="19"/>
  <c r="AA25" i="19"/>
  <c r="AE25" i="19"/>
  <c r="AI25" i="19"/>
  <c r="AM25" i="19"/>
  <c r="X25" i="19"/>
  <c r="AB25" i="19"/>
  <c r="AF25" i="19"/>
  <c r="AJ25" i="19"/>
  <c r="AN25" i="19"/>
  <c r="Y25" i="19"/>
  <c r="AC25" i="19"/>
  <c r="AG25" i="19"/>
  <c r="AK25" i="19"/>
  <c r="AO25" i="19"/>
  <c r="AL25" i="19"/>
  <c r="Z25" i="19"/>
  <c r="AD25" i="19"/>
  <c r="AH25" i="19"/>
  <c r="W17" i="19"/>
  <c r="AA17" i="19"/>
  <c r="AE17" i="19"/>
  <c r="AI17" i="19"/>
  <c r="AM17" i="19"/>
  <c r="X17" i="19"/>
  <c r="AB17" i="19"/>
  <c r="AF17" i="19"/>
  <c r="AJ17" i="19"/>
  <c r="AN17" i="19"/>
  <c r="Y17" i="19"/>
  <c r="AC17" i="19"/>
  <c r="AG17" i="19"/>
  <c r="AK17" i="19"/>
  <c r="AO17" i="19"/>
  <c r="AD17" i="19"/>
  <c r="AH17" i="19"/>
  <c r="AL17" i="19"/>
  <c r="Z17" i="19"/>
  <c r="W9" i="19"/>
  <c r="AA9" i="19"/>
  <c r="AE9" i="19"/>
  <c r="AI9" i="19"/>
  <c r="AM9" i="19"/>
  <c r="X9" i="19"/>
  <c r="AB9" i="19"/>
  <c r="AF9" i="19"/>
  <c r="AJ9" i="19"/>
  <c r="AN9" i="19"/>
  <c r="Y9" i="19"/>
  <c r="AC9" i="19"/>
  <c r="AG9" i="19"/>
  <c r="AK9" i="19"/>
  <c r="AO9" i="19"/>
  <c r="AL9" i="19"/>
  <c r="Z9" i="19"/>
  <c r="AD9" i="19"/>
  <c r="AH9" i="19"/>
  <c r="AL72" i="22"/>
  <c r="AH72" i="22"/>
  <c r="AD72" i="22"/>
  <c r="Z72" i="22"/>
  <c r="AO72" i="22"/>
  <c r="AK72" i="22"/>
  <c r="AG72" i="22"/>
  <c r="AC72" i="22"/>
  <c r="Y72" i="22"/>
  <c r="AN72" i="22"/>
  <c r="AJ72" i="22"/>
  <c r="AF72" i="22"/>
  <c r="AB72" i="22"/>
  <c r="X72" i="22"/>
  <c r="AI72" i="22"/>
  <c r="AE72" i="22"/>
  <c r="AA72" i="22"/>
  <c r="W72" i="22"/>
  <c r="AM72" i="22"/>
  <c r="AL104" i="22"/>
  <c r="AH104" i="22"/>
  <c r="AD104" i="22"/>
  <c r="Z104" i="22"/>
  <c r="AO104" i="22"/>
  <c r="AK104" i="22"/>
  <c r="AG104" i="22"/>
  <c r="AC104" i="22"/>
  <c r="Y104" i="22"/>
  <c r="AN104" i="22"/>
  <c r="AJ104" i="22"/>
  <c r="AF104" i="22"/>
  <c r="AB104" i="22"/>
  <c r="X104" i="22"/>
  <c r="AI104" i="22"/>
  <c r="AE104" i="22"/>
  <c r="AA104" i="22"/>
  <c r="AM104" i="22"/>
  <c r="W104" i="22"/>
  <c r="AL136" i="22"/>
  <c r="AH136" i="22"/>
  <c r="AD136" i="22"/>
  <c r="Z136" i="22"/>
  <c r="AO136" i="22"/>
  <c r="AK136" i="22"/>
  <c r="AG136" i="22"/>
  <c r="AC136" i="22"/>
  <c r="Y136" i="22"/>
  <c r="AN136" i="22"/>
  <c r="AJ136" i="22"/>
  <c r="AF136" i="22"/>
  <c r="AB136" i="22"/>
  <c r="X136" i="22"/>
  <c r="AI136" i="22"/>
  <c r="AE136" i="22"/>
  <c r="AA136" i="22"/>
  <c r="W136" i="22"/>
  <c r="AM136" i="22"/>
  <c r="AL168" i="22"/>
  <c r="AH168" i="22"/>
  <c r="AD168" i="22"/>
  <c r="Z168" i="22"/>
  <c r="AO168" i="22"/>
  <c r="AK168" i="22"/>
  <c r="AG168" i="22"/>
  <c r="AC168" i="22"/>
  <c r="Y168" i="22"/>
  <c r="AN168" i="22"/>
  <c r="AJ168" i="22"/>
  <c r="AF168" i="22"/>
  <c r="AB168" i="22"/>
  <c r="X168" i="22"/>
  <c r="AI168" i="22"/>
  <c r="AE168" i="22"/>
  <c r="AA168" i="22"/>
  <c r="AM168" i="22"/>
  <c r="W168" i="22"/>
  <c r="E176" i="26"/>
  <c r="I176" i="26"/>
  <c r="F176" i="26"/>
  <c r="J176" i="26"/>
  <c r="H176" i="26"/>
  <c r="C176" i="26"/>
  <c r="K176" i="26"/>
  <c r="D176" i="26"/>
  <c r="G176" i="26"/>
  <c r="E172" i="26"/>
  <c r="I172" i="26"/>
  <c r="F172" i="26"/>
  <c r="J172" i="26"/>
  <c r="H172" i="26"/>
  <c r="C172" i="26"/>
  <c r="K172" i="26"/>
  <c r="D172" i="26"/>
  <c r="G172" i="26"/>
  <c r="E167" i="26"/>
  <c r="I167" i="26"/>
  <c r="F167" i="26"/>
  <c r="J167" i="26"/>
  <c r="D167" i="26"/>
  <c r="G167" i="26"/>
  <c r="C167" i="26"/>
  <c r="H167" i="26"/>
  <c r="K167" i="26"/>
  <c r="E162" i="26"/>
  <c r="I162" i="26"/>
  <c r="F162" i="26"/>
  <c r="J162" i="26"/>
  <c r="H162" i="26"/>
  <c r="C162" i="26"/>
  <c r="K162" i="26"/>
  <c r="D162" i="26"/>
  <c r="G162" i="26"/>
  <c r="E157" i="26"/>
  <c r="I157" i="26"/>
  <c r="F157" i="26"/>
  <c r="J157" i="26"/>
  <c r="D157" i="26"/>
  <c r="G157" i="26"/>
  <c r="C157" i="26"/>
  <c r="H157" i="26"/>
  <c r="K157" i="26"/>
  <c r="E152" i="26"/>
  <c r="I152" i="26"/>
  <c r="F152" i="26"/>
  <c r="J152" i="26"/>
  <c r="H152" i="26"/>
  <c r="C152" i="26"/>
  <c r="K152" i="26"/>
  <c r="D152" i="26"/>
  <c r="G152" i="26"/>
  <c r="E148" i="26"/>
  <c r="I148" i="26"/>
  <c r="F148" i="26"/>
  <c r="J148" i="26"/>
  <c r="H148" i="26"/>
  <c r="C148" i="26"/>
  <c r="K148" i="26"/>
  <c r="D148" i="26"/>
  <c r="G148" i="26"/>
  <c r="E144" i="26"/>
  <c r="I144" i="26"/>
  <c r="F144" i="26"/>
  <c r="J144" i="26"/>
  <c r="H144" i="26"/>
  <c r="C144" i="26"/>
  <c r="K144" i="26"/>
  <c r="D144" i="26"/>
  <c r="G144" i="26"/>
  <c r="E140" i="26"/>
  <c r="I140" i="26"/>
  <c r="F140" i="26"/>
  <c r="J140" i="26"/>
  <c r="H140" i="26"/>
  <c r="C140" i="26"/>
  <c r="K140" i="26"/>
  <c r="D140" i="26"/>
  <c r="G140" i="26"/>
  <c r="E136" i="26"/>
  <c r="I136" i="26"/>
  <c r="F136" i="26"/>
  <c r="J136" i="26"/>
  <c r="H136" i="26"/>
  <c r="C136" i="26"/>
  <c r="K136" i="26"/>
  <c r="D136" i="26"/>
  <c r="G136" i="26"/>
  <c r="E132" i="26"/>
  <c r="I132" i="26"/>
  <c r="F132" i="26"/>
  <c r="J132" i="26"/>
  <c r="H132" i="26"/>
  <c r="C132" i="26"/>
  <c r="K132" i="26"/>
  <c r="D132" i="26"/>
  <c r="G132" i="26"/>
  <c r="E128" i="26"/>
  <c r="I128" i="26"/>
  <c r="F128" i="26"/>
  <c r="J128" i="26"/>
  <c r="H128" i="26"/>
  <c r="C128" i="26"/>
  <c r="K128" i="26"/>
  <c r="D128" i="26"/>
  <c r="G128" i="26"/>
  <c r="E124" i="26"/>
  <c r="I124" i="26"/>
  <c r="F124" i="26"/>
  <c r="J124" i="26"/>
  <c r="H124" i="26"/>
  <c r="C124" i="26"/>
  <c r="K124" i="26"/>
  <c r="D124" i="26"/>
  <c r="G124" i="26"/>
  <c r="E120" i="26"/>
  <c r="I120" i="26"/>
  <c r="F120" i="26"/>
  <c r="J120" i="26"/>
  <c r="H120" i="26"/>
  <c r="C120" i="26"/>
  <c r="K120" i="26"/>
  <c r="D120" i="26"/>
  <c r="G120" i="26"/>
  <c r="E116" i="26"/>
  <c r="I116" i="26"/>
  <c r="F116" i="26"/>
  <c r="J116" i="26"/>
  <c r="H116" i="26"/>
  <c r="C116" i="26"/>
  <c r="K116" i="26"/>
  <c r="D116" i="26"/>
  <c r="G116" i="26"/>
  <c r="E112" i="26"/>
  <c r="I112" i="26"/>
  <c r="F112" i="26"/>
  <c r="J112" i="26"/>
  <c r="H112" i="26"/>
  <c r="C112" i="26"/>
  <c r="K112" i="26"/>
  <c r="D112" i="26"/>
  <c r="G112" i="26"/>
  <c r="E108" i="26"/>
  <c r="I108" i="26"/>
  <c r="F108" i="26"/>
  <c r="J108" i="26"/>
  <c r="H108" i="26"/>
  <c r="C108" i="26"/>
  <c r="K108" i="26"/>
  <c r="D108" i="26"/>
  <c r="G108" i="26"/>
  <c r="E102" i="26"/>
  <c r="I102" i="26"/>
  <c r="F102" i="26"/>
  <c r="J102" i="26"/>
  <c r="H102" i="26"/>
  <c r="C102" i="26"/>
  <c r="K102" i="26"/>
  <c r="D102" i="26"/>
  <c r="G102" i="26"/>
  <c r="E98" i="26"/>
  <c r="I98" i="26"/>
  <c r="F98" i="26"/>
  <c r="J98" i="26"/>
  <c r="H98" i="26"/>
  <c r="C98" i="26"/>
  <c r="K98" i="26"/>
  <c r="D98" i="26"/>
  <c r="G98" i="26"/>
  <c r="E94" i="26"/>
  <c r="I94" i="26"/>
  <c r="F94" i="26"/>
  <c r="J94" i="26"/>
  <c r="H94" i="26"/>
  <c r="C94" i="26"/>
  <c r="K94" i="26"/>
  <c r="D94" i="26"/>
  <c r="G94" i="26"/>
  <c r="E90" i="26"/>
  <c r="I90" i="26"/>
  <c r="F90" i="26"/>
  <c r="J90" i="26"/>
  <c r="H90" i="26"/>
  <c r="C90" i="26"/>
  <c r="K90" i="26"/>
  <c r="D90" i="26"/>
  <c r="G90" i="26"/>
  <c r="E86" i="26"/>
  <c r="I86" i="26"/>
  <c r="F86" i="26"/>
  <c r="J86" i="26"/>
  <c r="H86" i="26"/>
  <c r="C86" i="26"/>
  <c r="K86" i="26"/>
  <c r="D86" i="26"/>
  <c r="G86" i="26"/>
  <c r="D81" i="26"/>
  <c r="H81" i="26"/>
  <c r="E81" i="26"/>
  <c r="I81" i="26"/>
  <c r="F81" i="26"/>
  <c r="J81" i="26"/>
  <c r="C81" i="26"/>
  <c r="K81" i="26"/>
  <c r="G81" i="26"/>
  <c r="D75" i="26"/>
  <c r="H75" i="26"/>
  <c r="E75" i="26"/>
  <c r="I75" i="26"/>
  <c r="F75" i="26"/>
  <c r="J75" i="26"/>
  <c r="C75" i="26"/>
  <c r="G75" i="26"/>
  <c r="K75" i="26"/>
  <c r="D71" i="26"/>
  <c r="H71" i="26"/>
  <c r="E71" i="26"/>
  <c r="I71" i="26"/>
  <c r="F71" i="26"/>
  <c r="J71" i="26"/>
  <c r="C71" i="26"/>
  <c r="G71" i="26"/>
  <c r="K71" i="26"/>
  <c r="D66" i="26"/>
  <c r="H66" i="26"/>
  <c r="E66" i="26"/>
  <c r="I66" i="26"/>
  <c r="F66" i="26"/>
  <c r="J66" i="26"/>
  <c r="G66" i="26"/>
  <c r="K66" i="26"/>
  <c r="C66" i="26"/>
  <c r="D60" i="26"/>
  <c r="H60" i="26"/>
  <c r="E60" i="26"/>
  <c r="I60" i="26"/>
  <c r="F60" i="26"/>
  <c r="J60" i="26"/>
  <c r="G60" i="26"/>
  <c r="K60" i="26"/>
  <c r="C60" i="26"/>
  <c r="D55" i="26"/>
  <c r="H55" i="26"/>
  <c r="E55" i="26"/>
  <c r="I55" i="26"/>
  <c r="F55" i="26"/>
  <c r="J55" i="26"/>
  <c r="C55" i="26"/>
  <c r="G55" i="26"/>
  <c r="K55" i="26"/>
  <c r="D48" i="26"/>
  <c r="H48" i="26"/>
  <c r="E48" i="26"/>
  <c r="I48" i="26"/>
  <c r="F48" i="26"/>
  <c r="J48" i="26"/>
  <c r="G48" i="26"/>
  <c r="K48" i="26"/>
  <c r="C48" i="26"/>
  <c r="D42" i="26"/>
  <c r="H42" i="26"/>
  <c r="E42" i="26"/>
  <c r="I42" i="26"/>
  <c r="F42" i="26"/>
  <c r="J42" i="26"/>
  <c r="G42" i="26"/>
  <c r="K42" i="26"/>
  <c r="C42" i="26"/>
  <c r="D38" i="26"/>
  <c r="H38" i="26"/>
  <c r="E38" i="26"/>
  <c r="I38" i="26"/>
  <c r="F38" i="26"/>
  <c r="J38" i="26"/>
  <c r="G38" i="26"/>
  <c r="K38" i="26"/>
  <c r="C38" i="26"/>
  <c r="D34" i="26"/>
  <c r="H34" i="26"/>
  <c r="E34" i="26"/>
  <c r="I34" i="26"/>
  <c r="F34" i="26"/>
  <c r="J34" i="26"/>
  <c r="G34" i="26"/>
  <c r="K34" i="26"/>
  <c r="C34" i="26"/>
  <c r="D30" i="26"/>
  <c r="H30" i="26"/>
  <c r="E30" i="26"/>
  <c r="I30" i="26"/>
  <c r="F30" i="26"/>
  <c r="J30" i="26"/>
  <c r="G30" i="26"/>
  <c r="K30" i="26"/>
  <c r="C30" i="26"/>
  <c r="D26" i="26"/>
  <c r="H26" i="26"/>
  <c r="E26" i="26"/>
  <c r="I26" i="26"/>
  <c r="F26" i="26"/>
  <c r="J26" i="26"/>
  <c r="G26" i="26"/>
  <c r="K26" i="26"/>
  <c r="C26" i="26"/>
  <c r="D22" i="26"/>
  <c r="H22" i="26"/>
  <c r="E22" i="26"/>
  <c r="I22" i="26"/>
  <c r="F22" i="26"/>
  <c r="J22" i="26"/>
  <c r="G22" i="26"/>
  <c r="K22" i="26"/>
  <c r="C22" i="26"/>
  <c r="D18" i="26"/>
  <c r="H18" i="26"/>
  <c r="E18" i="26"/>
  <c r="I18" i="26"/>
  <c r="F18" i="26"/>
  <c r="J18" i="26"/>
  <c r="G18" i="26"/>
  <c r="K18" i="26"/>
  <c r="C18" i="26"/>
  <c r="D14" i="26"/>
  <c r="H14" i="26"/>
  <c r="E14" i="26"/>
  <c r="I14" i="26"/>
  <c r="F14" i="26"/>
  <c r="J14" i="26"/>
  <c r="G14" i="26"/>
  <c r="K14" i="26"/>
  <c r="C14" i="26"/>
  <c r="D10" i="26"/>
  <c r="H10" i="26"/>
  <c r="E10" i="26"/>
  <c r="I10" i="26"/>
  <c r="F10" i="26"/>
  <c r="J10" i="26"/>
  <c r="G10" i="26"/>
  <c r="K10" i="26"/>
  <c r="C10" i="26"/>
  <c r="D6" i="26"/>
  <c r="H6" i="26"/>
  <c r="E6" i="26"/>
  <c r="I6" i="26"/>
  <c r="F6" i="26"/>
  <c r="J6" i="26"/>
  <c r="G6" i="26"/>
  <c r="K6" i="26"/>
  <c r="C6" i="26"/>
  <c r="D177" i="23"/>
  <c r="H177" i="23"/>
  <c r="E177" i="23"/>
  <c r="I177" i="23"/>
  <c r="F177" i="23"/>
  <c r="J177" i="23"/>
  <c r="G177" i="23"/>
  <c r="K177" i="23"/>
  <c r="C177" i="23"/>
  <c r="D173" i="23"/>
  <c r="H173" i="23"/>
  <c r="E173" i="23"/>
  <c r="I173" i="23"/>
  <c r="F173" i="23"/>
  <c r="J173" i="23"/>
  <c r="G173" i="23"/>
  <c r="K173" i="23"/>
  <c r="C173" i="23"/>
  <c r="D169" i="23"/>
  <c r="H169" i="23"/>
  <c r="E169" i="23"/>
  <c r="I169" i="23"/>
  <c r="F169" i="23"/>
  <c r="J169" i="23"/>
  <c r="G169" i="23"/>
  <c r="K169" i="23"/>
  <c r="C169" i="23"/>
  <c r="D165" i="23"/>
  <c r="H165" i="23"/>
  <c r="E165" i="23"/>
  <c r="I165" i="23"/>
  <c r="F165" i="23"/>
  <c r="J165" i="23"/>
  <c r="G165" i="23"/>
  <c r="K165" i="23"/>
  <c r="C165" i="23"/>
  <c r="D161" i="23"/>
  <c r="H161" i="23"/>
  <c r="E161" i="23"/>
  <c r="I161" i="23"/>
  <c r="F161" i="23"/>
  <c r="J161" i="23"/>
  <c r="G161" i="23"/>
  <c r="K161" i="23"/>
  <c r="C161" i="23"/>
  <c r="D157" i="23"/>
  <c r="H157" i="23"/>
  <c r="E157" i="23"/>
  <c r="I157" i="23"/>
  <c r="F157" i="23"/>
  <c r="J157" i="23"/>
  <c r="G157" i="23"/>
  <c r="K157" i="23"/>
  <c r="C157" i="23"/>
  <c r="D153" i="23"/>
  <c r="H153" i="23"/>
  <c r="E153" i="23"/>
  <c r="I153" i="23"/>
  <c r="F153" i="23"/>
  <c r="J153" i="23"/>
  <c r="G153" i="23"/>
  <c r="K153" i="23"/>
  <c r="C153" i="23"/>
  <c r="D149" i="23"/>
  <c r="H149" i="23"/>
  <c r="E149" i="23"/>
  <c r="I149" i="23"/>
  <c r="F149" i="23"/>
  <c r="J149" i="23"/>
  <c r="G149" i="23"/>
  <c r="K149" i="23"/>
  <c r="C149" i="23"/>
  <c r="D145" i="23"/>
  <c r="H145" i="23"/>
  <c r="E145" i="23"/>
  <c r="I145" i="23"/>
  <c r="F145" i="23"/>
  <c r="J145" i="23"/>
  <c r="G145" i="23"/>
  <c r="K145" i="23"/>
  <c r="C145" i="23"/>
  <c r="D141" i="23"/>
  <c r="H141" i="23"/>
  <c r="E141" i="23"/>
  <c r="I141" i="23"/>
  <c r="F141" i="23"/>
  <c r="J141" i="23"/>
  <c r="G141" i="23"/>
  <c r="K141" i="23"/>
  <c r="C141" i="23"/>
  <c r="D137" i="23"/>
  <c r="H137" i="23"/>
  <c r="E137" i="23"/>
  <c r="I137" i="23"/>
  <c r="F137" i="23"/>
  <c r="J137" i="23"/>
  <c r="G137" i="23"/>
  <c r="K137" i="23"/>
  <c r="C137" i="23"/>
  <c r="D133" i="23"/>
  <c r="H133" i="23"/>
  <c r="E133" i="23"/>
  <c r="I133" i="23"/>
  <c r="F133" i="23"/>
  <c r="J133" i="23"/>
  <c r="G133" i="23"/>
  <c r="K133" i="23"/>
  <c r="C133" i="23"/>
  <c r="D129" i="23"/>
  <c r="H129" i="23"/>
  <c r="E129" i="23"/>
  <c r="I129" i="23"/>
  <c r="F129" i="23"/>
  <c r="J129" i="23"/>
  <c r="G129" i="23"/>
  <c r="K129" i="23"/>
  <c r="C129" i="23"/>
  <c r="D125" i="23"/>
  <c r="H125" i="23"/>
  <c r="E125" i="23"/>
  <c r="I125" i="23"/>
  <c r="F125" i="23"/>
  <c r="J125" i="23"/>
  <c r="G125" i="23"/>
  <c r="K125" i="23"/>
  <c r="C125" i="23"/>
  <c r="D121" i="23"/>
  <c r="H121" i="23"/>
  <c r="E121" i="23"/>
  <c r="I121" i="23"/>
  <c r="F121" i="23"/>
  <c r="J121" i="23"/>
  <c r="G121" i="23"/>
  <c r="K121" i="23"/>
  <c r="C121" i="23"/>
  <c r="D117" i="23"/>
  <c r="H117" i="23"/>
  <c r="E117" i="23"/>
  <c r="I117" i="23"/>
  <c r="F117" i="23"/>
  <c r="J117" i="23"/>
  <c r="G117" i="23"/>
  <c r="K117" i="23"/>
  <c r="C117" i="23"/>
  <c r="D113" i="23"/>
  <c r="H113" i="23"/>
  <c r="E113" i="23"/>
  <c r="I113" i="23"/>
  <c r="F113" i="23"/>
  <c r="J113" i="23"/>
  <c r="G113" i="23"/>
  <c r="K113" i="23"/>
  <c r="C113" i="23"/>
  <c r="D109" i="23"/>
  <c r="H109" i="23"/>
  <c r="E109" i="23"/>
  <c r="I109" i="23"/>
  <c r="F109" i="23"/>
  <c r="J109" i="23"/>
  <c r="G109" i="23"/>
  <c r="K109" i="23"/>
  <c r="C109" i="23"/>
  <c r="D105" i="23"/>
  <c r="H105" i="23"/>
  <c r="E105" i="23"/>
  <c r="I105" i="23"/>
  <c r="F105" i="23"/>
  <c r="J105" i="23"/>
  <c r="G105" i="23"/>
  <c r="K105" i="23"/>
  <c r="C105" i="23"/>
  <c r="D101" i="23"/>
  <c r="H101" i="23"/>
  <c r="E101" i="23"/>
  <c r="I101" i="23"/>
  <c r="F101" i="23"/>
  <c r="J101" i="23"/>
  <c r="G101" i="23"/>
  <c r="K101" i="23"/>
  <c r="C101" i="23"/>
  <c r="D97" i="23"/>
  <c r="H97" i="23"/>
  <c r="E97" i="23"/>
  <c r="I97" i="23"/>
  <c r="F97" i="23"/>
  <c r="J97" i="23"/>
  <c r="G97" i="23"/>
  <c r="K97" i="23"/>
  <c r="C97" i="23"/>
  <c r="D93" i="23"/>
  <c r="H93" i="23"/>
  <c r="E93" i="23"/>
  <c r="I93" i="23"/>
  <c r="F93" i="23"/>
  <c r="J93" i="23"/>
  <c r="G93" i="23"/>
  <c r="K93" i="23"/>
  <c r="C93" i="23"/>
  <c r="D89" i="23"/>
  <c r="H89" i="23"/>
  <c r="E89" i="23"/>
  <c r="I89" i="23"/>
  <c r="F89" i="23"/>
  <c r="J89" i="23"/>
  <c r="G89" i="23"/>
  <c r="K89" i="23"/>
  <c r="C89" i="23"/>
  <c r="D85" i="23"/>
  <c r="H85" i="23"/>
  <c r="E85" i="23"/>
  <c r="I85" i="23"/>
  <c r="F85" i="23"/>
  <c r="J85" i="23"/>
  <c r="G85" i="23"/>
  <c r="K85" i="23"/>
  <c r="C85" i="23"/>
  <c r="D81" i="23"/>
  <c r="H81" i="23"/>
  <c r="E81" i="23"/>
  <c r="I81" i="23"/>
  <c r="F81" i="23"/>
  <c r="J81" i="23"/>
  <c r="G81" i="23"/>
  <c r="K81" i="23"/>
  <c r="C81" i="23"/>
  <c r="D77" i="23"/>
  <c r="H77" i="23"/>
  <c r="E77" i="23"/>
  <c r="I77" i="23"/>
  <c r="F77" i="23"/>
  <c r="J77" i="23"/>
  <c r="G77" i="23"/>
  <c r="K77" i="23"/>
  <c r="C77" i="23"/>
  <c r="D73" i="23"/>
  <c r="H73" i="23"/>
  <c r="E73" i="23"/>
  <c r="I73" i="23"/>
  <c r="F73" i="23"/>
  <c r="J73" i="23"/>
  <c r="G73" i="23"/>
  <c r="K73" i="23"/>
  <c r="C73" i="23"/>
  <c r="D69" i="23"/>
  <c r="H69" i="23"/>
  <c r="E69" i="23"/>
  <c r="I69" i="23"/>
  <c r="F69" i="23"/>
  <c r="J69" i="23"/>
  <c r="G69" i="23"/>
  <c r="K69" i="23"/>
  <c r="C69" i="23"/>
  <c r="D65" i="23"/>
  <c r="H65" i="23"/>
  <c r="E65" i="23"/>
  <c r="I65" i="23"/>
  <c r="F65" i="23"/>
  <c r="J65" i="23"/>
  <c r="G65" i="23"/>
  <c r="K65" i="23"/>
  <c r="C65" i="23"/>
  <c r="D61" i="23"/>
  <c r="H61" i="23"/>
  <c r="E61" i="23"/>
  <c r="I61" i="23"/>
  <c r="F61" i="23"/>
  <c r="J61" i="23"/>
  <c r="G61" i="23"/>
  <c r="K61" i="23"/>
  <c r="C61" i="23"/>
  <c r="D56" i="23"/>
  <c r="H56" i="23"/>
  <c r="E56" i="23"/>
  <c r="I56" i="23"/>
  <c r="F56" i="23"/>
  <c r="J56" i="23"/>
  <c r="C56" i="23"/>
  <c r="G56" i="23"/>
  <c r="K56" i="23"/>
  <c r="D52" i="23"/>
  <c r="H52" i="23"/>
  <c r="E52" i="23"/>
  <c r="I52" i="23"/>
  <c r="F52" i="23"/>
  <c r="J52" i="23"/>
  <c r="C52" i="23"/>
  <c r="G52" i="23"/>
  <c r="K52" i="23"/>
  <c r="D48" i="23"/>
  <c r="H48" i="23"/>
  <c r="E48" i="23"/>
  <c r="I48" i="23"/>
  <c r="F48" i="23"/>
  <c r="J48" i="23"/>
  <c r="C48" i="23"/>
  <c r="G48" i="23"/>
  <c r="K48" i="23"/>
  <c r="D44" i="23"/>
  <c r="H44" i="23"/>
  <c r="E44" i="23"/>
  <c r="I44" i="23"/>
  <c r="F44" i="23"/>
  <c r="J44" i="23"/>
  <c r="C44" i="23"/>
  <c r="G44" i="23"/>
  <c r="K44" i="23"/>
  <c r="D40" i="23"/>
  <c r="H40" i="23"/>
  <c r="E40" i="23"/>
  <c r="I40" i="23"/>
  <c r="F40" i="23"/>
  <c r="J40" i="23"/>
  <c r="C40" i="23"/>
  <c r="G40" i="23"/>
  <c r="K40" i="23"/>
  <c r="D36" i="23"/>
  <c r="H36" i="23"/>
  <c r="E36" i="23"/>
  <c r="I36" i="23"/>
  <c r="F36" i="23"/>
  <c r="J36" i="23"/>
  <c r="C36" i="23"/>
  <c r="G36" i="23"/>
  <c r="K36" i="23"/>
  <c r="D32" i="23"/>
  <c r="H32" i="23"/>
  <c r="E32" i="23"/>
  <c r="I32" i="23"/>
  <c r="F32" i="23"/>
  <c r="J32" i="23"/>
  <c r="C32" i="23"/>
  <c r="G32" i="23"/>
  <c r="K32" i="23"/>
  <c r="D28" i="23"/>
  <c r="H28" i="23"/>
  <c r="E28" i="23"/>
  <c r="I28" i="23"/>
  <c r="F28" i="23"/>
  <c r="J28" i="23"/>
  <c r="C28" i="23"/>
  <c r="G28" i="23"/>
  <c r="K28" i="23"/>
  <c r="D24" i="23"/>
  <c r="H24" i="23"/>
  <c r="E24" i="23"/>
  <c r="I24" i="23"/>
  <c r="F24" i="23"/>
  <c r="J24" i="23"/>
  <c r="C24" i="23"/>
  <c r="G24" i="23"/>
  <c r="K24" i="23"/>
  <c r="D20" i="23"/>
  <c r="H20" i="23"/>
  <c r="E20" i="23"/>
  <c r="I20" i="23"/>
  <c r="F20" i="23"/>
  <c r="J20" i="23"/>
  <c r="C20" i="23"/>
  <c r="G20" i="23"/>
  <c r="K20" i="23"/>
  <c r="D16" i="23"/>
  <c r="H16" i="23"/>
  <c r="E16" i="23"/>
  <c r="I16" i="23"/>
  <c r="F16" i="23"/>
  <c r="J16" i="23"/>
  <c r="C16" i="23"/>
  <c r="G16" i="23"/>
  <c r="K16" i="23"/>
  <c r="D12" i="23"/>
  <c r="H12" i="23"/>
  <c r="E12" i="23"/>
  <c r="I12" i="23"/>
  <c r="F12" i="23"/>
  <c r="J12" i="23"/>
  <c r="C12" i="23"/>
  <c r="G12" i="23"/>
  <c r="K12" i="23"/>
  <c r="D8" i="23"/>
  <c r="H8" i="23"/>
  <c r="E8" i="23"/>
  <c r="I8" i="23"/>
  <c r="F8" i="23"/>
  <c r="J8" i="23"/>
  <c r="C8" i="23"/>
  <c r="G8" i="23"/>
  <c r="K8" i="23"/>
  <c r="D4" i="23"/>
  <c r="H4" i="23"/>
  <c r="E4" i="23"/>
  <c r="I4" i="23"/>
  <c r="F4" i="23"/>
  <c r="J4" i="23"/>
  <c r="C4" i="23"/>
  <c r="G4" i="23"/>
  <c r="K4" i="23"/>
  <c r="AL64" i="21"/>
  <c r="AH64" i="21"/>
  <c r="AD64" i="21"/>
  <c r="Z64" i="21"/>
  <c r="AN64" i="21"/>
  <c r="AJ64" i="21"/>
  <c r="AF64" i="21"/>
  <c r="AB64" i="21"/>
  <c r="X64" i="21"/>
  <c r="AK64" i="21"/>
  <c r="AC64" i="21"/>
  <c r="AI64" i="21"/>
  <c r="AA64" i="21"/>
  <c r="AO64" i="21"/>
  <c r="AG64" i="21"/>
  <c r="Y64" i="21"/>
  <c r="AM64" i="21"/>
  <c r="AE64" i="21"/>
  <c r="W64" i="21"/>
  <c r="AL80" i="21"/>
  <c r="AH80" i="21"/>
  <c r="AD80" i="21"/>
  <c r="Z80" i="21"/>
  <c r="AN80" i="21"/>
  <c r="AJ80" i="21"/>
  <c r="AF80" i="21"/>
  <c r="AB80" i="21"/>
  <c r="X80" i="21"/>
  <c r="AK80" i="21"/>
  <c r="AC80" i="21"/>
  <c r="AI80" i="21"/>
  <c r="AA80" i="21"/>
  <c r="AO80" i="21"/>
  <c r="AG80" i="21"/>
  <c r="Y80" i="21"/>
  <c r="W80" i="21"/>
  <c r="AM80" i="21"/>
  <c r="AE80" i="21"/>
  <c r="AL96" i="21"/>
  <c r="AH96" i="21"/>
  <c r="AD96" i="21"/>
  <c r="Z96" i="21"/>
  <c r="AN96" i="21"/>
  <c r="AJ96" i="21"/>
  <c r="AF96" i="21"/>
  <c r="AB96" i="21"/>
  <c r="X96" i="21"/>
  <c r="AK96" i="21"/>
  <c r="AC96" i="21"/>
  <c r="AI96" i="21"/>
  <c r="AA96" i="21"/>
  <c r="AO96" i="21"/>
  <c r="AG96" i="21"/>
  <c r="Y96" i="21"/>
  <c r="AM96" i="21"/>
  <c r="AE96" i="21"/>
  <c r="W96" i="21"/>
  <c r="AL112" i="21"/>
  <c r="AH112" i="21"/>
  <c r="AD112" i="21"/>
  <c r="Z112" i="21"/>
  <c r="AN112" i="21"/>
  <c r="AJ112" i="21"/>
  <c r="AF112" i="21"/>
  <c r="AB112" i="21"/>
  <c r="X112" i="21"/>
  <c r="AK112" i="21"/>
  <c r="AC112" i="21"/>
  <c r="AI112" i="21"/>
  <c r="AA112" i="21"/>
  <c r="AO112" i="21"/>
  <c r="AG112" i="21"/>
  <c r="Y112" i="21"/>
  <c r="W112" i="21"/>
  <c r="AM112" i="21"/>
  <c r="AE112" i="21"/>
  <c r="AL128" i="21"/>
  <c r="AH128" i="21"/>
  <c r="AD128" i="21"/>
  <c r="Z128" i="21"/>
  <c r="AN128" i="21"/>
  <c r="AJ128" i="21"/>
  <c r="AF128" i="21"/>
  <c r="AB128" i="21"/>
  <c r="X128" i="21"/>
  <c r="AK128" i="21"/>
  <c r="AC128" i="21"/>
  <c r="AI128" i="21"/>
  <c r="AA128" i="21"/>
  <c r="AO128" i="21"/>
  <c r="AG128" i="21"/>
  <c r="Y128" i="21"/>
  <c r="AM128" i="21"/>
  <c r="AE128" i="21"/>
  <c r="W128" i="21"/>
  <c r="AL144" i="21"/>
  <c r="AH144" i="21"/>
  <c r="AD144" i="21"/>
  <c r="Z144" i="21"/>
  <c r="AN144" i="21"/>
  <c r="AJ144" i="21"/>
  <c r="AF144" i="21"/>
  <c r="AB144" i="21"/>
  <c r="X144" i="21"/>
  <c r="AK144" i="21"/>
  <c r="AC144" i="21"/>
  <c r="AI144" i="21"/>
  <c r="AA144" i="21"/>
  <c r="AO144" i="21"/>
  <c r="AG144" i="21"/>
  <c r="Y144" i="21"/>
  <c r="W144" i="21"/>
  <c r="AM144" i="21"/>
  <c r="AE144" i="21"/>
  <c r="AL160" i="21"/>
  <c r="AH160" i="21"/>
  <c r="AD160" i="21"/>
  <c r="Z160" i="21"/>
  <c r="AN160" i="21"/>
  <c r="AJ160" i="21"/>
  <c r="AF160" i="21"/>
  <c r="AB160" i="21"/>
  <c r="X160" i="21"/>
  <c r="AK160" i="21"/>
  <c r="AC160" i="21"/>
  <c r="AI160" i="21"/>
  <c r="AA160" i="21"/>
  <c r="AO160" i="21"/>
  <c r="AG160" i="21"/>
  <c r="Y160" i="21"/>
  <c r="AM160" i="21"/>
  <c r="AE160" i="21"/>
  <c r="W160" i="21"/>
  <c r="AL176" i="21"/>
  <c r="AH176" i="21"/>
  <c r="AD176" i="21"/>
  <c r="Z176" i="21"/>
  <c r="AN176" i="21"/>
  <c r="AJ176" i="21"/>
  <c r="AF176" i="21"/>
  <c r="AB176" i="21"/>
  <c r="X176" i="21"/>
  <c r="AK176" i="21"/>
  <c r="AC176" i="21"/>
  <c r="AI176" i="21"/>
  <c r="AA176" i="21"/>
  <c r="AO176" i="21"/>
  <c r="AG176" i="21"/>
  <c r="Y176" i="21"/>
  <c r="W176" i="21"/>
  <c r="AM176" i="21"/>
  <c r="AE176" i="21"/>
  <c r="AL16" i="22"/>
  <c r="AH16" i="22"/>
  <c r="AD16" i="22"/>
  <c r="Z16" i="22"/>
  <c r="AN16" i="22"/>
  <c r="AJ16" i="22"/>
  <c r="AF16" i="22"/>
  <c r="AB16" i="22"/>
  <c r="X16" i="22"/>
  <c r="AK16" i="22"/>
  <c r="AC16" i="22"/>
  <c r="AI16" i="22"/>
  <c r="AA16" i="22"/>
  <c r="AO16" i="22"/>
  <c r="AG16" i="22"/>
  <c r="Y16" i="22"/>
  <c r="AM16" i="22"/>
  <c r="AE16" i="22"/>
  <c r="W16" i="22"/>
  <c r="AL32" i="22"/>
  <c r="AH32" i="22"/>
  <c r="AD32" i="22"/>
  <c r="Z32" i="22"/>
  <c r="AN32" i="22"/>
  <c r="AJ32" i="22"/>
  <c r="AF32" i="22"/>
  <c r="AB32" i="22"/>
  <c r="X32" i="22"/>
  <c r="AK32" i="22"/>
  <c r="AC32" i="22"/>
  <c r="AI32" i="22"/>
  <c r="AA32" i="22"/>
  <c r="AO32" i="22"/>
  <c r="AG32" i="22"/>
  <c r="Y32" i="22"/>
  <c r="W32" i="22"/>
  <c r="AM32" i="22"/>
  <c r="AE32" i="22"/>
  <c r="AL97" i="23"/>
  <c r="AH97" i="23"/>
  <c r="AD97" i="23"/>
  <c r="Z97" i="23"/>
  <c r="AO97" i="23"/>
  <c r="AJ97" i="23"/>
  <c r="AE97" i="23"/>
  <c r="Y97" i="23"/>
  <c r="AN97" i="23"/>
  <c r="AI97" i="23"/>
  <c r="AC97" i="23"/>
  <c r="X97" i="23"/>
  <c r="AM97" i="23"/>
  <c r="AG97" i="23"/>
  <c r="AB97" i="23"/>
  <c r="W97" i="23"/>
  <c r="AK97" i="23"/>
  <c r="AF97" i="23"/>
  <c r="AA97" i="23"/>
  <c r="T2" i="19"/>
  <c r="P2" i="19"/>
  <c r="S2" i="19"/>
  <c r="O2" i="19"/>
  <c r="U2" i="19"/>
  <c r="M2" i="19"/>
  <c r="R2" i="19"/>
  <c r="Q2" i="19"/>
  <c r="N2" i="19"/>
  <c r="Y47" i="19"/>
  <c r="AC47" i="19"/>
  <c r="AG47" i="19"/>
  <c r="AK47" i="19"/>
  <c r="AO47" i="19"/>
  <c r="Z47" i="19"/>
  <c r="AD47" i="19"/>
  <c r="AH47" i="19"/>
  <c r="AL47" i="19"/>
  <c r="W47" i="19"/>
  <c r="AA47" i="19"/>
  <c r="AE47" i="19"/>
  <c r="AI47" i="19"/>
  <c r="AM47" i="19"/>
  <c r="X47" i="19"/>
  <c r="AN47" i="19"/>
  <c r="AB47" i="19"/>
  <c r="AF47" i="19"/>
  <c r="AJ47" i="19"/>
  <c r="Y39" i="19"/>
  <c r="AC39" i="19"/>
  <c r="AG39" i="19"/>
  <c r="AK39" i="19"/>
  <c r="AO39" i="19"/>
  <c r="Z39" i="19"/>
  <c r="AD39" i="19"/>
  <c r="AH39" i="19"/>
  <c r="AL39" i="19"/>
  <c r="W39" i="19"/>
  <c r="AA39" i="19"/>
  <c r="AE39" i="19"/>
  <c r="AI39" i="19"/>
  <c r="AM39" i="19"/>
  <c r="AF39" i="19"/>
  <c r="AJ39" i="19"/>
  <c r="X39" i="19"/>
  <c r="AN39" i="19"/>
  <c r="AB39" i="19"/>
  <c r="Y31" i="19"/>
  <c r="AC31" i="19"/>
  <c r="AG31" i="19"/>
  <c r="AK31" i="19"/>
  <c r="AO31" i="19"/>
  <c r="Z31" i="19"/>
  <c r="AD31" i="19"/>
  <c r="AH31" i="19"/>
  <c r="AL31" i="19"/>
  <c r="W31" i="19"/>
  <c r="AA31" i="19"/>
  <c r="AE31" i="19"/>
  <c r="AI31" i="19"/>
  <c r="AM31" i="19"/>
  <c r="X31" i="19"/>
  <c r="AN31" i="19"/>
  <c r="AB31" i="19"/>
  <c r="AF31" i="19"/>
  <c r="AJ31" i="19"/>
  <c r="Y23" i="19"/>
  <c r="AC23" i="19"/>
  <c r="AG23" i="19"/>
  <c r="AK23" i="19"/>
  <c r="AO23" i="19"/>
  <c r="Z23" i="19"/>
  <c r="AD23" i="19"/>
  <c r="AH23" i="19"/>
  <c r="AL23" i="19"/>
  <c r="W23" i="19"/>
  <c r="AA23" i="19"/>
  <c r="AE23" i="19"/>
  <c r="AI23" i="19"/>
  <c r="AM23" i="19"/>
  <c r="AF23" i="19"/>
  <c r="AJ23" i="19"/>
  <c r="X23" i="19"/>
  <c r="AN23" i="19"/>
  <c r="AB23" i="19"/>
  <c r="Y15" i="19"/>
  <c r="AC15" i="19"/>
  <c r="AG15" i="19"/>
  <c r="AK15" i="19"/>
  <c r="AO15" i="19"/>
  <c r="Z15" i="19"/>
  <c r="AD15" i="19"/>
  <c r="AH15" i="19"/>
  <c r="AL15" i="19"/>
  <c r="W15" i="19"/>
  <c r="AA15" i="19"/>
  <c r="AE15" i="19"/>
  <c r="AI15" i="19"/>
  <c r="AM15" i="19"/>
  <c r="X15" i="19"/>
  <c r="AN15" i="19"/>
  <c r="AB15" i="19"/>
  <c r="AF15" i="19"/>
  <c r="AJ15" i="19"/>
  <c r="Y7" i="19"/>
  <c r="AC7" i="19"/>
  <c r="AG7" i="19"/>
  <c r="AK7" i="19"/>
  <c r="AO7" i="19"/>
  <c r="Z7" i="19"/>
  <c r="AD7" i="19"/>
  <c r="AH7" i="19"/>
  <c r="AL7" i="19"/>
  <c r="W7" i="19"/>
  <c r="AA7" i="19"/>
  <c r="AE7" i="19"/>
  <c r="AI7" i="19"/>
  <c r="AM7" i="19"/>
  <c r="AF7" i="19"/>
  <c r="AJ7" i="19"/>
  <c r="X7" i="19"/>
  <c r="AN7" i="19"/>
  <c r="AB7" i="19"/>
  <c r="AN66" i="21"/>
  <c r="AJ66" i="21"/>
  <c r="AF66" i="21"/>
  <c r="AB66" i="21"/>
  <c r="X66" i="21"/>
  <c r="AL66" i="21"/>
  <c r="AH66" i="21"/>
  <c r="AD66" i="21"/>
  <c r="Z66" i="21"/>
  <c r="AI66" i="21"/>
  <c r="AA66" i="21"/>
  <c r="AO66" i="21"/>
  <c r="AG66" i="21"/>
  <c r="Y66" i="21"/>
  <c r="AM66" i="21"/>
  <c r="AE66" i="21"/>
  <c r="W66" i="21"/>
  <c r="AC66" i="21"/>
  <c r="AK66" i="21"/>
  <c r="AN82" i="21"/>
  <c r="AJ82" i="21"/>
  <c r="AF82" i="21"/>
  <c r="AB82" i="21"/>
  <c r="X82" i="21"/>
  <c r="AL82" i="21"/>
  <c r="AH82" i="21"/>
  <c r="AD82" i="21"/>
  <c r="Z82" i="21"/>
  <c r="AI82" i="21"/>
  <c r="AA82" i="21"/>
  <c r="AO82" i="21"/>
  <c r="AG82" i="21"/>
  <c r="Y82" i="21"/>
  <c r="AM82" i="21"/>
  <c r="AE82" i="21"/>
  <c r="W82" i="21"/>
  <c r="AK82" i="21"/>
  <c r="AC82" i="21"/>
  <c r="AN98" i="21"/>
  <c r="AJ98" i="21"/>
  <c r="AF98" i="21"/>
  <c r="AB98" i="21"/>
  <c r="X98" i="21"/>
  <c r="AL98" i="21"/>
  <c r="AH98" i="21"/>
  <c r="AD98" i="21"/>
  <c r="Z98" i="21"/>
  <c r="AI98" i="21"/>
  <c r="AA98" i="21"/>
  <c r="AO98" i="21"/>
  <c r="AG98" i="21"/>
  <c r="Y98" i="21"/>
  <c r="AM98" i="21"/>
  <c r="AE98" i="21"/>
  <c r="W98" i="21"/>
  <c r="AC98" i="21"/>
  <c r="AK98" i="21"/>
  <c r="AN114" i="21"/>
  <c r="AJ114" i="21"/>
  <c r="AF114" i="21"/>
  <c r="AB114" i="21"/>
  <c r="X114" i="21"/>
  <c r="AL114" i="21"/>
  <c r="AH114" i="21"/>
  <c r="AD114" i="21"/>
  <c r="Z114" i="21"/>
  <c r="AI114" i="21"/>
  <c r="AA114" i="21"/>
  <c r="AO114" i="21"/>
  <c r="AG114" i="21"/>
  <c r="Y114" i="21"/>
  <c r="AM114" i="21"/>
  <c r="AE114" i="21"/>
  <c r="W114" i="21"/>
  <c r="AK114" i="21"/>
  <c r="AC114" i="21"/>
  <c r="AN130" i="21"/>
  <c r="AJ130" i="21"/>
  <c r="AF130" i="21"/>
  <c r="AB130" i="21"/>
  <c r="X130" i="21"/>
  <c r="AL130" i="21"/>
  <c r="AH130" i="21"/>
  <c r="AD130" i="21"/>
  <c r="Z130" i="21"/>
  <c r="AI130" i="21"/>
  <c r="AA130" i="21"/>
  <c r="AO130" i="21"/>
  <c r="AG130" i="21"/>
  <c r="Y130" i="21"/>
  <c r="AM130" i="21"/>
  <c r="AE130" i="21"/>
  <c r="W130" i="21"/>
  <c r="AC130" i="21"/>
  <c r="AK130" i="21"/>
  <c r="AN146" i="21"/>
  <c r="AJ146" i="21"/>
  <c r="AF146" i="21"/>
  <c r="AB146" i="21"/>
  <c r="X146" i="21"/>
  <c r="AL146" i="21"/>
  <c r="AH146" i="21"/>
  <c r="AD146" i="21"/>
  <c r="Z146" i="21"/>
  <c r="AI146" i="21"/>
  <c r="AA146" i="21"/>
  <c r="AO146" i="21"/>
  <c r="AG146" i="21"/>
  <c r="Y146" i="21"/>
  <c r="AM146" i="21"/>
  <c r="AE146" i="21"/>
  <c r="W146" i="21"/>
  <c r="AK146" i="21"/>
  <c r="AC146" i="21"/>
  <c r="AN162" i="21"/>
  <c r="AJ162" i="21"/>
  <c r="AF162" i="21"/>
  <c r="AB162" i="21"/>
  <c r="X162" i="21"/>
  <c r="AL162" i="21"/>
  <c r="AH162" i="21"/>
  <c r="AD162" i="21"/>
  <c r="Z162" i="21"/>
  <c r="AI162" i="21"/>
  <c r="AA162" i="21"/>
  <c r="AO162" i="21"/>
  <c r="AG162" i="21"/>
  <c r="Y162" i="21"/>
  <c r="AM162" i="21"/>
  <c r="AE162" i="21"/>
  <c r="W162" i="21"/>
  <c r="AC162" i="21"/>
  <c r="AK162" i="21"/>
  <c r="AN2" i="22"/>
  <c r="AJ2" i="22"/>
  <c r="AF2" i="22"/>
  <c r="AB2" i="22"/>
  <c r="X2" i="22"/>
  <c r="AL2" i="22"/>
  <c r="AH2" i="22"/>
  <c r="AD2" i="22"/>
  <c r="Z2" i="22"/>
  <c r="AI2" i="22"/>
  <c r="AA2" i="22"/>
  <c r="AO2" i="22"/>
  <c r="AG2" i="22"/>
  <c r="Y2" i="22"/>
  <c r="AM2" i="22"/>
  <c r="AE2" i="22"/>
  <c r="W2" i="22"/>
  <c r="AK2" i="22"/>
  <c r="AC2" i="22"/>
  <c r="O2" i="22"/>
  <c r="U2" i="22"/>
  <c r="T2" i="22"/>
  <c r="R2" i="22"/>
  <c r="M2" i="22"/>
  <c r="P2" i="22"/>
  <c r="Q2" i="22"/>
  <c r="S2" i="22"/>
  <c r="N2" i="22"/>
  <c r="AN18" i="22"/>
  <c r="AJ18" i="22"/>
  <c r="AF18" i="22"/>
  <c r="AB18" i="22"/>
  <c r="X18" i="22"/>
  <c r="AL18" i="22"/>
  <c r="AH18" i="22"/>
  <c r="AD18" i="22"/>
  <c r="Z18" i="22"/>
  <c r="AI18" i="22"/>
  <c r="AA18" i="22"/>
  <c r="AO18" i="22"/>
  <c r="AG18" i="22"/>
  <c r="Y18" i="22"/>
  <c r="AM18" i="22"/>
  <c r="AE18" i="22"/>
  <c r="W18" i="22"/>
  <c r="AC18" i="22"/>
  <c r="AK18" i="22"/>
  <c r="AN34" i="22"/>
  <c r="AJ34" i="22"/>
  <c r="AF34" i="22"/>
  <c r="AB34" i="22"/>
  <c r="X34" i="22"/>
  <c r="AL34" i="22"/>
  <c r="AH34" i="22"/>
  <c r="AD34" i="22"/>
  <c r="Z34" i="22"/>
  <c r="AI34" i="22"/>
  <c r="AA34" i="22"/>
  <c r="AO34" i="22"/>
  <c r="AG34" i="22"/>
  <c r="Y34" i="22"/>
  <c r="AM34" i="22"/>
  <c r="AE34" i="22"/>
  <c r="W34" i="22"/>
  <c r="AK34" i="22"/>
  <c r="AC34" i="22"/>
  <c r="AL32" i="26"/>
  <c r="AH32" i="26"/>
  <c r="AD32" i="26"/>
  <c r="Z32" i="26"/>
  <c r="AO32" i="26"/>
  <c r="AK32" i="26"/>
  <c r="AG32" i="26"/>
  <c r="AC32" i="26"/>
  <c r="Y32" i="26"/>
  <c r="AN32" i="26"/>
  <c r="AF32" i="26"/>
  <c r="X32" i="26"/>
  <c r="AM32" i="26"/>
  <c r="AE32" i="26"/>
  <c r="W32" i="26"/>
  <c r="AJ32" i="26"/>
  <c r="AB32" i="26"/>
  <c r="AI32" i="26"/>
  <c r="AA32" i="26"/>
  <c r="AO85" i="26"/>
  <c r="AK85" i="26"/>
  <c r="AG85" i="26"/>
  <c r="AC85" i="26"/>
  <c r="Y85" i="26"/>
  <c r="AN85" i="26"/>
  <c r="AJ85" i="26"/>
  <c r="AF85" i="26"/>
  <c r="AB85" i="26"/>
  <c r="X85" i="26"/>
  <c r="AH85" i="26"/>
  <c r="Z85" i="26"/>
  <c r="AM85" i="26"/>
  <c r="AE85" i="26"/>
  <c r="W85" i="26"/>
  <c r="AL85" i="26"/>
  <c r="AD85" i="26"/>
  <c r="AI85" i="26"/>
  <c r="AA85" i="26"/>
  <c r="AL144" i="26"/>
  <c r="AH144" i="26"/>
  <c r="AD144" i="26"/>
  <c r="Z144" i="26"/>
  <c r="AO144" i="26"/>
  <c r="AK144" i="26"/>
  <c r="AG144" i="26"/>
  <c r="AC144" i="26"/>
  <c r="Y144" i="26"/>
  <c r="AN144" i="26"/>
  <c r="AF144" i="26"/>
  <c r="X144" i="26"/>
  <c r="AM144" i="26"/>
  <c r="AE144" i="26"/>
  <c r="W144" i="26"/>
  <c r="AJ144" i="26"/>
  <c r="AB144" i="26"/>
  <c r="AI144" i="26"/>
  <c r="AA144" i="26"/>
  <c r="AL168" i="26"/>
  <c r="AH168" i="26"/>
  <c r="AD168" i="26"/>
  <c r="Z168" i="26"/>
  <c r="AO168" i="26"/>
  <c r="AK168" i="26"/>
  <c r="AG168" i="26"/>
  <c r="AC168" i="26"/>
  <c r="Y168" i="26"/>
  <c r="AN168" i="26"/>
  <c r="AF168" i="26"/>
  <c r="X168" i="26"/>
  <c r="AM168" i="26"/>
  <c r="AE168" i="26"/>
  <c r="W168" i="26"/>
  <c r="AJ168" i="26"/>
  <c r="AB168" i="26"/>
  <c r="AI168" i="26"/>
  <c r="AA168" i="26"/>
  <c r="AL43" i="25"/>
  <c r="AH43" i="25"/>
  <c r="AD43" i="25"/>
  <c r="Z43" i="25"/>
  <c r="AN43" i="25"/>
  <c r="AI43" i="25"/>
  <c r="AC43" i="25"/>
  <c r="X43" i="25"/>
  <c r="AM43" i="25"/>
  <c r="AG43" i="25"/>
  <c r="AB43" i="25"/>
  <c r="W43" i="25"/>
  <c r="AK43" i="25"/>
  <c r="AF43" i="25"/>
  <c r="AA43" i="25"/>
  <c r="Y43" i="25"/>
  <c r="AO43" i="25"/>
  <c r="AJ43" i="25"/>
  <c r="AE43" i="25"/>
  <c r="AL156" i="25"/>
  <c r="AH156" i="25"/>
  <c r="AD156" i="25"/>
  <c r="Z156" i="25"/>
  <c r="AO156" i="25"/>
  <c r="AK156" i="25"/>
  <c r="AG156" i="25"/>
  <c r="AC156" i="25"/>
  <c r="Y156" i="25"/>
  <c r="AM156" i="25"/>
  <c r="AE156" i="25"/>
  <c r="W156" i="25"/>
  <c r="AJ156" i="25"/>
  <c r="AB156" i="25"/>
  <c r="AI156" i="25"/>
  <c r="AA156" i="25"/>
  <c r="X156" i="25"/>
  <c r="AN156" i="25"/>
  <c r="AF156" i="25"/>
  <c r="AO13" i="26"/>
  <c r="AK13" i="26"/>
  <c r="AG13" i="26"/>
  <c r="AC13" i="26"/>
  <c r="Y13" i="26"/>
  <c r="AN13" i="26"/>
  <c r="AJ13" i="26"/>
  <c r="AF13" i="26"/>
  <c r="AB13" i="26"/>
  <c r="X13" i="26"/>
  <c r="AM13" i="26"/>
  <c r="AE13" i="26"/>
  <c r="W13" i="26"/>
  <c r="AL13" i="26"/>
  <c r="AD13" i="26"/>
  <c r="AI13" i="26"/>
  <c r="AA13" i="26"/>
  <c r="Z13" i="26"/>
  <c r="AH13" i="26"/>
  <c r="AO29" i="26"/>
  <c r="AK29" i="26"/>
  <c r="AG29" i="26"/>
  <c r="AC29" i="26"/>
  <c r="Y29" i="26"/>
  <c r="AN29" i="26"/>
  <c r="AJ29" i="26"/>
  <c r="AF29" i="26"/>
  <c r="AB29" i="26"/>
  <c r="X29" i="26"/>
  <c r="AM29" i="26"/>
  <c r="AE29" i="26"/>
  <c r="W29" i="26"/>
  <c r="AL29" i="26"/>
  <c r="AD29" i="26"/>
  <c r="AI29" i="26"/>
  <c r="AA29" i="26"/>
  <c r="AH29" i="26"/>
  <c r="Z29" i="26"/>
  <c r="AL44" i="26"/>
  <c r="AH44" i="26"/>
  <c r="AD44" i="26"/>
  <c r="Z44" i="26"/>
  <c r="AO44" i="26"/>
  <c r="AK44" i="26"/>
  <c r="AG44" i="26"/>
  <c r="AC44" i="26"/>
  <c r="Y44" i="26"/>
  <c r="AM44" i="26"/>
  <c r="AE44" i="26"/>
  <c r="W44" i="26"/>
  <c r="AJ44" i="26"/>
  <c r="AB44" i="26"/>
  <c r="AI44" i="26"/>
  <c r="AA44" i="26"/>
  <c r="X44" i="26"/>
  <c r="AN44" i="26"/>
  <c r="AF44" i="26"/>
  <c r="AL84" i="26"/>
  <c r="AH84" i="26"/>
  <c r="AD84" i="26"/>
  <c r="Z84" i="26"/>
  <c r="AO84" i="26"/>
  <c r="AK84" i="26"/>
  <c r="AG84" i="26"/>
  <c r="AC84" i="26"/>
  <c r="Y84" i="26"/>
  <c r="AM84" i="26"/>
  <c r="AE84" i="26"/>
  <c r="W84" i="26"/>
  <c r="AJ84" i="26"/>
  <c r="AB84" i="26"/>
  <c r="AI84" i="26"/>
  <c r="AA84" i="26"/>
  <c r="AF84" i="26"/>
  <c r="X84" i="26"/>
  <c r="AN84" i="26"/>
  <c r="AL100" i="26"/>
  <c r="AH100" i="26"/>
  <c r="AD100" i="26"/>
  <c r="Z100" i="26"/>
  <c r="AO100" i="26"/>
  <c r="AK100" i="26"/>
  <c r="AG100" i="26"/>
  <c r="AC100" i="26"/>
  <c r="Y100" i="26"/>
  <c r="AM100" i="26"/>
  <c r="AE100" i="26"/>
  <c r="W100" i="26"/>
  <c r="AJ100" i="26"/>
  <c r="AB100" i="26"/>
  <c r="AI100" i="26"/>
  <c r="AA100" i="26"/>
  <c r="AN100" i="26"/>
  <c r="AF100" i="26"/>
  <c r="X100" i="26"/>
  <c r="AO117" i="26"/>
  <c r="AK117" i="26"/>
  <c r="AG117" i="26"/>
  <c r="AC117" i="26"/>
  <c r="Y117" i="26"/>
  <c r="AN117" i="26"/>
  <c r="AJ117" i="26"/>
  <c r="AF117" i="26"/>
  <c r="AB117" i="26"/>
  <c r="X117" i="26"/>
  <c r="AM117" i="26"/>
  <c r="AE117" i="26"/>
  <c r="W117" i="26"/>
  <c r="AL117" i="26"/>
  <c r="AD117" i="26"/>
  <c r="AI117" i="26"/>
  <c r="AA117" i="26"/>
  <c r="AH117" i="26"/>
  <c r="Z117" i="26"/>
  <c r="AO133" i="26"/>
  <c r="AK133" i="26"/>
  <c r="AG133" i="26"/>
  <c r="AC133" i="26"/>
  <c r="Y133" i="26"/>
  <c r="AN133" i="26"/>
  <c r="AJ133" i="26"/>
  <c r="AF133" i="26"/>
  <c r="AB133" i="26"/>
  <c r="X133" i="26"/>
  <c r="AM133" i="26"/>
  <c r="AE133" i="26"/>
  <c r="W133" i="26"/>
  <c r="AL133" i="26"/>
  <c r="AD133" i="26"/>
  <c r="AI133" i="26"/>
  <c r="AA133" i="26"/>
  <c r="AH133" i="26"/>
  <c r="Z133" i="26"/>
  <c r="AO149" i="26"/>
  <c r="AK149" i="26"/>
  <c r="AG149" i="26"/>
  <c r="AC149" i="26"/>
  <c r="Y149" i="26"/>
  <c r="AN149" i="26"/>
  <c r="AJ149" i="26"/>
  <c r="AF149" i="26"/>
  <c r="AB149" i="26"/>
  <c r="X149" i="26"/>
  <c r="AM149" i="26"/>
  <c r="AE149" i="26"/>
  <c r="W149" i="26"/>
  <c r="AL149" i="26"/>
  <c r="AD149" i="26"/>
  <c r="AI149" i="26"/>
  <c r="AA149" i="26"/>
  <c r="AH149" i="26"/>
  <c r="Z149" i="26"/>
  <c r="AO165" i="26"/>
  <c r="AK165" i="26"/>
  <c r="AG165" i="26"/>
  <c r="AC165" i="26"/>
  <c r="Y165" i="26"/>
  <c r="AN165" i="26"/>
  <c r="AJ165" i="26"/>
  <c r="AF165" i="26"/>
  <c r="AB165" i="26"/>
  <c r="X165" i="26"/>
  <c r="AM165" i="26"/>
  <c r="AE165" i="26"/>
  <c r="W165" i="26"/>
  <c r="AL165" i="26"/>
  <c r="AD165" i="26"/>
  <c r="AI165" i="26"/>
  <c r="AA165" i="26"/>
  <c r="AH165" i="26"/>
  <c r="Z165" i="26"/>
  <c r="AN83" i="23"/>
  <c r="AJ83" i="23"/>
  <c r="AF83" i="23"/>
  <c r="AB83" i="23"/>
  <c r="X83" i="23"/>
  <c r="AK83" i="23"/>
  <c r="AE83" i="23"/>
  <c r="Z83" i="23"/>
  <c r="AO83" i="23"/>
  <c r="AI83" i="23"/>
  <c r="AD83" i="23"/>
  <c r="Y83" i="23"/>
  <c r="AM83" i="23"/>
  <c r="AH83" i="23"/>
  <c r="AC83" i="23"/>
  <c r="W83" i="23"/>
  <c r="AG83" i="23"/>
  <c r="AA83" i="23"/>
  <c r="AL83" i="23"/>
  <c r="AO170" i="23"/>
  <c r="AK170" i="23"/>
  <c r="AG170" i="23"/>
  <c r="AC170" i="23"/>
  <c r="Y170" i="23"/>
  <c r="AN170" i="23"/>
  <c r="AJ170" i="23"/>
  <c r="AF170" i="23"/>
  <c r="AB170" i="23"/>
  <c r="X170" i="23"/>
  <c r="AH170" i="23"/>
  <c r="Z170" i="23"/>
  <c r="AM170" i="23"/>
  <c r="AE170" i="23"/>
  <c r="W170" i="23"/>
  <c r="AL170" i="23"/>
  <c r="AD170" i="23"/>
  <c r="AA170" i="23"/>
  <c r="AI170" i="23"/>
  <c r="AN50" i="22"/>
  <c r="AJ50" i="22"/>
  <c r="AF50" i="22"/>
  <c r="AB50" i="22"/>
  <c r="X50" i="22"/>
  <c r="AM50" i="22"/>
  <c r="AI50" i="22"/>
  <c r="AE50" i="22"/>
  <c r="AA50" i="22"/>
  <c r="W50" i="22"/>
  <c r="AL50" i="22"/>
  <c r="AH50" i="22"/>
  <c r="AD50" i="22"/>
  <c r="Z50" i="22"/>
  <c r="AG50" i="22"/>
  <c r="AC50" i="22"/>
  <c r="AO50" i="22"/>
  <c r="Y50" i="22"/>
  <c r="AK50" i="22"/>
  <c r="AN58" i="22"/>
  <c r="AJ58" i="22"/>
  <c r="AF58" i="22"/>
  <c r="AB58" i="22"/>
  <c r="X58" i="22"/>
  <c r="AM58" i="22"/>
  <c r="AI58" i="22"/>
  <c r="AE58" i="22"/>
  <c r="AA58" i="22"/>
  <c r="W58" i="22"/>
  <c r="AL58" i="22"/>
  <c r="AH58" i="22"/>
  <c r="AD58" i="22"/>
  <c r="Z58" i="22"/>
  <c r="AO58" i="22"/>
  <c r="Y58" i="22"/>
  <c r="AK58" i="22"/>
  <c r="AG58" i="22"/>
  <c r="AC58" i="22"/>
  <c r="AN66" i="22"/>
  <c r="AJ66" i="22"/>
  <c r="AF66" i="22"/>
  <c r="AB66" i="22"/>
  <c r="X66" i="22"/>
  <c r="AM66" i="22"/>
  <c r="AI66" i="22"/>
  <c r="AE66" i="22"/>
  <c r="AA66" i="22"/>
  <c r="W66" i="22"/>
  <c r="AL66" i="22"/>
  <c r="AH66" i="22"/>
  <c r="AD66" i="22"/>
  <c r="Z66" i="22"/>
  <c r="AG66" i="22"/>
  <c r="AC66" i="22"/>
  <c r="AO66" i="22"/>
  <c r="Y66" i="22"/>
  <c r="AK66" i="22"/>
  <c r="AN74" i="22"/>
  <c r="AJ74" i="22"/>
  <c r="AF74" i="22"/>
  <c r="AB74" i="22"/>
  <c r="X74" i="22"/>
  <c r="AM74" i="22"/>
  <c r="AI74" i="22"/>
  <c r="AE74" i="22"/>
  <c r="AA74" i="22"/>
  <c r="W74" i="22"/>
  <c r="AL74" i="22"/>
  <c r="AH74" i="22"/>
  <c r="AD74" i="22"/>
  <c r="Z74" i="22"/>
  <c r="AO74" i="22"/>
  <c r="Y74" i="22"/>
  <c r="AK74" i="22"/>
  <c r="AG74" i="22"/>
  <c r="AC74" i="22"/>
  <c r="AN82" i="22"/>
  <c r="AJ82" i="22"/>
  <c r="AF82" i="22"/>
  <c r="AB82" i="22"/>
  <c r="X82" i="22"/>
  <c r="AM82" i="22"/>
  <c r="AI82" i="22"/>
  <c r="AE82" i="22"/>
  <c r="AA82" i="22"/>
  <c r="W82" i="22"/>
  <c r="AL82" i="22"/>
  <c r="AH82" i="22"/>
  <c r="AD82" i="22"/>
  <c r="Z82" i="22"/>
  <c r="AG82" i="22"/>
  <c r="AC82" i="22"/>
  <c r="AO82" i="22"/>
  <c r="Y82" i="22"/>
  <c r="AK82" i="22"/>
  <c r="AN90" i="22"/>
  <c r="AJ90" i="22"/>
  <c r="AF90" i="22"/>
  <c r="AB90" i="22"/>
  <c r="X90" i="22"/>
  <c r="AM90" i="22"/>
  <c r="AI90" i="22"/>
  <c r="AE90" i="22"/>
  <c r="AA90" i="22"/>
  <c r="W90" i="22"/>
  <c r="AL90" i="22"/>
  <c r="AH90" i="22"/>
  <c r="AD90" i="22"/>
  <c r="Z90" i="22"/>
  <c r="AO90" i="22"/>
  <c r="Y90" i="22"/>
  <c r="AK90" i="22"/>
  <c r="AG90" i="22"/>
  <c r="AC90" i="22"/>
  <c r="AN98" i="22"/>
  <c r="AJ98" i="22"/>
  <c r="AF98" i="22"/>
  <c r="AB98" i="22"/>
  <c r="X98" i="22"/>
  <c r="AM98" i="22"/>
  <c r="AI98" i="22"/>
  <c r="AE98" i="22"/>
  <c r="AA98" i="22"/>
  <c r="W98" i="22"/>
  <c r="AL98" i="22"/>
  <c r="AH98" i="22"/>
  <c r="AD98" i="22"/>
  <c r="Z98" i="22"/>
  <c r="AG98" i="22"/>
  <c r="AC98" i="22"/>
  <c r="AO98" i="22"/>
  <c r="Y98" i="22"/>
  <c r="AK98" i="22"/>
  <c r="AN106" i="22"/>
  <c r="AJ106" i="22"/>
  <c r="AF106" i="22"/>
  <c r="AB106" i="22"/>
  <c r="X106" i="22"/>
  <c r="AM106" i="22"/>
  <c r="AI106" i="22"/>
  <c r="AE106" i="22"/>
  <c r="AA106" i="22"/>
  <c r="W106" i="22"/>
  <c r="AL106" i="22"/>
  <c r="AH106" i="22"/>
  <c r="AD106" i="22"/>
  <c r="Z106" i="22"/>
  <c r="AO106" i="22"/>
  <c r="Y106" i="22"/>
  <c r="AK106" i="22"/>
  <c r="AG106" i="22"/>
  <c r="AC106" i="22"/>
  <c r="AN114" i="22"/>
  <c r="AJ114" i="22"/>
  <c r="AF114" i="22"/>
  <c r="AB114" i="22"/>
  <c r="X114" i="22"/>
  <c r="AM114" i="22"/>
  <c r="AI114" i="22"/>
  <c r="AE114" i="22"/>
  <c r="AA114" i="22"/>
  <c r="W114" i="22"/>
  <c r="AL114" i="22"/>
  <c r="AH114" i="22"/>
  <c r="AD114" i="22"/>
  <c r="Z114" i="22"/>
  <c r="AG114" i="22"/>
  <c r="AC114" i="22"/>
  <c r="AO114" i="22"/>
  <c r="Y114" i="22"/>
  <c r="AK114" i="22"/>
  <c r="AN122" i="22"/>
  <c r="AJ122" i="22"/>
  <c r="AF122" i="22"/>
  <c r="AB122" i="22"/>
  <c r="X122" i="22"/>
  <c r="AM122" i="22"/>
  <c r="AI122" i="22"/>
  <c r="AE122" i="22"/>
  <c r="AA122" i="22"/>
  <c r="W122" i="22"/>
  <c r="AL122" i="22"/>
  <c r="AH122" i="22"/>
  <c r="AD122" i="22"/>
  <c r="Z122" i="22"/>
  <c r="AO122" i="22"/>
  <c r="Y122" i="22"/>
  <c r="AK122" i="22"/>
  <c r="AG122" i="22"/>
  <c r="AC122" i="22"/>
  <c r="AN130" i="22"/>
  <c r="AJ130" i="22"/>
  <c r="AF130" i="22"/>
  <c r="AB130" i="22"/>
  <c r="X130" i="22"/>
  <c r="AM130" i="22"/>
  <c r="AI130" i="22"/>
  <c r="AE130" i="22"/>
  <c r="AA130" i="22"/>
  <c r="W130" i="22"/>
  <c r="AL130" i="22"/>
  <c r="AH130" i="22"/>
  <c r="AD130" i="22"/>
  <c r="Z130" i="22"/>
  <c r="AG130" i="22"/>
  <c r="AC130" i="22"/>
  <c r="AO130" i="22"/>
  <c r="Y130" i="22"/>
  <c r="AK130" i="22"/>
  <c r="AN138" i="22"/>
  <c r="AJ138" i="22"/>
  <c r="AF138" i="22"/>
  <c r="AB138" i="22"/>
  <c r="X138" i="22"/>
  <c r="AM138" i="22"/>
  <c r="AI138" i="22"/>
  <c r="AE138" i="22"/>
  <c r="AA138" i="22"/>
  <c r="W138" i="22"/>
  <c r="AL138" i="22"/>
  <c r="AH138" i="22"/>
  <c r="AD138" i="22"/>
  <c r="Z138" i="22"/>
  <c r="AO138" i="22"/>
  <c r="Y138" i="22"/>
  <c r="AK138" i="22"/>
  <c r="AG138" i="22"/>
  <c r="AC138" i="22"/>
  <c r="AN146" i="22"/>
  <c r="AJ146" i="22"/>
  <c r="AF146" i="22"/>
  <c r="AB146" i="22"/>
  <c r="X146" i="22"/>
  <c r="AM146" i="22"/>
  <c r="AI146" i="22"/>
  <c r="AE146" i="22"/>
  <c r="AA146" i="22"/>
  <c r="W146" i="22"/>
  <c r="AL146" i="22"/>
  <c r="AH146" i="22"/>
  <c r="AD146" i="22"/>
  <c r="Z146" i="22"/>
  <c r="AG146" i="22"/>
  <c r="AC146" i="22"/>
  <c r="AO146" i="22"/>
  <c r="Y146" i="22"/>
  <c r="AK146" i="22"/>
  <c r="AN154" i="22"/>
  <c r="AJ154" i="22"/>
  <c r="AF154" i="22"/>
  <c r="AB154" i="22"/>
  <c r="X154" i="22"/>
  <c r="AM154" i="22"/>
  <c r="AI154" i="22"/>
  <c r="AE154" i="22"/>
  <c r="AA154" i="22"/>
  <c r="W154" i="22"/>
  <c r="AL154" i="22"/>
  <c r="AH154" i="22"/>
  <c r="AD154" i="22"/>
  <c r="Z154" i="22"/>
  <c r="AO154" i="22"/>
  <c r="Y154" i="22"/>
  <c r="AK154" i="22"/>
  <c r="AG154" i="22"/>
  <c r="AC154" i="22"/>
  <c r="AN162" i="22"/>
  <c r="AJ162" i="22"/>
  <c r="AF162" i="22"/>
  <c r="AB162" i="22"/>
  <c r="X162" i="22"/>
  <c r="AM162" i="22"/>
  <c r="AI162" i="22"/>
  <c r="AE162" i="22"/>
  <c r="AA162" i="22"/>
  <c r="W162" i="22"/>
  <c r="AL162" i="22"/>
  <c r="AH162" i="22"/>
  <c r="AD162" i="22"/>
  <c r="Z162" i="22"/>
  <c r="AG162" i="22"/>
  <c r="AC162" i="22"/>
  <c r="AO162" i="22"/>
  <c r="Y162" i="22"/>
  <c r="AK162" i="22"/>
  <c r="AN170" i="22"/>
  <c r="AJ170" i="22"/>
  <c r="AF170" i="22"/>
  <c r="AB170" i="22"/>
  <c r="X170" i="22"/>
  <c r="AM170" i="22"/>
  <c r="AI170" i="22"/>
  <c r="AE170" i="22"/>
  <c r="AA170" i="22"/>
  <c r="W170" i="22"/>
  <c r="AL170" i="22"/>
  <c r="AH170" i="22"/>
  <c r="AD170" i="22"/>
  <c r="Z170" i="22"/>
  <c r="AO170" i="22"/>
  <c r="Y170" i="22"/>
  <c r="AK170" i="22"/>
  <c r="AG170" i="22"/>
  <c r="AC170" i="22"/>
  <c r="AO64" i="25"/>
  <c r="AK64" i="25"/>
  <c r="AG64" i="25"/>
  <c r="AC64" i="25"/>
  <c r="Y64" i="25"/>
  <c r="AM64" i="25"/>
  <c r="AH64" i="25"/>
  <c r="AB64" i="25"/>
  <c r="W64" i="25"/>
  <c r="AL64" i="25"/>
  <c r="AF64" i="25"/>
  <c r="AA64" i="25"/>
  <c r="AJ64" i="25"/>
  <c r="AE64" i="25"/>
  <c r="Z64" i="25"/>
  <c r="AI64" i="25"/>
  <c r="AD64" i="25"/>
  <c r="X64" i="25"/>
  <c r="AN64" i="25"/>
  <c r="AL12" i="26"/>
  <c r="AH12" i="26"/>
  <c r="AD12" i="26"/>
  <c r="Z12" i="26"/>
  <c r="AO12" i="26"/>
  <c r="AK12" i="26"/>
  <c r="AG12" i="26"/>
  <c r="AC12" i="26"/>
  <c r="Y12" i="26"/>
  <c r="AJ12" i="26"/>
  <c r="AB12" i="26"/>
  <c r="AI12" i="26"/>
  <c r="AA12" i="26"/>
  <c r="AN12" i="26"/>
  <c r="AF12" i="26"/>
  <c r="X12" i="26"/>
  <c r="AM12" i="26"/>
  <c r="AE12" i="26"/>
  <c r="W12" i="26"/>
  <c r="AL28" i="26"/>
  <c r="AH28" i="26"/>
  <c r="AD28" i="26"/>
  <c r="Z28" i="26"/>
  <c r="AO28" i="26"/>
  <c r="AK28" i="26"/>
  <c r="AG28" i="26"/>
  <c r="AC28" i="26"/>
  <c r="Y28" i="26"/>
  <c r="AJ28" i="26"/>
  <c r="AB28" i="26"/>
  <c r="AI28" i="26"/>
  <c r="AA28" i="26"/>
  <c r="AN28" i="26"/>
  <c r="AF28" i="26"/>
  <c r="X28" i="26"/>
  <c r="AE28" i="26"/>
  <c r="W28" i="26"/>
  <c r="AM28" i="26"/>
  <c r="AL72" i="26"/>
  <c r="AH72" i="26"/>
  <c r="AD72" i="26"/>
  <c r="Z72" i="26"/>
  <c r="AO72" i="26"/>
  <c r="AK72" i="26"/>
  <c r="AG72" i="26"/>
  <c r="AC72" i="26"/>
  <c r="Y72" i="26"/>
  <c r="AJ72" i="26"/>
  <c r="AB72" i="26"/>
  <c r="AI72" i="26"/>
  <c r="AA72" i="26"/>
  <c r="AN72" i="26"/>
  <c r="AF72" i="26"/>
  <c r="X72" i="26"/>
  <c r="AE72" i="26"/>
  <c r="W72" i="26"/>
  <c r="AM72" i="26"/>
  <c r="AO89" i="26"/>
  <c r="AK89" i="26"/>
  <c r="AG89" i="26"/>
  <c r="AC89" i="26"/>
  <c r="Y89" i="26"/>
  <c r="AN89" i="26"/>
  <c r="AJ89" i="26"/>
  <c r="AF89" i="26"/>
  <c r="AB89" i="26"/>
  <c r="X89" i="26"/>
  <c r="AL89" i="26"/>
  <c r="AD89" i="26"/>
  <c r="AI89" i="26"/>
  <c r="AA89" i="26"/>
  <c r="AH89" i="26"/>
  <c r="Z89" i="26"/>
  <c r="W89" i="26"/>
  <c r="AM89" i="26"/>
  <c r="AE89" i="26"/>
  <c r="AL108" i="26"/>
  <c r="AH108" i="26"/>
  <c r="AD108" i="26"/>
  <c r="Z108" i="26"/>
  <c r="AO108" i="26"/>
  <c r="AK108" i="26"/>
  <c r="AG108" i="26"/>
  <c r="AC108" i="26"/>
  <c r="Y108" i="26"/>
  <c r="AJ108" i="26"/>
  <c r="AB108" i="26"/>
  <c r="AI108" i="26"/>
  <c r="AA108" i="26"/>
  <c r="AN108" i="26"/>
  <c r="AF108" i="26"/>
  <c r="X108" i="26"/>
  <c r="AE108" i="26"/>
  <c r="W108" i="26"/>
  <c r="AM108" i="26"/>
  <c r="AL124" i="26"/>
  <c r="AH124" i="26"/>
  <c r="AD124" i="26"/>
  <c r="Z124" i="26"/>
  <c r="AO124" i="26"/>
  <c r="AK124" i="26"/>
  <c r="AG124" i="26"/>
  <c r="AC124" i="26"/>
  <c r="Y124" i="26"/>
  <c r="AJ124" i="26"/>
  <c r="AB124" i="26"/>
  <c r="AI124" i="26"/>
  <c r="AA124" i="26"/>
  <c r="AN124" i="26"/>
  <c r="AF124" i="26"/>
  <c r="X124" i="26"/>
  <c r="AM124" i="26"/>
  <c r="AE124" i="26"/>
  <c r="W124" i="26"/>
  <c r="AL140" i="26"/>
  <c r="AH140" i="26"/>
  <c r="AD140" i="26"/>
  <c r="Z140" i="26"/>
  <c r="AO140" i="26"/>
  <c r="AK140" i="26"/>
  <c r="AG140" i="26"/>
  <c r="AC140" i="26"/>
  <c r="Y140" i="26"/>
  <c r="AJ140" i="26"/>
  <c r="AB140" i="26"/>
  <c r="AI140" i="26"/>
  <c r="AA140" i="26"/>
  <c r="AN140" i="26"/>
  <c r="AF140" i="26"/>
  <c r="X140" i="26"/>
  <c r="AE140" i="26"/>
  <c r="W140" i="26"/>
  <c r="AM140" i="26"/>
  <c r="AO157" i="26"/>
  <c r="AK157" i="26"/>
  <c r="AG157" i="26"/>
  <c r="AC157" i="26"/>
  <c r="Y157" i="26"/>
  <c r="AN157" i="26"/>
  <c r="AJ157" i="26"/>
  <c r="AF157" i="26"/>
  <c r="AB157" i="26"/>
  <c r="X157" i="26"/>
  <c r="AL157" i="26"/>
  <c r="AD157" i="26"/>
  <c r="AI157" i="26"/>
  <c r="AA157" i="26"/>
  <c r="AH157" i="26"/>
  <c r="Z157" i="26"/>
  <c r="AE157" i="26"/>
  <c r="W157" i="26"/>
  <c r="AM157" i="26"/>
  <c r="AL176" i="26"/>
  <c r="AH176" i="26"/>
  <c r="AD176" i="26"/>
  <c r="Z176" i="26"/>
  <c r="AO176" i="26"/>
  <c r="AK176" i="26"/>
  <c r="AG176" i="26"/>
  <c r="AC176" i="26"/>
  <c r="Y176" i="26"/>
  <c r="AJ176" i="26"/>
  <c r="AB176" i="26"/>
  <c r="AI176" i="26"/>
  <c r="AA176" i="26"/>
  <c r="AN176" i="26"/>
  <c r="AF176" i="26"/>
  <c r="X176" i="26"/>
  <c r="W176" i="26"/>
  <c r="AM176" i="26"/>
  <c r="AE176" i="26"/>
  <c r="AL16" i="23"/>
  <c r="AH16" i="23"/>
  <c r="AD16" i="23"/>
  <c r="Z16" i="23"/>
  <c r="AO16" i="23"/>
  <c r="AK16" i="23"/>
  <c r="AG16" i="23"/>
  <c r="AC16" i="23"/>
  <c r="Y16" i="23"/>
  <c r="AJ16" i="23"/>
  <c r="AB16" i="23"/>
  <c r="AI16" i="23"/>
  <c r="AA16" i="23"/>
  <c r="AN16" i="23"/>
  <c r="AF16" i="23"/>
  <c r="X16" i="23"/>
  <c r="AM16" i="23"/>
  <c r="AE16" i="23"/>
  <c r="W16" i="23"/>
  <c r="AL32" i="23"/>
  <c r="AH32" i="23"/>
  <c r="AD32" i="23"/>
  <c r="Z32" i="23"/>
  <c r="AO32" i="23"/>
  <c r="AK32" i="23"/>
  <c r="AG32" i="23"/>
  <c r="AC32" i="23"/>
  <c r="Y32" i="23"/>
  <c r="AJ32" i="23"/>
  <c r="AB32" i="23"/>
  <c r="AI32" i="23"/>
  <c r="AA32" i="23"/>
  <c r="AN32" i="23"/>
  <c r="AF32" i="23"/>
  <c r="X32" i="23"/>
  <c r="W32" i="23"/>
  <c r="AM32" i="23"/>
  <c r="AE32" i="23"/>
  <c r="AN67" i="23"/>
  <c r="AJ67" i="23"/>
  <c r="AF67" i="23"/>
  <c r="AB67" i="23"/>
  <c r="X67" i="23"/>
  <c r="AK67" i="23"/>
  <c r="AE67" i="23"/>
  <c r="Z67" i="23"/>
  <c r="AO67" i="23"/>
  <c r="AI67" i="23"/>
  <c r="AD67" i="23"/>
  <c r="Y67" i="23"/>
  <c r="AM67" i="23"/>
  <c r="AH67" i="23"/>
  <c r="AC67" i="23"/>
  <c r="W67" i="23"/>
  <c r="AA67" i="23"/>
  <c r="AL67" i="23"/>
  <c r="AG67" i="23"/>
  <c r="AN22" i="40"/>
  <c r="AJ22" i="40"/>
  <c r="AF22" i="40"/>
  <c r="AB22" i="40"/>
  <c r="X22" i="40"/>
  <c r="AL22" i="40"/>
  <c r="AH22" i="40"/>
  <c r="AD22" i="40"/>
  <c r="Z22" i="40"/>
  <c r="AM22" i="40"/>
  <c r="AE22" i="40"/>
  <c r="W22" i="40"/>
  <c r="AK22" i="40"/>
  <c r="AC22" i="40"/>
  <c r="AO22" i="40"/>
  <c r="Y22" i="40"/>
  <c r="AI22" i="40"/>
  <c r="AG22" i="40"/>
  <c r="AA22" i="40"/>
  <c r="M22" i="40"/>
  <c r="S22" i="40"/>
  <c r="T22" i="40"/>
  <c r="Q22" i="40"/>
  <c r="N22" i="40"/>
  <c r="U22" i="40"/>
  <c r="R22" i="40"/>
  <c r="P22" i="40"/>
  <c r="O22" i="40"/>
  <c r="AL134" i="41"/>
  <c r="AH134" i="41"/>
  <c r="AD134" i="41"/>
  <c r="Z134" i="41"/>
  <c r="AO134" i="41"/>
  <c r="AK134" i="41"/>
  <c r="AG134" i="41"/>
  <c r="AC134" i="41"/>
  <c r="Y134" i="41"/>
  <c r="AN134" i="41"/>
  <c r="AJ134" i="41"/>
  <c r="AF134" i="41"/>
  <c r="AB134" i="41"/>
  <c r="X134" i="41"/>
  <c r="AM134" i="41"/>
  <c r="W134" i="41"/>
  <c r="AI134" i="41"/>
  <c r="AE134" i="41"/>
  <c r="AA134" i="41"/>
  <c r="Q134" i="41"/>
  <c r="T134" i="41"/>
  <c r="U134" i="41"/>
  <c r="O134" i="41"/>
  <c r="N134" i="41"/>
  <c r="S134" i="41"/>
  <c r="R134" i="41"/>
  <c r="P134" i="41"/>
  <c r="M134" i="41"/>
  <c r="AL116" i="21"/>
  <c r="AN116" i="21"/>
  <c r="X116" i="21"/>
  <c r="AM116" i="21"/>
  <c r="AC116" i="21"/>
  <c r="AH116" i="21"/>
  <c r="AJ116" i="21"/>
  <c r="AO116" i="21"/>
  <c r="AE116" i="21"/>
  <c r="AI116" i="21"/>
  <c r="AD116" i="21"/>
  <c r="AF116" i="21"/>
  <c r="AG116" i="21"/>
  <c r="W116" i="21"/>
  <c r="AA116" i="21"/>
  <c r="Z116" i="21"/>
  <c r="AB116" i="21"/>
  <c r="AK116" i="21"/>
  <c r="Y116" i="21"/>
  <c r="AL164" i="25"/>
  <c r="AH164" i="25"/>
  <c r="AD164" i="25"/>
  <c r="Z164" i="25"/>
  <c r="AO164" i="25"/>
  <c r="AK164" i="25"/>
  <c r="AG164" i="25"/>
  <c r="AC164" i="25"/>
  <c r="Y164" i="25"/>
  <c r="AI164" i="25"/>
  <c r="AA164" i="25"/>
  <c r="AN164" i="25"/>
  <c r="AF164" i="25"/>
  <c r="X164" i="25"/>
  <c r="AM164" i="25"/>
  <c r="AE164" i="25"/>
  <c r="W164" i="25"/>
  <c r="AJ164" i="25"/>
  <c r="AB164" i="25"/>
  <c r="AO17" i="26"/>
  <c r="AK17" i="26"/>
  <c r="AG17" i="26"/>
  <c r="AC17" i="26"/>
  <c r="Y17" i="26"/>
  <c r="AN17" i="26"/>
  <c r="AJ17" i="26"/>
  <c r="AF17" i="26"/>
  <c r="AB17" i="26"/>
  <c r="X17" i="26"/>
  <c r="AI17" i="26"/>
  <c r="AA17" i="26"/>
  <c r="AH17" i="26"/>
  <c r="Z17" i="26"/>
  <c r="AM17" i="26"/>
  <c r="AE17" i="26"/>
  <c r="W17" i="26"/>
  <c r="AL17" i="26"/>
  <c r="AD17" i="26"/>
  <c r="AO33" i="26"/>
  <c r="AK33" i="26"/>
  <c r="AG33" i="26"/>
  <c r="AC33" i="26"/>
  <c r="Y33" i="26"/>
  <c r="AN33" i="26"/>
  <c r="AJ33" i="26"/>
  <c r="AF33" i="26"/>
  <c r="AB33" i="26"/>
  <c r="X33" i="26"/>
  <c r="AI33" i="26"/>
  <c r="AA33" i="26"/>
  <c r="AH33" i="26"/>
  <c r="Z33" i="26"/>
  <c r="AM33" i="26"/>
  <c r="AE33" i="26"/>
  <c r="W33" i="26"/>
  <c r="AL33" i="26"/>
  <c r="AD33" i="26"/>
  <c r="AO77" i="26"/>
  <c r="AK77" i="26"/>
  <c r="AG77" i="26"/>
  <c r="AC77" i="26"/>
  <c r="Y77" i="26"/>
  <c r="AN77" i="26"/>
  <c r="AJ77" i="26"/>
  <c r="AF77" i="26"/>
  <c r="AB77" i="26"/>
  <c r="X77" i="26"/>
  <c r="AI77" i="26"/>
  <c r="AA77" i="26"/>
  <c r="AH77" i="26"/>
  <c r="Z77" i="26"/>
  <c r="AM77" i="26"/>
  <c r="AE77" i="26"/>
  <c r="W77" i="26"/>
  <c r="AL77" i="26"/>
  <c r="AD77" i="26"/>
  <c r="AO113" i="26"/>
  <c r="AK113" i="26"/>
  <c r="AG113" i="26"/>
  <c r="AC113" i="26"/>
  <c r="Y113" i="26"/>
  <c r="AN113" i="26"/>
  <c r="AJ113" i="26"/>
  <c r="AF113" i="26"/>
  <c r="AB113" i="26"/>
  <c r="X113" i="26"/>
  <c r="AI113" i="26"/>
  <c r="AA113" i="26"/>
  <c r="AH113" i="26"/>
  <c r="Z113" i="26"/>
  <c r="AM113" i="26"/>
  <c r="AE113" i="26"/>
  <c r="W113" i="26"/>
  <c r="AL113" i="26"/>
  <c r="AD113" i="26"/>
  <c r="AO129" i="26"/>
  <c r="AK129" i="26"/>
  <c r="AG129" i="26"/>
  <c r="AC129" i="26"/>
  <c r="Y129" i="26"/>
  <c r="AN129" i="26"/>
  <c r="AJ129" i="26"/>
  <c r="AF129" i="26"/>
  <c r="AB129" i="26"/>
  <c r="X129" i="26"/>
  <c r="AI129" i="26"/>
  <c r="AA129" i="26"/>
  <c r="AH129" i="26"/>
  <c r="Z129" i="26"/>
  <c r="AM129" i="26"/>
  <c r="AE129" i="26"/>
  <c r="W129" i="26"/>
  <c r="AL129" i="26"/>
  <c r="AD129" i="26"/>
  <c r="AO145" i="26"/>
  <c r="AK145" i="26"/>
  <c r="AG145" i="26"/>
  <c r="AC145" i="26"/>
  <c r="Y145" i="26"/>
  <c r="AN145" i="26"/>
  <c r="AJ145" i="26"/>
  <c r="AF145" i="26"/>
  <c r="AB145" i="26"/>
  <c r="X145" i="26"/>
  <c r="AI145" i="26"/>
  <c r="AA145" i="26"/>
  <c r="AH145" i="26"/>
  <c r="Z145" i="26"/>
  <c r="AM145" i="26"/>
  <c r="AE145" i="26"/>
  <c r="W145" i="26"/>
  <c r="AL145" i="26"/>
  <c r="AD145" i="26"/>
  <c r="AO5" i="23"/>
  <c r="AK5" i="23"/>
  <c r="AG5" i="23"/>
  <c r="AC5" i="23"/>
  <c r="Y5" i="23"/>
  <c r="AN5" i="23"/>
  <c r="AJ5" i="23"/>
  <c r="AF5" i="23"/>
  <c r="AB5" i="23"/>
  <c r="X5" i="23"/>
  <c r="AI5" i="23"/>
  <c r="AA5" i="23"/>
  <c r="AH5" i="23"/>
  <c r="Z5" i="23"/>
  <c r="AM5" i="23"/>
  <c r="AE5" i="23"/>
  <c r="W5" i="23"/>
  <c r="AL5" i="23"/>
  <c r="AD5" i="23"/>
  <c r="AO21" i="23"/>
  <c r="AK21" i="23"/>
  <c r="AG21" i="23"/>
  <c r="AC21" i="23"/>
  <c r="Y21" i="23"/>
  <c r="AN21" i="23"/>
  <c r="AJ21" i="23"/>
  <c r="AF21" i="23"/>
  <c r="AB21" i="23"/>
  <c r="X21" i="23"/>
  <c r="AI21" i="23"/>
  <c r="AA21" i="23"/>
  <c r="AH21" i="23"/>
  <c r="Z21" i="23"/>
  <c r="AM21" i="23"/>
  <c r="AE21" i="23"/>
  <c r="W21" i="23"/>
  <c r="AD21" i="23"/>
  <c r="AL21" i="23"/>
  <c r="AO41" i="23"/>
  <c r="AK41" i="23"/>
  <c r="AG41" i="23"/>
  <c r="AC41" i="23"/>
  <c r="Y41" i="23"/>
  <c r="AN41" i="23"/>
  <c r="AJ41" i="23"/>
  <c r="AF41" i="23"/>
  <c r="AB41" i="23"/>
  <c r="X41" i="23"/>
  <c r="AM41" i="23"/>
  <c r="AI41" i="23"/>
  <c r="AE41" i="23"/>
  <c r="AA41" i="23"/>
  <c r="W41" i="23"/>
  <c r="AD41" i="23"/>
  <c r="Z41" i="23"/>
  <c r="AL41" i="23"/>
  <c r="AH41" i="23"/>
  <c r="AO49" i="23"/>
  <c r="AK49" i="23"/>
  <c r="AG49" i="23"/>
  <c r="AC49" i="23"/>
  <c r="Y49" i="23"/>
  <c r="AN49" i="23"/>
  <c r="AJ49" i="23"/>
  <c r="AF49" i="23"/>
  <c r="AB49" i="23"/>
  <c r="X49" i="23"/>
  <c r="AM49" i="23"/>
  <c r="AI49" i="23"/>
  <c r="AE49" i="23"/>
  <c r="AA49" i="23"/>
  <c r="W49" i="23"/>
  <c r="AL49" i="23"/>
  <c r="AH49" i="23"/>
  <c r="AD49" i="23"/>
  <c r="Z49" i="23"/>
  <c r="AO78" i="23"/>
  <c r="AK78" i="23"/>
  <c r="AG78" i="23"/>
  <c r="AC78" i="23"/>
  <c r="Y78" i="23"/>
  <c r="AN78" i="23"/>
  <c r="AI78" i="23"/>
  <c r="AD78" i="23"/>
  <c r="X78" i="23"/>
  <c r="AM78" i="23"/>
  <c r="AH78" i="23"/>
  <c r="AB78" i="23"/>
  <c r="W78" i="23"/>
  <c r="AL78" i="23"/>
  <c r="AF78" i="23"/>
  <c r="AA78" i="23"/>
  <c r="AE78" i="23"/>
  <c r="Z78" i="23"/>
  <c r="AJ78" i="23"/>
  <c r="AO110" i="23"/>
  <c r="AK110" i="23"/>
  <c r="AG110" i="23"/>
  <c r="AC110" i="23"/>
  <c r="Y110" i="23"/>
  <c r="AN110" i="23"/>
  <c r="AI110" i="23"/>
  <c r="AD110" i="23"/>
  <c r="X110" i="23"/>
  <c r="AM110" i="23"/>
  <c r="AH110" i="23"/>
  <c r="AB110" i="23"/>
  <c r="W110" i="23"/>
  <c r="AL110" i="23"/>
  <c r="AF110" i="23"/>
  <c r="AA110" i="23"/>
  <c r="AJ110" i="23"/>
  <c r="AE110" i="23"/>
  <c r="Z110" i="23"/>
  <c r="AL129" i="23"/>
  <c r="AH129" i="23"/>
  <c r="AD129" i="23"/>
  <c r="Z129" i="23"/>
  <c r="AO129" i="23"/>
  <c r="AK129" i="23"/>
  <c r="AG129" i="23"/>
  <c r="AM129" i="23"/>
  <c r="AE129" i="23"/>
  <c r="Y129" i="23"/>
  <c r="AJ129" i="23"/>
  <c r="AC129" i="23"/>
  <c r="X129" i="23"/>
  <c r="AI129" i="23"/>
  <c r="AB129" i="23"/>
  <c r="W129" i="23"/>
  <c r="AA129" i="23"/>
  <c r="AN129" i="23"/>
  <c r="AF129" i="23"/>
  <c r="AL145" i="23"/>
  <c r="AH145" i="23"/>
  <c r="AD145" i="23"/>
  <c r="Z145" i="23"/>
  <c r="AO145" i="23"/>
  <c r="AK145" i="23"/>
  <c r="AG145" i="23"/>
  <c r="AC145" i="23"/>
  <c r="Y145" i="23"/>
  <c r="AM145" i="23"/>
  <c r="AE145" i="23"/>
  <c r="W145" i="23"/>
  <c r="AJ145" i="23"/>
  <c r="AB145" i="23"/>
  <c r="AI145" i="23"/>
  <c r="AA145" i="23"/>
  <c r="AN145" i="23"/>
  <c r="AF145" i="23"/>
  <c r="X145" i="23"/>
  <c r="AL161" i="23"/>
  <c r="AH161" i="23"/>
  <c r="AD161" i="23"/>
  <c r="Z161" i="23"/>
  <c r="AO161" i="23"/>
  <c r="AK161" i="23"/>
  <c r="AG161" i="23"/>
  <c r="AC161" i="23"/>
  <c r="Y161" i="23"/>
  <c r="AM161" i="23"/>
  <c r="AE161" i="23"/>
  <c r="W161" i="23"/>
  <c r="AJ161" i="23"/>
  <c r="AB161" i="23"/>
  <c r="AI161" i="23"/>
  <c r="AA161" i="23"/>
  <c r="X161" i="23"/>
  <c r="AN161" i="23"/>
  <c r="AF161" i="23"/>
  <c r="AL177" i="23"/>
  <c r="AH177" i="23"/>
  <c r="AD177" i="23"/>
  <c r="Z177" i="23"/>
  <c r="AO177" i="23"/>
  <c r="AK177" i="23"/>
  <c r="AG177" i="23"/>
  <c r="AC177" i="23"/>
  <c r="Y177" i="23"/>
  <c r="AM177" i="23"/>
  <c r="AE177" i="23"/>
  <c r="W177" i="23"/>
  <c r="AJ177" i="23"/>
  <c r="AB177" i="23"/>
  <c r="AI177" i="23"/>
  <c r="AA177" i="23"/>
  <c r="AN177" i="23"/>
  <c r="AF177" i="23"/>
  <c r="X177" i="23"/>
  <c r="AM46" i="25"/>
  <c r="AI46" i="25"/>
  <c r="AE46" i="25"/>
  <c r="AA46" i="25"/>
  <c r="W46" i="25"/>
  <c r="AO46" i="25"/>
  <c r="AJ46" i="25"/>
  <c r="AD46" i="25"/>
  <c r="Y46" i="25"/>
  <c r="AN46" i="25"/>
  <c r="AH46" i="25"/>
  <c r="AC46" i="25"/>
  <c r="X46" i="25"/>
  <c r="AL46" i="25"/>
  <c r="AG46" i="25"/>
  <c r="AB46" i="25"/>
  <c r="AK46" i="25"/>
  <c r="AF46" i="25"/>
  <c r="Z46" i="25"/>
  <c r="AN66" i="26"/>
  <c r="AJ66" i="26"/>
  <c r="AF66" i="26"/>
  <c r="AB66" i="26"/>
  <c r="X66" i="26"/>
  <c r="AM66" i="26"/>
  <c r="AI66" i="26"/>
  <c r="AE66" i="26"/>
  <c r="AA66" i="26"/>
  <c r="W66" i="26"/>
  <c r="AO66" i="26"/>
  <c r="AG66" i="26"/>
  <c r="Y66" i="26"/>
  <c r="AL66" i="26"/>
  <c r="AD66" i="26"/>
  <c r="AK66" i="26"/>
  <c r="AC66" i="26"/>
  <c r="AH66" i="26"/>
  <c r="Z66" i="26"/>
  <c r="AN162" i="26"/>
  <c r="AJ162" i="26"/>
  <c r="AF162" i="26"/>
  <c r="AB162" i="26"/>
  <c r="X162" i="26"/>
  <c r="AM162" i="26"/>
  <c r="AI162" i="26"/>
  <c r="AE162" i="26"/>
  <c r="AA162" i="26"/>
  <c r="W162" i="26"/>
  <c r="AO162" i="26"/>
  <c r="AG162" i="26"/>
  <c r="Y162" i="26"/>
  <c r="AL162" i="26"/>
  <c r="AD162" i="26"/>
  <c r="AK162" i="26"/>
  <c r="AC162" i="26"/>
  <c r="AH162" i="26"/>
  <c r="Z162" i="26"/>
  <c r="AN170" i="26"/>
  <c r="AJ170" i="26"/>
  <c r="AF170" i="26"/>
  <c r="AB170" i="26"/>
  <c r="X170" i="26"/>
  <c r="AM170" i="26"/>
  <c r="AI170" i="26"/>
  <c r="AE170" i="26"/>
  <c r="AA170" i="26"/>
  <c r="W170" i="26"/>
  <c r="AL170" i="26"/>
  <c r="AD170" i="26"/>
  <c r="AK170" i="26"/>
  <c r="AC170" i="26"/>
  <c r="AH170" i="26"/>
  <c r="Z170" i="26"/>
  <c r="AG170" i="26"/>
  <c r="Y170" i="26"/>
  <c r="AO170" i="26"/>
  <c r="AL57" i="23"/>
  <c r="AH57" i="23"/>
  <c r="AD57" i="23"/>
  <c r="Z57" i="23"/>
  <c r="AM57" i="23"/>
  <c r="AG57" i="23"/>
  <c r="AB57" i="23"/>
  <c r="W57" i="23"/>
  <c r="AK57" i="23"/>
  <c r="AF57" i="23"/>
  <c r="AA57" i="23"/>
  <c r="AO57" i="23"/>
  <c r="AJ57" i="23"/>
  <c r="AE57" i="23"/>
  <c r="Y57" i="23"/>
  <c r="AC57" i="23"/>
  <c r="X57" i="23"/>
  <c r="AN57" i="23"/>
  <c r="AI57" i="23"/>
  <c r="AO90" i="23"/>
  <c r="AK90" i="23"/>
  <c r="AG90" i="23"/>
  <c r="AC90" i="23"/>
  <c r="Y90" i="23"/>
  <c r="AM90" i="23"/>
  <c r="AH90" i="23"/>
  <c r="AB90" i="23"/>
  <c r="W90" i="23"/>
  <c r="AL90" i="23"/>
  <c r="AF90" i="23"/>
  <c r="AA90" i="23"/>
  <c r="AJ90" i="23"/>
  <c r="AE90" i="23"/>
  <c r="Z90" i="23"/>
  <c r="AI90" i="23"/>
  <c r="AD90" i="23"/>
  <c r="X90" i="23"/>
  <c r="AN90" i="23"/>
  <c r="AO122" i="23"/>
  <c r="AK122" i="23"/>
  <c r="AG122" i="23"/>
  <c r="AC122" i="23"/>
  <c r="Y122" i="23"/>
  <c r="AM122" i="23"/>
  <c r="AH122" i="23"/>
  <c r="AB122" i="23"/>
  <c r="W122" i="23"/>
  <c r="AL122" i="23"/>
  <c r="AF122" i="23"/>
  <c r="AA122" i="23"/>
  <c r="AJ122" i="23"/>
  <c r="AE122" i="23"/>
  <c r="Z122" i="23"/>
  <c r="X122" i="23"/>
  <c r="AN122" i="23"/>
  <c r="AI122" i="23"/>
  <c r="AD122" i="23"/>
  <c r="AL70" i="41"/>
  <c r="AH70" i="41"/>
  <c r="AD70" i="41"/>
  <c r="Z70" i="41"/>
  <c r="AO70" i="41"/>
  <c r="AK70" i="41"/>
  <c r="AG70" i="41"/>
  <c r="AC70" i="41"/>
  <c r="Y70" i="41"/>
  <c r="AN70" i="41"/>
  <c r="AJ70" i="41"/>
  <c r="AF70" i="41"/>
  <c r="AB70" i="41"/>
  <c r="X70" i="41"/>
  <c r="AM70" i="41"/>
  <c r="W70" i="41"/>
  <c r="AI70" i="41"/>
  <c r="AE70" i="41"/>
  <c r="AA70" i="41"/>
  <c r="Q70" i="41"/>
  <c r="T70" i="41"/>
  <c r="U70" i="41"/>
  <c r="O70" i="41"/>
  <c r="N70" i="41"/>
  <c r="S70" i="41"/>
  <c r="R70" i="41"/>
  <c r="P70" i="41"/>
  <c r="M70" i="41"/>
  <c r="AM67" i="25"/>
  <c r="AI67" i="25"/>
  <c r="AE67" i="25"/>
  <c r="AL67" i="25"/>
  <c r="AH67" i="25"/>
  <c r="AD67" i="25"/>
  <c r="Z67" i="25"/>
  <c r="AJ67" i="25"/>
  <c r="AB67" i="25"/>
  <c r="W67" i="25"/>
  <c r="AO67" i="25"/>
  <c r="AG67" i="25"/>
  <c r="AA67" i="25"/>
  <c r="AN67" i="25"/>
  <c r="AF67" i="25"/>
  <c r="Y67" i="25"/>
  <c r="AK67" i="25"/>
  <c r="AC67" i="25"/>
  <c r="X67" i="25"/>
  <c r="AM3" i="26"/>
  <c r="AI3" i="26"/>
  <c r="AE3" i="26"/>
  <c r="AA3" i="26"/>
  <c r="W3" i="26"/>
  <c r="AL3" i="26"/>
  <c r="AH3" i="26"/>
  <c r="AD3" i="26"/>
  <c r="Z3" i="26"/>
  <c r="AO3" i="26"/>
  <c r="AG3" i="26"/>
  <c r="Y3" i="26"/>
  <c r="AN3" i="26"/>
  <c r="AF3" i="26"/>
  <c r="X3" i="26"/>
  <c r="AK3" i="26"/>
  <c r="AC3" i="26"/>
  <c r="AJ3" i="26"/>
  <c r="AB3" i="26"/>
  <c r="AM11" i="26"/>
  <c r="AI11" i="26"/>
  <c r="AE11" i="26"/>
  <c r="AA11" i="26"/>
  <c r="W11" i="26"/>
  <c r="AL11" i="26"/>
  <c r="AH11" i="26"/>
  <c r="AD11" i="26"/>
  <c r="Z11" i="26"/>
  <c r="AO11" i="26"/>
  <c r="AG11" i="26"/>
  <c r="Y11" i="26"/>
  <c r="AN11" i="26"/>
  <c r="AF11" i="26"/>
  <c r="X11" i="26"/>
  <c r="AK11" i="26"/>
  <c r="AC11" i="26"/>
  <c r="AJ11" i="26"/>
  <c r="AB11" i="26"/>
  <c r="AM19" i="26"/>
  <c r="AI19" i="26"/>
  <c r="AE19" i="26"/>
  <c r="AA19" i="26"/>
  <c r="W19" i="26"/>
  <c r="AL19" i="26"/>
  <c r="AH19" i="26"/>
  <c r="AD19" i="26"/>
  <c r="Z19" i="26"/>
  <c r="AO19" i="26"/>
  <c r="AG19" i="26"/>
  <c r="Y19" i="26"/>
  <c r="AN19" i="26"/>
  <c r="AF19" i="26"/>
  <c r="X19" i="26"/>
  <c r="AK19" i="26"/>
  <c r="AC19" i="26"/>
  <c r="AB19" i="26"/>
  <c r="AJ19" i="26"/>
  <c r="AM27" i="26"/>
  <c r="AI27" i="26"/>
  <c r="AE27" i="26"/>
  <c r="AA27" i="26"/>
  <c r="W27" i="26"/>
  <c r="AL27" i="26"/>
  <c r="AH27" i="26"/>
  <c r="AD27" i="26"/>
  <c r="Z27" i="26"/>
  <c r="AO27" i="26"/>
  <c r="AG27" i="26"/>
  <c r="Y27" i="26"/>
  <c r="AN27" i="26"/>
  <c r="AF27" i="26"/>
  <c r="X27" i="26"/>
  <c r="AK27" i="26"/>
  <c r="AC27" i="26"/>
  <c r="AJ27" i="26"/>
  <c r="AB27" i="26"/>
  <c r="AM35" i="26"/>
  <c r="AI35" i="26"/>
  <c r="AE35" i="26"/>
  <c r="AA35" i="26"/>
  <c r="W35" i="26"/>
  <c r="AL35" i="26"/>
  <c r="AH35" i="26"/>
  <c r="AD35" i="26"/>
  <c r="Z35" i="26"/>
  <c r="AO35" i="26"/>
  <c r="AG35" i="26"/>
  <c r="Y35" i="26"/>
  <c r="AN35" i="26"/>
  <c r="AF35" i="26"/>
  <c r="X35" i="26"/>
  <c r="AK35" i="26"/>
  <c r="AC35" i="26"/>
  <c r="AJ35" i="26"/>
  <c r="AB35" i="26"/>
  <c r="AM55" i="26"/>
  <c r="AI55" i="26"/>
  <c r="AE55" i="26"/>
  <c r="AA55" i="26"/>
  <c r="W55" i="26"/>
  <c r="AL55" i="26"/>
  <c r="AH55" i="26"/>
  <c r="AD55" i="26"/>
  <c r="Z55" i="26"/>
  <c r="AN55" i="26"/>
  <c r="AF55" i="26"/>
  <c r="X55" i="26"/>
  <c r="AK55" i="26"/>
  <c r="AC55" i="26"/>
  <c r="AJ55" i="26"/>
  <c r="AB55" i="26"/>
  <c r="AG55" i="26"/>
  <c r="Y55" i="26"/>
  <c r="AO55" i="26"/>
  <c r="AM107" i="26"/>
  <c r="AI107" i="26"/>
  <c r="AE107" i="26"/>
  <c r="AA107" i="26"/>
  <c r="W107" i="26"/>
  <c r="AL107" i="26"/>
  <c r="AH107" i="26"/>
  <c r="AD107" i="26"/>
  <c r="Z107" i="26"/>
  <c r="AO107" i="26"/>
  <c r="AG107" i="26"/>
  <c r="Y107" i="26"/>
  <c r="AN107" i="26"/>
  <c r="AF107" i="26"/>
  <c r="X107" i="26"/>
  <c r="AK107" i="26"/>
  <c r="AC107" i="26"/>
  <c r="AJ107" i="26"/>
  <c r="AB107" i="26"/>
  <c r="AM115" i="26"/>
  <c r="AI115" i="26"/>
  <c r="AE115" i="26"/>
  <c r="AA115" i="26"/>
  <c r="W115" i="26"/>
  <c r="AL115" i="26"/>
  <c r="AH115" i="26"/>
  <c r="AD115" i="26"/>
  <c r="Z115" i="26"/>
  <c r="AO115" i="26"/>
  <c r="AG115" i="26"/>
  <c r="Y115" i="26"/>
  <c r="AN115" i="26"/>
  <c r="AF115" i="26"/>
  <c r="X115" i="26"/>
  <c r="AK115" i="26"/>
  <c r="AC115" i="26"/>
  <c r="AJ115" i="26"/>
  <c r="AB115" i="26"/>
  <c r="AM123" i="26"/>
  <c r="AI123" i="26"/>
  <c r="AE123" i="26"/>
  <c r="AA123" i="26"/>
  <c r="W123" i="26"/>
  <c r="AL123" i="26"/>
  <c r="AH123" i="26"/>
  <c r="AD123" i="26"/>
  <c r="Z123" i="26"/>
  <c r="AO123" i="26"/>
  <c r="AG123" i="26"/>
  <c r="Y123" i="26"/>
  <c r="AN123" i="26"/>
  <c r="AF123" i="26"/>
  <c r="X123" i="26"/>
  <c r="AK123" i="26"/>
  <c r="AC123" i="26"/>
  <c r="AJ123" i="26"/>
  <c r="AB123" i="26"/>
  <c r="AM131" i="26"/>
  <c r="AI131" i="26"/>
  <c r="AE131" i="26"/>
  <c r="AA131" i="26"/>
  <c r="W131" i="26"/>
  <c r="AL131" i="26"/>
  <c r="AH131" i="26"/>
  <c r="AD131" i="26"/>
  <c r="Z131" i="26"/>
  <c r="AO131" i="26"/>
  <c r="AG131" i="26"/>
  <c r="Y131" i="26"/>
  <c r="AN131" i="26"/>
  <c r="AF131" i="26"/>
  <c r="X131" i="26"/>
  <c r="AK131" i="26"/>
  <c r="AC131" i="26"/>
  <c r="AB131" i="26"/>
  <c r="AJ131" i="26"/>
  <c r="AM139" i="26"/>
  <c r="AI139" i="26"/>
  <c r="AE139" i="26"/>
  <c r="AA139" i="26"/>
  <c r="W139" i="26"/>
  <c r="AL139" i="26"/>
  <c r="AH139" i="26"/>
  <c r="AD139" i="26"/>
  <c r="Z139" i="26"/>
  <c r="AO139" i="26"/>
  <c r="AG139" i="26"/>
  <c r="Y139" i="26"/>
  <c r="AN139" i="26"/>
  <c r="AF139" i="26"/>
  <c r="X139" i="26"/>
  <c r="AK139" i="26"/>
  <c r="AC139" i="26"/>
  <c r="AJ139" i="26"/>
  <c r="AB139" i="26"/>
  <c r="AM147" i="26"/>
  <c r="AI147" i="26"/>
  <c r="AE147" i="26"/>
  <c r="AA147" i="26"/>
  <c r="W147" i="26"/>
  <c r="AL147" i="26"/>
  <c r="AH147" i="26"/>
  <c r="AD147" i="26"/>
  <c r="Z147" i="26"/>
  <c r="AO147" i="26"/>
  <c r="AG147" i="26"/>
  <c r="Y147" i="26"/>
  <c r="AN147" i="26"/>
  <c r="AF147" i="26"/>
  <c r="X147" i="26"/>
  <c r="AK147" i="26"/>
  <c r="AC147" i="26"/>
  <c r="AJ147" i="26"/>
  <c r="AB147" i="26"/>
  <c r="AM155" i="26"/>
  <c r="AI155" i="26"/>
  <c r="AE155" i="26"/>
  <c r="AA155" i="26"/>
  <c r="W155" i="26"/>
  <c r="AL155" i="26"/>
  <c r="AH155" i="26"/>
  <c r="AD155" i="26"/>
  <c r="Z155" i="26"/>
  <c r="AO155" i="26"/>
  <c r="AG155" i="26"/>
  <c r="Y155" i="26"/>
  <c r="AN155" i="26"/>
  <c r="AF155" i="26"/>
  <c r="X155" i="26"/>
  <c r="AK155" i="26"/>
  <c r="AC155" i="26"/>
  <c r="AJ155" i="26"/>
  <c r="AB155" i="26"/>
  <c r="AM3" i="23"/>
  <c r="AI3" i="23"/>
  <c r="AE3" i="23"/>
  <c r="AA3" i="23"/>
  <c r="W3" i="23"/>
  <c r="AL3" i="23"/>
  <c r="AH3" i="23"/>
  <c r="AD3" i="23"/>
  <c r="Z3" i="23"/>
  <c r="AK3" i="23"/>
  <c r="AC3" i="23"/>
  <c r="AJ3" i="23"/>
  <c r="AB3" i="23"/>
  <c r="AO3" i="23"/>
  <c r="AG3" i="23"/>
  <c r="Y3" i="23"/>
  <c r="X3" i="23"/>
  <c r="AN3" i="23"/>
  <c r="AF3" i="23"/>
  <c r="AM11" i="23"/>
  <c r="AI11" i="23"/>
  <c r="AE11" i="23"/>
  <c r="AA11" i="23"/>
  <c r="W11" i="23"/>
  <c r="AL11" i="23"/>
  <c r="AH11" i="23"/>
  <c r="AD11" i="23"/>
  <c r="Z11" i="23"/>
  <c r="AK11" i="23"/>
  <c r="AC11" i="23"/>
  <c r="AJ11" i="23"/>
  <c r="AB11" i="23"/>
  <c r="AO11" i="23"/>
  <c r="AG11" i="23"/>
  <c r="Y11" i="23"/>
  <c r="AN11" i="23"/>
  <c r="AF11" i="23"/>
  <c r="X11" i="23"/>
  <c r="AM19" i="23"/>
  <c r="AI19" i="23"/>
  <c r="AE19" i="23"/>
  <c r="AA19" i="23"/>
  <c r="W19" i="23"/>
  <c r="AL19" i="23"/>
  <c r="AH19" i="23"/>
  <c r="AD19" i="23"/>
  <c r="Z19" i="23"/>
  <c r="AK19" i="23"/>
  <c r="AC19" i="23"/>
  <c r="AJ19" i="23"/>
  <c r="AB19" i="23"/>
  <c r="AO19" i="23"/>
  <c r="AG19" i="23"/>
  <c r="Y19" i="23"/>
  <c r="AN19" i="23"/>
  <c r="AF19" i="23"/>
  <c r="X19" i="23"/>
  <c r="AM27" i="23"/>
  <c r="AI27" i="23"/>
  <c r="AE27" i="23"/>
  <c r="AA27" i="23"/>
  <c r="W27" i="23"/>
  <c r="AL27" i="23"/>
  <c r="AH27" i="23"/>
  <c r="AD27" i="23"/>
  <c r="Z27" i="23"/>
  <c r="AK27" i="23"/>
  <c r="AC27" i="23"/>
  <c r="AJ27" i="23"/>
  <c r="AB27" i="23"/>
  <c r="AO27" i="23"/>
  <c r="AG27" i="23"/>
  <c r="Y27" i="23"/>
  <c r="AF27" i="23"/>
  <c r="X27" i="23"/>
  <c r="AN27" i="23"/>
  <c r="AM35" i="23"/>
  <c r="AI35" i="23"/>
  <c r="AE35" i="23"/>
  <c r="AA35" i="23"/>
  <c r="W35" i="23"/>
  <c r="AL35" i="23"/>
  <c r="AH35" i="23"/>
  <c r="AD35" i="23"/>
  <c r="Z35" i="23"/>
  <c r="AK35" i="23"/>
  <c r="AC35" i="23"/>
  <c r="AJ35" i="23"/>
  <c r="AB35" i="23"/>
  <c r="AO35" i="23"/>
  <c r="AG35" i="23"/>
  <c r="Y35" i="23"/>
  <c r="X35" i="23"/>
  <c r="AN35" i="23"/>
  <c r="AF35" i="23"/>
  <c r="AM43" i="23"/>
  <c r="AI43" i="23"/>
  <c r="AE43" i="23"/>
  <c r="AA43" i="23"/>
  <c r="W43" i="23"/>
  <c r="AL43" i="23"/>
  <c r="AH43" i="23"/>
  <c r="AD43" i="23"/>
  <c r="Z43" i="23"/>
  <c r="AO43" i="23"/>
  <c r="AK43" i="23"/>
  <c r="AG43" i="23"/>
  <c r="AC43" i="23"/>
  <c r="Y43" i="23"/>
  <c r="AJ43" i="23"/>
  <c r="AF43" i="23"/>
  <c r="AB43" i="23"/>
  <c r="AN43" i="23"/>
  <c r="X43" i="23"/>
  <c r="AM51" i="23"/>
  <c r="AI51" i="23"/>
  <c r="AE51" i="23"/>
  <c r="AA51" i="23"/>
  <c r="W51" i="23"/>
  <c r="AL51" i="23"/>
  <c r="AH51" i="23"/>
  <c r="AD51" i="23"/>
  <c r="Z51" i="23"/>
  <c r="AO51" i="23"/>
  <c r="AK51" i="23"/>
  <c r="AG51" i="23"/>
  <c r="AC51" i="23"/>
  <c r="Y51" i="23"/>
  <c r="AB51" i="23"/>
  <c r="AN51" i="23"/>
  <c r="X51" i="23"/>
  <c r="AJ51" i="23"/>
  <c r="AF51" i="23"/>
  <c r="AO70" i="23"/>
  <c r="AK70" i="23"/>
  <c r="AG70" i="23"/>
  <c r="AC70" i="23"/>
  <c r="Y70" i="23"/>
  <c r="AL70" i="23"/>
  <c r="AF70" i="23"/>
  <c r="AA70" i="23"/>
  <c r="AJ70" i="23"/>
  <c r="AE70" i="23"/>
  <c r="Z70" i="23"/>
  <c r="AN70" i="23"/>
  <c r="AI70" i="23"/>
  <c r="AD70" i="23"/>
  <c r="X70" i="23"/>
  <c r="AB70" i="23"/>
  <c r="W70" i="23"/>
  <c r="AM70" i="23"/>
  <c r="AH70" i="23"/>
  <c r="AO102" i="23"/>
  <c r="AK102" i="23"/>
  <c r="AG102" i="23"/>
  <c r="AC102" i="23"/>
  <c r="Y102" i="23"/>
  <c r="AL102" i="23"/>
  <c r="AF102" i="23"/>
  <c r="AA102" i="23"/>
  <c r="AJ102" i="23"/>
  <c r="AE102" i="23"/>
  <c r="Z102" i="23"/>
  <c r="AN102" i="23"/>
  <c r="AI102" i="23"/>
  <c r="AD102" i="23"/>
  <c r="X102" i="23"/>
  <c r="AM102" i="23"/>
  <c r="AH102" i="23"/>
  <c r="AB102" i="23"/>
  <c r="W102" i="23"/>
  <c r="AL28" i="40"/>
  <c r="AH28" i="40"/>
  <c r="AD28" i="40"/>
  <c r="Z28" i="40"/>
  <c r="AO28" i="40"/>
  <c r="AK28" i="40"/>
  <c r="AG28" i="40"/>
  <c r="AC28" i="40"/>
  <c r="Y28" i="40"/>
  <c r="AN28" i="40"/>
  <c r="AJ28" i="40"/>
  <c r="AF28" i="40"/>
  <c r="AB28" i="40"/>
  <c r="X28" i="40"/>
  <c r="AM28" i="40"/>
  <c r="W28" i="40"/>
  <c r="AI28" i="40"/>
  <c r="AE28" i="40"/>
  <c r="AA28" i="40"/>
  <c r="U28" i="40"/>
  <c r="O28" i="40"/>
  <c r="S28" i="40"/>
  <c r="T28" i="40"/>
  <c r="M28" i="40"/>
  <c r="N28" i="40"/>
  <c r="P28" i="40"/>
  <c r="Q28" i="40"/>
  <c r="R28" i="40"/>
  <c r="AL92" i="40"/>
  <c r="AH92" i="40"/>
  <c r="AD92" i="40"/>
  <c r="Z92" i="40"/>
  <c r="AO92" i="40"/>
  <c r="AK92" i="40"/>
  <c r="AG92" i="40"/>
  <c r="AC92" i="40"/>
  <c r="Y92" i="40"/>
  <c r="AN92" i="40"/>
  <c r="AJ92" i="40"/>
  <c r="AF92" i="40"/>
  <c r="AB92" i="40"/>
  <c r="X92" i="40"/>
  <c r="AM92" i="40"/>
  <c r="W92" i="40"/>
  <c r="AI92" i="40"/>
  <c r="AE92" i="40"/>
  <c r="AA92" i="40"/>
  <c r="U92" i="40"/>
  <c r="O92" i="40"/>
  <c r="N92" i="40"/>
  <c r="T92" i="40"/>
  <c r="M92" i="40"/>
  <c r="R92" i="40"/>
  <c r="P92" i="40"/>
  <c r="Q92" i="40"/>
  <c r="S92" i="40"/>
  <c r="AL156" i="40"/>
  <c r="AH156" i="40"/>
  <c r="AD156" i="40"/>
  <c r="Z156" i="40"/>
  <c r="AO156" i="40"/>
  <c r="AK156" i="40"/>
  <c r="AG156" i="40"/>
  <c r="AC156" i="40"/>
  <c r="Y156" i="40"/>
  <c r="AN156" i="40"/>
  <c r="AJ156" i="40"/>
  <c r="AF156" i="40"/>
  <c r="AB156" i="40"/>
  <c r="X156" i="40"/>
  <c r="AM156" i="40"/>
  <c r="W156" i="40"/>
  <c r="AI156" i="40"/>
  <c r="AE156" i="40"/>
  <c r="AA156" i="40"/>
  <c r="U156" i="40"/>
  <c r="S156" i="40"/>
  <c r="N156" i="40"/>
  <c r="O156" i="40"/>
  <c r="M156" i="40"/>
  <c r="R156" i="40"/>
  <c r="P156" i="40"/>
  <c r="Q156" i="40"/>
  <c r="T156" i="40"/>
  <c r="AL44" i="41"/>
  <c r="AH44" i="41"/>
  <c r="AD44" i="41"/>
  <c r="Z44" i="41"/>
  <c r="AO44" i="41"/>
  <c r="AK44" i="41"/>
  <c r="AG44" i="41"/>
  <c r="AC44" i="41"/>
  <c r="Y44" i="41"/>
  <c r="AN44" i="41"/>
  <c r="AJ44" i="41"/>
  <c r="AF44" i="41"/>
  <c r="AB44" i="41"/>
  <c r="X44" i="41"/>
  <c r="AM44" i="41"/>
  <c r="W44" i="41"/>
  <c r="AI44" i="41"/>
  <c r="AE44" i="41"/>
  <c r="AA44" i="41"/>
  <c r="Q44" i="41"/>
  <c r="T44" i="41"/>
  <c r="U44" i="41"/>
  <c r="S44" i="41"/>
  <c r="N44" i="41"/>
  <c r="O44" i="41"/>
  <c r="M44" i="41"/>
  <c r="R44" i="41"/>
  <c r="P44" i="41"/>
  <c r="AN135" i="23"/>
  <c r="AJ135" i="23"/>
  <c r="AF135" i="23"/>
  <c r="AB135" i="23"/>
  <c r="X135" i="23"/>
  <c r="AM135" i="23"/>
  <c r="AI135" i="23"/>
  <c r="AE135" i="23"/>
  <c r="AA135" i="23"/>
  <c r="W135" i="23"/>
  <c r="AO135" i="23"/>
  <c r="AG135" i="23"/>
  <c r="Y135" i="23"/>
  <c r="AL135" i="23"/>
  <c r="AD135" i="23"/>
  <c r="AK135" i="23"/>
  <c r="AC135" i="23"/>
  <c r="Z135" i="23"/>
  <c r="AH135" i="23"/>
  <c r="AN143" i="23"/>
  <c r="AJ143" i="23"/>
  <c r="AF143" i="23"/>
  <c r="AB143" i="23"/>
  <c r="X143" i="23"/>
  <c r="AM143" i="23"/>
  <c r="AI143" i="23"/>
  <c r="AE143" i="23"/>
  <c r="AA143" i="23"/>
  <c r="W143" i="23"/>
  <c r="AO143" i="23"/>
  <c r="AG143" i="23"/>
  <c r="Y143" i="23"/>
  <c r="AL143" i="23"/>
  <c r="AD143" i="23"/>
  <c r="AK143" i="23"/>
  <c r="AC143" i="23"/>
  <c r="AH143" i="23"/>
  <c r="Z143" i="23"/>
  <c r="AN151" i="23"/>
  <c r="AJ151" i="23"/>
  <c r="AF151" i="23"/>
  <c r="AB151" i="23"/>
  <c r="X151" i="23"/>
  <c r="AM151" i="23"/>
  <c r="AI151" i="23"/>
  <c r="AE151" i="23"/>
  <c r="AA151" i="23"/>
  <c r="W151" i="23"/>
  <c r="AO151" i="23"/>
  <c r="AG151" i="23"/>
  <c r="Y151" i="23"/>
  <c r="AL151" i="23"/>
  <c r="AD151" i="23"/>
  <c r="AK151" i="23"/>
  <c r="AC151" i="23"/>
  <c r="AH151" i="23"/>
  <c r="Z151" i="23"/>
  <c r="AN159" i="23"/>
  <c r="AJ159" i="23"/>
  <c r="AF159" i="23"/>
  <c r="AB159" i="23"/>
  <c r="X159" i="23"/>
  <c r="AM159" i="23"/>
  <c r="AI159" i="23"/>
  <c r="AE159" i="23"/>
  <c r="AA159" i="23"/>
  <c r="W159" i="23"/>
  <c r="AO159" i="23"/>
  <c r="AG159" i="23"/>
  <c r="Y159" i="23"/>
  <c r="AL159" i="23"/>
  <c r="AD159" i="23"/>
  <c r="AK159" i="23"/>
  <c r="AC159" i="23"/>
  <c r="AH159" i="23"/>
  <c r="Z159" i="23"/>
  <c r="AN167" i="23"/>
  <c r="AJ167" i="23"/>
  <c r="AF167" i="23"/>
  <c r="AB167" i="23"/>
  <c r="X167" i="23"/>
  <c r="AM167" i="23"/>
  <c r="AI167" i="23"/>
  <c r="AE167" i="23"/>
  <c r="AA167" i="23"/>
  <c r="W167" i="23"/>
  <c r="AO167" i="23"/>
  <c r="AG167" i="23"/>
  <c r="Y167" i="23"/>
  <c r="AL167" i="23"/>
  <c r="AD167" i="23"/>
  <c r="AK167" i="23"/>
  <c r="AC167" i="23"/>
  <c r="Z167" i="23"/>
  <c r="AH167" i="23"/>
  <c r="AN175" i="23"/>
  <c r="AJ175" i="23"/>
  <c r="AF175" i="23"/>
  <c r="AB175" i="23"/>
  <c r="X175" i="23"/>
  <c r="AM175" i="23"/>
  <c r="AI175" i="23"/>
  <c r="AE175" i="23"/>
  <c r="AA175" i="23"/>
  <c r="W175" i="23"/>
  <c r="AO175" i="23"/>
  <c r="AG175" i="23"/>
  <c r="Y175" i="23"/>
  <c r="AL175" i="23"/>
  <c r="AD175" i="23"/>
  <c r="AK175" i="23"/>
  <c r="AC175" i="23"/>
  <c r="AH175" i="23"/>
  <c r="Z175" i="23"/>
  <c r="AL36" i="40"/>
  <c r="AH36" i="40"/>
  <c r="AD36" i="40"/>
  <c r="Z36" i="40"/>
  <c r="AO36" i="40"/>
  <c r="AK36" i="40"/>
  <c r="AG36" i="40"/>
  <c r="AC36" i="40"/>
  <c r="Y36" i="40"/>
  <c r="AN36" i="40"/>
  <c r="AJ36" i="40"/>
  <c r="AF36" i="40"/>
  <c r="AB36" i="40"/>
  <c r="X36" i="40"/>
  <c r="AE36" i="40"/>
  <c r="AA36" i="40"/>
  <c r="AI36" i="40"/>
  <c r="W36" i="40"/>
  <c r="AM36" i="40"/>
  <c r="N36" i="40"/>
  <c r="T36" i="40"/>
  <c r="M36" i="40"/>
  <c r="R36" i="40"/>
  <c r="P36" i="40"/>
  <c r="Q36" i="40"/>
  <c r="O36" i="40"/>
  <c r="S36" i="40"/>
  <c r="U36" i="40"/>
  <c r="AL68" i="40"/>
  <c r="AH68" i="40"/>
  <c r="AD68" i="40"/>
  <c r="Z68" i="40"/>
  <c r="AO68" i="40"/>
  <c r="AK68" i="40"/>
  <c r="AG68" i="40"/>
  <c r="AC68" i="40"/>
  <c r="Y68" i="40"/>
  <c r="AN68" i="40"/>
  <c r="AJ68" i="40"/>
  <c r="AF68" i="40"/>
  <c r="AB68" i="40"/>
  <c r="X68" i="40"/>
  <c r="AE68" i="40"/>
  <c r="AA68" i="40"/>
  <c r="AI68" i="40"/>
  <c r="W68" i="40"/>
  <c r="AM68" i="40"/>
  <c r="O68" i="40"/>
  <c r="T68" i="40"/>
  <c r="M68" i="40"/>
  <c r="N68" i="40"/>
  <c r="P68" i="40"/>
  <c r="Q68" i="40"/>
  <c r="R68" i="40"/>
  <c r="U68" i="40"/>
  <c r="S68" i="40"/>
  <c r="AL100" i="40"/>
  <c r="AH100" i="40"/>
  <c r="AD100" i="40"/>
  <c r="Z100" i="40"/>
  <c r="AO100" i="40"/>
  <c r="AK100" i="40"/>
  <c r="AG100" i="40"/>
  <c r="AC100" i="40"/>
  <c r="Y100" i="40"/>
  <c r="AN100" i="40"/>
  <c r="AJ100" i="40"/>
  <c r="AF100" i="40"/>
  <c r="AB100" i="40"/>
  <c r="X100" i="40"/>
  <c r="AE100" i="40"/>
  <c r="AA100" i="40"/>
  <c r="AI100" i="40"/>
  <c r="W100" i="40"/>
  <c r="AM100" i="40"/>
  <c r="U100" i="40"/>
  <c r="O100" i="40"/>
  <c r="N100" i="40"/>
  <c r="T100" i="40"/>
  <c r="M100" i="40"/>
  <c r="R100" i="40"/>
  <c r="P100" i="40"/>
  <c r="S100" i="40"/>
  <c r="Q100" i="40"/>
  <c r="AL132" i="40"/>
  <c r="AH132" i="40"/>
  <c r="AD132" i="40"/>
  <c r="Z132" i="40"/>
  <c r="AO132" i="40"/>
  <c r="AK132" i="40"/>
  <c r="AG132" i="40"/>
  <c r="AC132" i="40"/>
  <c r="Y132" i="40"/>
  <c r="AN132" i="40"/>
  <c r="AJ132" i="40"/>
  <c r="AF132" i="40"/>
  <c r="AB132" i="40"/>
  <c r="X132" i="40"/>
  <c r="AE132" i="40"/>
  <c r="AA132" i="40"/>
  <c r="AI132" i="40"/>
  <c r="W132" i="40"/>
  <c r="AM132" i="40"/>
  <c r="U132" i="40"/>
  <c r="O132" i="40"/>
  <c r="N132" i="40"/>
  <c r="S132" i="40"/>
  <c r="M132" i="40"/>
  <c r="R132" i="40"/>
  <c r="P132" i="40"/>
  <c r="T132" i="40"/>
  <c r="Q132" i="40"/>
  <c r="AL164" i="40"/>
  <c r="AH164" i="40"/>
  <c r="AD164" i="40"/>
  <c r="Z164" i="40"/>
  <c r="AO164" i="40"/>
  <c r="AK164" i="40"/>
  <c r="AG164" i="40"/>
  <c r="AC164" i="40"/>
  <c r="Y164" i="40"/>
  <c r="AN164" i="40"/>
  <c r="AJ164" i="40"/>
  <c r="AF164" i="40"/>
  <c r="AB164" i="40"/>
  <c r="X164" i="40"/>
  <c r="AE164" i="40"/>
  <c r="AA164" i="40"/>
  <c r="AI164" i="40"/>
  <c r="W164" i="40"/>
  <c r="AM164" i="40"/>
  <c r="U164" i="40"/>
  <c r="S164" i="40"/>
  <c r="N164" i="40"/>
  <c r="O164" i="40"/>
  <c r="M164" i="40"/>
  <c r="R164" i="40"/>
  <c r="P164" i="40"/>
  <c r="T164" i="40"/>
  <c r="Q164" i="40"/>
  <c r="AL20" i="41"/>
  <c r="AH20" i="41"/>
  <c r="AD20" i="41"/>
  <c r="Z20" i="41"/>
  <c r="AO20" i="41"/>
  <c r="AK20" i="41"/>
  <c r="AG20" i="41"/>
  <c r="AC20" i="41"/>
  <c r="Y20" i="41"/>
  <c r="AN20" i="41"/>
  <c r="AJ20" i="41"/>
  <c r="AF20" i="41"/>
  <c r="AB20" i="41"/>
  <c r="X20" i="41"/>
  <c r="AE20" i="41"/>
  <c r="AA20" i="41"/>
  <c r="AI20" i="41"/>
  <c r="W20" i="41"/>
  <c r="AM20" i="41"/>
  <c r="Q20" i="41"/>
  <c r="T20" i="41"/>
  <c r="U20" i="41"/>
  <c r="O20" i="41"/>
  <c r="N20" i="41"/>
  <c r="S20" i="41"/>
  <c r="P20" i="41"/>
  <c r="M20" i="41"/>
  <c r="R20" i="41"/>
  <c r="AL86" i="41"/>
  <c r="AH86" i="41"/>
  <c r="AD86" i="41"/>
  <c r="Z86" i="41"/>
  <c r="AO86" i="41"/>
  <c r="AK86" i="41"/>
  <c r="AG86" i="41"/>
  <c r="AC86" i="41"/>
  <c r="Y86" i="41"/>
  <c r="AN86" i="41"/>
  <c r="AJ86" i="41"/>
  <c r="AF86" i="41"/>
  <c r="AB86" i="41"/>
  <c r="X86" i="41"/>
  <c r="AM86" i="41"/>
  <c r="W86" i="41"/>
  <c r="AI86" i="41"/>
  <c r="AE86" i="41"/>
  <c r="AA86" i="41"/>
  <c r="N86" i="41"/>
  <c r="O86" i="41"/>
  <c r="M86" i="41"/>
  <c r="R86" i="41"/>
  <c r="P86" i="41"/>
  <c r="Q86" i="41"/>
  <c r="T86" i="41"/>
  <c r="U86" i="41"/>
  <c r="S86" i="41"/>
  <c r="AL46" i="41"/>
  <c r="AH46" i="41"/>
  <c r="AD46" i="41"/>
  <c r="Z46" i="41"/>
  <c r="AO46" i="41"/>
  <c r="AK46" i="41"/>
  <c r="AG46" i="41"/>
  <c r="AC46" i="41"/>
  <c r="Y46" i="41"/>
  <c r="AN46" i="41"/>
  <c r="AF46" i="41"/>
  <c r="X46" i="41"/>
  <c r="AM46" i="41"/>
  <c r="AE46" i="41"/>
  <c r="W46" i="41"/>
  <c r="AJ46" i="41"/>
  <c r="AB46" i="41"/>
  <c r="AI46" i="41"/>
  <c r="AA46" i="41"/>
  <c r="U46" i="41"/>
  <c r="S46" i="41"/>
  <c r="N46" i="41"/>
  <c r="O46" i="41"/>
  <c r="M46" i="41"/>
  <c r="R46" i="41"/>
  <c r="P46" i="41"/>
  <c r="Q46" i="41"/>
  <c r="T46" i="41"/>
  <c r="AO9" i="40"/>
  <c r="AK9" i="40"/>
  <c r="AG9" i="40"/>
  <c r="AC9" i="40"/>
  <c r="Y9" i="40"/>
  <c r="AM9" i="40"/>
  <c r="AI9" i="40"/>
  <c r="AE9" i="40"/>
  <c r="AA9" i="40"/>
  <c r="W9" i="40"/>
  <c r="AN9" i="40"/>
  <c r="AF9" i="40"/>
  <c r="X9" i="40"/>
  <c r="AL9" i="40"/>
  <c r="AD9" i="40"/>
  <c r="Z9" i="40"/>
  <c r="AJ9" i="40"/>
  <c r="AH9" i="40"/>
  <c r="AB9" i="40"/>
  <c r="Q9" i="40"/>
  <c r="S9" i="40"/>
  <c r="U9" i="40"/>
  <c r="O9" i="40"/>
  <c r="N9" i="40"/>
  <c r="P9" i="40"/>
  <c r="M9" i="40"/>
  <c r="R9" i="40"/>
  <c r="T9" i="40"/>
  <c r="AO17" i="40"/>
  <c r="AK17" i="40"/>
  <c r="AG17" i="40"/>
  <c r="AC17" i="40"/>
  <c r="Y17" i="40"/>
  <c r="AM17" i="40"/>
  <c r="AI17" i="40"/>
  <c r="AE17" i="40"/>
  <c r="AA17" i="40"/>
  <c r="W17" i="40"/>
  <c r="AN17" i="40"/>
  <c r="AF17" i="40"/>
  <c r="X17" i="40"/>
  <c r="AL17" i="40"/>
  <c r="AD17" i="40"/>
  <c r="AH17" i="40"/>
  <c r="AB17" i="40"/>
  <c r="Z17" i="40"/>
  <c r="AJ17" i="40"/>
  <c r="M17" i="40"/>
  <c r="N17" i="40"/>
  <c r="T17" i="40"/>
  <c r="Q17" i="40"/>
  <c r="R17" i="40"/>
  <c r="U17" i="40"/>
  <c r="O17" i="40"/>
  <c r="S17" i="40"/>
  <c r="P17" i="40"/>
  <c r="AO25" i="40"/>
  <c r="AK25" i="40"/>
  <c r="AG25" i="40"/>
  <c r="AC25" i="40"/>
  <c r="Y25" i="40"/>
  <c r="AN25" i="40"/>
  <c r="AJ25" i="40"/>
  <c r="AF25" i="40"/>
  <c r="AB25" i="40"/>
  <c r="X25" i="40"/>
  <c r="AM25" i="40"/>
  <c r="AI25" i="40"/>
  <c r="AE25" i="40"/>
  <c r="AA25" i="40"/>
  <c r="W25" i="40"/>
  <c r="AL25" i="40"/>
  <c r="AH25" i="40"/>
  <c r="AD25" i="40"/>
  <c r="Z25" i="40"/>
  <c r="Q25" i="40"/>
  <c r="R25" i="40"/>
  <c r="U25" i="40"/>
  <c r="S25" i="40"/>
  <c r="O25" i="40"/>
  <c r="P25" i="40"/>
  <c r="M25" i="40"/>
  <c r="N25" i="40"/>
  <c r="T25" i="40"/>
  <c r="AO33" i="40"/>
  <c r="AK33" i="40"/>
  <c r="AG33" i="40"/>
  <c r="AC33" i="40"/>
  <c r="Y33" i="40"/>
  <c r="AN33" i="40"/>
  <c r="AJ33" i="40"/>
  <c r="AF33" i="40"/>
  <c r="AB33" i="40"/>
  <c r="X33" i="40"/>
  <c r="AM33" i="40"/>
  <c r="AI33" i="40"/>
  <c r="AE33" i="40"/>
  <c r="AA33" i="40"/>
  <c r="W33" i="40"/>
  <c r="AD33" i="40"/>
  <c r="Z33" i="40"/>
  <c r="AH33" i="40"/>
  <c r="AL33" i="40"/>
  <c r="M33" i="40"/>
  <c r="N33" i="40"/>
  <c r="T33" i="40"/>
  <c r="Q33" i="40"/>
  <c r="R33" i="40"/>
  <c r="U33" i="40"/>
  <c r="S33" i="40"/>
  <c r="P33" i="40"/>
  <c r="O33" i="40"/>
  <c r="AO41" i="40"/>
  <c r="AK41" i="40"/>
  <c r="AG41" i="40"/>
  <c r="AC41" i="40"/>
  <c r="Y41" i="40"/>
  <c r="AN41" i="40"/>
  <c r="AJ41" i="40"/>
  <c r="AF41" i="40"/>
  <c r="AB41" i="40"/>
  <c r="X41" i="40"/>
  <c r="AM41" i="40"/>
  <c r="AI41" i="40"/>
  <c r="AE41" i="40"/>
  <c r="AA41" i="40"/>
  <c r="W41" i="40"/>
  <c r="AL41" i="40"/>
  <c r="AH41" i="40"/>
  <c r="Z41" i="40"/>
  <c r="AD41" i="40"/>
  <c r="M41" i="40"/>
  <c r="N41" i="40"/>
  <c r="T41" i="40"/>
  <c r="Q41" i="40"/>
  <c r="R41" i="40"/>
  <c r="U41" i="40"/>
  <c r="S41" i="40"/>
  <c r="O41" i="40"/>
  <c r="P41" i="40"/>
  <c r="AO49" i="40"/>
  <c r="AK49" i="40"/>
  <c r="AG49" i="40"/>
  <c r="AC49" i="40"/>
  <c r="Y49" i="40"/>
  <c r="AN49" i="40"/>
  <c r="AJ49" i="40"/>
  <c r="AF49" i="40"/>
  <c r="AB49" i="40"/>
  <c r="X49" i="40"/>
  <c r="AM49" i="40"/>
  <c r="AI49" i="40"/>
  <c r="AE49" i="40"/>
  <c r="AA49" i="40"/>
  <c r="W49" i="40"/>
  <c r="AD49" i="40"/>
  <c r="Z49" i="40"/>
  <c r="AL49" i="40"/>
  <c r="AH49" i="40"/>
  <c r="N49" i="40"/>
  <c r="P49" i="40"/>
  <c r="M49" i="40"/>
  <c r="R49" i="40"/>
  <c r="T49" i="40"/>
  <c r="Q49" i="40"/>
  <c r="O49" i="40"/>
  <c r="S49" i="40"/>
  <c r="U49" i="40"/>
  <c r="AO57" i="40"/>
  <c r="AK57" i="40"/>
  <c r="AG57" i="40"/>
  <c r="AC57" i="40"/>
  <c r="Y57" i="40"/>
  <c r="AN57" i="40"/>
  <c r="AJ57" i="40"/>
  <c r="AF57" i="40"/>
  <c r="AB57" i="40"/>
  <c r="X57" i="40"/>
  <c r="AM57" i="40"/>
  <c r="AI57" i="40"/>
  <c r="AE57" i="40"/>
  <c r="AA57" i="40"/>
  <c r="W57" i="40"/>
  <c r="AL57" i="40"/>
  <c r="AH57" i="40"/>
  <c r="AD57" i="40"/>
  <c r="Z57" i="40"/>
  <c r="U57" i="40"/>
  <c r="O57" i="40"/>
  <c r="N57" i="40"/>
  <c r="P57" i="40"/>
  <c r="M57" i="40"/>
  <c r="R57" i="40"/>
  <c r="T57" i="40"/>
  <c r="S57" i="40"/>
  <c r="Q57" i="40"/>
  <c r="AO65" i="40"/>
  <c r="AK65" i="40"/>
  <c r="AG65" i="40"/>
  <c r="AC65" i="40"/>
  <c r="Y65" i="40"/>
  <c r="AN65" i="40"/>
  <c r="AJ65" i="40"/>
  <c r="AF65" i="40"/>
  <c r="AB65" i="40"/>
  <c r="X65" i="40"/>
  <c r="AM65" i="40"/>
  <c r="AI65" i="40"/>
  <c r="AE65" i="40"/>
  <c r="AA65" i="40"/>
  <c r="W65" i="40"/>
  <c r="AD65" i="40"/>
  <c r="Z65" i="40"/>
  <c r="AH65" i="40"/>
  <c r="AL65" i="40"/>
  <c r="U65" i="40"/>
  <c r="S65" i="40"/>
  <c r="O65" i="40"/>
  <c r="P65" i="40"/>
  <c r="M65" i="40"/>
  <c r="N65" i="40"/>
  <c r="T65" i="40"/>
  <c r="R65" i="40"/>
  <c r="Q65" i="40"/>
  <c r="AO73" i="40"/>
  <c r="AK73" i="40"/>
  <c r="AG73" i="40"/>
  <c r="AC73" i="40"/>
  <c r="Y73" i="40"/>
  <c r="AN73" i="40"/>
  <c r="AJ73" i="40"/>
  <c r="AF73" i="40"/>
  <c r="AB73" i="40"/>
  <c r="X73" i="40"/>
  <c r="AM73" i="40"/>
  <c r="AI73" i="40"/>
  <c r="AE73" i="40"/>
  <c r="AA73" i="40"/>
  <c r="W73" i="40"/>
  <c r="AL73" i="40"/>
  <c r="AH73" i="40"/>
  <c r="Z73" i="40"/>
  <c r="AD73" i="40"/>
  <c r="U73" i="40"/>
  <c r="S73" i="40"/>
  <c r="O73" i="40"/>
  <c r="P73" i="40"/>
  <c r="M73" i="40"/>
  <c r="N73" i="40"/>
  <c r="T73" i="40"/>
  <c r="Q73" i="40"/>
  <c r="R73" i="40"/>
  <c r="AO81" i="40"/>
  <c r="AK81" i="40"/>
  <c r="AG81" i="40"/>
  <c r="AC81" i="40"/>
  <c r="Y81" i="40"/>
  <c r="AN81" i="40"/>
  <c r="AJ81" i="40"/>
  <c r="AF81" i="40"/>
  <c r="AB81" i="40"/>
  <c r="X81" i="40"/>
  <c r="AM81" i="40"/>
  <c r="AI81" i="40"/>
  <c r="AE81" i="40"/>
  <c r="AA81" i="40"/>
  <c r="W81" i="40"/>
  <c r="AD81" i="40"/>
  <c r="Z81" i="40"/>
  <c r="AL81" i="40"/>
  <c r="AH81" i="40"/>
  <c r="U81" i="40"/>
  <c r="S81" i="40"/>
  <c r="N81" i="40"/>
  <c r="P81" i="40"/>
  <c r="M81" i="40"/>
  <c r="R81" i="40"/>
  <c r="T81" i="40"/>
  <c r="Q81" i="40"/>
  <c r="O81" i="40"/>
  <c r="AO89" i="40"/>
  <c r="AK89" i="40"/>
  <c r="AG89" i="40"/>
  <c r="AC89" i="40"/>
  <c r="Y89" i="40"/>
  <c r="AN89" i="40"/>
  <c r="AJ89" i="40"/>
  <c r="AF89" i="40"/>
  <c r="AB89" i="40"/>
  <c r="X89" i="40"/>
  <c r="AM89" i="40"/>
  <c r="AI89" i="40"/>
  <c r="AE89" i="40"/>
  <c r="AA89" i="40"/>
  <c r="W89" i="40"/>
  <c r="AL89" i="40"/>
  <c r="AH89" i="40"/>
  <c r="AD89" i="40"/>
  <c r="Z89" i="40"/>
  <c r="Q89" i="40"/>
  <c r="O89" i="40"/>
  <c r="U89" i="40"/>
  <c r="S89" i="40"/>
  <c r="N89" i="40"/>
  <c r="P89" i="40"/>
  <c r="T89" i="40"/>
  <c r="M89" i="40"/>
  <c r="R89" i="40"/>
  <c r="AO97" i="40"/>
  <c r="AK97" i="40"/>
  <c r="AG97" i="40"/>
  <c r="AC97" i="40"/>
  <c r="Y97" i="40"/>
  <c r="AN97" i="40"/>
  <c r="AJ97" i="40"/>
  <c r="AF97" i="40"/>
  <c r="AB97" i="40"/>
  <c r="X97" i="40"/>
  <c r="AM97" i="40"/>
  <c r="AI97" i="40"/>
  <c r="AE97" i="40"/>
  <c r="AA97" i="40"/>
  <c r="W97" i="40"/>
  <c r="AD97" i="40"/>
  <c r="Z97" i="40"/>
  <c r="AH97" i="40"/>
  <c r="AL97" i="40"/>
  <c r="U97" i="40"/>
  <c r="S97" i="40"/>
  <c r="O97" i="40"/>
  <c r="P97" i="40"/>
  <c r="M97" i="40"/>
  <c r="N97" i="40"/>
  <c r="T97" i="40"/>
  <c r="R97" i="40"/>
  <c r="Q97" i="40"/>
  <c r="AO105" i="40"/>
  <c r="AK105" i="40"/>
  <c r="AG105" i="40"/>
  <c r="AC105" i="40"/>
  <c r="Y105" i="40"/>
  <c r="AN105" i="40"/>
  <c r="AJ105" i="40"/>
  <c r="AF105" i="40"/>
  <c r="AB105" i="40"/>
  <c r="X105" i="40"/>
  <c r="AM105" i="40"/>
  <c r="AI105" i="40"/>
  <c r="AE105" i="40"/>
  <c r="AA105" i="40"/>
  <c r="W105" i="40"/>
  <c r="AL105" i="40"/>
  <c r="AH105" i="40"/>
  <c r="Z105" i="40"/>
  <c r="AD105" i="40"/>
  <c r="M105" i="40"/>
  <c r="N105" i="40"/>
  <c r="T105" i="40"/>
  <c r="Q105" i="40"/>
  <c r="R105" i="40"/>
  <c r="U105" i="40"/>
  <c r="S105" i="40"/>
  <c r="P105" i="40"/>
  <c r="O105" i="40"/>
  <c r="AO113" i="40"/>
  <c r="AK113" i="40"/>
  <c r="AG113" i="40"/>
  <c r="AC113" i="40"/>
  <c r="Y113" i="40"/>
  <c r="AN113" i="40"/>
  <c r="AJ113" i="40"/>
  <c r="AF113" i="40"/>
  <c r="AB113" i="40"/>
  <c r="X113" i="40"/>
  <c r="AM113" i="40"/>
  <c r="AI113" i="40"/>
  <c r="AE113" i="40"/>
  <c r="AA113" i="40"/>
  <c r="W113" i="40"/>
  <c r="AD113" i="40"/>
  <c r="Z113" i="40"/>
  <c r="AL113" i="40"/>
  <c r="AH113" i="40"/>
  <c r="S113" i="40"/>
  <c r="P113" i="40"/>
  <c r="M113" i="40"/>
  <c r="N113" i="40"/>
  <c r="T113" i="40"/>
  <c r="Q113" i="40"/>
  <c r="R113" i="40"/>
  <c r="U113" i="40"/>
  <c r="O113" i="40"/>
  <c r="AO121" i="40"/>
  <c r="AK121" i="40"/>
  <c r="AG121" i="40"/>
  <c r="AC121" i="40"/>
  <c r="Y121" i="40"/>
  <c r="AN121" i="40"/>
  <c r="AJ121" i="40"/>
  <c r="AF121" i="40"/>
  <c r="AB121" i="40"/>
  <c r="X121" i="40"/>
  <c r="AM121" i="40"/>
  <c r="AI121" i="40"/>
  <c r="AE121" i="40"/>
  <c r="AA121" i="40"/>
  <c r="W121" i="40"/>
  <c r="AL121" i="40"/>
  <c r="AH121" i="40"/>
  <c r="AD121" i="40"/>
  <c r="Z121" i="40"/>
  <c r="M121" i="40"/>
  <c r="R121" i="40"/>
  <c r="T121" i="40"/>
  <c r="Q121" i="40"/>
  <c r="P121" i="40"/>
  <c r="U121" i="40"/>
  <c r="O121" i="40"/>
  <c r="N121" i="40"/>
  <c r="S121" i="40"/>
  <c r="AO129" i="40"/>
  <c r="AK129" i="40"/>
  <c r="AG129" i="40"/>
  <c r="AC129" i="40"/>
  <c r="Y129" i="40"/>
  <c r="AN129" i="40"/>
  <c r="AJ129" i="40"/>
  <c r="AF129" i="40"/>
  <c r="AB129" i="40"/>
  <c r="X129" i="40"/>
  <c r="AM129" i="40"/>
  <c r="AI129" i="40"/>
  <c r="AE129" i="40"/>
  <c r="AA129" i="40"/>
  <c r="W129" i="40"/>
  <c r="AD129" i="40"/>
  <c r="Z129" i="40"/>
  <c r="AH129" i="40"/>
  <c r="AL129" i="40"/>
  <c r="M129" i="40"/>
  <c r="R129" i="40"/>
  <c r="T129" i="40"/>
  <c r="Q129" i="40"/>
  <c r="P129" i="40"/>
  <c r="U129" i="40"/>
  <c r="O129" i="40"/>
  <c r="N129" i="40"/>
  <c r="S129" i="40"/>
  <c r="AO137" i="40"/>
  <c r="AK137" i="40"/>
  <c r="AG137" i="40"/>
  <c r="AC137" i="40"/>
  <c r="Y137" i="40"/>
  <c r="AN137" i="40"/>
  <c r="AJ137" i="40"/>
  <c r="AF137" i="40"/>
  <c r="AB137" i="40"/>
  <c r="X137" i="40"/>
  <c r="AM137" i="40"/>
  <c r="AI137" i="40"/>
  <c r="AE137" i="40"/>
  <c r="AA137" i="40"/>
  <c r="W137" i="40"/>
  <c r="AL137" i="40"/>
  <c r="AH137" i="40"/>
  <c r="Z137" i="40"/>
  <c r="AD137" i="40"/>
  <c r="M137" i="40"/>
  <c r="R137" i="40"/>
  <c r="T137" i="40"/>
  <c r="Q137" i="40"/>
  <c r="P137" i="40"/>
  <c r="U137" i="40"/>
  <c r="S137" i="40"/>
  <c r="O137" i="40"/>
  <c r="N137" i="40"/>
  <c r="AO145" i="40"/>
  <c r="AK145" i="40"/>
  <c r="AG145" i="40"/>
  <c r="AC145" i="40"/>
  <c r="Y145" i="40"/>
  <c r="AN145" i="40"/>
  <c r="AJ145" i="40"/>
  <c r="AF145" i="40"/>
  <c r="AB145" i="40"/>
  <c r="X145" i="40"/>
  <c r="AM145" i="40"/>
  <c r="AI145" i="40"/>
  <c r="AE145" i="40"/>
  <c r="AA145" i="40"/>
  <c r="W145" i="40"/>
  <c r="AD145" i="40"/>
  <c r="Z145" i="40"/>
  <c r="AL145" i="40"/>
  <c r="AH145" i="40"/>
  <c r="M145" i="40"/>
  <c r="R145" i="40"/>
  <c r="T145" i="40"/>
  <c r="Q145" i="40"/>
  <c r="P145" i="40"/>
  <c r="U145" i="40"/>
  <c r="S145" i="40"/>
  <c r="O145" i="40"/>
  <c r="N145" i="40"/>
  <c r="AO153" i="40"/>
  <c r="AK153" i="40"/>
  <c r="AG153" i="40"/>
  <c r="AC153" i="40"/>
  <c r="Y153" i="40"/>
  <c r="AN153" i="40"/>
  <c r="AJ153" i="40"/>
  <c r="AF153" i="40"/>
  <c r="AB153" i="40"/>
  <c r="X153" i="40"/>
  <c r="AM153" i="40"/>
  <c r="AI153" i="40"/>
  <c r="AE153" i="40"/>
  <c r="AA153" i="40"/>
  <c r="W153" i="40"/>
  <c r="AL153" i="40"/>
  <c r="AH153" i="40"/>
  <c r="AD153" i="40"/>
  <c r="Z153" i="40"/>
  <c r="M153" i="40"/>
  <c r="R153" i="40"/>
  <c r="T153" i="40"/>
  <c r="Q153" i="40"/>
  <c r="P153" i="40"/>
  <c r="U153" i="40"/>
  <c r="O153" i="40"/>
  <c r="N153" i="40"/>
  <c r="S153" i="40"/>
  <c r="AO161" i="40"/>
  <c r="AK161" i="40"/>
  <c r="AG161" i="40"/>
  <c r="AC161" i="40"/>
  <c r="Y161" i="40"/>
  <c r="AN161" i="40"/>
  <c r="AJ161" i="40"/>
  <c r="AF161" i="40"/>
  <c r="AB161" i="40"/>
  <c r="X161" i="40"/>
  <c r="AM161" i="40"/>
  <c r="AI161" i="40"/>
  <c r="AE161" i="40"/>
  <c r="AA161" i="40"/>
  <c r="W161" i="40"/>
  <c r="AD161" i="40"/>
  <c r="Z161" i="40"/>
  <c r="AH161" i="40"/>
  <c r="AL161" i="40"/>
  <c r="M161" i="40"/>
  <c r="R161" i="40"/>
  <c r="T161" i="40"/>
  <c r="Q161" i="40"/>
  <c r="P161" i="40"/>
  <c r="U161" i="40"/>
  <c r="O161" i="40"/>
  <c r="N161" i="40"/>
  <c r="S161" i="40"/>
  <c r="AO169" i="40"/>
  <c r="AK169" i="40"/>
  <c r="AG169" i="40"/>
  <c r="AC169" i="40"/>
  <c r="Y169" i="40"/>
  <c r="AN169" i="40"/>
  <c r="AJ169" i="40"/>
  <c r="AF169" i="40"/>
  <c r="AB169" i="40"/>
  <c r="X169" i="40"/>
  <c r="AM169" i="40"/>
  <c r="AI169" i="40"/>
  <c r="AE169" i="40"/>
  <c r="AA169" i="40"/>
  <c r="W169" i="40"/>
  <c r="AL169" i="40"/>
  <c r="AH169" i="40"/>
  <c r="Z169" i="40"/>
  <c r="AD169" i="40"/>
  <c r="M169" i="40"/>
  <c r="R169" i="40"/>
  <c r="T169" i="40"/>
  <c r="Q169" i="40"/>
  <c r="P169" i="40"/>
  <c r="U169" i="40"/>
  <c r="O169" i="40"/>
  <c r="S169" i="40"/>
  <c r="N169" i="40"/>
  <c r="AO177" i="40"/>
  <c r="AK177" i="40"/>
  <c r="AG177" i="40"/>
  <c r="AC177" i="40"/>
  <c r="Y177" i="40"/>
  <c r="AN177" i="40"/>
  <c r="AJ177" i="40"/>
  <c r="AF177" i="40"/>
  <c r="AB177" i="40"/>
  <c r="X177" i="40"/>
  <c r="AM177" i="40"/>
  <c r="AI177" i="40"/>
  <c r="AE177" i="40"/>
  <c r="AA177" i="40"/>
  <c r="W177" i="40"/>
  <c r="AD177" i="40"/>
  <c r="Z177" i="40"/>
  <c r="AL177" i="40"/>
  <c r="AH177" i="40"/>
  <c r="M177" i="40"/>
  <c r="R177" i="40"/>
  <c r="T177" i="40"/>
  <c r="Q177" i="40"/>
  <c r="P177" i="40"/>
  <c r="U177" i="40"/>
  <c r="O177" i="40"/>
  <c r="N177" i="40"/>
  <c r="S177" i="40"/>
  <c r="AO9" i="41"/>
  <c r="AK9" i="41"/>
  <c r="AG9" i="41"/>
  <c r="AC9" i="41"/>
  <c r="Y9" i="41"/>
  <c r="AN9" i="41"/>
  <c r="AJ9" i="41"/>
  <c r="AF9" i="41"/>
  <c r="AB9" i="41"/>
  <c r="X9" i="41"/>
  <c r="AM9" i="41"/>
  <c r="AI9" i="41"/>
  <c r="AE9" i="41"/>
  <c r="AA9" i="41"/>
  <c r="W9" i="41"/>
  <c r="AL9" i="41"/>
  <c r="AH9" i="41"/>
  <c r="AD9" i="41"/>
  <c r="Z9" i="41"/>
  <c r="M9" i="41"/>
  <c r="R9" i="41"/>
  <c r="T9" i="41"/>
  <c r="Q9" i="41"/>
  <c r="P9" i="41"/>
  <c r="U9" i="41"/>
  <c r="O9" i="41"/>
  <c r="N9" i="41"/>
  <c r="S9" i="41"/>
  <c r="AO17" i="41"/>
  <c r="AK17" i="41"/>
  <c r="AG17" i="41"/>
  <c r="AC17" i="41"/>
  <c r="Y17" i="41"/>
  <c r="AN17" i="41"/>
  <c r="AJ17" i="41"/>
  <c r="AF17" i="41"/>
  <c r="AB17" i="41"/>
  <c r="X17" i="41"/>
  <c r="AM17" i="41"/>
  <c r="AI17" i="41"/>
  <c r="AE17" i="41"/>
  <c r="AA17" i="41"/>
  <c r="W17" i="41"/>
  <c r="AD17" i="41"/>
  <c r="Z17" i="41"/>
  <c r="AH17" i="41"/>
  <c r="AL17" i="41"/>
  <c r="M17" i="41"/>
  <c r="R17" i="41"/>
  <c r="T17" i="41"/>
  <c r="Q17" i="41"/>
  <c r="P17" i="41"/>
  <c r="U17" i="41"/>
  <c r="S17" i="41"/>
  <c r="N17" i="41"/>
  <c r="O17" i="41"/>
  <c r="AO25" i="41"/>
  <c r="AK25" i="41"/>
  <c r="AG25" i="41"/>
  <c r="AC25" i="41"/>
  <c r="Y25" i="41"/>
  <c r="AN25" i="41"/>
  <c r="AJ25" i="41"/>
  <c r="AF25" i="41"/>
  <c r="AB25" i="41"/>
  <c r="X25" i="41"/>
  <c r="AM25" i="41"/>
  <c r="AI25" i="41"/>
  <c r="AE25" i="41"/>
  <c r="AA25" i="41"/>
  <c r="W25" i="41"/>
  <c r="AL25" i="41"/>
  <c r="AH25" i="41"/>
  <c r="Z25" i="41"/>
  <c r="AD25" i="41"/>
  <c r="M25" i="41"/>
  <c r="R25" i="41"/>
  <c r="T25" i="41"/>
  <c r="Q25" i="41"/>
  <c r="P25" i="41"/>
  <c r="U25" i="41"/>
  <c r="S25" i="41"/>
  <c r="O25" i="41"/>
  <c r="N25" i="41"/>
  <c r="AO33" i="41"/>
  <c r="AK33" i="41"/>
  <c r="AG33" i="41"/>
  <c r="AC33" i="41"/>
  <c r="Y33" i="41"/>
  <c r="AN33" i="41"/>
  <c r="AJ33" i="41"/>
  <c r="AF33" i="41"/>
  <c r="AB33" i="41"/>
  <c r="X33" i="41"/>
  <c r="AM33" i="41"/>
  <c r="AI33" i="41"/>
  <c r="AE33" i="41"/>
  <c r="AA33" i="41"/>
  <c r="W33" i="41"/>
  <c r="AD33" i="41"/>
  <c r="Z33" i="41"/>
  <c r="AL33" i="41"/>
  <c r="AH33" i="41"/>
  <c r="M33" i="41"/>
  <c r="R33" i="41"/>
  <c r="T33" i="41"/>
  <c r="Q33" i="41"/>
  <c r="P33" i="41"/>
  <c r="U33" i="41"/>
  <c r="S33" i="41"/>
  <c r="O33" i="41"/>
  <c r="N33" i="41"/>
  <c r="AO41" i="41"/>
  <c r="AK41" i="41"/>
  <c r="AG41" i="41"/>
  <c r="AC41" i="41"/>
  <c r="Y41" i="41"/>
  <c r="AN41" i="41"/>
  <c r="AJ41" i="41"/>
  <c r="AF41" i="41"/>
  <c r="AB41" i="41"/>
  <c r="X41" i="41"/>
  <c r="AM41" i="41"/>
  <c r="AI41" i="41"/>
  <c r="AE41" i="41"/>
  <c r="AA41" i="41"/>
  <c r="W41" i="41"/>
  <c r="AL41" i="41"/>
  <c r="AH41" i="41"/>
  <c r="AD41" i="41"/>
  <c r="Z41" i="41"/>
  <c r="M41" i="41"/>
  <c r="R41" i="41"/>
  <c r="T41" i="41"/>
  <c r="Q41" i="41"/>
  <c r="P41" i="41"/>
  <c r="U41" i="41"/>
  <c r="S41" i="41"/>
  <c r="N41" i="41"/>
  <c r="O41" i="41"/>
  <c r="AO32" i="42"/>
  <c r="AK32" i="42"/>
  <c r="AG32" i="42"/>
  <c r="AC32" i="42"/>
  <c r="Y32" i="42"/>
  <c r="AJ32" i="42"/>
  <c r="AE32" i="42"/>
  <c r="Z32" i="42"/>
  <c r="AN32" i="42"/>
  <c r="AI32" i="42"/>
  <c r="AD32" i="42"/>
  <c r="X32" i="42"/>
  <c r="AM32" i="42"/>
  <c r="AH32" i="42"/>
  <c r="AB32" i="42"/>
  <c r="W32" i="42"/>
  <c r="AL32" i="42"/>
  <c r="AF32" i="42"/>
  <c r="AA32" i="42"/>
  <c r="Q32" i="42"/>
  <c r="T32" i="42"/>
  <c r="U32" i="42"/>
  <c r="O32" i="42"/>
  <c r="N32" i="42"/>
  <c r="S32" i="42"/>
  <c r="R32" i="42"/>
  <c r="P32" i="42"/>
  <c r="M32" i="42"/>
  <c r="AL50" i="41"/>
  <c r="AH50" i="41"/>
  <c r="AD50" i="41"/>
  <c r="Z50" i="41"/>
  <c r="AO50" i="41"/>
  <c r="AK50" i="41"/>
  <c r="AG50" i="41"/>
  <c r="AC50" i="41"/>
  <c r="Y50" i="41"/>
  <c r="AJ50" i="41"/>
  <c r="AB50" i="41"/>
  <c r="AI50" i="41"/>
  <c r="AA50" i="41"/>
  <c r="AN50" i="41"/>
  <c r="AF50" i="41"/>
  <c r="X50" i="41"/>
  <c r="W50" i="41"/>
  <c r="AE50" i="41"/>
  <c r="AM50" i="41"/>
  <c r="M50" i="41"/>
  <c r="R50" i="41"/>
  <c r="P50" i="41"/>
  <c r="Q50" i="41"/>
  <c r="T50" i="41"/>
  <c r="U50" i="41"/>
  <c r="O50" i="41"/>
  <c r="S50" i="41"/>
  <c r="N50" i="41"/>
  <c r="AN33" i="42"/>
  <c r="AJ33" i="42"/>
  <c r="AF33" i="42"/>
  <c r="AB33" i="42"/>
  <c r="X33" i="42"/>
  <c r="AK33" i="42"/>
  <c r="AE33" i="42"/>
  <c r="Z33" i="42"/>
  <c r="AO33" i="42"/>
  <c r="AI33" i="42"/>
  <c r="AD33" i="42"/>
  <c r="Y33" i="42"/>
  <c r="AM33" i="42"/>
  <c r="AH33" i="42"/>
  <c r="AC33" i="42"/>
  <c r="W33" i="42"/>
  <c r="AL33" i="42"/>
  <c r="AG33" i="42"/>
  <c r="AA33" i="42"/>
  <c r="M33" i="42"/>
  <c r="R33" i="42"/>
  <c r="T33" i="42"/>
  <c r="Q33" i="42"/>
  <c r="P33" i="42"/>
  <c r="U33" i="42"/>
  <c r="O33" i="42"/>
  <c r="N33" i="42"/>
  <c r="S33" i="42"/>
  <c r="AM7" i="40"/>
  <c r="AI7" i="40"/>
  <c r="AE7" i="40"/>
  <c r="AA7" i="40"/>
  <c r="W7" i="40"/>
  <c r="AO7" i="40"/>
  <c r="AK7" i="40"/>
  <c r="AG7" i="40"/>
  <c r="AC7" i="40"/>
  <c r="Y7" i="40"/>
  <c r="AH7" i="40"/>
  <c r="Z7" i="40"/>
  <c r="AN7" i="40"/>
  <c r="AF7" i="40"/>
  <c r="X7" i="40"/>
  <c r="AJ7" i="40"/>
  <c r="AD7" i="40"/>
  <c r="AB7" i="40"/>
  <c r="AL7" i="40"/>
  <c r="M7" i="40"/>
  <c r="R7" i="40"/>
  <c r="P7" i="40"/>
  <c r="Q7" i="40"/>
  <c r="O7" i="40"/>
  <c r="U7" i="40"/>
  <c r="S7" i="40"/>
  <c r="N7" i="40"/>
  <c r="T7" i="40"/>
  <c r="AM15" i="40"/>
  <c r="AI15" i="40"/>
  <c r="AE15" i="40"/>
  <c r="AA15" i="40"/>
  <c r="W15" i="40"/>
  <c r="AO15" i="40"/>
  <c r="AK15" i="40"/>
  <c r="AG15" i="40"/>
  <c r="AC15" i="40"/>
  <c r="Y15" i="40"/>
  <c r="AH15" i="40"/>
  <c r="Z15" i="40"/>
  <c r="AN15" i="40"/>
  <c r="AF15" i="40"/>
  <c r="X15" i="40"/>
  <c r="AB15" i="40"/>
  <c r="AL15" i="40"/>
  <c r="AJ15" i="40"/>
  <c r="AD15" i="40"/>
  <c r="U15" i="40"/>
  <c r="S15" i="40"/>
  <c r="O15" i="40"/>
  <c r="T15" i="40"/>
  <c r="M15" i="40"/>
  <c r="N15" i="40"/>
  <c r="P15" i="40"/>
  <c r="R15" i="40"/>
  <c r="Q15" i="40"/>
  <c r="AM23" i="40"/>
  <c r="AI23" i="40"/>
  <c r="AE23" i="40"/>
  <c r="AA23" i="40"/>
  <c r="W23" i="40"/>
  <c r="AO23" i="40"/>
  <c r="AK23" i="40"/>
  <c r="AG23" i="40"/>
  <c r="AC23" i="40"/>
  <c r="Y23" i="40"/>
  <c r="AH23" i="40"/>
  <c r="Z23" i="40"/>
  <c r="AN23" i="40"/>
  <c r="AF23" i="40"/>
  <c r="X23" i="40"/>
  <c r="AJ23" i="40"/>
  <c r="AD23" i="40"/>
  <c r="AB23" i="40"/>
  <c r="AL23" i="40"/>
  <c r="U23" i="40"/>
  <c r="S23" i="40"/>
  <c r="O23" i="40"/>
  <c r="T23" i="40"/>
  <c r="M23" i="40"/>
  <c r="N23" i="40"/>
  <c r="P23" i="40"/>
  <c r="Q23" i="40"/>
  <c r="R23" i="40"/>
  <c r="AM31" i="40"/>
  <c r="AI31" i="40"/>
  <c r="AE31" i="40"/>
  <c r="AA31" i="40"/>
  <c r="W31" i="40"/>
  <c r="AL31" i="40"/>
  <c r="AH31" i="40"/>
  <c r="AD31" i="40"/>
  <c r="Z31" i="40"/>
  <c r="AO31" i="40"/>
  <c r="AK31" i="40"/>
  <c r="AG31" i="40"/>
  <c r="AC31" i="40"/>
  <c r="Y31" i="40"/>
  <c r="AN31" i="40"/>
  <c r="X31" i="40"/>
  <c r="AJ31" i="40"/>
  <c r="AF31" i="40"/>
  <c r="AB31" i="40"/>
  <c r="Q31" i="40"/>
  <c r="R31" i="40"/>
  <c r="U31" i="40"/>
  <c r="S31" i="40"/>
  <c r="O31" i="40"/>
  <c r="T31" i="40"/>
  <c r="M31" i="40"/>
  <c r="P31" i="40"/>
  <c r="N31" i="40"/>
  <c r="AM39" i="40"/>
  <c r="AI39" i="40"/>
  <c r="AE39" i="40"/>
  <c r="AA39" i="40"/>
  <c r="W39" i="40"/>
  <c r="AL39" i="40"/>
  <c r="AH39" i="40"/>
  <c r="AD39" i="40"/>
  <c r="Z39" i="40"/>
  <c r="AO39" i="40"/>
  <c r="AK39" i="40"/>
  <c r="AG39" i="40"/>
  <c r="AC39" i="40"/>
  <c r="Y39" i="40"/>
  <c r="AF39" i="40"/>
  <c r="AB39" i="40"/>
  <c r="AJ39" i="40"/>
  <c r="X39" i="40"/>
  <c r="AN39" i="40"/>
  <c r="O39" i="40"/>
  <c r="T39" i="40"/>
  <c r="M39" i="40"/>
  <c r="N39" i="40"/>
  <c r="P39" i="40"/>
  <c r="Q39" i="40"/>
  <c r="R39" i="40"/>
  <c r="S39" i="40"/>
  <c r="U39" i="40"/>
  <c r="AM47" i="40"/>
  <c r="AI47" i="40"/>
  <c r="AE47" i="40"/>
  <c r="AA47" i="40"/>
  <c r="W47" i="40"/>
  <c r="AL47" i="40"/>
  <c r="AH47" i="40"/>
  <c r="AD47" i="40"/>
  <c r="Z47" i="40"/>
  <c r="AO47" i="40"/>
  <c r="AK47" i="40"/>
  <c r="AG47" i="40"/>
  <c r="AC47" i="40"/>
  <c r="Y47" i="40"/>
  <c r="AN47" i="40"/>
  <c r="X47" i="40"/>
  <c r="AJ47" i="40"/>
  <c r="AB47" i="40"/>
  <c r="AF47" i="40"/>
  <c r="U47" i="40"/>
  <c r="S47" i="40"/>
  <c r="O47" i="40"/>
  <c r="T47" i="40"/>
  <c r="M47" i="40"/>
  <c r="N47" i="40"/>
  <c r="P47" i="40"/>
  <c r="Q47" i="40"/>
  <c r="R47" i="40"/>
  <c r="AM55" i="40"/>
  <c r="AI55" i="40"/>
  <c r="AE55" i="40"/>
  <c r="AA55" i="40"/>
  <c r="W55" i="40"/>
  <c r="AL55" i="40"/>
  <c r="AH55" i="40"/>
  <c r="AD55" i="40"/>
  <c r="Z55" i="40"/>
  <c r="AO55" i="40"/>
  <c r="AK55" i="40"/>
  <c r="AG55" i="40"/>
  <c r="AC55" i="40"/>
  <c r="Y55" i="40"/>
  <c r="AF55" i="40"/>
  <c r="AB55" i="40"/>
  <c r="AN55" i="40"/>
  <c r="AJ55" i="40"/>
  <c r="X55" i="40"/>
  <c r="Q55" i="40"/>
  <c r="S55" i="40"/>
  <c r="U55" i="40"/>
  <c r="O55" i="40"/>
  <c r="N55" i="40"/>
  <c r="T55" i="40"/>
  <c r="M55" i="40"/>
  <c r="P55" i="40"/>
  <c r="R55" i="40"/>
  <c r="AM63" i="40"/>
  <c r="AI63" i="40"/>
  <c r="AE63" i="40"/>
  <c r="AA63" i="40"/>
  <c r="W63" i="40"/>
  <c r="AL63" i="40"/>
  <c r="AH63" i="40"/>
  <c r="AD63" i="40"/>
  <c r="Z63" i="40"/>
  <c r="AO63" i="40"/>
  <c r="AK63" i="40"/>
  <c r="AG63" i="40"/>
  <c r="AC63" i="40"/>
  <c r="Y63" i="40"/>
  <c r="AN63" i="40"/>
  <c r="X63" i="40"/>
  <c r="AJ63" i="40"/>
  <c r="AF63" i="40"/>
  <c r="AB63" i="40"/>
  <c r="M63" i="40"/>
  <c r="R63" i="40"/>
  <c r="P63" i="40"/>
  <c r="Q63" i="40"/>
  <c r="S63" i="40"/>
  <c r="U63" i="40"/>
  <c r="O63" i="40"/>
  <c r="T63" i="40"/>
  <c r="N63" i="40"/>
  <c r="AM71" i="40"/>
  <c r="AI71" i="40"/>
  <c r="AE71" i="40"/>
  <c r="AA71" i="40"/>
  <c r="W71" i="40"/>
  <c r="AL71" i="40"/>
  <c r="AH71" i="40"/>
  <c r="AD71" i="40"/>
  <c r="Z71" i="40"/>
  <c r="AO71" i="40"/>
  <c r="AK71" i="40"/>
  <c r="AG71" i="40"/>
  <c r="AC71" i="40"/>
  <c r="Y71" i="40"/>
  <c r="AF71" i="40"/>
  <c r="AB71" i="40"/>
  <c r="AJ71" i="40"/>
  <c r="X71" i="40"/>
  <c r="AN71" i="40"/>
  <c r="N71" i="40"/>
  <c r="T71" i="40"/>
  <c r="M71" i="40"/>
  <c r="R71" i="40"/>
  <c r="P71" i="40"/>
  <c r="Q71" i="40"/>
  <c r="O71" i="40"/>
  <c r="U71" i="40"/>
  <c r="S71" i="40"/>
  <c r="AM79" i="40"/>
  <c r="AI79" i="40"/>
  <c r="AE79" i="40"/>
  <c r="AA79" i="40"/>
  <c r="W79" i="40"/>
  <c r="AL79" i="40"/>
  <c r="AH79" i="40"/>
  <c r="AD79" i="40"/>
  <c r="Z79" i="40"/>
  <c r="AO79" i="40"/>
  <c r="AK79" i="40"/>
  <c r="AG79" i="40"/>
  <c r="AC79" i="40"/>
  <c r="Y79" i="40"/>
  <c r="AN79" i="40"/>
  <c r="X79" i="40"/>
  <c r="AJ79" i="40"/>
  <c r="AB79" i="40"/>
  <c r="AF79" i="40"/>
  <c r="S79" i="40"/>
  <c r="T79" i="40"/>
  <c r="M79" i="40"/>
  <c r="N79" i="40"/>
  <c r="P79" i="40"/>
  <c r="Q79" i="40"/>
  <c r="R79" i="40"/>
  <c r="O79" i="40"/>
  <c r="U79" i="40"/>
  <c r="AM87" i="40"/>
  <c r="AI87" i="40"/>
  <c r="AE87" i="40"/>
  <c r="AA87" i="40"/>
  <c r="W87" i="40"/>
  <c r="AL87" i="40"/>
  <c r="AH87" i="40"/>
  <c r="AD87" i="40"/>
  <c r="Z87" i="40"/>
  <c r="AO87" i="40"/>
  <c r="AK87" i="40"/>
  <c r="AG87" i="40"/>
  <c r="AC87" i="40"/>
  <c r="Y87" i="40"/>
  <c r="AF87" i="40"/>
  <c r="AB87" i="40"/>
  <c r="AN87" i="40"/>
  <c r="AJ87" i="40"/>
  <c r="X87" i="40"/>
  <c r="S87" i="40"/>
  <c r="T87" i="40"/>
  <c r="M87" i="40"/>
  <c r="N87" i="40"/>
  <c r="P87" i="40"/>
  <c r="Q87" i="40"/>
  <c r="R87" i="40"/>
  <c r="U87" i="40"/>
  <c r="O87" i="40"/>
  <c r="AM95" i="40"/>
  <c r="AI95" i="40"/>
  <c r="AE95" i="40"/>
  <c r="AA95" i="40"/>
  <c r="W95" i="40"/>
  <c r="AL95" i="40"/>
  <c r="AH95" i="40"/>
  <c r="AD95" i="40"/>
  <c r="Z95" i="40"/>
  <c r="AO95" i="40"/>
  <c r="AK95" i="40"/>
  <c r="AG95" i="40"/>
  <c r="AC95" i="40"/>
  <c r="Y95" i="40"/>
  <c r="AN95" i="40"/>
  <c r="X95" i="40"/>
  <c r="AJ95" i="40"/>
  <c r="AF95" i="40"/>
  <c r="AB95" i="40"/>
  <c r="M95" i="40"/>
  <c r="N95" i="40"/>
  <c r="P95" i="40"/>
  <c r="Q95" i="40"/>
  <c r="R95" i="40"/>
  <c r="U95" i="40"/>
  <c r="S95" i="40"/>
  <c r="O95" i="40"/>
  <c r="T95" i="40"/>
  <c r="AM103" i="40"/>
  <c r="AI103" i="40"/>
  <c r="AE103" i="40"/>
  <c r="AA103" i="40"/>
  <c r="W103" i="40"/>
  <c r="AL103" i="40"/>
  <c r="AH103" i="40"/>
  <c r="AD103" i="40"/>
  <c r="Z103" i="40"/>
  <c r="AO103" i="40"/>
  <c r="AK103" i="40"/>
  <c r="AG103" i="40"/>
  <c r="AC103" i="40"/>
  <c r="Y103" i="40"/>
  <c r="AF103" i="40"/>
  <c r="AB103" i="40"/>
  <c r="AJ103" i="40"/>
  <c r="X103" i="40"/>
  <c r="AN103" i="40"/>
  <c r="N103" i="40"/>
  <c r="T103" i="40"/>
  <c r="M103" i="40"/>
  <c r="R103" i="40"/>
  <c r="P103" i="40"/>
  <c r="Q103" i="40"/>
  <c r="O103" i="40"/>
  <c r="U103" i="40"/>
  <c r="S103" i="40"/>
  <c r="AM111" i="40"/>
  <c r="AI111" i="40"/>
  <c r="AE111" i="40"/>
  <c r="AA111" i="40"/>
  <c r="W111" i="40"/>
  <c r="AL111" i="40"/>
  <c r="AH111" i="40"/>
  <c r="AD111" i="40"/>
  <c r="Z111" i="40"/>
  <c r="AO111" i="40"/>
  <c r="AK111" i="40"/>
  <c r="AG111" i="40"/>
  <c r="AC111" i="40"/>
  <c r="Y111" i="40"/>
  <c r="AN111" i="40"/>
  <c r="X111" i="40"/>
  <c r="AJ111" i="40"/>
  <c r="AB111" i="40"/>
  <c r="AF111" i="40"/>
  <c r="M111" i="40"/>
  <c r="N111" i="40"/>
  <c r="P111" i="40"/>
  <c r="Q111" i="40"/>
  <c r="R111" i="40"/>
  <c r="U111" i="40"/>
  <c r="S111" i="40"/>
  <c r="T111" i="40"/>
  <c r="O111" i="40"/>
  <c r="AM119" i="40"/>
  <c r="AI119" i="40"/>
  <c r="AE119" i="40"/>
  <c r="AA119" i="40"/>
  <c r="W119" i="40"/>
  <c r="AL119" i="40"/>
  <c r="AH119" i="40"/>
  <c r="AD119" i="40"/>
  <c r="Z119" i="40"/>
  <c r="AO119" i="40"/>
  <c r="AK119" i="40"/>
  <c r="AG119" i="40"/>
  <c r="AC119" i="40"/>
  <c r="Y119" i="40"/>
  <c r="AF119" i="40"/>
  <c r="AB119" i="40"/>
  <c r="AN119" i="40"/>
  <c r="AJ119" i="40"/>
  <c r="X119" i="40"/>
  <c r="N119" i="40"/>
  <c r="O119" i="40"/>
  <c r="M119" i="40"/>
  <c r="R119" i="40"/>
  <c r="T119" i="40"/>
  <c r="Q119" i="40"/>
  <c r="P119" i="40"/>
  <c r="S119" i="40"/>
  <c r="U119" i="40"/>
  <c r="AM127" i="40"/>
  <c r="AI127" i="40"/>
  <c r="AE127" i="40"/>
  <c r="AA127" i="40"/>
  <c r="W127" i="40"/>
  <c r="AL127" i="40"/>
  <c r="AH127" i="40"/>
  <c r="AD127" i="40"/>
  <c r="Z127" i="40"/>
  <c r="AO127" i="40"/>
  <c r="AK127" i="40"/>
  <c r="AG127" i="40"/>
  <c r="AC127" i="40"/>
  <c r="Y127" i="40"/>
  <c r="AN127" i="40"/>
  <c r="X127" i="40"/>
  <c r="AJ127" i="40"/>
  <c r="AF127" i="40"/>
  <c r="AB127" i="40"/>
  <c r="N127" i="40"/>
  <c r="O127" i="40"/>
  <c r="M127" i="40"/>
  <c r="R127" i="40"/>
  <c r="T127" i="40"/>
  <c r="Q127" i="40"/>
  <c r="P127" i="40"/>
  <c r="U127" i="40"/>
  <c r="S127" i="40"/>
  <c r="AM135" i="40"/>
  <c r="AI135" i="40"/>
  <c r="AE135" i="40"/>
  <c r="AA135" i="40"/>
  <c r="W135" i="40"/>
  <c r="AL135" i="40"/>
  <c r="AH135" i="40"/>
  <c r="AD135" i="40"/>
  <c r="Z135" i="40"/>
  <c r="AO135" i="40"/>
  <c r="AK135" i="40"/>
  <c r="AG135" i="40"/>
  <c r="AC135" i="40"/>
  <c r="Y135" i="40"/>
  <c r="AF135" i="40"/>
  <c r="AB135" i="40"/>
  <c r="AJ135" i="40"/>
  <c r="X135" i="40"/>
  <c r="AN135" i="40"/>
  <c r="N135" i="40"/>
  <c r="O135" i="40"/>
  <c r="M135" i="40"/>
  <c r="R135" i="40"/>
  <c r="T135" i="40"/>
  <c r="Q135" i="40"/>
  <c r="P135" i="40"/>
  <c r="U135" i="40"/>
  <c r="S135" i="40"/>
  <c r="AM143" i="40"/>
  <c r="AI143" i="40"/>
  <c r="AE143" i="40"/>
  <c r="AA143" i="40"/>
  <c r="W143" i="40"/>
  <c r="AL143" i="40"/>
  <c r="AH143" i="40"/>
  <c r="AD143" i="40"/>
  <c r="Z143" i="40"/>
  <c r="AO143" i="40"/>
  <c r="AK143" i="40"/>
  <c r="AG143" i="40"/>
  <c r="AC143" i="40"/>
  <c r="Y143" i="40"/>
  <c r="AN143" i="40"/>
  <c r="X143" i="40"/>
  <c r="AJ143" i="40"/>
  <c r="AB143" i="40"/>
  <c r="AF143" i="40"/>
  <c r="N143" i="40"/>
  <c r="O143" i="40"/>
  <c r="M143" i="40"/>
  <c r="R143" i="40"/>
  <c r="T143" i="40"/>
  <c r="Q143" i="40"/>
  <c r="P143" i="40"/>
  <c r="U143" i="40"/>
  <c r="S143" i="40"/>
  <c r="AM151" i="40"/>
  <c r="AI151" i="40"/>
  <c r="AE151" i="40"/>
  <c r="AA151" i="40"/>
  <c r="W151" i="40"/>
  <c r="AL151" i="40"/>
  <c r="AH151" i="40"/>
  <c r="AD151" i="40"/>
  <c r="Z151" i="40"/>
  <c r="AO151" i="40"/>
  <c r="AK151" i="40"/>
  <c r="AG151" i="40"/>
  <c r="AC151" i="40"/>
  <c r="Y151" i="40"/>
  <c r="AF151" i="40"/>
  <c r="AB151" i="40"/>
  <c r="AN151" i="40"/>
  <c r="AJ151" i="40"/>
  <c r="X151" i="40"/>
  <c r="N151" i="40"/>
  <c r="S151" i="40"/>
  <c r="M151" i="40"/>
  <c r="R151" i="40"/>
  <c r="T151" i="40"/>
  <c r="Q151" i="40"/>
  <c r="P151" i="40"/>
  <c r="O151" i="40"/>
  <c r="U151" i="40"/>
  <c r="AM159" i="40"/>
  <c r="AI159" i="40"/>
  <c r="AE159" i="40"/>
  <c r="AA159" i="40"/>
  <c r="W159" i="40"/>
  <c r="AL159" i="40"/>
  <c r="AH159" i="40"/>
  <c r="AD159" i="40"/>
  <c r="Z159" i="40"/>
  <c r="AO159" i="40"/>
  <c r="AK159" i="40"/>
  <c r="AG159" i="40"/>
  <c r="AC159" i="40"/>
  <c r="Y159" i="40"/>
  <c r="AN159" i="40"/>
  <c r="X159" i="40"/>
  <c r="AJ159" i="40"/>
  <c r="AF159" i="40"/>
  <c r="AB159" i="40"/>
  <c r="N159" i="40"/>
  <c r="S159" i="40"/>
  <c r="M159" i="40"/>
  <c r="R159" i="40"/>
  <c r="T159" i="40"/>
  <c r="Q159" i="40"/>
  <c r="P159" i="40"/>
  <c r="O159" i="40"/>
  <c r="U159" i="40"/>
  <c r="AM167" i="40"/>
  <c r="AI167" i="40"/>
  <c r="AE167" i="40"/>
  <c r="AA167" i="40"/>
  <c r="W167" i="40"/>
  <c r="AL167" i="40"/>
  <c r="AH167" i="40"/>
  <c r="AD167" i="40"/>
  <c r="Z167" i="40"/>
  <c r="AO167" i="40"/>
  <c r="AK167" i="40"/>
  <c r="AG167" i="40"/>
  <c r="AC167" i="40"/>
  <c r="Y167" i="40"/>
  <c r="AF167" i="40"/>
  <c r="AB167" i="40"/>
  <c r="AJ167" i="40"/>
  <c r="X167" i="40"/>
  <c r="AN167" i="40"/>
  <c r="N167" i="40"/>
  <c r="S167" i="40"/>
  <c r="M167" i="40"/>
  <c r="R167" i="40"/>
  <c r="T167" i="40"/>
  <c r="Q167" i="40"/>
  <c r="P167" i="40"/>
  <c r="U167" i="40"/>
  <c r="O167" i="40"/>
  <c r="AM175" i="40"/>
  <c r="AI175" i="40"/>
  <c r="AE175" i="40"/>
  <c r="AA175" i="40"/>
  <c r="W175" i="40"/>
  <c r="AL175" i="40"/>
  <c r="AH175" i="40"/>
  <c r="AD175" i="40"/>
  <c r="Z175" i="40"/>
  <c r="AO175" i="40"/>
  <c r="AK175" i="40"/>
  <c r="AG175" i="40"/>
  <c r="AC175" i="40"/>
  <c r="Y175" i="40"/>
  <c r="AN175" i="40"/>
  <c r="X175" i="40"/>
  <c r="AJ175" i="40"/>
  <c r="AB175" i="40"/>
  <c r="AF175" i="40"/>
  <c r="N175" i="40"/>
  <c r="S175" i="40"/>
  <c r="M175" i="40"/>
  <c r="R175" i="40"/>
  <c r="T175" i="40"/>
  <c r="Q175" i="40"/>
  <c r="P175" i="40"/>
  <c r="U175" i="40"/>
  <c r="O175" i="40"/>
  <c r="AM7" i="41"/>
  <c r="AI7" i="41"/>
  <c r="AE7" i="41"/>
  <c r="AA7" i="41"/>
  <c r="W7" i="41"/>
  <c r="AL7" i="41"/>
  <c r="AH7" i="41"/>
  <c r="AD7" i="41"/>
  <c r="Z7" i="41"/>
  <c r="AO7" i="41"/>
  <c r="AK7" i="41"/>
  <c r="AG7" i="41"/>
  <c r="AC7" i="41"/>
  <c r="Y7" i="41"/>
  <c r="AF7" i="41"/>
  <c r="AB7" i="41"/>
  <c r="AN7" i="41"/>
  <c r="AJ7" i="41"/>
  <c r="X7" i="41"/>
  <c r="N7" i="41"/>
  <c r="O7" i="41"/>
  <c r="M7" i="41"/>
  <c r="R7" i="41"/>
  <c r="T7" i="41"/>
  <c r="Q7" i="41"/>
  <c r="P7" i="41"/>
  <c r="S7" i="41"/>
  <c r="U7" i="41"/>
  <c r="AM15" i="41"/>
  <c r="AI15" i="41"/>
  <c r="AE15" i="41"/>
  <c r="AA15" i="41"/>
  <c r="W15" i="41"/>
  <c r="AL15" i="41"/>
  <c r="AH15" i="41"/>
  <c r="AD15" i="41"/>
  <c r="Z15" i="41"/>
  <c r="AO15" i="41"/>
  <c r="AK15" i="41"/>
  <c r="AG15" i="41"/>
  <c r="AC15" i="41"/>
  <c r="Y15" i="41"/>
  <c r="AN15" i="41"/>
  <c r="X15" i="41"/>
  <c r="AJ15" i="41"/>
  <c r="AF15" i="41"/>
  <c r="AB15" i="41"/>
  <c r="N15" i="41"/>
  <c r="S15" i="41"/>
  <c r="M15" i="41"/>
  <c r="R15" i="41"/>
  <c r="T15" i="41"/>
  <c r="Q15" i="41"/>
  <c r="P15" i="41"/>
  <c r="U15" i="41"/>
  <c r="O15" i="41"/>
  <c r="AM23" i="41"/>
  <c r="AI23" i="41"/>
  <c r="AE23" i="41"/>
  <c r="AA23" i="41"/>
  <c r="W23" i="41"/>
  <c r="AL23" i="41"/>
  <c r="AH23" i="41"/>
  <c r="AD23" i="41"/>
  <c r="Z23" i="41"/>
  <c r="AO23" i="41"/>
  <c r="AK23" i="41"/>
  <c r="AG23" i="41"/>
  <c r="AC23" i="41"/>
  <c r="Y23" i="41"/>
  <c r="AF23" i="41"/>
  <c r="AB23" i="41"/>
  <c r="AJ23" i="41"/>
  <c r="X23" i="41"/>
  <c r="AN23" i="41"/>
  <c r="N23" i="41"/>
  <c r="S23" i="41"/>
  <c r="M23" i="41"/>
  <c r="R23" i="41"/>
  <c r="T23" i="41"/>
  <c r="Q23" i="41"/>
  <c r="P23" i="41"/>
  <c r="U23" i="41"/>
  <c r="O23" i="41"/>
  <c r="AM31" i="41"/>
  <c r="AI31" i="41"/>
  <c r="AE31" i="41"/>
  <c r="AA31" i="41"/>
  <c r="W31" i="41"/>
  <c r="AL31" i="41"/>
  <c r="AH31" i="41"/>
  <c r="AD31" i="41"/>
  <c r="Z31" i="41"/>
  <c r="AO31" i="41"/>
  <c r="AK31" i="41"/>
  <c r="AG31" i="41"/>
  <c r="AC31" i="41"/>
  <c r="Y31" i="41"/>
  <c r="AN31" i="41"/>
  <c r="X31" i="41"/>
  <c r="AJ31" i="41"/>
  <c r="AB31" i="41"/>
  <c r="AF31" i="41"/>
  <c r="N31" i="41"/>
  <c r="S31" i="41"/>
  <c r="M31" i="41"/>
  <c r="R31" i="41"/>
  <c r="T31" i="41"/>
  <c r="Q31" i="41"/>
  <c r="P31" i="41"/>
  <c r="U31" i="41"/>
  <c r="O31" i="41"/>
  <c r="AM39" i="41"/>
  <c r="AI39" i="41"/>
  <c r="AE39" i="41"/>
  <c r="AA39" i="41"/>
  <c r="W39" i="41"/>
  <c r="AL39" i="41"/>
  <c r="AH39" i="41"/>
  <c r="AD39" i="41"/>
  <c r="Z39" i="41"/>
  <c r="AO39" i="41"/>
  <c r="AK39" i="41"/>
  <c r="AG39" i="41"/>
  <c r="AC39" i="41"/>
  <c r="Y39" i="41"/>
  <c r="AF39" i="41"/>
  <c r="AB39" i="41"/>
  <c r="AN39" i="41"/>
  <c r="AJ39" i="41"/>
  <c r="X39" i="41"/>
  <c r="N39" i="41"/>
  <c r="S39" i="41"/>
  <c r="M39" i="41"/>
  <c r="R39" i="41"/>
  <c r="T39" i="41"/>
  <c r="Q39" i="41"/>
  <c r="P39" i="41"/>
  <c r="O39" i="41"/>
  <c r="U39" i="41"/>
  <c r="AO47" i="41"/>
  <c r="AK47" i="41"/>
  <c r="AG47" i="41"/>
  <c r="AC47" i="41"/>
  <c r="Y47" i="41"/>
  <c r="AN47" i="41"/>
  <c r="AJ47" i="41"/>
  <c r="AF47" i="41"/>
  <c r="AB47" i="41"/>
  <c r="X47" i="41"/>
  <c r="AI47" i="41"/>
  <c r="AA47" i="41"/>
  <c r="AH47" i="41"/>
  <c r="Z47" i="41"/>
  <c r="AM47" i="41"/>
  <c r="AE47" i="41"/>
  <c r="W47" i="41"/>
  <c r="AD47" i="41"/>
  <c r="AL47" i="41"/>
  <c r="N47" i="41"/>
  <c r="O47" i="41"/>
  <c r="M47" i="41"/>
  <c r="R47" i="41"/>
  <c r="T47" i="41"/>
  <c r="Q47" i="41"/>
  <c r="P47" i="41"/>
  <c r="S47" i="41"/>
  <c r="U47" i="41"/>
  <c r="AL66" i="41"/>
  <c r="AH66" i="41"/>
  <c r="AD66" i="41"/>
  <c r="Z66" i="41"/>
  <c r="AO66" i="41"/>
  <c r="AK66" i="41"/>
  <c r="AG66" i="41"/>
  <c r="AC66" i="41"/>
  <c r="Y66" i="41"/>
  <c r="AN66" i="41"/>
  <c r="AJ66" i="41"/>
  <c r="AF66" i="41"/>
  <c r="AB66" i="41"/>
  <c r="X66" i="41"/>
  <c r="AA66" i="41"/>
  <c r="AM66" i="41"/>
  <c r="W66" i="41"/>
  <c r="AI66" i="41"/>
  <c r="AE66" i="41"/>
  <c r="M66" i="41"/>
  <c r="R66" i="41"/>
  <c r="P66" i="41"/>
  <c r="Q66" i="41"/>
  <c r="T66" i="41"/>
  <c r="U66" i="41"/>
  <c r="O66" i="41"/>
  <c r="N66" i="41"/>
  <c r="S66" i="41"/>
  <c r="AL98" i="41"/>
  <c r="AH98" i="41"/>
  <c r="AD98" i="41"/>
  <c r="Z98" i="41"/>
  <c r="AO98" i="41"/>
  <c r="AK98" i="41"/>
  <c r="AG98" i="41"/>
  <c r="AC98" i="41"/>
  <c r="Y98" i="41"/>
  <c r="AN98" i="41"/>
  <c r="AJ98" i="41"/>
  <c r="AF98" i="41"/>
  <c r="AB98" i="41"/>
  <c r="X98" i="41"/>
  <c r="AA98" i="41"/>
  <c r="AM98" i="41"/>
  <c r="W98" i="41"/>
  <c r="AI98" i="41"/>
  <c r="AE98" i="41"/>
  <c r="U98" i="41"/>
  <c r="S98" i="41"/>
  <c r="N98" i="41"/>
  <c r="O98" i="41"/>
  <c r="M98" i="41"/>
  <c r="R98" i="41"/>
  <c r="P98" i="41"/>
  <c r="T98" i="41"/>
  <c r="Q98" i="41"/>
  <c r="AL130" i="41"/>
  <c r="AH130" i="41"/>
  <c r="AD130" i="41"/>
  <c r="Z130" i="41"/>
  <c r="AO130" i="41"/>
  <c r="AK130" i="41"/>
  <c r="AG130" i="41"/>
  <c r="AC130" i="41"/>
  <c r="Y130" i="41"/>
  <c r="AN130" i="41"/>
  <c r="AJ130" i="41"/>
  <c r="AF130" i="41"/>
  <c r="AB130" i="41"/>
  <c r="X130" i="41"/>
  <c r="AA130" i="41"/>
  <c r="AM130" i="41"/>
  <c r="W130" i="41"/>
  <c r="AI130" i="41"/>
  <c r="AE130" i="41"/>
  <c r="N130" i="41"/>
  <c r="O130" i="41"/>
  <c r="M130" i="41"/>
  <c r="R130" i="41"/>
  <c r="P130" i="41"/>
  <c r="Q130" i="41"/>
  <c r="T130" i="41"/>
  <c r="S130" i="41"/>
  <c r="U130" i="41"/>
  <c r="AL63" i="42"/>
  <c r="AH63" i="42"/>
  <c r="AD63" i="42"/>
  <c r="Z63" i="42"/>
  <c r="AO63" i="42"/>
  <c r="AK63" i="42"/>
  <c r="AG63" i="42"/>
  <c r="AC63" i="42"/>
  <c r="Y63" i="42"/>
  <c r="AM63" i="42"/>
  <c r="AE63" i="42"/>
  <c r="W63" i="42"/>
  <c r="AN63" i="42"/>
  <c r="AB63" i="42"/>
  <c r="AJ63" i="42"/>
  <c r="AA63" i="42"/>
  <c r="AI63" i="42"/>
  <c r="X63" i="42"/>
  <c r="AF63" i="42"/>
  <c r="N63" i="42"/>
  <c r="S63" i="42"/>
  <c r="M63" i="42"/>
  <c r="R63" i="42"/>
  <c r="T63" i="42"/>
  <c r="Q63" i="42"/>
  <c r="P63" i="42"/>
  <c r="U63" i="42"/>
  <c r="O63" i="42"/>
  <c r="AL175" i="42"/>
  <c r="AH175" i="42"/>
  <c r="AD175" i="42"/>
  <c r="Z175" i="42"/>
  <c r="AO175" i="42"/>
  <c r="AK175" i="42"/>
  <c r="AG175" i="42"/>
  <c r="AC175" i="42"/>
  <c r="Y175" i="42"/>
  <c r="AN175" i="42"/>
  <c r="AF175" i="42"/>
  <c r="X175" i="42"/>
  <c r="AM175" i="42"/>
  <c r="AE175" i="42"/>
  <c r="W175" i="42"/>
  <c r="AJ175" i="42"/>
  <c r="AB175" i="42"/>
  <c r="AI175" i="42"/>
  <c r="AA175" i="42"/>
  <c r="N175" i="42"/>
  <c r="S175" i="42"/>
  <c r="M175" i="42"/>
  <c r="R175" i="42"/>
  <c r="T175" i="42"/>
  <c r="Q175" i="42"/>
  <c r="P175" i="42"/>
  <c r="U175" i="42"/>
  <c r="O175" i="42"/>
  <c r="AN52" i="41"/>
  <c r="AJ52" i="41"/>
  <c r="AF52" i="41"/>
  <c r="AB52" i="41"/>
  <c r="X52" i="41"/>
  <c r="AM52" i="41"/>
  <c r="AI52" i="41"/>
  <c r="AE52" i="41"/>
  <c r="AA52" i="41"/>
  <c r="W52" i="41"/>
  <c r="AH52" i="41"/>
  <c r="Z52" i="41"/>
  <c r="AO52" i="41"/>
  <c r="AG52" i="41"/>
  <c r="Y52" i="41"/>
  <c r="AL52" i="41"/>
  <c r="AD52" i="41"/>
  <c r="AK52" i="41"/>
  <c r="AC52" i="41"/>
  <c r="N52" i="41"/>
  <c r="O52" i="41"/>
  <c r="M52" i="41"/>
  <c r="R52" i="41"/>
  <c r="P52" i="41"/>
  <c r="Q52" i="41"/>
  <c r="T52" i="41"/>
  <c r="U52" i="41"/>
  <c r="S52" i="41"/>
  <c r="AN60" i="41"/>
  <c r="AJ60" i="41"/>
  <c r="AF60" i="41"/>
  <c r="AB60" i="41"/>
  <c r="X60" i="41"/>
  <c r="AM60" i="41"/>
  <c r="AI60" i="41"/>
  <c r="AE60" i="41"/>
  <c r="AA60" i="41"/>
  <c r="W60" i="41"/>
  <c r="AL60" i="41"/>
  <c r="AH60" i="41"/>
  <c r="AD60" i="41"/>
  <c r="Z60" i="41"/>
  <c r="AO60" i="41"/>
  <c r="Y60" i="41"/>
  <c r="AK60" i="41"/>
  <c r="AG60" i="41"/>
  <c r="AC60" i="41"/>
  <c r="Q60" i="41"/>
  <c r="T60" i="41"/>
  <c r="U60" i="41"/>
  <c r="S60" i="41"/>
  <c r="N60" i="41"/>
  <c r="O60" i="41"/>
  <c r="R60" i="41"/>
  <c r="P60" i="41"/>
  <c r="M60" i="41"/>
  <c r="AN68" i="41"/>
  <c r="AJ68" i="41"/>
  <c r="AF68" i="41"/>
  <c r="AB68" i="41"/>
  <c r="X68" i="41"/>
  <c r="AM68" i="41"/>
  <c r="AI68" i="41"/>
  <c r="AE68" i="41"/>
  <c r="AA68" i="41"/>
  <c r="W68" i="41"/>
  <c r="AL68" i="41"/>
  <c r="AH68" i="41"/>
  <c r="AD68" i="41"/>
  <c r="Z68" i="41"/>
  <c r="AG68" i="41"/>
  <c r="AC68" i="41"/>
  <c r="AO68" i="41"/>
  <c r="Y68" i="41"/>
  <c r="AK68" i="41"/>
  <c r="N68" i="41"/>
  <c r="O68" i="41"/>
  <c r="M68" i="41"/>
  <c r="R68" i="41"/>
  <c r="P68" i="41"/>
  <c r="Q68" i="41"/>
  <c r="T68" i="41"/>
  <c r="S68" i="41"/>
  <c r="U68" i="41"/>
  <c r="AN76" i="41"/>
  <c r="AJ76" i="41"/>
  <c r="AF76" i="41"/>
  <c r="AB76" i="41"/>
  <c r="X76" i="41"/>
  <c r="AM76" i="41"/>
  <c r="AI76" i="41"/>
  <c r="AE76" i="41"/>
  <c r="AA76" i="41"/>
  <c r="W76" i="41"/>
  <c r="AL76" i="41"/>
  <c r="AH76" i="41"/>
  <c r="AD76" i="41"/>
  <c r="Z76" i="41"/>
  <c r="AO76" i="41"/>
  <c r="Y76" i="41"/>
  <c r="AK76" i="41"/>
  <c r="AG76" i="41"/>
  <c r="AC76" i="41"/>
  <c r="Q76" i="41"/>
  <c r="T76" i="41"/>
  <c r="U76" i="41"/>
  <c r="S76" i="41"/>
  <c r="N76" i="41"/>
  <c r="O76" i="41"/>
  <c r="P76" i="41"/>
  <c r="M76" i="41"/>
  <c r="R76" i="41"/>
  <c r="AN84" i="41"/>
  <c r="AJ84" i="41"/>
  <c r="AF84" i="41"/>
  <c r="AB84" i="41"/>
  <c r="X84" i="41"/>
  <c r="AM84" i="41"/>
  <c r="AI84" i="41"/>
  <c r="AE84" i="41"/>
  <c r="AA84" i="41"/>
  <c r="W84" i="41"/>
  <c r="AL84" i="41"/>
  <c r="AH84" i="41"/>
  <c r="AD84" i="41"/>
  <c r="Z84" i="41"/>
  <c r="AG84" i="41"/>
  <c r="AC84" i="41"/>
  <c r="AO84" i="41"/>
  <c r="Y84" i="41"/>
  <c r="AK84" i="41"/>
  <c r="U84" i="41"/>
  <c r="S84" i="41"/>
  <c r="N84" i="41"/>
  <c r="O84" i="41"/>
  <c r="M84" i="41"/>
  <c r="R84" i="41"/>
  <c r="P84" i="41"/>
  <c r="Q84" i="41"/>
  <c r="T84" i="41"/>
  <c r="AN92" i="41"/>
  <c r="AJ92" i="41"/>
  <c r="AF92" i="41"/>
  <c r="AB92" i="41"/>
  <c r="X92" i="41"/>
  <c r="AM92" i="41"/>
  <c r="AI92" i="41"/>
  <c r="AE92" i="41"/>
  <c r="AA92" i="41"/>
  <c r="W92" i="41"/>
  <c r="AL92" i="41"/>
  <c r="AH92" i="41"/>
  <c r="AD92" i="41"/>
  <c r="Z92" i="41"/>
  <c r="AO92" i="41"/>
  <c r="Y92" i="41"/>
  <c r="AK92" i="41"/>
  <c r="AG92" i="41"/>
  <c r="AC92" i="41"/>
  <c r="N92" i="41"/>
  <c r="S92" i="41"/>
  <c r="M92" i="41"/>
  <c r="R92" i="41"/>
  <c r="P92" i="41"/>
  <c r="Q92" i="41"/>
  <c r="T92" i="41"/>
  <c r="U92" i="41"/>
  <c r="O92" i="41"/>
  <c r="AN100" i="41"/>
  <c r="AJ100" i="41"/>
  <c r="AF100" i="41"/>
  <c r="AB100" i="41"/>
  <c r="X100" i="41"/>
  <c r="AM100" i="41"/>
  <c r="AI100" i="41"/>
  <c r="AE100" i="41"/>
  <c r="AA100" i="41"/>
  <c r="W100" i="41"/>
  <c r="AL100" i="41"/>
  <c r="AH100" i="41"/>
  <c r="AD100" i="41"/>
  <c r="Z100" i="41"/>
  <c r="AG100" i="41"/>
  <c r="AC100" i="41"/>
  <c r="AO100" i="41"/>
  <c r="Y100" i="41"/>
  <c r="AK100" i="41"/>
  <c r="N100" i="41"/>
  <c r="O100" i="41"/>
  <c r="M100" i="41"/>
  <c r="R100" i="41"/>
  <c r="P100" i="41"/>
  <c r="Q100" i="41"/>
  <c r="T100" i="41"/>
  <c r="U100" i="41"/>
  <c r="S100" i="41"/>
  <c r="AN108" i="41"/>
  <c r="AJ108" i="41"/>
  <c r="AF108" i="41"/>
  <c r="AB108" i="41"/>
  <c r="X108" i="41"/>
  <c r="AM108" i="41"/>
  <c r="AI108" i="41"/>
  <c r="AE108" i="41"/>
  <c r="AA108" i="41"/>
  <c r="W108" i="41"/>
  <c r="AL108" i="41"/>
  <c r="AH108" i="41"/>
  <c r="AD108" i="41"/>
  <c r="Z108" i="41"/>
  <c r="AO108" i="41"/>
  <c r="Y108" i="41"/>
  <c r="AK108" i="41"/>
  <c r="AG108" i="41"/>
  <c r="AC108" i="41"/>
  <c r="N108" i="41"/>
  <c r="S108" i="41"/>
  <c r="M108" i="41"/>
  <c r="R108" i="41"/>
  <c r="P108" i="41"/>
  <c r="Q108" i="41"/>
  <c r="T108" i="41"/>
  <c r="U108" i="41"/>
  <c r="O108" i="41"/>
  <c r="AN116" i="41"/>
  <c r="AJ116" i="41"/>
  <c r="AF116" i="41"/>
  <c r="AB116" i="41"/>
  <c r="X116" i="41"/>
  <c r="AM116" i="41"/>
  <c r="AI116" i="41"/>
  <c r="AE116" i="41"/>
  <c r="AA116" i="41"/>
  <c r="W116" i="41"/>
  <c r="AL116" i="41"/>
  <c r="AH116" i="41"/>
  <c r="AD116" i="41"/>
  <c r="Z116" i="41"/>
  <c r="AG116" i="41"/>
  <c r="AC116" i="41"/>
  <c r="AO116" i="41"/>
  <c r="Y116" i="41"/>
  <c r="AK116" i="41"/>
  <c r="M116" i="41"/>
  <c r="R116" i="41"/>
  <c r="P116" i="41"/>
  <c r="Q116" i="41"/>
  <c r="T116" i="41"/>
  <c r="U116" i="41"/>
  <c r="O116" i="41"/>
  <c r="S116" i="41"/>
  <c r="N116" i="41"/>
  <c r="AN124" i="41"/>
  <c r="AJ124" i="41"/>
  <c r="AF124" i="41"/>
  <c r="AB124" i="41"/>
  <c r="X124" i="41"/>
  <c r="AM124" i="41"/>
  <c r="AI124" i="41"/>
  <c r="AE124" i="41"/>
  <c r="AA124" i="41"/>
  <c r="W124" i="41"/>
  <c r="AL124" i="41"/>
  <c r="AH124" i="41"/>
  <c r="AD124" i="41"/>
  <c r="Z124" i="41"/>
  <c r="AO124" i="41"/>
  <c r="Y124" i="41"/>
  <c r="AK124" i="41"/>
  <c r="AG124" i="41"/>
  <c r="AC124" i="41"/>
  <c r="U124" i="41"/>
  <c r="O124" i="41"/>
  <c r="N124" i="41"/>
  <c r="S124" i="41"/>
  <c r="M124" i="41"/>
  <c r="R124" i="41"/>
  <c r="P124" i="41"/>
  <c r="Q124" i="41"/>
  <c r="T124" i="41"/>
  <c r="AN132" i="41"/>
  <c r="AJ132" i="41"/>
  <c r="AF132" i="41"/>
  <c r="AB132" i="41"/>
  <c r="X132" i="41"/>
  <c r="AM132" i="41"/>
  <c r="AI132" i="41"/>
  <c r="AE132" i="41"/>
  <c r="AA132" i="41"/>
  <c r="W132" i="41"/>
  <c r="AL132" i="41"/>
  <c r="AH132" i="41"/>
  <c r="AD132" i="41"/>
  <c r="Z132" i="41"/>
  <c r="AG132" i="41"/>
  <c r="AC132" i="41"/>
  <c r="AO132" i="41"/>
  <c r="Y132" i="41"/>
  <c r="AK132" i="41"/>
  <c r="M132" i="41"/>
  <c r="R132" i="41"/>
  <c r="P132" i="41"/>
  <c r="Q132" i="41"/>
  <c r="T132" i="41"/>
  <c r="U132" i="41"/>
  <c r="O132" i="41"/>
  <c r="S132" i="41"/>
  <c r="N132" i="41"/>
  <c r="AN140" i="41"/>
  <c r="AJ140" i="41"/>
  <c r="AF140" i="41"/>
  <c r="AB140" i="41"/>
  <c r="X140" i="41"/>
  <c r="AM140" i="41"/>
  <c r="AI140" i="41"/>
  <c r="AE140" i="41"/>
  <c r="AA140" i="41"/>
  <c r="W140" i="41"/>
  <c r="AL140" i="41"/>
  <c r="AH140" i="41"/>
  <c r="AD140" i="41"/>
  <c r="Z140" i="41"/>
  <c r="AO140" i="41"/>
  <c r="Y140" i="41"/>
  <c r="AK140" i="41"/>
  <c r="AG140" i="41"/>
  <c r="AC140" i="41"/>
  <c r="U140" i="41"/>
  <c r="S140" i="41"/>
  <c r="N140" i="41"/>
  <c r="O140" i="41"/>
  <c r="M140" i="41"/>
  <c r="R140" i="41"/>
  <c r="P140" i="41"/>
  <c r="Q140" i="41"/>
  <c r="T140" i="41"/>
  <c r="AN148" i="41"/>
  <c r="AJ148" i="41"/>
  <c r="AF148" i="41"/>
  <c r="AB148" i="41"/>
  <c r="X148" i="41"/>
  <c r="AM148" i="41"/>
  <c r="AI148" i="41"/>
  <c r="AE148" i="41"/>
  <c r="AA148" i="41"/>
  <c r="W148" i="41"/>
  <c r="AL148" i="41"/>
  <c r="AH148" i="41"/>
  <c r="AD148" i="41"/>
  <c r="Z148" i="41"/>
  <c r="AG148" i="41"/>
  <c r="AC148" i="41"/>
  <c r="AO148" i="41"/>
  <c r="Y148" i="41"/>
  <c r="AK148" i="41"/>
  <c r="M148" i="41"/>
  <c r="R148" i="41"/>
  <c r="P148" i="41"/>
  <c r="Q148" i="41"/>
  <c r="T148" i="41"/>
  <c r="U148" i="41"/>
  <c r="S148" i="41"/>
  <c r="N148" i="41"/>
  <c r="O148" i="41"/>
  <c r="AN156" i="41"/>
  <c r="AJ156" i="41"/>
  <c r="AF156" i="41"/>
  <c r="AB156" i="41"/>
  <c r="X156" i="41"/>
  <c r="AM156" i="41"/>
  <c r="AI156" i="41"/>
  <c r="AE156" i="41"/>
  <c r="AA156" i="41"/>
  <c r="W156" i="41"/>
  <c r="AL156" i="41"/>
  <c r="AH156" i="41"/>
  <c r="AD156" i="41"/>
  <c r="Z156" i="41"/>
  <c r="AO156" i="41"/>
  <c r="Y156" i="41"/>
  <c r="AK156" i="41"/>
  <c r="AG156" i="41"/>
  <c r="AC156" i="41"/>
  <c r="N156" i="41"/>
  <c r="S156" i="41"/>
  <c r="M156" i="41"/>
  <c r="R156" i="41"/>
  <c r="P156" i="41"/>
  <c r="Q156" i="41"/>
  <c r="T156" i="41"/>
  <c r="U156" i="41"/>
  <c r="O156" i="41"/>
  <c r="AO176" i="41"/>
  <c r="AK176" i="41"/>
  <c r="AG176" i="41"/>
  <c r="AC176" i="41"/>
  <c r="Y176" i="41"/>
  <c r="AJ176" i="41"/>
  <c r="AE176" i="41"/>
  <c r="Z176" i="41"/>
  <c r="AN176" i="41"/>
  <c r="AI176" i="41"/>
  <c r="AD176" i="41"/>
  <c r="X176" i="41"/>
  <c r="AH176" i="41"/>
  <c r="W176" i="41"/>
  <c r="AF176" i="41"/>
  <c r="AM176" i="41"/>
  <c r="AB176" i="41"/>
  <c r="AL176" i="41"/>
  <c r="AA176" i="41"/>
  <c r="Q176" i="41"/>
  <c r="T176" i="41"/>
  <c r="U176" i="41"/>
  <c r="O176" i="41"/>
  <c r="N176" i="41"/>
  <c r="S176" i="41"/>
  <c r="M176" i="41"/>
  <c r="R176" i="41"/>
  <c r="P176" i="41"/>
  <c r="AO68" i="42"/>
  <c r="AK68" i="42"/>
  <c r="AG68" i="42"/>
  <c r="AC68" i="42"/>
  <c r="Y68" i="42"/>
  <c r="AN68" i="42"/>
  <c r="AJ68" i="42"/>
  <c r="AF68" i="42"/>
  <c r="AB68" i="42"/>
  <c r="X68" i="42"/>
  <c r="AL68" i="42"/>
  <c r="AD68" i="42"/>
  <c r="AE68" i="42"/>
  <c r="AM68" i="42"/>
  <c r="AA68" i="42"/>
  <c r="AI68" i="42"/>
  <c r="Z68" i="42"/>
  <c r="AH68" i="42"/>
  <c r="W68" i="42"/>
  <c r="Q68" i="42"/>
  <c r="T68" i="42"/>
  <c r="U68" i="42"/>
  <c r="O68" i="42"/>
  <c r="N68" i="42"/>
  <c r="S68" i="42"/>
  <c r="R68" i="42"/>
  <c r="P68" i="42"/>
  <c r="M68" i="42"/>
  <c r="AM49" i="41"/>
  <c r="AI49" i="41"/>
  <c r="AE49" i="41"/>
  <c r="AA49" i="41"/>
  <c r="W49" i="41"/>
  <c r="AL49" i="41"/>
  <c r="AH49" i="41"/>
  <c r="AD49" i="41"/>
  <c r="Z49" i="41"/>
  <c r="AO49" i="41"/>
  <c r="AG49" i="41"/>
  <c r="Y49" i="41"/>
  <c r="AN49" i="41"/>
  <c r="AF49" i="41"/>
  <c r="X49" i="41"/>
  <c r="AK49" i="41"/>
  <c r="AC49" i="41"/>
  <c r="AJ49" i="41"/>
  <c r="AB49" i="41"/>
  <c r="M49" i="41"/>
  <c r="R49" i="41"/>
  <c r="T49" i="41"/>
  <c r="Q49" i="41"/>
  <c r="P49" i="41"/>
  <c r="U49" i="41"/>
  <c r="O49" i="41"/>
  <c r="N49" i="41"/>
  <c r="S49" i="41"/>
  <c r="AM57" i="41"/>
  <c r="AI57" i="41"/>
  <c r="AE57" i="41"/>
  <c r="AA57" i="41"/>
  <c r="W57" i="41"/>
  <c r="AL57" i="41"/>
  <c r="AH57" i="41"/>
  <c r="AD57" i="41"/>
  <c r="Z57" i="41"/>
  <c r="AO57" i="41"/>
  <c r="AG57" i="41"/>
  <c r="Y57" i="41"/>
  <c r="AN57" i="41"/>
  <c r="AF57" i="41"/>
  <c r="X57" i="41"/>
  <c r="AK57" i="41"/>
  <c r="AC57" i="41"/>
  <c r="AJ57" i="41"/>
  <c r="AB57" i="41"/>
  <c r="M57" i="41"/>
  <c r="R57" i="41"/>
  <c r="T57" i="41"/>
  <c r="Q57" i="41"/>
  <c r="P57" i="41"/>
  <c r="U57" i="41"/>
  <c r="S57" i="41"/>
  <c r="O57" i="41"/>
  <c r="N57" i="41"/>
  <c r="AM65" i="41"/>
  <c r="AI65" i="41"/>
  <c r="AE65" i="41"/>
  <c r="AA65" i="41"/>
  <c r="W65" i="41"/>
  <c r="AL65" i="41"/>
  <c r="AH65" i="41"/>
  <c r="AD65" i="41"/>
  <c r="Z65" i="41"/>
  <c r="AO65" i="41"/>
  <c r="AK65" i="41"/>
  <c r="AG65" i="41"/>
  <c r="AC65" i="41"/>
  <c r="Y65" i="41"/>
  <c r="AF65" i="41"/>
  <c r="AB65" i="41"/>
  <c r="AN65" i="41"/>
  <c r="X65" i="41"/>
  <c r="AJ65" i="41"/>
  <c r="M65" i="41"/>
  <c r="R65" i="41"/>
  <c r="T65" i="41"/>
  <c r="Q65" i="41"/>
  <c r="P65" i="41"/>
  <c r="U65" i="41"/>
  <c r="S65" i="41"/>
  <c r="N65" i="41"/>
  <c r="O65" i="41"/>
  <c r="AM73" i="41"/>
  <c r="AI73" i="41"/>
  <c r="AE73" i="41"/>
  <c r="AA73" i="41"/>
  <c r="W73" i="41"/>
  <c r="AL73" i="41"/>
  <c r="AH73" i="41"/>
  <c r="AD73" i="41"/>
  <c r="Z73" i="41"/>
  <c r="AO73" i="41"/>
  <c r="AK73" i="41"/>
  <c r="AG73" i="41"/>
  <c r="AC73" i="41"/>
  <c r="Y73" i="41"/>
  <c r="AN73" i="41"/>
  <c r="X73" i="41"/>
  <c r="AJ73" i="41"/>
  <c r="AF73" i="41"/>
  <c r="AB73" i="41"/>
  <c r="M73" i="41"/>
  <c r="R73" i="41"/>
  <c r="T73" i="41"/>
  <c r="Q73" i="41"/>
  <c r="P73" i="41"/>
  <c r="U73" i="41"/>
  <c r="S73" i="41"/>
  <c r="N73" i="41"/>
  <c r="O73" i="41"/>
  <c r="AM81" i="41"/>
  <c r="AI81" i="41"/>
  <c r="AE81" i="41"/>
  <c r="AA81" i="41"/>
  <c r="W81" i="41"/>
  <c r="AL81" i="41"/>
  <c r="AH81" i="41"/>
  <c r="AD81" i="41"/>
  <c r="Z81" i="41"/>
  <c r="AO81" i="41"/>
  <c r="AK81" i="41"/>
  <c r="AG81" i="41"/>
  <c r="AC81" i="41"/>
  <c r="Y81" i="41"/>
  <c r="AF81" i="41"/>
  <c r="AB81" i="41"/>
  <c r="AN81" i="41"/>
  <c r="X81" i="41"/>
  <c r="AJ81" i="41"/>
  <c r="M81" i="41"/>
  <c r="R81" i="41"/>
  <c r="T81" i="41"/>
  <c r="Q81" i="41"/>
  <c r="P81" i="41"/>
  <c r="U81" i="41"/>
  <c r="S81" i="41"/>
  <c r="N81" i="41"/>
  <c r="O81" i="41"/>
  <c r="AM89" i="41"/>
  <c r="AI89" i="41"/>
  <c r="AE89" i="41"/>
  <c r="AA89" i="41"/>
  <c r="W89" i="41"/>
  <c r="AL89" i="41"/>
  <c r="AH89" i="41"/>
  <c r="AD89" i="41"/>
  <c r="Z89" i="41"/>
  <c r="AO89" i="41"/>
  <c r="AK89" i="41"/>
  <c r="AG89" i="41"/>
  <c r="AC89" i="41"/>
  <c r="Y89" i="41"/>
  <c r="AN89" i="41"/>
  <c r="X89" i="41"/>
  <c r="AJ89" i="41"/>
  <c r="AF89" i="41"/>
  <c r="AB89" i="41"/>
  <c r="M89" i="41"/>
  <c r="R89" i="41"/>
  <c r="T89" i="41"/>
  <c r="Q89" i="41"/>
  <c r="P89" i="41"/>
  <c r="U89" i="41"/>
  <c r="O89" i="41"/>
  <c r="S89" i="41"/>
  <c r="N89" i="41"/>
  <c r="AM97" i="41"/>
  <c r="AI97" i="41"/>
  <c r="AE97" i="41"/>
  <c r="AA97" i="41"/>
  <c r="W97" i="41"/>
  <c r="AL97" i="41"/>
  <c r="AH97" i="41"/>
  <c r="AD97" i="41"/>
  <c r="Z97" i="41"/>
  <c r="AO97" i="41"/>
  <c r="AK97" i="41"/>
  <c r="AG97" i="41"/>
  <c r="AC97" i="41"/>
  <c r="Y97" i="41"/>
  <c r="AF97" i="41"/>
  <c r="AB97" i="41"/>
  <c r="AN97" i="41"/>
  <c r="X97" i="41"/>
  <c r="AJ97" i="41"/>
  <c r="M97" i="41"/>
  <c r="R97" i="41"/>
  <c r="T97" i="41"/>
  <c r="Q97" i="41"/>
  <c r="P97" i="41"/>
  <c r="U97" i="41"/>
  <c r="O97" i="41"/>
  <c r="S97" i="41"/>
  <c r="N97" i="41"/>
  <c r="AM105" i="41"/>
  <c r="AI105" i="41"/>
  <c r="AE105" i="41"/>
  <c r="AA105" i="41"/>
  <c r="W105" i="41"/>
  <c r="AL105" i="41"/>
  <c r="AH105" i="41"/>
  <c r="AD105" i="41"/>
  <c r="Z105" i="41"/>
  <c r="AO105" i="41"/>
  <c r="AK105" i="41"/>
  <c r="AG105" i="41"/>
  <c r="AC105" i="41"/>
  <c r="Y105" i="41"/>
  <c r="AN105" i="41"/>
  <c r="X105" i="41"/>
  <c r="AJ105" i="41"/>
  <c r="AF105" i="41"/>
  <c r="AB105" i="41"/>
  <c r="M105" i="41"/>
  <c r="R105" i="41"/>
  <c r="T105" i="41"/>
  <c r="Q105" i="41"/>
  <c r="P105" i="41"/>
  <c r="U105" i="41"/>
  <c r="S105" i="41"/>
  <c r="N105" i="41"/>
  <c r="O105" i="41"/>
  <c r="AM113" i="41"/>
  <c r="AI113" i="41"/>
  <c r="AE113" i="41"/>
  <c r="AA113" i="41"/>
  <c r="W113" i="41"/>
  <c r="AL113" i="41"/>
  <c r="AH113" i="41"/>
  <c r="AD113" i="41"/>
  <c r="Z113" i="41"/>
  <c r="AO113" i="41"/>
  <c r="AK113" i="41"/>
  <c r="AG113" i="41"/>
  <c r="AC113" i="41"/>
  <c r="Y113" i="41"/>
  <c r="AF113" i="41"/>
  <c r="AB113" i="41"/>
  <c r="AN113" i="41"/>
  <c r="X113" i="41"/>
  <c r="AJ113" i="41"/>
  <c r="M113" i="41"/>
  <c r="R113" i="41"/>
  <c r="T113" i="41"/>
  <c r="Q113" i="41"/>
  <c r="P113" i="41"/>
  <c r="U113" i="41"/>
  <c r="O113" i="41"/>
  <c r="N113" i="41"/>
  <c r="S113" i="41"/>
  <c r="AM121" i="41"/>
  <c r="AI121" i="41"/>
  <c r="AE121" i="41"/>
  <c r="AA121" i="41"/>
  <c r="W121" i="41"/>
  <c r="AL121" i="41"/>
  <c r="AH121" i="41"/>
  <c r="AD121" i="41"/>
  <c r="Z121" i="41"/>
  <c r="AO121" i="41"/>
  <c r="AK121" i="41"/>
  <c r="AG121" i="41"/>
  <c r="AC121" i="41"/>
  <c r="Y121" i="41"/>
  <c r="AN121" i="41"/>
  <c r="X121" i="41"/>
  <c r="AJ121" i="41"/>
  <c r="AF121" i="41"/>
  <c r="AB121" i="41"/>
  <c r="M121" i="41"/>
  <c r="R121" i="41"/>
  <c r="T121" i="41"/>
  <c r="Q121" i="41"/>
  <c r="P121" i="41"/>
  <c r="U121" i="41"/>
  <c r="S121" i="41"/>
  <c r="O121" i="41"/>
  <c r="N121" i="41"/>
  <c r="AM129" i="41"/>
  <c r="AI129" i="41"/>
  <c r="AE129" i="41"/>
  <c r="AA129" i="41"/>
  <c r="W129" i="41"/>
  <c r="AL129" i="41"/>
  <c r="AH129" i="41"/>
  <c r="AD129" i="41"/>
  <c r="Z129" i="41"/>
  <c r="AO129" i="41"/>
  <c r="AK129" i="41"/>
  <c r="AG129" i="41"/>
  <c r="AC129" i="41"/>
  <c r="Y129" i="41"/>
  <c r="AF129" i="41"/>
  <c r="AB129" i="41"/>
  <c r="AN129" i="41"/>
  <c r="X129" i="41"/>
  <c r="AJ129" i="41"/>
  <c r="M129" i="41"/>
  <c r="R129" i="41"/>
  <c r="T129" i="41"/>
  <c r="Q129" i="41"/>
  <c r="P129" i="41"/>
  <c r="U129" i="41"/>
  <c r="O129" i="41"/>
  <c r="N129" i="41"/>
  <c r="S129" i="41"/>
  <c r="AM137" i="41"/>
  <c r="AI137" i="41"/>
  <c r="AE137" i="41"/>
  <c r="AA137" i="41"/>
  <c r="W137" i="41"/>
  <c r="AL137" i="41"/>
  <c r="AH137" i="41"/>
  <c r="AD137" i="41"/>
  <c r="Z137" i="41"/>
  <c r="AO137" i="41"/>
  <c r="AK137" i="41"/>
  <c r="AG137" i="41"/>
  <c r="AC137" i="41"/>
  <c r="Y137" i="41"/>
  <c r="AN137" i="41"/>
  <c r="X137" i="41"/>
  <c r="AJ137" i="41"/>
  <c r="AF137" i="41"/>
  <c r="AB137" i="41"/>
  <c r="M137" i="41"/>
  <c r="R137" i="41"/>
  <c r="T137" i="41"/>
  <c r="Q137" i="41"/>
  <c r="P137" i="41"/>
  <c r="U137" i="41"/>
  <c r="O137" i="41"/>
  <c r="N137" i="41"/>
  <c r="S137" i="41"/>
  <c r="AM145" i="41"/>
  <c r="AI145" i="41"/>
  <c r="AE145" i="41"/>
  <c r="AA145" i="41"/>
  <c r="W145" i="41"/>
  <c r="AL145" i="41"/>
  <c r="AH145" i="41"/>
  <c r="AD145" i="41"/>
  <c r="Z145" i="41"/>
  <c r="AO145" i="41"/>
  <c r="AK145" i="41"/>
  <c r="AG145" i="41"/>
  <c r="AC145" i="41"/>
  <c r="Y145" i="41"/>
  <c r="AF145" i="41"/>
  <c r="AB145" i="41"/>
  <c r="AN145" i="41"/>
  <c r="X145" i="41"/>
  <c r="AJ145" i="41"/>
  <c r="M145" i="41"/>
  <c r="R145" i="41"/>
  <c r="T145" i="41"/>
  <c r="Q145" i="41"/>
  <c r="P145" i="41"/>
  <c r="U145" i="41"/>
  <c r="S145" i="41"/>
  <c r="N145" i="41"/>
  <c r="O145" i="41"/>
  <c r="AM153" i="41"/>
  <c r="AI153" i="41"/>
  <c r="AE153" i="41"/>
  <c r="AA153" i="41"/>
  <c r="W153" i="41"/>
  <c r="AL153" i="41"/>
  <c r="AH153" i="41"/>
  <c r="AD153" i="41"/>
  <c r="Z153" i="41"/>
  <c r="AO153" i="41"/>
  <c r="AK153" i="41"/>
  <c r="AG153" i="41"/>
  <c r="AC153" i="41"/>
  <c r="Y153" i="41"/>
  <c r="AN153" i="41"/>
  <c r="X153" i="41"/>
  <c r="AJ153" i="41"/>
  <c r="AF153" i="41"/>
  <c r="AB153" i="41"/>
  <c r="M153" i="41"/>
  <c r="R153" i="41"/>
  <c r="T153" i="41"/>
  <c r="Q153" i="41"/>
  <c r="P153" i="41"/>
  <c r="U153" i="41"/>
  <c r="S153" i="41"/>
  <c r="O153" i="41"/>
  <c r="N153" i="41"/>
  <c r="AL159" i="41"/>
  <c r="AH159" i="41"/>
  <c r="AD159" i="41"/>
  <c r="Z159" i="41"/>
  <c r="AK159" i="41"/>
  <c r="AF159" i="41"/>
  <c r="AA159" i="41"/>
  <c r="AO159" i="41"/>
  <c r="AJ159" i="41"/>
  <c r="AE159" i="41"/>
  <c r="Y159" i="41"/>
  <c r="AN159" i="41"/>
  <c r="AI159" i="41"/>
  <c r="AC159" i="41"/>
  <c r="X159" i="41"/>
  <c r="AB159" i="41"/>
  <c r="W159" i="41"/>
  <c r="AM159" i="41"/>
  <c r="AG159" i="41"/>
  <c r="N159" i="41"/>
  <c r="S159" i="41"/>
  <c r="M159" i="41"/>
  <c r="R159" i="41"/>
  <c r="T159" i="41"/>
  <c r="Q159" i="41"/>
  <c r="P159" i="41"/>
  <c r="U159" i="41"/>
  <c r="O159" i="41"/>
  <c r="AN173" i="41"/>
  <c r="AJ173" i="41"/>
  <c r="AF173" i="41"/>
  <c r="AB173" i="41"/>
  <c r="X173" i="41"/>
  <c r="AO173" i="41"/>
  <c r="AI173" i="41"/>
  <c r="AD173" i="41"/>
  <c r="Y173" i="41"/>
  <c r="AM173" i="41"/>
  <c r="AH173" i="41"/>
  <c r="AC173" i="41"/>
  <c r="W173" i="41"/>
  <c r="AG173" i="41"/>
  <c r="AE173" i="41"/>
  <c r="AL173" i="41"/>
  <c r="AA173" i="41"/>
  <c r="AK173" i="41"/>
  <c r="Z173" i="41"/>
  <c r="U173" i="41"/>
  <c r="O173" i="41"/>
  <c r="N173" i="41"/>
  <c r="S173" i="41"/>
  <c r="M173" i="41"/>
  <c r="R173" i="41"/>
  <c r="T173" i="41"/>
  <c r="Q173" i="41"/>
  <c r="P173" i="41"/>
  <c r="AL95" i="42"/>
  <c r="AH95" i="42"/>
  <c r="AD95" i="42"/>
  <c r="Z95" i="42"/>
  <c r="AO95" i="42"/>
  <c r="AK95" i="42"/>
  <c r="AG95" i="42"/>
  <c r="AC95" i="42"/>
  <c r="Y95" i="42"/>
  <c r="AM95" i="42"/>
  <c r="AE95" i="42"/>
  <c r="W95" i="42"/>
  <c r="AN95" i="42"/>
  <c r="AB95" i="42"/>
  <c r="AJ95" i="42"/>
  <c r="AA95" i="42"/>
  <c r="AI95" i="42"/>
  <c r="X95" i="42"/>
  <c r="AF95" i="42"/>
  <c r="N95" i="42"/>
  <c r="S95" i="42"/>
  <c r="M95" i="42"/>
  <c r="R95" i="42"/>
  <c r="T95" i="42"/>
  <c r="Q95" i="42"/>
  <c r="P95" i="42"/>
  <c r="U95" i="42"/>
  <c r="O95" i="42"/>
  <c r="AO28" i="42"/>
  <c r="AK28" i="42"/>
  <c r="AG28" i="42"/>
  <c r="AC28" i="42"/>
  <c r="Y28" i="42"/>
  <c r="AN28" i="42"/>
  <c r="AI28" i="42"/>
  <c r="AD28" i="42"/>
  <c r="X28" i="42"/>
  <c r="AM28" i="42"/>
  <c r="AH28" i="42"/>
  <c r="AB28" i="42"/>
  <c r="W28" i="42"/>
  <c r="AL28" i="42"/>
  <c r="AF28" i="42"/>
  <c r="AA28" i="42"/>
  <c r="AJ28" i="42"/>
  <c r="AE28" i="42"/>
  <c r="Z28" i="42"/>
  <c r="M28" i="42"/>
  <c r="R28" i="42"/>
  <c r="P28" i="42"/>
  <c r="Q28" i="42"/>
  <c r="T28" i="42"/>
  <c r="U28" i="42"/>
  <c r="O28" i="42"/>
  <c r="N28" i="42"/>
  <c r="S28" i="42"/>
  <c r="AL119" i="42"/>
  <c r="AH119" i="42"/>
  <c r="AD119" i="42"/>
  <c r="Z119" i="42"/>
  <c r="AO119" i="42"/>
  <c r="AK119" i="42"/>
  <c r="AG119" i="42"/>
  <c r="AC119" i="42"/>
  <c r="Y119" i="42"/>
  <c r="AM119" i="42"/>
  <c r="AE119" i="42"/>
  <c r="W119" i="42"/>
  <c r="AJ119" i="42"/>
  <c r="AA119" i="42"/>
  <c r="AI119" i="42"/>
  <c r="X119" i="42"/>
  <c r="AF119" i="42"/>
  <c r="AN119" i="42"/>
  <c r="AB119" i="42"/>
  <c r="N119" i="42"/>
  <c r="S119" i="42"/>
  <c r="M119" i="42"/>
  <c r="R119" i="42"/>
  <c r="T119" i="42"/>
  <c r="Q119" i="42"/>
  <c r="P119" i="42"/>
  <c r="O119" i="42"/>
  <c r="U119" i="42"/>
  <c r="AL151" i="42"/>
  <c r="AH151" i="42"/>
  <c r="AD151" i="42"/>
  <c r="Z151" i="42"/>
  <c r="AO151" i="42"/>
  <c r="AK151" i="42"/>
  <c r="AG151" i="42"/>
  <c r="AC151" i="42"/>
  <c r="Y151" i="42"/>
  <c r="AN151" i="42"/>
  <c r="AF151" i="42"/>
  <c r="X151" i="42"/>
  <c r="AM151" i="42"/>
  <c r="AE151" i="42"/>
  <c r="W151" i="42"/>
  <c r="AJ151" i="42"/>
  <c r="AB151" i="42"/>
  <c r="AA151" i="42"/>
  <c r="AI151" i="42"/>
  <c r="N151" i="42"/>
  <c r="S151" i="42"/>
  <c r="M151" i="42"/>
  <c r="R151" i="42"/>
  <c r="T151" i="42"/>
  <c r="Q151" i="42"/>
  <c r="P151" i="42"/>
  <c r="O151" i="42"/>
  <c r="U151" i="42"/>
  <c r="AN169" i="41"/>
  <c r="AJ169" i="41"/>
  <c r="AF169" i="41"/>
  <c r="AB169" i="41"/>
  <c r="X169" i="41"/>
  <c r="AM169" i="41"/>
  <c r="AH169" i="41"/>
  <c r="AC169" i="41"/>
  <c r="W169" i="41"/>
  <c r="AL169" i="41"/>
  <c r="AG169" i="41"/>
  <c r="AA169" i="41"/>
  <c r="AE169" i="41"/>
  <c r="AO169" i="41"/>
  <c r="AD169" i="41"/>
  <c r="AK169" i="41"/>
  <c r="Z169" i="41"/>
  <c r="AI169" i="41"/>
  <c r="Y169" i="41"/>
  <c r="M169" i="41"/>
  <c r="R169" i="41"/>
  <c r="T169" i="41"/>
  <c r="Q169" i="41"/>
  <c r="P169" i="41"/>
  <c r="U169" i="41"/>
  <c r="O169" i="41"/>
  <c r="N169" i="41"/>
  <c r="S169" i="41"/>
  <c r="AL7" i="42"/>
  <c r="AH7" i="42"/>
  <c r="AD7" i="42"/>
  <c r="Z7" i="42"/>
  <c r="AM7" i="42"/>
  <c r="AG7" i="42"/>
  <c r="AB7" i="42"/>
  <c r="W7" i="42"/>
  <c r="AK7" i="42"/>
  <c r="AF7" i="42"/>
  <c r="AA7" i="42"/>
  <c r="AJ7" i="42"/>
  <c r="Y7" i="42"/>
  <c r="AI7" i="42"/>
  <c r="X7" i="42"/>
  <c r="AO7" i="42"/>
  <c r="AE7" i="42"/>
  <c r="AN7" i="42"/>
  <c r="AC7" i="42"/>
  <c r="N7" i="42"/>
  <c r="S7" i="42"/>
  <c r="M7" i="42"/>
  <c r="R7" i="42"/>
  <c r="T7" i="42"/>
  <c r="Q7" i="42"/>
  <c r="P7" i="42"/>
  <c r="U7" i="42"/>
  <c r="O7" i="42"/>
  <c r="AN25" i="42"/>
  <c r="AJ25" i="42"/>
  <c r="AF25" i="42"/>
  <c r="AB25" i="42"/>
  <c r="X25" i="42"/>
  <c r="AM25" i="42"/>
  <c r="AH25" i="42"/>
  <c r="AC25" i="42"/>
  <c r="W25" i="42"/>
  <c r="AL25" i="42"/>
  <c r="AG25" i="42"/>
  <c r="AA25" i="42"/>
  <c r="AK25" i="42"/>
  <c r="AE25" i="42"/>
  <c r="Z25" i="42"/>
  <c r="AI25" i="42"/>
  <c r="AD25" i="42"/>
  <c r="Y25" i="42"/>
  <c r="AO25" i="42"/>
  <c r="M25" i="42"/>
  <c r="R25" i="42"/>
  <c r="T25" i="42"/>
  <c r="Q25" i="42"/>
  <c r="P25" i="42"/>
  <c r="U25" i="42"/>
  <c r="O25" i="42"/>
  <c r="N25" i="42"/>
  <c r="S25" i="42"/>
  <c r="AL43" i="42"/>
  <c r="AH43" i="42"/>
  <c r="AD43" i="42"/>
  <c r="Z43" i="42"/>
  <c r="AO43" i="42"/>
  <c r="AK43" i="42"/>
  <c r="AG43" i="42"/>
  <c r="AC43" i="42"/>
  <c r="Y43" i="42"/>
  <c r="AJ43" i="42"/>
  <c r="AB43" i="42"/>
  <c r="AI43" i="42"/>
  <c r="AA43" i="42"/>
  <c r="AN43" i="42"/>
  <c r="AF43" i="42"/>
  <c r="X43" i="42"/>
  <c r="AE43" i="42"/>
  <c r="W43" i="42"/>
  <c r="AM43" i="42"/>
  <c r="Q43" i="42"/>
  <c r="P43" i="42"/>
  <c r="U43" i="42"/>
  <c r="O43" i="42"/>
  <c r="N43" i="42"/>
  <c r="S43" i="42"/>
  <c r="M43" i="42"/>
  <c r="R43" i="42"/>
  <c r="T43" i="42"/>
  <c r="AL59" i="42"/>
  <c r="AH59" i="42"/>
  <c r="AD59" i="42"/>
  <c r="Z59" i="42"/>
  <c r="AO59" i="42"/>
  <c r="AK59" i="42"/>
  <c r="AG59" i="42"/>
  <c r="AC59" i="42"/>
  <c r="Y59" i="42"/>
  <c r="AJ59" i="42"/>
  <c r="AB59" i="42"/>
  <c r="AI59" i="42"/>
  <c r="AA59" i="42"/>
  <c r="AN59" i="42"/>
  <c r="AF59" i="42"/>
  <c r="X59" i="42"/>
  <c r="AM59" i="42"/>
  <c r="AE59" i="42"/>
  <c r="W59" i="42"/>
  <c r="Q59" i="42"/>
  <c r="P59" i="42"/>
  <c r="U59" i="42"/>
  <c r="S59" i="42"/>
  <c r="N59" i="42"/>
  <c r="O59" i="42"/>
  <c r="T59" i="42"/>
  <c r="M59" i="42"/>
  <c r="R59" i="42"/>
  <c r="AO80" i="42"/>
  <c r="AK80" i="42"/>
  <c r="AG80" i="42"/>
  <c r="AC80" i="42"/>
  <c r="Y80" i="42"/>
  <c r="AN80" i="42"/>
  <c r="AJ80" i="42"/>
  <c r="AF80" i="42"/>
  <c r="AB80" i="42"/>
  <c r="X80" i="42"/>
  <c r="AH80" i="42"/>
  <c r="Z80" i="42"/>
  <c r="AI80" i="42"/>
  <c r="W80" i="42"/>
  <c r="AE80" i="42"/>
  <c r="AM80" i="42"/>
  <c r="AD80" i="42"/>
  <c r="AL80" i="42"/>
  <c r="AA80" i="42"/>
  <c r="Q80" i="42"/>
  <c r="T80" i="42"/>
  <c r="U80" i="42"/>
  <c r="O80" i="42"/>
  <c r="N80" i="42"/>
  <c r="S80" i="42"/>
  <c r="M80" i="42"/>
  <c r="R80" i="42"/>
  <c r="P80" i="42"/>
  <c r="AO116" i="42"/>
  <c r="AK116" i="42"/>
  <c r="AG116" i="42"/>
  <c r="AC116" i="42"/>
  <c r="Y116" i="42"/>
  <c r="AN116" i="42"/>
  <c r="AJ116" i="42"/>
  <c r="AF116" i="42"/>
  <c r="AB116" i="42"/>
  <c r="X116" i="42"/>
  <c r="AL116" i="42"/>
  <c r="AD116" i="42"/>
  <c r="AI116" i="42"/>
  <c r="Z116" i="42"/>
  <c r="AH116" i="42"/>
  <c r="W116" i="42"/>
  <c r="AE116" i="42"/>
  <c r="AA116" i="42"/>
  <c r="AM116" i="42"/>
  <c r="N116" i="42"/>
  <c r="O116" i="42"/>
  <c r="M116" i="42"/>
  <c r="R116" i="42"/>
  <c r="P116" i="42"/>
  <c r="Q116" i="42"/>
  <c r="T116" i="42"/>
  <c r="U116" i="42"/>
  <c r="S116" i="42"/>
  <c r="AL159" i="42"/>
  <c r="AH159" i="42"/>
  <c r="AD159" i="42"/>
  <c r="Z159" i="42"/>
  <c r="AO159" i="42"/>
  <c r="AK159" i="42"/>
  <c r="AG159" i="42"/>
  <c r="AC159" i="42"/>
  <c r="Y159" i="42"/>
  <c r="AN159" i="42"/>
  <c r="AF159" i="42"/>
  <c r="X159" i="42"/>
  <c r="AM159" i="42"/>
  <c r="AE159" i="42"/>
  <c r="W159" i="42"/>
  <c r="AJ159" i="42"/>
  <c r="AB159" i="42"/>
  <c r="AI159" i="42"/>
  <c r="AA159" i="42"/>
  <c r="N159" i="42"/>
  <c r="T159" i="42"/>
  <c r="M159" i="42"/>
  <c r="R159" i="42"/>
  <c r="O159" i="42"/>
  <c r="Q159" i="42"/>
  <c r="P159" i="42"/>
  <c r="U159" i="42"/>
  <c r="S159" i="42"/>
  <c r="AL3" i="42"/>
  <c r="AH3" i="42"/>
  <c r="AD3" i="42"/>
  <c r="Z3" i="42"/>
  <c r="AK3" i="42"/>
  <c r="AF3" i="42"/>
  <c r="AA3" i="42"/>
  <c r="AO3" i="42"/>
  <c r="AJ3" i="42"/>
  <c r="AE3" i="42"/>
  <c r="Y3" i="42"/>
  <c r="AI3" i="42"/>
  <c r="X3" i="42"/>
  <c r="AG3" i="42"/>
  <c r="W3" i="42"/>
  <c r="AN3" i="42"/>
  <c r="AC3" i="42"/>
  <c r="AM3" i="42"/>
  <c r="AB3" i="42"/>
  <c r="Q3" i="42"/>
  <c r="P3" i="42"/>
  <c r="U3" i="42"/>
  <c r="O3" i="42"/>
  <c r="N3" i="42"/>
  <c r="S3" i="42"/>
  <c r="M3" i="42"/>
  <c r="R3" i="42"/>
  <c r="T3" i="42"/>
  <c r="AN21" i="42"/>
  <c r="AJ21" i="42"/>
  <c r="AF21" i="42"/>
  <c r="AB21" i="42"/>
  <c r="X21" i="42"/>
  <c r="AL21" i="42"/>
  <c r="AG21" i="42"/>
  <c r="AA21" i="42"/>
  <c r="AK21" i="42"/>
  <c r="AE21" i="42"/>
  <c r="Z21" i="42"/>
  <c r="AO21" i="42"/>
  <c r="AI21" i="42"/>
  <c r="AD21" i="42"/>
  <c r="Y21" i="42"/>
  <c r="AH21" i="42"/>
  <c r="AC21" i="42"/>
  <c r="W21" i="42"/>
  <c r="AM21" i="42"/>
  <c r="U21" i="42"/>
  <c r="O21" i="42"/>
  <c r="N21" i="42"/>
  <c r="S21" i="42"/>
  <c r="M21" i="42"/>
  <c r="R21" i="42"/>
  <c r="T21" i="42"/>
  <c r="Q21" i="42"/>
  <c r="P21" i="42"/>
  <c r="AL35" i="42"/>
  <c r="AH35" i="42"/>
  <c r="AD35" i="42"/>
  <c r="Z35" i="42"/>
  <c r="AK35" i="42"/>
  <c r="AF35" i="42"/>
  <c r="AA35" i="42"/>
  <c r="AO35" i="42"/>
  <c r="AJ35" i="42"/>
  <c r="AE35" i="42"/>
  <c r="Y35" i="42"/>
  <c r="AN35" i="42"/>
  <c r="AI35" i="42"/>
  <c r="AC35" i="42"/>
  <c r="X35" i="42"/>
  <c r="AM35" i="42"/>
  <c r="AG35" i="42"/>
  <c r="AB35" i="42"/>
  <c r="W35" i="42"/>
  <c r="Q35" i="42"/>
  <c r="P35" i="42"/>
  <c r="U35" i="42"/>
  <c r="S35" i="42"/>
  <c r="N35" i="42"/>
  <c r="O35" i="42"/>
  <c r="M35" i="42"/>
  <c r="R35" i="42"/>
  <c r="T35" i="42"/>
  <c r="AO72" i="42"/>
  <c r="AK72" i="42"/>
  <c r="AG72" i="42"/>
  <c r="AC72" i="42"/>
  <c r="Y72" i="42"/>
  <c r="AN72" i="42"/>
  <c r="AJ72" i="42"/>
  <c r="AF72" i="42"/>
  <c r="AB72" i="42"/>
  <c r="X72" i="42"/>
  <c r="AH72" i="42"/>
  <c r="Z72" i="42"/>
  <c r="AE72" i="42"/>
  <c r="AM72" i="42"/>
  <c r="AD72" i="42"/>
  <c r="AL72" i="42"/>
  <c r="AA72" i="42"/>
  <c r="AI72" i="42"/>
  <c r="W72" i="42"/>
  <c r="U72" i="42"/>
  <c r="O72" i="42"/>
  <c r="N72" i="42"/>
  <c r="S72" i="42"/>
  <c r="M72" i="42"/>
  <c r="R72" i="42"/>
  <c r="P72" i="42"/>
  <c r="T72" i="42"/>
  <c r="Q72" i="42"/>
  <c r="AO108" i="42"/>
  <c r="AK108" i="42"/>
  <c r="AG108" i="42"/>
  <c r="AC108" i="42"/>
  <c r="Y108" i="42"/>
  <c r="AN108" i="42"/>
  <c r="AJ108" i="42"/>
  <c r="AF108" i="42"/>
  <c r="AB108" i="42"/>
  <c r="X108" i="42"/>
  <c r="AL108" i="42"/>
  <c r="AD108" i="42"/>
  <c r="AH108" i="42"/>
  <c r="W108" i="42"/>
  <c r="AE108" i="42"/>
  <c r="AM108" i="42"/>
  <c r="AA108" i="42"/>
  <c r="Z108" i="42"/>
  <c r="AI108" i="42"/>
  <c r="Q108" i="42"/>
  <c r="T108" i="42"/>
  <c r="U108" i="42"/>
  <c r="S108" i="42"/>
  <c r="N108" i="42"/>
  <c r="O108" i="42"/>
  <c r="M108" i="42"/>
  <c r="R108" i="42"/>
  <c r="P108" i="42"/>
  <c r="AL16" i="28"/>
  <c r="AH16" i="28"/>
  <c r="AD16" i="28"/>
  <c r="Z16" i="28"/>
  <c r="AO16" i="28"/>
  <c r="AK16" i="28"/>
  <c r="AG16" i="28"/>
  <c r="AC16" i="28"/>
  <c r="Y16" i="28"/>
  <c r="AN16" i="28"/>
  <c r="AF16" i="28"/>
  <c r="X16" i="28"/>
  <c r="AM16" i="28"/>
  <c r="AE16" i="28"/>
  <c r="W16" i="28"/>
  <c r="AJ16" i="28"/>
  <c r="AI16" i="28"/>
  <c r="AB16" i="28"/>
  <c r="AA16" i="28"/>
  <c r="T16" i="28"/>
  <c r="N16" i="28"/>
  <c r="M16" i="28"/>
  <c r="O16" i="28"/>
  <c r="Q16" i="28"/>
  <c r="R16" i="28"/>
  <c r="U16" i="28"/>
  <c r="S16" i="28"/>
  <c r="P16" i="28"/>
  <c r="AL100" i="28"/>
  <c r="AH100" i="28"/>
  <c r="AD100" i="28"/>
  <c r="Z100" i="28"/>
  <c r="AO100" i="28"/>
  <c r="AK100" i="28"/>
  <c r="AG100" i="28"/>
  <c r="AC100" i="28"/>
  <c r="Y100" i="28"/>
  <c r="AN100" i="28"/>
  <c r="AF100" i="28"/>
  <c r="X100" i="28"/>
  <c r="AM100" i="28"/>
  <c r="AE100" i="28"/>
  <c r="W100" i="28"/>
  <c r="AJ100" i="28"/>
  <c r="AI100" i="28"/>
  <c r="AB100" i="28"/>
  <c r="AA100" i="28"/>
  <c r="Q100" i="28"/>
  <c r="R100" i="28"/>
  <c r="P100" i="28"/>
  <c r="U100" i="28"/>
  <c r="S100" i="28"/>
  <c r="T100" i="28"/>
  <c r="N100" i="28"/>
  <c r="M100" i="28"/>
  <c r="O100" i="28"/>
  <c r="AO136" i="42"/>
  <c r="AK136" i="42"/>
  <c r="AG136" i="42"/>
  <c r="AC136" i="42"/>
  <c r="Y136" i="42"/>
  <c r="AN136" i="42"/>
  <c r="AJ136" i="42"/>
  <c r="AF136" i="42"/>
  <c r="AB136" i="42"/>
  <c r="X136" i="42"/>
  <c r="AI136" i="42"/>
  <c r="AA136" i="42"/>
  <c r="AH136" i="42"/>
  <c r="Z136" i="42"/>
  <c r="AM136" i="42"/>
  <c r="AE136" i="42"/>
  <c r="W136" i="42"/>
  <c r="AL136" i="42"/>
  <c r="AD136" i="42"/>
  <c r="Q136" i="42"/>
  <c r="T136" i="42"/>
  <c r="U136" i="42"/>
  <c r="O136" i="42"/>
  <c r="N136" i="42"/>
  <c r="P136" i="42"/>
  <c r="M136" i="42"/>
  <c r="R136" i="42"/>
  <c r="S136" i="42"/>
  <c r="AO152" i="42"/>
  <c r="AK152" i="42"/>
  <c r="AG152" i="42"/>
  <c r="AC152" i="42"/>
  <c r="Y152" i="42"/>
  <c r="AN152" i="42"/>
  <c r="AJ152" i="42"/>
  <c r="AF152" i="42"/>
  <c r="AB152" i="42"/>
  <c r="X152" i="42"/>
  <c r="AI152" i="42"/>
  <c r="AA152" i="42"/>
  <c r="AH152" i="42"/>
  <c r="Z152" i="42"/>
  <c r="AM152" i="42"/>
  <c r="AE152" i="42"/>
  <c r="W152" i="42"/>
  <c r="AL152" i="42"/>
  <c r="AD152" i="42"/>
  <c r="M152" i="42"/>
  <c r="R152" i="42"/>
  <c r="P152" i="42"/>
  <c r="Q152" i="42"/>
  <c r="T152" i="42"/>
  <c r="U152" i="42"/>
  <c r="S152" i="42"/>
  <c r="N152" i="42"/>
  <c r="O152" i="42"/>
  <c r="AO168" i="42"/>
  <c r="AK168" i="42"/>
  <c r="AG168" i="42"/>
  <c r="AC168" i="42"/>
  <c r="Y168" i="42"/>
  <c r="AN168" i="42"/>
  <c r="AJ168" i="42"/>
  <c r="AF168" i="42"/>
  <c r="AB168" i="42"/>
  <c r="X168" i="42"/>
  <c r="AI168" i="42"/>
  <c r="AA168" i="42"/>
  <c r="AH168" i="42"/>
  <c r="Z168" i="42"/>
  <c r="AM168" i="42"/>
  <c r="AE168" i="42"/>
  <c r="W168" i="42"/>
  <c r="AL168" i="42"/>
  <c r="AD168" i="42"/>
  <c r="N168" i="42"/>
  <c r="O168" i="42"/>
  <c r="M168" i="42"/>
  <c r="R168" i="42"/>
  <c r="P168" i="42"/>
  <c r="Q168" i="42"/>
  <c r="T168" i="42"/>
  <c r="U168" i="42"/>
  <c r="S168" i="42"/>
  <c r="AM162" i="41"/>
  <c r="AI162" i="41"/>
  <c r="AE162" i="41"/>
  <c r="AA162" i="41"/>
  <c r="W162" i="41"/>
  <c r="AL162" i="41"/>
  <c r="AG162" i="41"/>
  <c r="AB162" i="41"/>
  <c r="AK162" i="41"/>
  <c r="AF162" i="41"/>
  <c r="Z162" i="41"/>
  <c r="AO162" i="41"/>
  <c r="AJ162" i="41"/>
  <c r="AD162" i="41"/>
  <c r="Y162" i="41"/>
  <c r="AC162" i="41"/>
  <c r="X162" i="41"/>
  <c r="AN162" i="41"/>
  <c r="AH162" i="41"/>
  <c r="U162" i="41"/>
  <c r="O162" i="41"/>
  <c r="N162" i="41"/>
  <c r="S162" i="41"/>
  <c r="M162" i="41"/>
  <c r="R162" i="41"/>
  <c r="P162" i="41"/>
  <c r="Q162" i="41"/>
  <c r="T162" i="41"/>
  <c r="AM170" i="41"/>
  <c r="AI170" i="41"/>
  <c r="AE170" i="41"/>
  <c r="AA170" i="41"/>
  <c r="W170" i="41"/>
  <c r="AN170" i="41"/>
  <c r="AH170" i="41"/>
  <c r="AC170" i="41"/>
  <c r="X170" i="41"/>
  <c r="AL170" i="41"/>
  <c r="AG170" i="41"/>
  <c r="AB170" i="41"/>
  <c r="AF170" i="41"/>
  <c r="AO170" i="41"/>
  <c r="AD170" i="41"/>
  <c r="AK170" i="41"/>
  <c r="Z170" i="41"/>
  <c r="AJ170" i="41"/>
  <c r="Y170" i="41"/>
  <c r="N170" i="41"/>
  <c r="O170" i="41"/>
  <c r="M170" i="41"/>
  <c r="R170" i="41"/>
  <c r="P170" i="41"/>
  <c r="Q170" i="41"/>
  <c r="T170" i="41"/>
  <c r="U170" i="41"/>
  <c r="S170" i="41"/>
  <c r="AM2" i="42"/>
  <c r="AI2" i="42"/>
  <c r="AE2" i="42"/>
  <c r="AA2" i="42"/>
  <c r="W2" i="42"/>
  <c r="AK2" i="42"/>
  <c r="AF2" i="42"/>
  <c r="Z2" i="42"/>
  <c r="AO2" i="42"/>
  <c r="AJ2" i="42"/>
  <c r="AD2" i="42"/>
  <c r="Y2" i="42"/>
  <c r="AH2" i="42"/>
  <c r="X2" i="42"/>
  <c r="AG2" i="42"/>
  <c r="AN2" i="42"/>
  <c r="AC2" i="42"/>
  <c r="AL2" i="42"/>
  <c r="AB2" i="42"/>
  <c r="AM10" i="42"/>
  <c r="AI10" i="42"/>
  <c r="AE10" i="42"/>
  <c r="AA10" i="42"/>
  <c r="W10" i="42"/>
  <c r="AN10" i="42"/>
  <c r="AH10" i="42"/>
  <c r="AC10" i="42"/>
  <c r="X10" i="42"/>
  <c r="AL10" i="42"/>
  <c r="AG10" i="42"/>
  <c r="AB10" i="42"/>
  <c r="AK10" i="42"/>
  <c r="AF10" i="42"/>
  <c r="Z10" i="42"/>
  <c r="AD10" i="42"/>
  <c r="Y10" i="42"/>
  <c r="AO10" i="42"/>
  <c r="AJ10" i="42"/>
  <c r="N10" i="42"/>
  <c r="S10" i="42"/>
  <c r="M10" i="42"/>
  <c r="R10" i="42"/>
  <c r="P10" i="42"/>
  <c r="Q10" i="42"/>
  <c r="T10" i="42"/>
  <c r="U10" i="42"/>
  <c r="O10" i="42"/>
  <c r="AM18" i="42"/>
  <c r="AI18" i="42"/>
  <c r="AE18" i="42"/>
  <c r="AA18" i="42"/>
  <c r="W18" i="42"/>
  <c r="AK18" i="42"/>
  <c r="AF18" i="42"/>
  <c r="Z18" i="42"/>
  <c r="AO18" i="42"/>
  <c r="AJ18" i="42"/>
  <c r="AD18" i="42"/>
  <c r="Y18" i="42"/>
  <c r="AN18" i="42"/>
  <c r="AH18" i="42"/>
  <c r="AC18" i="42"/>
  <c r="X18" i="42"/>
  <c r="AG18" i="42"/>
  <c r="AB18" i="42"/>
  <c r="AL18" i="42"/>
  <c r="Q18" i="42"/>
  <c r="T18" i="42"/>
  <c r="U18" i="42"/>
  <c r="O18" i="42"/>
  <c r="N18" i="42"/>
  <c r="S18" i="42"/>
  <c r="M18" i="42"/>
  <c r="R18" i="42"/>
  <c r="P18" i="42"/>
  <c r="AM26" i="42"/>
  <c r="AI26" i="42"/>
  <c r="AE26" i="42"/>
  <c r="AA26" i="42"/>
  <c r="W26" i="42"/>
  <c r="AN26" i="42"/>
  <c r="AH26" i="42"/>
  <c r="AC26" i="42"/>
  <c r="X26" i="42"/>
  <c r="AL26" i="42"/>
  <c r="AG26" i="42"/>
  <c r="AB26" i="42"/>
  <c r="AK26" i="42"/>
  <c r="AF26" i="42"/>
  <c r="Z26" i="42"/>
  <c r="AJ26" i="42"/>
  <c r="AD26" i="42"/>
  <c r="Y26" i="42"/>
  <c r="AO26" i="42"/>
  <c r="U26" i="42"/>
  <c r="S26" i="42"/>
  <c r="N26" i="42"/>
  <c r="O26" i="42"/>
  <c r="M26" i="42"/>
  <c r="R26" i="42"/>
  <c r="P26" i="42"/>
  <c r="Q26" i="42"/>
  <c r="T26" i="42"/>
  <c r="AM34" i="42"/>
  <c r="AI34" i="42"/>
  <c r="AE34" i="42"/>
  <c r="AA34" i="42"/>
  <c r="W34" i="42"/>
  <c r="AK34" i="42"/>
  <c r="AF34" i="42"/>
  <c r="Z34" i="42"/>
  <c r="AO34" i="42"/>
  <c r="AJ34" i="42"/>
  <c r="AD34" i="42"/>
  <c r="Y34" i="42"/>
  <c r="AN34" i="42"/>
  <c r="AH34" i="42"/>
  <c r="AC34" i="42"/>
  <c r="X34" i="42"/>
  <c r="AL34" i="42"/>
  <c r="AG34" i="42"/>
  <c r="AB34" i="42"/>
  <c r="M34" i="42"/>
  <c r="R34" i="42"/>
  <c r="P34" i="42"/>
  <c r="Q34" i="42"/>
  <c r="T34" i="42"/>
  <c r="U34" i="42"/>
  <c r="S34" i="42"/>
  <c r="N34" i="42"/>
  <c r="O34" i="42"/>
  <c r="AM42" i="42"/>
  <c r="AI42" i="42"/>
  <c r="AE42" i="42"/>
  <c r="AA42" i="42"/>
  <c r="W42" i="42"/>
  <c r="AL42" i="42"/>
  <c r="AH42" i="42"/>
  <c r="AD42" i="42"/>
  <c r="Z42" i="42"/>
  <c r="AO42" i="42"/>
  <c r="AG42" i="42"/>
  <c r="Y42" i="42"/>
  <c r="AN42" i="42"/>
  <c r="AF42" i="42"/>
  <c r="X42" i="42"/>
  <c r="AK42" i="42"/>
  <c r="AC42" i="42"/>
  <c r="AJ42" i="42"/>
  <c r="AB42" i="42"/>
  <c r="N42" i="42"/>
  <c r="S42" i="42"/>
  <c r="M42" i="42"/>
  <c r="R42" i="42"/>
  <c r="P42" i="42"/>
  <c r="Q42" i="42"/>
  <c r="T42" i="42"/>
  <c r="O42" i="42"/>
  <c r="U42" i="42"/>
  <c r="AM50" i="42"/>
  <c r="AI50" i="42"/>
  <c r="AE50" i="42"/>
  <c r="AA50" i="42"/>
  <c r="W50" i="42"/>
  <c r="AL50" i="42"/>
  <c r="AH50" i="42"/>
  <c r="AD50" i="42"/>
  <c r="Z50" i="42"/>
  <c r="AO50" i="42"/>
  <c r="AG50" i="42"/>
  <c r="Y50" i="42"/>
  <c r="AN50" i="42"/>
  <c r="AF50" i="42"/>
  <c r="X50" i="42"/>
  <c r="AK50" i="42"/>
  <c r="AC50" i="42"/>
  <c r="AJ50" i="42"/>
  <c r="AB50" i="42"/>
  <c r="Q50" i="42"/>
  <c r="T50" i="42"/>
  <c r="U50" i="42"/>
  <c r="O50" i="42"/>
  <c r="N50" i="42"/>
  <c r="S50" i="42"/>
  <c r="P50" i="42"/>
  <c r="R50" i="42"/>
  <c r="M50" i="42"/>
  <c r="AM58" i="42"/>
  <c r="AI58" i="42"/>
  <c r="AE58" i="42"/>
  <c r="AA58" i="42"/>
  <c r="W58" i="42"/>
  <c r="AL58" i="42"/>
  <c r="AH58" i="42"/>
  <c r="AD58" i="42"/>
  <c r="Z58" i="42"/>
  <c r="AO58" i="42"/>
  <c r="AG58" i="42"/>
  <c r="Y58" i="42"/>
  <c r="AN58" i="42"/>
  <c r="AF58" i="42"/>
  <c r="X58" i="42"/>
  <c r="AK58" i="42"/>
  <c r="AC58" i="42"/>
  <c r="AJ58" i="42"/>
  <c r="AB58" i="42"/>
  <c r="N58" i="42"/>
  <c r="S58" i="42"/>
  <c r="M58" i="42"/>
  <c r="R58" i="42"/>
  <c r="P58" i="42"/>
  <c r="Q58" i="42"/>
  <c r="T58" i="42"/>
  <c r="U58" i="42"/>
  <c r="O58" i="42"/>
  <c r="AM66" i="42"/>
  <c r="AI66" i="42"/>
  <c r="AE66" i="42"/>
  <c r="AA66" i="42"/>
  <c r="W66" i="42"/>
  <c r="AL66" i="42"/>
  <c r="AH66" i="42"/>
  <c r="AD66" i="42"/>
  <c r="Z66" i="42"/>
  <c r="AN66" i="42"/>
  <c r="AF66" i="42"/>
  <c r="X66" i="42"/>
  <c r="AO66" i="42"/>
  <c r="AC66" i="42"/>
  <c r="AK66" i="42"/>
  <c r="AB66" i="42"/>
  <c r="AJ66" i="42"/>
  <c r="Y66" i="42"/>
  <c r="AG66" i="42"/>
  <c r="Q66" i="42"/>
  <c r="T66" i="42"/>
  <c r="U66" i="42"/>
  <c r="O66" i="42"/>
  <c r="N66" i="42"/>
  <c r="S66" i="42"/>
  <c r="M66" i="42"/>
  <c r="P66" i="42"/>
  <c r="R66" i="42"/>
  <c r="AM74" i="42"/>
  <c r="AI74" i="42"/>
  <c r="AE74" i="42"/>
  <c r="AA74" i="42"/>
  <c r="W74" i="42"/>
  <c r="AL74" i="42"/>
  <c r="AH74" i="42"/>
  <c r="AD74" i="42"/>
  <c r="Z74" i="42"/>
  <c r="AN74" i="42"/>
  <c r="AF74" i="42"/>
  <c r="X74" i="42"/>
  <c r="AG74" i="42"/>
  <c r="AO74" i="42"/>
  <c r="AC74" i="42"/>
  <c r="AK74" i="42"/>
  <c r="AB74" i="42"/>
  <c r="AJ74" i="42"/>
  <c r="Y74" i="42"/>
  <c r="N74" i="42"/>
  <c r="S74" i="42"/>
  <c r="M74" i="42"/>
  <c r="R74" i="42"/>
  <c r="P74" i="42"/>
  <c r="Q74" i="42"/>
  <c r="T74" i="42"/>
  <c r="U74" i="42"/>
  <c r="O74" i="42"/>
  <c r="AM82" i="42"/>
  <c r="AI82" i="42"/>
  <c r="AE82" i="42"/>
  <c r="AA82" i="42"/>
  <c r="W82" i="42"/>
  <c r="AL82" i="42"/>
  <c r="AH82" i="42"/>
  <c r="AD82" i="42"/>
  <c r="Z82" i="42"/>
  <c r="AN82" i="42"/>
  <c r="AF82" i="42"/>
  <c r="X82" i="42"/>
  <c r="AJ82" i="42"/>
  <c r="Y82" i="42"/>
  <c r="AG82" i="42"/>
  <c r="AO82" i="42"/>
  <c r="AC82" i="42"/>
  <c r="AK82" i="42"/>
  <c r="AB82" i="42"/>
  <c r="U82" i="42"/>
  <c r="O82" i="42"/>
  <c r="N82" i="42"/>
  <c r="S82" i="42"/>
  <c r="M82" i="42"/>
  <c r="R82" i="42"/>
  <c r="P82" i="42"/>
  <c r="Q82" i="42"/>
  <c r="T82" i="42"/>
  <c r="AM90" i="42"/>
  <c r="AI90" i="42"/>
  <c r="AE90" i="42"/>
  <c r="AA90" i="42"/>
  <c r="W90" i="42"/>
  <c r="AL90" i="42"/>
  <c r="AH90" i="42"/>
  <c r="AD90" i="42"/>
  <c r="Z90" i="42"/>
  <c r="AN90" i="42"/>
  <c r="AF90" i="42"/>
  <c r="X90" i="42"/>
  <c r="AK90" i="42"/>
  <c r="AB90" i="42"/>
  <c r="AJ90" i="42"/>
  <c r="Y90" i="42"/>
  <c r="AG90" i="42"/>
  <c r="AO90" i="42"/>
  <c r="AC90" i="42"/>
  <c r="Q90" i="42"/>
  <c r="T90" i="42"/>
  <c r="U90" i="42"/>
  <c r="S90" i="42"/>
  <c r="N90" i="42"/>
  <c r="O90" i="42"/>
  <c r="P90" i="42"/>
  <c r="M90" i="42"/>
  <c r="R90" i="42"/>
  <c r="AM98" i="42"/>
  <c r="AI98" i="42"/>
  <c r="AE98" i="42"/>
  <c r="AA98" i="42"/>
  <c r="W98" i="42"/>
  <c r="AL98" i="42"/>
  <c r="AH98" i="42"/>
  <c r="AD98" i="42"/>
  <c r="Z98" i="42"/>
  <c r="AN98" i="42"/>
  <c r="AF98" i="42"/>
  <c r="X98" i="42"/>
  <c r="AO98" i="42"/>
  <c r="AC98" i="42"/>
  <c r="AK98" i="42"/>
  <c r="AB98" i="42"/>
  <c r="AJ98" i="42"/>
  <c r="Y98" i="42"/>
  <c r="AG98" i="42"/>
  <c r="N98" i="42"/>
  <c r="S98" i="42"/>
  <c r="M98" i="42"/>
  <c r="R98" i="42"/>
  <c r="P98" i="42"/>
  <c r="Q98" i="42"/>
  <c r="T98" i="42"/>
  <c r="O98" i="42"/>
  <c r="U98" i="42"/>
  <c r="AM106" i="42"/>
  <c r="AI106" i="42"/>
  <c r="AE106" i="42"/>
  <c r="AA106" i="42"/>
  <c r="W106" i="42"/>
  <c r="AL106" i="42"/>
  <c r="AH106" i="42"/>
  <c r="AD106" i="42"/>
  <c r="Z106" i="42"/>
  <c r="AN106" i="42"/>
  <c r="AF106" i="42"/>
  <c r="X106" i="42"/>
  <c r="AG106" i="42"/>
  <c r="AO106" i="42"/>
  <c r="AC106" i="42"/>
  <c r="AK106" i="42"/>
  <c r="AB106" i="42"/>
  <c r="Y106" i="42"/>
  <c r="AJ106" i="42"/>
  <c r="Q106" i="42"/>
  <c r="T106" i="42"/>
  <c r="U106" i="42"/>
  <c r="O106" i="42"/>
  <c r="N106" i="42"/>
  <c r="S106" i="42"/>
  <c r="P106" i="42"/>
  <c r="M106" i="42"/>
  <c r="R106" i="42"/>
  <c r="AM114" i="42"/>
  <c r="AI114" i="42"/>
  <c r="AE114" i="42"/>
  <c r="AA114" i="42"/>
  <c r="W114" i="42"/>
  <c r="AL114" i="42"/>
  <c r="AH114" i="42"/>
  <c r="AD114" i="42"/>
  <c r="Z114" i="42"/>
  <c r="AN114" i="42"/>
  <c r="AF114" i="42"/>
  <c r="X114" i="42"/>
  <c r="AJ114" i="42"/>
  <c r="Y114" i="42"/>
  <c r="AG114" i="42"/>
  <c r="AO114" i="42"/>
  <c r="AC114" i="42"/>
  <c r="AB114" i="42"/>
  <c r="AK114" i="42"/>
  <c r="N114" i="42"/>
  <c r="S114" i="42"/>
  <c r="M114" i="42"/>
  <c r="R114" i="42"/>
  <c r="P114" i="42"/>
  <c r="Q114" i="42"/>
  <c r="T114" i="42"/>
  <c r="O114" i="42"/>
  <c r="U114" i="42"/>
  <c r="AM122" i="42"/>
  <c r="AI122" i="42"/>
  <c r="AE122" i="42"/>
  <c r="AA122" i="42"/>
  <c r="W122" i="42"/>
  <c r="AL122" i="42"/>
  <c r="AH122" i="42"/>
  <c r="AD122" i="42"/>
  <c r="Z122" i="42"/>
  <c r="AO122" i="42"/>
  <c r="AN122" i="42"/>
  <c r="AF122" i="42"/>
  <c r="X122" i="42"/>
  <c r="AK122" i="42"/>
  <c r="AB122" i="42"/>
  <c r="AJ122" i="42"/>
  <c r="Y122" i="42"/>
  <c r="AG122" i="42"/>
  <c r="AC122" i="42"/>
  <c r="Q122" i="42"/>
  <c r="T122" i="42"/>
  <c r="U122" i="42"/>
  <c r="O122" i="42"/>
  <c r="N122" i="42"/>
  <c r="S122" i="42"/>
  <c r="M122" i="42"/>
  <c r="R122" i="42"/>
  <c r="P122" i="42"/>
  <c r="AM130" i="42"/>
  <c r="AI130" i="42"/>
  <c r="AE130" i="42"/>
  <c r="AA130" i="42"/>
  <c r="W130" i="42"/>
  <c r="AL130" i="42"/>
  <c r="AH130" i="42"/>
  <c r="AD130" i="42"/>
  <c r="Z130" i="42"/>
  <c r="AO130" i="42"/>
  <c r="AG130" i="42"/>
  <c r="Y130" i="42"/>
  <c r="AN130" i="42"/>
  <c r="AF130" i="42"/>
  <c r="X130" i="42"/>
  <c r="AK130" i="42"/>
  <c r="AC130" i="42"/>
  <c r="AJ130" i="42"/>
  <c r="AB130" i="42"/>
  <c r="N130" i="42"/>
  <c r="P130" i="42"/>
  <c r="M130" i="42"/>
  <c r="R130" i="42"/>
  <c r="S130" i="42"/>
  <c r="Q130" i="42"/>
  <c r="T130" i="42"/>
  <c r="U130" i="42"/>
  <c r="O130" i="42"/>
  <c r="AM138" i="42"/>
  <c r="AI138" i="42"/>
  <c r="AE138" i="42"/>
  <c r="AA138" i="42"/>
  <c r="W138" i="42"/>
  <c r="AL138" i="42"/>
  <c r="AH138" i="42"/>
  <c r="AD138" i="42"/>
  <c r="Z138" i="42"/>
  <c r="AO138" i="42"/>
  <c r="AG138" i="42"/>
  <c r="Y138" i="42"/>
  <c r="AN138" i="42"/>
  <c r="AF138" i="42"/>
  <c r="X138" i="42"/>
  <c r="AK138" i="42"/>
  <c r="AC138" i="42"/>
  <c r="AJ138" i="42"/>
  <c r="AB138" i="42"/>
  <c r="M138" i="42"/>
  <c r="R138" i="42"/>
  <c r="P138" i="42"/>
  <c r="Q138" i="42"/>
  <c r="T138" i="42"/>
  <c r="U138" i="42"/>
  <c r="S138" i="42"/>
  <c r="N138" i="42"/>
  <c r="O138" i="42"/>
  <c r="AM146" i="42"/>
  <c r="AI146" i="42"/>
  <c r="AE146" i="42"/>
  <c r="AA146" i="42"/>
  <c r="W146" i="42"/>
  <c r="AL146" i="42"/>
  <c r="AH146" i="42"/>
  <c r="AD146" i="42"/>
  <c r="Z146" i="42"/>
  <c r="AO146" i="42"/>
  <c r="AG146" i="42"/>
  <c r="Y146" i="42"/>
  <c r="AN146" i="42"/>
  <c r="AF146" i="42"/>
  <c r="X146" i="42"/>
  <c r="AK146" i="42"/>
  <c r="AC146" i="42"/>
  <c r="AJ146" i="42"/>
  <c r="AB146" i="42"/>
  <c r="N146" i="42"/>
  <c r="P146" i="42"/>
  <c r="M146" i="42"/>
  <c r="R146" i="42"/>
  <c r="S146" i="42"/>
  <c r="Q146" i="42"/>
  <c r="T146" i="42"/>
  <c r="U146" i="42"/>
  <c r="O146" i="42"/>
  <c r="AM154" i="42"/>
  <c r="AI154" i="42"/>
  <c r="AE154" i="42"/>
  <c r="AA154" i="42"/>
  <c r="W154" i="42"/>
  <c r="AL154" i="42"/>
  <c r="AH154" i="42"/>
  <c r="AD154" i="42"/>
  <c r="Z154" i="42"/>
  <c r="AO154" i="42"/>
  <c r="AG154" i="42"/>
  <c r="Y154" i="42"/>
  <c r="AN154" i="42"/>
  <c r="AF154" i="42"/>
  <c r="X154" i="42"/>
  <c r="AK154" i="42"/>
  <c r="AC154" i="42"/>
  <c r="AB154" i="42"/>
  <c r="AJ154" i="42"/>
  <c r="Q154" i="42"/>
  <c r="T154" i="42"/>
  <c r="U154" i="42"/>
  <c r="O154" i="42"/>
  <c r="N154" i="42"/>
  <c r="P154" i="42"/>
  <c r="R154" i="42"/>
  <c r="S154" i="42"/>
  <c r="M154" i="42"/>
  <c r="AM162" i="42"/>
  <c r="AI162" i="42"/>
  <c r="AE162" i="42"/>
  <c r="AA162" i="42"/>
  <c r="W162" i="42"/>
  <c r="AL162" i="42"/>
  <c r="AH162" i="42"/>
  <c r="AD162" i="42"/>
  <c r="Z162" i="42"/>
  <c r="AO162" i="42"/>
  <c r="AG162" i="42"/>
  <c r="Y162" i="42"/>
  <c r="AN162" i="42"/>
  <c r="AF162" i="42"/>
  <c r="X162" i="42"/>
  <c r="AK162" i="42"/>
  <c r="AC162" i="42"/>
  <c r="AJ162" i="42"/>
  <c r="AB162" i="42"/>
  <c r="N162" i="42"/>
  <c r="P162" i="42"/>
  <c r="M162" i="42"/>
  <c r="R162" i="42"/>
  <c r="S162" i="42"/>
  <c r="Q162" i="42"/>
  <c r="T162" i="42"/>
  <c r="O162" i="42"/>
  <c r="U162" i="42"/>
  <c r="AM170" i="42"/>
  <c r="AI170" i="42"/>
  <c r="AE170" i="42"/>
  <c r="AA170" i="42"/>
  <c r="W170" i="42"/>
  <c r="AL170" i="42"/>
  <c r="AH170" i="42"/>
  <c r="AD170" i="42"/>
  <c r="Z170" i="42"/>
  <c r="AO170" i="42"/>
  <c r="AG170" i="42"/>
  <c r="Y170" i="42"/>
  <c r="AN170" i="42"/>
  <c r="AF170" i="42"/>
  <c r="X170" i="42"/>
  <c r="AK170" i="42"/>
  <c r="AC170" i="42"/>
  <c r="AJ170" i="42"/>
  <c r="AB170" i="42"/>
  <c r="U170" i="42"/>
  <c r="O170" i="42"/>
  <c r="N170" i="42"/>
  <c r="P170" i="42"/>
  <c r="M170" i="42"/>
  <c r="R170" i="42"/>
  <c r="S170" i="42"/>
  <c r="Q170" i="42"/>
  <c r="T170" i="42"/>
  <c r="AL38" i="28"/>
  <c r="AH38" i="28"/>
  <c r="AD38" i="28"/>
  <c r="Z38" i="28"/>
  <c r="AO38" i="28"/>
  <c r="AK38" i="28"/>
  <c r="AG38" i="28"/>
  <c r="AC38" i="28"/>
  <c r="Y38" i="28"/>
  <c r="AM38" i="28"/>
  <c r="AE38" i="28"/>
  <c r="W38" i="28"/>
  <c r="AJ38" i="28"/>
  <c r="AB38" i="28"/>
  <c r="AI38" i="28"/>
  <c r="AF38" i="28"/>
  <c r="AN38" i="28"/>
  <c r="AA38" i="28"/>
  <c r="X38" i="28"/>
  <c r="P38" i="28"/>
  <c r="U38" i="28"/>
  <c r="S38" i="28"/>
  <c r="T38" i="28"/>
  <c r="N38" i="28"/>
  <c r="M38" i="28"/>
  <c r="O38" i="28"/>
  <c r="Q38" i="28"/>
  <c r="R38" i="28"/>
  <c r="AO39" i="28"/>
  <c r="AK39" i="28"/>
  <c r="AG39" i="28"/>
  <c r="AC39" i="28"/>
  <c r="Y39" i="28"/>
  <c r="AN39" i="28"/>
  <c r="AJ39" i="28"/>
  <c r="AF39" i="28"/>
  <c r="AB39" i="28"/>
  <c r="X39" i="28"/>
  <c r="AH39" i="28"/>
  <c r="Z39" i="28"/>
  <c r="AM39" i="28"/>
  <c r="AE39" i="28"/>
  <c r="W39" i="28"/>
  <c r="AD39" i="28"/>
  <c r="AA39" i="28"/>
  <c r="AL39" i="28"/>
  <c r="AI39" i="28"/>
  <c r="AM52" i="27"/>
  <c r="AI52" i="27"/>
  <c r="AE52" i="27"/>
  <c r="AA52" i="27"/>
  <c r="W52" i="27"/>
  <c r="AL52" i="27"/>
  <c r="AH52" i="27"/>
  <c r="AD52" i="27"/>
  <c r="Z52" i="27"/>
  <c r="AO52" i="27"/>
  <c r="AG52" i="27"/>
  <c r="Y52" i="27"/>
  <c r="AN52" i="27"/>
  <c r="AF52" i="27"/>
  <c r="X52" i="27"/>
  <c r="AK52" i="27"/>
  <c r="AC52" i="27"/>
  <c r="AJ52" i="27"/>
  <c r="AB52" i="27"/>
  <c r="AO17" i="28"/>
  <c r="AK17" i="28"/>
  <c r="AG17" i="28"/>
  <c r="AC17" i="28"/>
  <c r="Y17" i="28"/>
  <c r="AN17" i="28"/>
  <c r="AJ17" i="28"/>
  <c r="AF17" i="28"/>
  <c r="AB17" i="28"/>
  <c r="X17" i="28"/>
  <c r="AI17" i="28"/>
  <c r="AA17" i="28"/>
  <c r="AH17" i="28"/>
  <c r="Z17" i="28"/>
  <c r="AE17" i="28"/>
  <c r="AD17" i="28"/>
  <c r="AM17" i="28"/>
  <c r="W17" i="28"/>
  <c r="AL17" i="28"/>
  <c r="AL46" i="28"/>
  <c r="AH46" i="28"/>
  <c r="AD46" i="28"/>
  <c r="Z46" i="28"/>
  <c r="AO46" i="28"/>
  <c r="AK46" i="28"/>
  <c r="AG46" i="28"/>
  <c r="AC46" i="28"/>
  <c r="Y46" i="28"/>
  <c r="AM46" i="28"/>
  <c r="AE46" i="28"/>
  <c r="W46" i="28"/>
  <c r="AJ46" i="28"/>
  <c r="AB46" i="28"/>
  <c r="AA46" i="28"/>
  <c r="AN46" i="28"/>
  <c r="X46" i="28"/>
  <c r="AI46" i="28"/>
  <c r="AF46" i="28"/>
  <c r="T46" i="28"/>
  <c r="N46" i="28"/>
  <c r="M46" i="28"/>
  <c r="O46" i="28"/>
  <c r="Q46" i="28"/>
  <c r="R46" i="28"/>
  <c r="S46" i="28"/>
  <c r="U46" i="28"/>
  <c r="P46" i="28"/>
  <c r="AN2" i="28"/>
  <c r="AJ2" i="28"/>
  <c r="AF2" i="28"/>
  <c r="AB2" i="28"/>
  <c r="X2" i="28"/>
  <c r="AM2" i="28"/>
  <c r="AI2" i="28"/>
  <c r="AE2" i="28"/>
  <c r="AA2" i="28"/>
  <c r="W2" i="28"/>
  <c r="AL2" i="28"/>
  <c r="AD2" i="28"/>
  <c r="AK2" i="28"/>
  <c r="AC2" i="28"/>
  <c r="Z2" i="28"/>
  <c r="AO2" i="28"/>
  <c r="Y2" i="28"/>
  <c r="AH2" i="28"/>
  <c r="AG2" i="28"/>
  <c r="AN10" i="28"/>
  <c r="AJ10" i="28"/>
  <c r="AF10" i="28"/>
  <c r="AB10" i="28"/>
  <c r="X10" i="28"/>
  <c r="AM10" i="28"/>
  <c r="AI10" i="28"/>
  <c r="AE10" i="28"/>
  <c r="AA10" i="28"/>
  <c r="W10" i="28"/>
  <c r="AL10" i="28"/>
  <c r="AD10" i="28"/>
  <c r="AK10" i="28"/>
  <c r="AC10" i="28"/>
  <c r="AH10" i="28"/>
  <c r="AG10" i="28"/>
  <c r="Z10" i="28"/>
  <c r="AO10" i="28"/>
  <c r="Y10" i="28"/>
  <c r="P10" i="28"/>
  <c r="U10" i="28"/>
  <c r="S10" i="28"/>
  <c r="T10" i="28"/>
  <c r="N10" i="28"/>
  <c r="M10" i="28"/>
  <c r="R10" i="28"/>
  <c r="Q10" i="28"/>
  <c r="O10" i="28"/>
  <c r="AN18" i="28"/>
  <c r="AJ18" i="28"/>
  <c r="AF18" i="28"/>
  <c r="AB18" i="28"/>
  <c r="X18" i="28"/>
  <c r="AM18" i="28"/>
  <c r="AI18" i="28"/>
  <c r="AE18" i="28"/>
  <c r="AA18" i="28"/>
  <c r="W18" i="28"/>
  <c r="AL18" i="28"/>
  <c r="AD18" i="28"/>
  <c r="AK18" i="28"/>
  <c r="AC18" i="28"/>
  <c r="Z18" i="28"/>
  <c r="AO18" i="28"/>
  <c r="Y18" i="28"/>
  <c r="AH18" i="28"/>
  <c r="AG18" i="28"/>
  <c r="T18" i="28"/>
  <c r="N18" i="28"/>
  <c r="M18" i="28"/>
  <c r="O18" i="28"/>
  <c r="Q18" i="28"/>
  <c r="R18" i="28"/>
  <c r="P18" i="28"/>
  <c r="U18" i="28"/>
  <c r="S18" i="28"/>
  <c r="AL26" i="28"/>
  <c r="AH26" i="28"/>
  <c r="AD26" i="28"/>
  <c r="Z26" i="28"/>
  <c r="AO26" i="28"/>
  <c r="AK26" i="28"/>
  <c r="AG26" i="28"/>
  <c r="AC26" i="28"/>
  <c r="Y26" i="28"/>
  <c r="AI26" i="28"/>
  <c r="AA26" i="28"/>
  <c r="AN26" i="28"/>
  <c r="AF26" i="28"/>
  <c r="X26" i="28"/>
  <c r="AE26" i="28"/>
  <c r="AB26" i="28"/>
  <c r="AM26" i="28"/>
  <c r="AJ26" i="28"/>
  <c r="W26" i="28"/>
  <c r="M26" i="28"/>
  <c r="O26" i="28"/>
  <c r="Q26" i="28"/>
  <c r="R26" i="28"/>
  <c r="P26" i="28"/>
  <c r="U26" i="28"/>
  <c r="S26" i="28"/>
  <c r="T26" i="28"/>
  <c r="N26" i="28"/>
  <c r="AL42" i="28"/>
  <c r="AH42" i="28"/>
  <c r="AD42" i="28"/>
  <c r="Z42" i="28"/>
  <c r="AO42" i="28"/>
  <c r="AK42" i="28"/>
  <c r="AG42" i="28"/>
  <c r="AC42" i="28"/>
  <c r="Y42" i="28"/>
  <c r="AI42" i="28"/>
  <c r="AA42" i="28"/>
  <c r="AN42" i="28"/>
  <c r="AF42" i="28"/>
  <c r="X42" i="28"/>
  <c r="AE42" i="28"/>
  <c r="AB42" i="28"/>
  <c r="W42" i="28"/>
  <c r="AM42" i="28"/>
  <c r="AJ42" i="28"/>
  <c r="P42" i="28"/>
  <c r="U42" i="28"/>
  <c r="S42" i="28"/>
  <c r="T42" i="28"/>
  <c r="N42" i="28"/>
  <c r="M42" i="28"/>
  <c r="O42" i="28"/>
  <c r="Q42" i="28"/>
  <c r="R42" i="28"/>
  <c r="AO57" i="28"/>
  <c r="AK57" i="28"/>
  <c r="AG57" i="28"/>
  <c r="AC57" i="28"/>
  <c r="Y57" i="28"/>
  <c r="AN57" i="28"/>
  <c r="AJ57" i="28"/>
  <c r="AF57" i="28"/>
  <c r="AB57" i="28"/>
  <c r="X57" i="28"/>
  <c r="AM57" i="28"/>
  <c r="AE57" i="28"/>
  <c r="W57" i="28"/>
  <c r="AL57" i="28"/>
  <c r="AD57" i="28"/>
  <c r="AA57" i="28"/>
  <c r="Z57" i="28"/>
  <c r="AI57" i="28"/>
  <c r="AH57" i="28"/>
  <c r="AO89" i="28"/>
  <c r="AK89" i="28"/>
  <c r="AG89" i="28"/>
  <c r="AC89" i="28"/>
  <c r="Y89" i="28"/>
  <c r="AN89" i="28"/>
  <c r="AJ89" i="28"/>
  <c r="AF89" i="28"/>
  <c r="AB89" i="28"/>
  <c r="X89" i="28"/>
  <c r="AM89" i="28"/>
  <c r="AE89" i="28"/>
  <c r="W89" i="28"/>
  <c r="AL89" i="28"/>
  <c r="AD89" i="28"/>
  <c r="AA89" i="28"/>
  <c r="Z89" i="28"/>
  <c r="AI89" i="28"/>
  <c r="AH89" i="28"/>
  <c r="AL56" i="28"/>
  <c r="AH56" i="28"/>
  <c r="AD56" i="28"/>
  <c r="Z56" i="28"/>
  <c r="AO56" i="28"/>
  <c r="AK56" i="28"/>
  <c r="AG56" i="28"/>
  <c r="AC56" i="28"/>
  <c r="Y56" i="28"/>
  <c r="AJ56" i="28"/>
  <c r="AB56" i="28"/>
  <c r="AI56" i="28"/>
  <c r="AA56" i="28"/>
  <c r="AF56" i="28"/>
  <c r="AE56" i="28"/>
  <c r="X56" i="28"/>
  <c r="W56" i="28"/>
  <c r="AN56" i="28"/>
  <c r="AM56" i="28"/>
  <c r="M56" i="28"/>
  <c r="O56" i="28"/>
  <c r="Q56" i="28"/>
  <c r="R56" i="28"/>
  <c r="P56" i="28"/>
  <c r="U56" i="28"/>
  <c r="S56" i="28"/>
  <c r="T56" i="28"/>
  <c r="N56" i="28"/>
  <c r="AL72" i="28"/>
  <c r="AH72" i="28"/>
  <c r="AD72" i="28"/>
  <c r="Z72" i="28"/>
  <c r="AO72" i="28"/>
  <c r="AK72" i="28"/>
  <c r="AG72" i="28"/>
  <c r="AC72" i="28"/>
  <c r="Y72" i="28"/>
  <c r="AJ72" i="28"/>
  <c r="AB72" i="28"/>
  <c r="AI72" i="28"/>
  <c r="AA72" i="28"/>
  <c r="AF72" i="28"/>
  <c r="AE72" i="28"/>
  <c r="AN72" i="28"/>
  <c r="AM72" i="28"/>
  <c r="X72" i="28"/>
  <c r="W72" i="28"/>
  <c r="P72" i="28"/>
  <c r="U72" i="28"/>
  <c r="S72" i="28"/>
  <c r="T72" i="28"/>
  <c r="N72" i="28"/>
  <c r="M72" i="28"/>
  <c r="R72" i="28"/>
  <c r="Q72" i="28"/>
  <c r="O72" i="28"/>
  <c r="AL88" i="28"/>
  <c r="AH88" i="28"/>
  <c r="AD88" i="28"/>
  <c r="Z88" i="28"/>
  <c r="AO88" i="28"/>
  <c r="AK88" i="28"/>
  <c r="AG88" i="28"/>
  <c r="AC88" i="28"/>
  <c r="Y88" i="28"/>
  <c r="AJ88" i="28"/>
  <c r="AB88" i="28"/>
  <c r="AI88" i="28"/>
  <c r="AA88" i="28"/>
  <c r="AF88" i="28"/>
  <c r="AE88" i="28"/>
  <c r="X88" i="28"/>
  <c r="W88" i="28"/>
  <c r="AN88" i="28"/>
  <c r="AM88" i="28"/>
  <c r="M88" i="28"/>
  <c r="O88" i="28"/>
  <c r="Q88" i="28"/>
  <c r="R88" i="28"/>
  <c r="P88" i="28"/>
  <c r="U88" i="28"/>
  <c r="S88" i="28"/>
  <c r="T88" i="28"/>
  <c r="N88" i="28"/>
  <c r="AM25" i="28"/>
  <c r="AI25" i="28"/>
  <c r="AE25" i="28"/>
  <c r="AA25" i="28"/>
  <c r="W25" i="28"/>
  <c r="AL25" i="28"/>
  <c r="AH25" i="28"/>
  <c r="AD25" i="28"/>
  <c r="Z25" i="28"/>
  <c r="AN25" i="28"/>
  <c r="AF25" i="28"/>
  <c r="X25" i="28"/>
  <c r="AK25" i="28"/>
  <c r="AC25" i="28"/>
  <c r="AJ25" i="28"/>
  <c r="AG25" i="28"/>
  <c r="AB25" i="28"/>
  <c r="Y25" i="28"/>
  <c r="AO25" i="28"/>
  <c r="AM33" i="28"/>
  <c r="AI33" i="28"/>
  <c r="AE33" i="28"/>
  <c r="AA33" i="28"/>
  <c r="W33" i="28"/>
  <c r="AL33" i="28"/>
  <c r="AH33" i="28"/>
  <c r="AD33" i="28"/>
  <c r="Z33" i="28"/>
  <c r="AN33" i="28"/>
  <c r="AF33" i="28"/>
  <c r="X33" i="28"/>
  <c r="AK33" i="28"/>
  <c r="AC33" i="28"/>
  <c r="AB33" i="28"/>
  <c r="AO33" i="28"/>
  <c r="Y33" i="28"/>
  <c r="AJ33" i="28"/>
  <c r="AG33" i="28"/>
  <c r="AM41" i="28"/>
  <c r="AI41" i="28"/>
  <c r="AE41" i="28"/>
  <c r="AA41" i="28"/>
  <c r="W41" i="28"/>
  <c r="AL41" i="28"/>
  <c r="AH41" i="28"/>
  <c r="AD41" i="28"/>
  <c r="Z41" i="28"/>
  <c r="AN41" i="28"/>
  <c r="AF41" i="28"/>
  <c r="X41" i="28"/>
  <c r="AK41" i="28"/>
  <c r="AC41" i="28"/>
  <c r="AJ41" i="28"/>
  <c r="AG41" i="28"/>
  <c r="AO41" i="28"/>
  <c r="AB41" i="28"/>
  <c r="Y41" i="28"/>
  <c r="AM49" i="28"/>
  <c r="AI49" i="28"/>
  <c r="AE49" i="28"/>
  <c r="AA49" i="28"/>
  <c r="W49" i="28"/>
  <c r="AL49" i="28"/>
  <c r="AH49" i="28"/>
  <c r="AD49" i="28"/>
  <c r="Z49" i="28"/>
  <c r="AN49" i="28"/>
  <c r="AF49" i="28"/>
  <c r="X49" i="28"/>
  <c r="AK49" i="28"/>
  <c r="AC49" i="28"/>
  <c r="AB49" i="28"/>
  <c r="AO49" i="28"/>
  <c r="Y49" i="28"/>
  <c r="AJ49" i="28"/>
  <c r="AG49" i="28"/>
  <c r="AO61" i="28"/>
  <c r="AK61" i="28"/>
  <c r="AG61" i="28"/>
  <c r="AC61" i="28"/>
  <c r="Y61" i="28"/>
  <c r="AN61" i="28"/>
  <c r="AJ61" i="28"/>
  <c r="AF61" i="28"/>
  <c r="AB61" i="28"/>
  <c r="X61" i="28"/>
  <c r="AI61" i="28"/>
  <c r="AA61" i="28"/>
  <c r="AH61" i="28"/>
  <c r="Z61" i="28"/>
  <c r="AM61" i="28"/>
  <c r="W61" i="28"/>
  <c r="AL61" i="28"/>
  <c r="AE61" i="28"/>
  <c r="AD61" i="28"/>
  <c r="AO77" i="28"/>
  <c r="AK77" i="28"/>
  <c r="AG77" i="28"/>
  <c r="AC77" i="28"/>
  <c r="Y77" i="28"/>
  <c r="AN77" i="28"/>
  <c r="AJ77" i="28"/>
  <c r="AF77" i="28"/>
  <c r="AB77" i="28"/>
  <c r="X77" i="28"/>
  <c r="AI77" i="28"/>
  <c r="AA77" i="28"/>
  <c r="AH77" i="28"/>
  <c r="Z77" i="28"/>
  <c r="AM77" i="28"/>
  <c r="W77" i="28"/>
  <c r="AL77" i="28"/>
  <c r="AE77" i="28"/>
  <c r="AD77" i="28"/>
  <c r="AO93" i="28"/>
  <c r="AK93" i="28"/>
  <c r="AG93" i="28"/>
  <c r="AC93" i="28"/>
  <c r="Y93" i="28"/>
  <c r="AN93" i="28"/>
  <c r="AJ93" i="28"/>
  <c r="AF93" i="28"/>
  <c r="AB93" i="28"/>
  <c r="X93" i="28"/>
  <c r="AI93" i="28"/>
  <c r="AA93" i="28"/>
  <c r="AH93" i="28"/>
  <c r="Z93" i="28"/>
  <c r="AM93" i="28"/>
  <c r="W93" i="28"/>
  <c r="AL93" i="28"/>
  <c r="AE93" i="28"/>
  <c r="AD93" i="28"/>
  <c r="AO106" i="28"/>
  <c r="AK106" i="28"/>
  <c r="AG106" i="28"/>
  <c r="AC106" i="28"/>
  <c r="Y106" i="28"/>
  <c r="AN106" i="28"/>
  <c r="AJ106" i="28"/>
  <c r="AF106" i="28"/>
  <c r="AB106" i="28"/>
  <c r="X106" i="28"/>
  <c r="AM106" i="28"/>
  <c r="AE106" i="28"/>
  <c r="W106" i="28"/>
  <c r="AL106" i="28"/>
  <c r="AD106" i="28"/>
  <c r="AA106" i="28"/>
  <c r="Z106" i="28"/>
  <c r="AI106" i="28"/>
  <c r="AH106" i="28"/>
  <c r="M106" i="28"/>
  <c r="T106" i="28"/>
  <c r="N106" i="28"/>
  <c r="Q106" i="28"/>
  <c r="P106" i="28"/>
  <c r="U106" i="28"/>
  <c r="R106" i="28"/>
  <c r="S106" i="28"/>
  <c r="O106" i="28"/>
  <c r="AL113" i="28"/>
  <c r="AH113" i="28"/>
  <c r="AD113" i="28"/>
  <c r="Z113" i="28"/>
  <c r="AO113" i="28"/>
  <c r="AK113" i="28"/>
  <c r="AG113" i="28"/>
  <c r="AC113" i="28"/>
  <c r="Y113" i="28"/>
  <c r="AJ113" i="28"/>
  <c r="AB113" i="28"/>
  <c r="AI113" i="28"/>
  <c r="AA113" i="28"/>
  <c r="AN113" i="28"/>
  <c r="X113" i="28"/>
  <c r="AM113" i="28"/>
  <c r="W113" i="28"/>
  <c r="AF113" i="28"/>
  <c r="AE113" i="28"/>
  <c r="AL149" i="28"/>
  <c r="AH149" i="28"/>
  <c r="AD149" i="28"/>
  <c r="Z149" i="28"/>
  <c r="AO149" i="28"/>
  <c r="AK149" i="28"/>
  <c r="AG149" i="28"/>
  <c r="AC149" i="28"/>
  <c r="Y149" i="28"/>
  <c r="AN149" i="28"/>
  <c r="AF149" i="28"/>
  <c r="X149" i="28"/>
  <c r="AM149" i="28"/>
  <c r="AE149" i="28"/>
  <c r="W149" i="28"/>
  <c r="AJ149" i="28"/>
  <c r="AI149" i="28"/>
  <c r="AB149" i="28"/>
  <c r="AA149" i="28"/>
  <c r="AM59" i="28"/>
  <c r="AI59" i="28"/>
  <c r="AE59" i="28"/>
  <c r="AA59" i="28"/>
  <c r="W59" i="28"/>
  <c r="AL59" i="28"/>
  <c r="AH59" i="28"/>
  <c r="AD59" i="28"/>
  <c r="Z59" i="28"/>
  <c r="AK59" i="28"/>
  <c r="AC59" i="28"/>
  <c r="AJ59" i="28"/>
  <c r="AB59" i="28"/>
  <c r="AG59" i="28"/>
  <c r="AF59" i="28"/>
  <c r="Y59" i="28"/>
  <c r="X59" i="28"/>
  <c r="AO59" i="28"/>
  <c r="AN59" i="28"/>
  <c r="AM67" i="28"/>
  <c r="AI67" i="28"/>
  <c r="AE67" i="28"/>
  <c r="AA67" i="28"/>
  <c r="W67" i="28"/>
  <c r="AL67" i="28"/>
  <c r="AH67" i="28"/>
  <c r="AD67" i="28"/>
  <c r="Z67" i="28"/>
  <c r="AK67" i="28"/>
  <c r="AC67" i="28"/>
  <c r="AJ67" i="28"/>
  <c r="AB67" i="28"/>
  <c r="AO67" i="28"/>
  <c r="Y67" i="28"/>
  <c r="AN67" i="28"/>
  <c r="X67" i="28"/>
  <c r="AG67" i="28"/>
  <c r="AF67" i="28"/>
  <c r="AM75" i="28"/>
  <c r="AI75" i="28"/>
  <c r="AE75" i="28"/>
  <c r="AA75" i="28"/>
  <c r="W75" i="28"/>
  <c r="AL75" i="28"/>
  <c r="AH75" i="28"/>
  <c r="AD75" i="28"/>
  <c r="Z75" i="28"/>
  <c r="AK75" i="28"/>
  <c r="AC75" i="28"/>
  <c r="AJ75" i="28"/>
  <c r="AB75" i="28"/>
  <c r="AG75" i="28"/>
  <c r="AF75" i="28"/>
  <c r="AO75" i="28"/>
  <c r="AN75" i="28"/>
  <c r="Y75" i="28"/>
  <c r="X75" i="28"/>
  <c r="AM83" i="28"/>
  <c r="AI83" i="28"/>
  <c r="AE83" i="28"/>
  <c r="AA83" i="28"/>
  <c r="W83" i="28"/>
  <c r="AL83" i="28"/>
  <c r="AH83" i="28"/>
  <c r="AD83" i="28"/>
  <c r="Z83" i="28"/>
  <c r="AK83" i="28"/>
  <c r="AC83" i="28"/>
  <c r="AJ83" i="28"/>
  <c r="AB83" i="28"/>
  <c r="AO83" i="28"/>
  <c r="Y83" i="28"/>
  <c r="AN83" i="28"/>
  <c r="X83" i="28"/>
  <c r="AG83" i="28"/>
  <c r="AF83" i="28"/>
  <c r="AM91" i="28"/>
  <c r="AI91" i="28"/>
  <c r="AE91" i="28"/>
  <c r="AA91" i="28"/>
  <c r="W91" i="28"/>
  <c r="AL91" i="28"/>
  <c r="AH91" i="28"/>
  <c r="AD91" i="28"/>
  <c r="Z91" i="28"/>
  <c r="AK91" i="28"/>
  <c r="AC91" i="28"/>
  <c r="AJ91" i="28"/>
  <c r="AB91" i="28"/>
  <c r="AG91" i="28"/>
  <c r="AF91" i="28"/>
  <c r="Y91" i="28"/>
  <c r="X91" i="28"/>
  <c r="AO91" i="28"/>
  <c r="AN91" i="28"/>
  <c r="AM99" i="28"/>
  <c r="AI99" i="28"/>
  <c r="AE99" i="28"/>
  <c r="AA99" i="28"/>
  <c r="W99" i="28"/>
  <c r="AL99" i="28"/>
  <c r="AH99" i="28"/>
  <c r="AD99" i="28"/>
  <c r="Z99" i="28"/>
  <c r="AK99" i="28"/>
  <c r="AC99" i="28"/>
  <c r="AJ99" i="28"/>
  <c r="AB99" i="28"/>
  <c r="AO99" i="28"/>
  <c r="Y99" i="28"/>
  <c r="AN99" i="28"/>
  <c r="X99" i="28"/>
  <c r="AG99" i="28"/>
  <c r="AF99" i="28"/>
  <c r="AL125" i="28"/>
  <c r="AH125" i="28"/>
  <c r="AD125" i="28"/>
  <c r="Z125" i="28"/>
  <c r="AO125" i="28"/>
  <c r="AK125" i="28"/>
  <c r="AG125" i="28"/>
  <c r="AC125" i="28"/>
  <c r="Y125" i="28"/>
  <c r="AJ125" i="28"/>
  <c r="AB125" i="28"/>
  <c r="AI125" i="28"/>
  <c r="AA125" i="28"/>
  <c r="AF125" i="28"/>
  <c r="AE125" i="28"/>
  <c r="X125" i="28"/>
  <c r="W125" i="28"/>
  <c r="AN125" i="28"/>
  <c r="AM125" i="28"/>
  <c r="AM104" i="28"/>
  <c r="AI104" i="28"/>
  <c r="AE104" i="28"/>
  <c r="AA104" i="28"/>
  <c r="W104" i="28"/>
  <c r="AL104" i="28"/>
  <c r="AH104" i="28"/>
  <c r="AD104" i="28"/>
  <c r="Z104" i="28"/>
  <c r="AO104" i="28"/>
  <c r="AG104" i="28"/>
  <c r="Y104" i="28"/>
  <c r="AN104" i="28"/>
  <c r="AF104" i="28"/>
  <c r="X104" i="28"/>
  <c r="AK104" i="28"/>
  <c r="AJ104" i="28"/>
  <c r="AC104" i="28"/>
  <c r="AB104" i="28"/>
  <c r="P104" i="28"/>
  <c r="U104" i="28"/>
  <c r="S104" i="28"/>
  <c r="T104" i="28"/>
  <c r="N104" i="28"/>
  <c r="M104" i="28"/>
  <c r="O104" i="28"/>
  <c r="Q104" i="28"/>
  <c r="R104" i="28"/>
  <c r="AM112" i="28"/>
  <c r="AI112" i="28"/>
  <c r="AE112" i="28"/>
  <c r="AA112" i="28"/>
  <c r="W112" i="28"/>
  <c r="AL112" i="28"/>
  <c r="AH112" i="28"/>
  <c r="AD112" i="28"/>
  <c r="Z112" i="28"/>
  <c r="AO112" i="28"/>
  <c r="AG112" i="28"/>
  <c r="Y112" i="28"/>
  <c r="AN112" i="28"/>
  <c r="AF112" i="28"/>
  <c r="X112" i="28"/>
  <c r="AC112" i="28"/>
  <c r="AB112" i="28"/>
  <c r="AK112" i="28"/>
  <c r="AJ112" i="28"/>
  <c r="AO118" i="28"/>
  <c r="AK118" i="28"/>
  <c r="AG118" i="28"/>
  <c r="AC118" i="28"/>
  <c r="Y118" i="28"/>
  <c r="AL118" i="28"/>
  <c r="AF118" i="28"/>
  <c r="AA118" i="28"/>
  <c r="AJ118" i="28"/>
  <c r="AE118" i="28"/>
  <c r="Z118" i="28"/>
  <c r="AN118" i="28"/>
  <c r="AD118" i="28"/>
  <c r="AM118" i="28"/>
  <c r="AB118" i="28"/>
  <c r="AI118" i="28"/>
  <c r="AH118" i="28"/>
  <c r="X118" i="28"/>
  <c r="W118" i="28"/>
  <c r="U118" i="28"/>
  <c r="P118" i="28"/>
  <c r="O118" i="28"/>
  <c r="S118" i="28"/>
  <c r="M118" i="28"/>
  <c r="T118" i="28"/>
  <c r="N118" i="28"/>
  <c r="R118" i="28"/>
  <c r="Q118" i="28"/>
  <c r="AN123" i="28"/>
  <c r="AJ123" i="28"/>
  <c r="AF123" i="28"/>
  <c r="AB123" i="28"/>
  <c r="X123" i="28"/>
  <c r="AM123" i="28"/>
  <c r="AH123" i="28"/>
  <c r="AC123" i="28"/>
  <c r="W123" i="28"/>
  <c r="AL123" i="28"/>
  <c r="AG123" i="28"/>
  <c r="AA123" i="28"/>
  <c r="AE123" i="28"/>
  <c r="AO123" i="28"/>
  <c r="AD123" i="28"/>
  <c r="AK123" i="28"/>
  <c r="AI123" i="28"/>
  <c r="Z123" i="28"/>
  <c r="Y123" i="28"/>
  <c r="M123" i="28"/>
  <c r="N123" i="28"/>
  <c r="O123" i="28"/>
  <c r="Q123" i="28"/>
  <c r="R123" i="28"/>
  <c r="U123" i="28"/>
  <c r="S123" i="28"/>
  <c r="T123" i="28"/>
  <c r="P123" i="28"/>
  <c r="AN131" i="28"/>
  <c r="AJ131" i="28"/>
  <c r="AF131" i="28"/>
  <c r="AB131" i="28"/>
  <c r="X131" i="28"/>
  <c r="AM131" i="28"/>
  <c r="AI131" i="28"/>
  <c r="AE131" i="28"/>
  <c r="AA131" i="28"/>
  <c r="W131" i="28"/>
  <c r="AL131" i="28"/>
  <c r="AD131" i="28"/>
  <c r="AK131" i="28"/>
  <c r="AC131" i="28"/>
  <c r="AH131" i="28"/>
  <c r="AG131" i="28"/>
  <c r="Z131" i="28"/>
  <c r="Y131" i="28"/>
  <c r="AO131" i="28"/>
  <c r="U131" i="28"/>
  <c r="S131" i="28"/>
  <c r="P131" i="28"/>
  <c r="O131" i="28"/>
  <c r="M131" i="28"/>
  <c r="N131" i="28"/>
  <c r="T131" i="28"/>
  <c r="Q131" i="28"/>
  <c r="R131" i="28"/>
  <c r="AN139" i="28"/>
  <c r="AJ139" i="28"/>
  <c r="AF139" i="28"/>
  <c r="AB139" i="28"/>
  <c r="X139" i="28"/>
  <c r="AM139" i="28"/>
  <c r="AI139" i="28"/>
  <c r="AE139" i="28"/>
  <c r="AA139" i="28"/>
  <c r="W139" i="28"/>
  <c r="AL139" i="28"/>
  <c r="AD139" i="28"/>
  <c r="AK139" i="28"/>
  <c r="AC139" i="28"/>
  <c r="Z139" i="28"/>
  <c r="AO139" i="28"/>
  <c r="Y139" i="28"/>
  <c r="AH139" i="28"/>
  <c r="AG139" i="28"/>
  <c r="M139" i="28"/>
  <c r="R139" i="28"/>
  <c r="O139" i="28"/>
  <c r="Q139" i="28"/>
  <c r="N139" i="28"/>
  <c r="U139" i="28"/>
  <c r="S139" i="28"/>
  <c r="P139" i="28"/>
  <c r="T139" i="28"/>
  <c r="AL141" i="28"/>
  <c r="AH141" i="28"/>
  <c r="AD141" i="28"/>
  <c r="Z141" i="28"/>
  <c r="AO141" i="28"/>
  <c r="AK141" i="28"/>
  <c r="AG141" i="28"/>
  <c r="AC141" i="28"/>
  <c r="Y141" i="28"/>
  <c r="AJ141" i="28"/>
  <c r="AB141" i="28"/>
  <c r="AI141" i="28"/>
  <c r="AA141" i="28"/>
  <c r="AF141" i="28"/>
  <c r="AE141" i="28"/>
  <c r="AN141" i="28"/>
  <c r="AM141" i="28"/>
  <c r="X141" i="28"/>
  <c r="W141" i="28"/>
  <c r="AN143" i="28"/>
  <c r="AJ143" i="28"/>
  <c r="AF143" i="28"/>
  <c r="AB143" i="28"/>
  <c r="X143" i="28"/>
  <c r="AM143" i="28"/>
  <c r="AI143" i="28"/>
  <c r="AE143" i="28"/>
  <c r="AA143" i="28"/>
  <c r="W143" i="28"/>
  <c r="AL143" i="28"/>
  <c r="AD143" i="28"/>
  <c r="AK143" i="28"/>
  <c r="AC143" i="28"/>
  <c r="AH143" i="28"/>
  <c r="AG143" i="28"/>
  <c r="AO143" i="28"/>
  <c r="Z143" i="28"/>
  <c r="Y143" i="28"/>
  <c r="M143" i="28"/>
  <c r="N143" i="28"/>
  <c r="T143" i="28"/>
  <c r="Q143" i="28"/>
  <c r="S143" i="28"/>
  <c r="U143" i="28"/>
  <c r="R143" i="28"/>
  <c r="P143" i="28"/>
  <c r="O143" i="28"/>
  <c r="AM144" i="28"/>
  <c r="AI144" i="28"/>
  <c r="AE144" i="28"/>
  <c r="AA144" i="28"/>
  <c r="W144" i="28"/>
  <c r="AL144" i="28"/>
  <c r="AH144" i="28"/>
  <c r="AD144" i="28"/>
  <c r="Z144" i="28"/>
  <c r="AO144" i="28"/>
  <c r="AG144" i="28"/>
  <c r="Y144" i="28"/>
  <c r="AN144" i="28"/>
  <c r="AF144" i="28"/>
  <c r="X144" i="28"/>
  <c r="AC144" i="28"/>
  <c r="AB144" i="28"/>
  <c r="AK144" i="28"/>
  <c r="AJ144" i="28"/>
  <c r="AO150" i="28"/>
  <c r="AK150" i="28"/>
  <c r="AG150" i="28"/>
  <c r="AC150" i="28"/>
  <c r="AN150" i="28"/>
  <c r="AJ150" i="28"/>
  <c r="AI150" i="28"/>
  <c r="AD150" i="28"/>
  <c r="Y150" i="28"/>
  <c r="AH150" i="28"/>
  <c r="AB150" i="28"/>
  <c r="X150" i="28"/>
  <c r="AM150" i="28"/>
  <c r="AA150" i="28"/>
  <c r="AL150" i="28"/>
  <c r="Z150" i="28"/>
  <c r="AF150" i="28"/>
  <c r="AE150" i="28"/>
  <c r="W150" i="28"/>
  <c r="U150" i="28"/>
  <c r="P150" i="28"/>
  <c r="O150" i="28"/>
  <c r="S150" i="28"/>
  <c r="M150" i="28"/>
  <c r="T150" i="28"/>
  <c r="N150" i="28"/>
  <c r="Q150" i="28"/>
  <c r="R150" i="28"/>
  <c r="AN151" i="28"/>
  <c r="AJ151" i="28"/>
  <c r="AF151" i="28"/>
  <c r="AB151" i="28"/>
  <c r="X151" i="28"/>
  <c r="AM151" i="28"/>
  <c r="AI151" i="28"/>
  <c r="AE151" i="28"/>
  <c r="AA151" i="28"/>
  <c r="W151" i="28"/>
  <c r="AL151" i="28"/>
  <c r="AD151" i="28"/>
  <c r="AK151" i="28"/>
  <c r="AC151" i="28"/>
  <c r="AH151" i="28"/>
  <c r="AG151" i="28"/>
  <c r="AO151" i="28"/>
  <c r="Z151" i="28"/>
  <c r="Y151" i="28"/>
  <c r="Q151" i="28"/>
  <c r="R151" i="28"/>
  <c r="U151" i="28"/>
  <c r="S151" i="28"/>
  <c r="P151" i="28"/>
  <c r="T151" i="28"/>
  <c r="M151" i="28"/>
  <c r="N151" i="28"/>
  <c r="O151" i="28"/>
  <c r="AN159" i="28"/>
  <c r="AJ159" i="28"/>
  <c r="AF159" i="28"/>
  <c r="AB159" i="28"/>
  <c r="X159" i="28"/>
  <c r="AM159" i="28"/>
  <c r="AI159" i="28"/>
  <c r="AE159" i="28"/>
  <c r="AA159" i="28"/>
  <c r="W159" i="28"/>
  <c r="AL159" i="28"/>
  <c r="AD159" i="28"/>
  <c r="AK159" i="28"/>
  <c r="AC159" i="28"/>
  <c r="Z159" i="28"/>
  <c r="AO159" i="28"/>
  <c r="Y159" i="28"/>
  <c r="AH159" i="28"/>
  <c r="AG159" i="28"/>
  <c r="U159" i="28"/>
  <c r="S159" i="28"/>
  <c r="P159" i="28"/>
  <c r="O159" i="28"/>
  <c r="M159" i="28"/>
  <c r="N159" i="28"/>
  <c r="T159" i="28"/>
  <c r="R159" i="28"/>
  <c r="Q159" i="28"/>
  <c r="AL166" i="28"/>
  <c r="AH166" i="28"/>
  <c r="AD166" i="28"/>
  <c r="Z166" i="28"/>
  <c r="AO166" i="28"/>
  <c r="AK166" i="28"/>
  <c r="AG166" i="28"/>
  <c r="AC166" i="28"/>
  <c r="Y166" i="28"/>
  <c r="AN166" i="28"/>
  <c r="AJ166" i="28"/>
  <c r="AF166" i="28"/>
  <c r="AB166" i="28"/>
  <c r="X166" i="28"/>
  <c r="AE166" i="28"/>
  <c r="AA166" i="28"/>
  <c r="AM166" i="28"/>
  <c r="AI166" i="28"/>
  <c r="W166" i="28"/>
  <c r="M166" i="28"/>
  <c r="R166" i="28"/>
  <c r="T166" i="28"/>
  <c r="Q166" i="28"/>
  <c r="O166" i="28"/>
  <c r="U166" i="28"/>
  <c r="S166" i="28"/>
  <c r="N166" i="28"/>
  <c r="P166" i="28"/>
  <c r="AO167" i="28"/>
  <c r="AK167" i="28"/>
  <c r="AG167" i="28"/>
  <c r="AC167" i="28"/>
  <c r="Y167" i="28"/>
  <c r="AN167" i="28"/>
  <c r="AJ167" i="28"/>
  <c r="AF167" i="28"/>
  <c r="AB167" i="28"/>
  <c r="X167" i="28"/>
  <c r="AM167" i="28"/>
  <c r="AI167" i="28"/>
  <c r="AE167" i="28"/>
  <c r="AA167" i="28"/>
  <c r="W167" i="28"/>
  <c r="Z167" i="28"/>
  <c r="AL167" i="28"/>
  <c r="AH167" i="28"/>
  <c r="AD167" i="28"/>
  <c r="M167" i="28"/>
  <c r="N167" i="28"/>
  <c r="T167" i="28"/>
  <c r="Q167" i="28"/>
  <c r="R167" i="28"/>
  <c r="U167" i="28"/>
  <c r="O167" i="28"/>
  <c r="P167" i="28"/>
  <c r="S167" i="28"/>
  <c r="AO175" i="28"/>
  <c r="AK175" i="28"/>
  <c r="AG175" i="28"/>
  <c r="AC175" i="28"/>
  <c r="Y175" i="28"/>
  <c r="AN175" i="28"/>
  <c r="AJ175" i="28"/>
  <c r="AF175" i="28"/>
  <c r="AB175" i="28"/>
  <c r="X175" i="28"/>
  <c r="AM175" i="28"/>
  <c r="AI175" i="28"/>
  <c r="AE175" i="28"/>
  <c r="AA175" i="28"/>
  <c r="W175" i="28"/>
  <c r="AH175" i="28"/>
  <c r="AD175" i="28"/>
  <c r="AL175" i="28"/>
  <c r="Z175" i="28"/>
  <c r="M175" i="28"/>
  <c r="N175" i="28"/>
  <c r="T175" i="28"/>
  <c r="Q175" i="28"/>
  <c r="R175" i="28"/>
  <c r="U175" i="28"/>
  <c r="S175" i="28"/>
  <c r="O175" i="28"/>
  <c r="P175" i="28"/>
  <c r="AN168" i="28"/>
  <c r="AJ168" i="28"/>
  <c r="AF168" i="28"/>
  <c r="AB168" i="28"/>
  <c r="X168" i="28"/>
  <c r="AM168" i="28"/>
  <c r="AI168" i="28"/>
  <c r="AE168" i="28"/>
  <c r="AA168" i="28"/>
  <c r="W168" i="28"/>
  <c r="AL168" i="28"/>
  <c r="AH168" i="28"/>
  <c r="AD168" i="28"/>
  <c r="Z168" i="28"/>
  <c r="AK168" i="28"/>
  <c r="AG168" i="28"/>
  <c r="AC168" i="28"/>
  <c r="Y168" i="28"/>
  <c r="AO168" i="28"/>
  <c r="U168" i="28"/>
  <c r="R168" i="28"/>
  <c r="O168" i="28"/>
  <c r="T168" i="28"/>
  <c r="M168" i="28"/>
  <c r="S168" i="28"/>
  <c r="P168" i="28"/>
  <c r="Q168" i="28"/>
  <c r="N168" i="28"/>
  <c r="AN176" i="28"/>
  <c r="AJ176" i="28"/>
  <c r="AF176" i="28"/>
  <c r="AB176" i="28"/>
  <c r="X176" i="28"/>
  <c r="AM176" i="28"/>
  <c r="AI176" i="28"/>
  <c r="AE176" i="28"/>
  <c r="AA176" i="28"/>
  <c r="W176" i="28"/>
  <c r="AL176" i="28"/>
  <c r="AH176" i="28"/>
  <c r="AD176" i="28"/>
  <c r="Z176" i="28"/>
  <c r="AC176" i="28"/>
  <c r="AO176" i="28"/>
  <c r="Y176" i="28"/>
  <c r="AK176" i="28"/>
  <c r="AG176" i="28"/>
  <c r="Q176" i="28"/>
  <c r="R176" i="28"/>
  <c r="U176" i="28"/>
  <c r="S176" i="28"/>
  <c r="O176" i="28"/>
  <c r="T176" i="28"/>
  <c r="P176" i="28"/>
  <c r="N176" i="28"/>
  <c r="M176" i="28"/>
  <c r="AM169" i="28"/>
  <c r="AI169" i="28"/>
  <c r="AE169" i="28"/>
  <c r="AA169" i="28"/>
  <c r="W169" i="28"/>
  <c r="AL169" i="28"/>
  <c r="AH169" i="28"/>
  <c r="AD169" i="28"/>
  <c r="Z169" i="28"/>
  <c r="AO169" i="28"/>
  <c r="AK169" i="28"/>
  <c r="AG169" i="28"/>
  <c r="AC169" i="28"/>
  <c r="Y169" i="28"/>
  <c r="AF169" i="28"/>
  <c r="AB169" i="28"/>
  <c r="AN169" i="28"/>
  <c r="AJ169" i="28"/>
  <c r="X169" i="28"/>
  <c r="Q169" i="28"/>
  <c r="R169" i="28"/>
  <c r="U169" i="28"/>
  <c r="S169" i="28"/>
  <c r="O169" i="28"/>
  <c r="T169" i="28"/>
  <c r="M169" i="28"/>
  <c r="N169" i="28"/>
  <c r="P169" i="28"/>
  <c r="AM177" i="28"/>
  <c r="AI177" i="28"/>
  <c r="AE177" i="28"/>
  <c r="AA177" i="28"/>
  <c r="W177" i="28"/>
  <c r="AL177" i="28"/>
  <c r="AH177" i="28"/>
  <c r="AD177" i="28"/>
  <c r="Z177" i="28"/>
  <c r="AO177" i="28"/>
  <c r="AK177" i="28"/>
  <c r="AG177" i="28"/>
  <c r="AC177" i="28"/>
  <c r="Y177" i="28"/>
  <c r="AN177" i="28"/>
  <c r="X177" i="28"/>
  <c r="AJ177" i="28"/>
  <c r="AF177" i="28"/>
  <c r="AB177" i="28"/>
  <c r="U177" i="28"/>
  <c r="S177" i="28"/>
  <c r="N177" i="28"/>
  <c r="T177" i="28"/>
  <c r="M177" i="28"/>
  <c r="R177" i="28"/>
  <c r="P177" i="28"/>
  <c r="Q177" i="28"/>
  <c r="O177" i="28"/>
  <c r="AL4" i="22"/>
  <c r="AH4" i="22"/>
  <c r="AD4" i="22"/>
  <c r="Z4" i="22"/>
  <c r="AN4" i="22"/>
  <c r="AJ4" i="22"/>
  <c r="AF4" i="22"/>
  <c r="AB4" i="22"/>
  <c r="X4" i="22"/>
  <c r="AO4" i="22"/>
  <c r="AG4" i="22"/>
  <c r="Y4" i="22"/>
  <c r="AM4" i="22"/>
  <c r="AE4" i="22"/>
  <c r="W4" i="22"/>
  <c r="AK4" i="22"/>
  <c r="AC4" i="22"/>
  <c r="AI4" i="22"/>
  <c r="AA4" i="22"/>
  <c r="F3" i="22"/>
  <c r="J3" i="22"/>
  <c r="C3" i="22"/>
  <c r="G3" i="22"/>
  <c r="K3" i="22"/>
  <c r="H3" i="22"/>
  <c r="I3" i="22"/>
  <c r="D3" i="22"/>
  <c r="E3" i="22"/>
  <c r="F11" i="22"/>
  <c r="J11" i="22"/>
  <c r="C11" i="22"/>
  <c r="G11" i="22"/>
  <c r="K11" i="22"/>
  <c r="H11" i="22"/>
  <c r="I11" i="22"/>
  <c r="D11" i="22"/>
  <c r="E11" i="22"/>
  <c r="F19" i="22"/>
  <c r="J19" i="22"/>
  <c r="C19" i="22"/>
  <c r="G19" i="22"/>
  <c r="K19" i="22"/>
  <c r="H19" i="22"/>
  <c r="I19" i="22"/>
  <c r="D19" i="22"/>
  <c r="E19" i="22"/>
  <c r="F27" i="22"/>
  <c r="J27" i="22"/>
  <c r="C27" i="22"/>
  <c r="G27" i="22"/>
  <c r="K27" i="22"/>
  <c r="H27" i="22"/>
  <c r="I27" i="22"/>
  <c r="D27" i="22"/>
  <c r="E27" i="22"/>
  <c r="F35" i="22"/>
  <c r="J35" i="22"/>
  <c r="C35" i="22"/>
  <c r="G35" i="22"/>
  <c r="K35" i="22"/>
  <c r="H35" i="22"/>
  <c r="I35" i="22"/>
  <c r="D35" i="22"/>
  <c r="E35" i="22"/>
  <c r="F43" i="22"/>
  <c r="J43" i="22"/>
  <c r="C43" i="22"/>
  <c r="G43" i="22"/>
  <c r="K43" i="22"/>
  <c r="H43" i="22"/>
  <c r="I43" i="22"/>
  <c r="D43" i="22"/>
  <c r="E43" i="22"/>
  <c r="F51" i="22"/>
  <c r="J51" i="22"/>
  <c r="C51" i="22"/>
  <c r="G51" i="22"/>
  <c r="K51" i="22"/>
  <c r="H51" i="22"/>
  <c r="I51" i="22"/>
  <c r="D51" i="22"/>
  <c r="E51" i="22"/>
  <c r="F59" i="22"/>
  <c r="J59" i="22"/>
  <c r="C59" i="22"/>
  <c r="G59" i="22"/>
  <c r="K59" i="22"/>
  <c r="H59" i="22"/>
  <c r="I59" i="22"/>
  <c r="D59" i="22"/>
  <c r="E59" i="22"/>
  <c r="F67" i="22"/>
  <c r="J67" i="22"/>
  <c r="C67" i="22"/>
  <c r="G67" i="22"/>
  <c r="K67" i="22"/>
  <c r="H67" i="22"/>
  <c r="I67" i="22"/>
  <c r="D67" i="22"/>
  <c r="E67" i="22"/>
  <c r="F75" i="22"/>
  <c r="J75" i="22"/>
  <c r="C75" i="22"/>
  <c r="G75" i="22"/>
  <c r="K75" i="22"/>
  <c r="H75" i="22"/>
  <c r="I75" i="22"/>
  <c r="D75" i="22"/>
  <c r="E75" i="22"/>
  <c r="F83" i="22"/>
  <c r="J83" i="22"/>
  <c r="C83" i="22"/>
  <c r="G83" i="22"/>
  <c r="K83" i="22"/>
  <c r="H83" i="22"/>
  <c r="I83" i="22"/>
  <c r="D83" i="22"/>
  <c r="E83" i="22"/>
  <c r="F91" i="22"/>
  <c r="J91" i="22"/>
  <c r="C91" i="22"/>
  <c r="G91" i="22"/>
  <c r="K91" i="22"/>
  <c r="H91" i="22"/>
  <c r="I91" i="22"/>
  <c r="D91" i="22"/>
  <c r="E91" i="22"/>
  <c r="F99" i="22"/>
  <c r="J99" i="22"/>
  <c r="C99" i="22"/>
  <c r="G99" i="22"/>
  <c r="K99" i="22"/>
  <c r="H99" i="22"/>
  <c r="I99" i="22"/>
  <c r="D99" i="22"/>
  <c r="E99" i="22"/>
  <c r="F107" i="22"/>
  <c r="J107" i="22"/>
  <c r="C107" i="22"/>
  <c r="G107" i="22"/>
  <c r="K107" i="22"/>
  <c r="H107" i="22"/>
  <c r="I107" i="22"/>
  <c r="D107" i="22"/>
  <c r="E107" i="22"/>
  <c r="F115" i="22"/>
  <c r="J115" i="22"/>
  <c r="C115" i="22"/>
  <c r="G115" i="22"/>
  <c r="K115" i="22"/>
  <c r="H115" i="22"/>
  <c r="I115" i="22"/>
  <c r="D115" i="22"/>
  <c r="E115" i="22"/>
  <c r="F123" i="22"/>
  <c r="J123" i="22"/>
  <c r="C123" i="22"/>
  <c r="G123" i="22"/>
  <c r="K123" i="22"/>
  <c r="H123" i="22"/>
  <c r="I123" i="22"/>
  <c r="D123" i="22"/>
  <c r="E123" i="22"/>
  <c r="F131" i="22"/>
  <c r="J131" i="22"/>
  <c r="C131" i="22"/>
  <c r="G131" i="22"/>
  <c r="K131" i="22"/>
  <c r="H131" i="22"/>
  <c r="I131" i="22"/>
  <c r="D131" i="22"/>
  <c r="E131" i="22"/>
  <c r="F139" i="22"/>
  <c r="J139" i="22"/>
  <c r="C139" i="22"/>
  <c r="G139" i="22"/>
  <c r="K139" i="22"/>
  <c r="H139" i="22"/>
  <c r="I139" i="22"/>
  <c r="D139" i="22"/>
  <c r="E139" i="22"/>
  <c r="F147" i="22"/>
  <c r="J147" i="22"/>
  <c r="C147" i="22"/>
  <c r="G147" i="22"/>
  <c r="K147" i="22"/>
  <c r="H147" i="22"/>
  <c r="I147" i="22"/>
  <c r="D147" i="22"/>
  <c r="E147" i="22"/>
  <c r="F155" i="22"/>
  <c r="J155" i="22"/>
  <c r="C155" i="22"/>
  <c r="G155" i="22"/>
  <c r="K155" i="22"/>
  <c r="H155" i="22"/>
  <c r="I155" i="22"/>
  <c r="D155" i="22"/>
  <c r="E155" i="22"/>
  <c r="F163" i="22"/>
  <c r="J163" i="22"/>
  <c r="C163" i="22"/>
  <c r="G163" i="22"/>
  <c r="K163" i="22"/>
  <c r="H163" i="22"/>
  <c r="I163" i="22"/>
  <c r="D163" i="22"/>
  <c r="E163" i="22"/>
  <c r="F171" i="22"/>
  <c r="J171" i="22"/>
  <c r="C171" i="22"/>
  <c r="G171" i="22"/>
  <c r="K171" i="22"/>
  <c r="H171" i="22"/>
  <c r="I171" i="22"/>
  <c r="D171" i="22"/>
  <c r="E171" i="22"/>
  <c r="F60" i="21"/>
  <c r="J60" i="21"/>
  <c r="C60" i="21"/>
  <c r="G60" i="21"/>
  <c r="K60" i="21"/>
  <c r="H60" i="21"/>
  <c r="I60" i="21"/>
  <c r="D60" i="21"/>
  <c r="E60" i="21"/>
  <c r="F68" i="21"/>
  <c r="J68" i="21"/>
  <c r="C68" i="21"/>
  <c r="G68" i="21"/>
  <c r="K68" i="21"/>
  <c r="H68" i="21"/>
  <c r="I68" i="21"/>
  <c r="D68" i="21"/>
  <c r="E68" i="21"/>
  <c r="F76" i="21"/>
  <c r="J76" i="21"/>
  <c r="C76" i="21"/>
  <c r="G76" i="21"/>
  <c r="K76" i="21"/>
  <c r="H76" i="21"/>
  <c r="I76" i="21"/>
  <c r="D76" i="21"/>
  <c r="E76" i="21"/>
  <c r="F84" i="21"/>
  <c r="J84" i="21"/>
  <c r="C84" i="21"/>
  <c r="G84" i="21"/>
  <c r="K84" i="21"/>
  <c r="H84" i="21"/>
  <c r="I84" i="21"/>
  <c r="D84" i="21"/>
  <c r="E84" i="21"/>
  <c r="F92" i="21"/>
  <c r="J92" i="21"/>
  <c r="C92" i="21"/>
  <c r="G92" i="21"/>
  <c r="K92" i="21"/>
  <c r="H92" i="21"/>
  <c r="I92" i="21"/>
  <c r="D92" i="21"/>
  <c r="E92" i="21"/>
  <c r="F100" i="21"/>
  <c r="J100" i="21"/>
  <c r="C100" i="21"/>
  <c r="G100" i="21"/>
  <c r="K100" i="21"/>
  <c r="H100" i="21"/>
  <c r="I100" i="21"/>
  <c r="D100" i="21"/>
  <c r="E100" i="21"/>
  <c r="F108" i="21"/>
  <c r="J108" i="21"/>
  <c r="C108" i="21"/>
  <c r="G108" i="21"/>
  <c r="K108" i="21"/>
  <c r="H108" i="21"/>
  <c r="I108" i="21"/>
  <c r="D108" i="21"/>
  <c r="E108" i="21"/>
  <c r="F116" i="21"/>
  <c r="J116" i="21"/>
  <c r="C116" i="21"/>
  <c r="G116" i="21"/>
  <c r="K116" i="21"/>
  <c r="H116" i="21"/>
  <c r="I116" i="21"/>
  <c r="D116" i="21"/>
  <c r="E116" i="21"/>
  <c r="F124" i="21"/>
  <c r="J124" i="21"/>
  <c r="C124" i="21"/>
  <c r="G124" i="21"/>
  <c r="K124" i="21"/>
  <c r="H124" i="21"/>
  <c r="I124" i="21"/>
  <c r="D124" i="21"/>
  <c r="E124" i="21"/>
  <c r="F132" i="21"/>
  <c r="J132" i="21"/>
  <c r="C132" i="21"/>
  <c r="G132" i="21"/>
  <c r="K132" i="21"/>
  <c r="H132" i="21"/>
  <c r="I132" i="21"/>
  <c r="D132" i="21"/>
  <c r="E132" i="21"/>
  <c r="F140" i="21"/>
  <c r="J140" i="21"/>
  <c r="C140" i="21"/>
  <c r="G140" i="21"/>
  <c r="K140" i="21"/>
  <c r="H140" i="21"/>
  <c r="I140" i="21"/>
  <c r="D140" i="21"/>
  <c r="E140" i="21"/>
  <c r="F148" i="21"/>
  <c r="J148" i="21"/>
  <c r="C148" i="21"/>
  <c r="G148" i="21"/>
  <c r="K148" i="21"/>
  <c r="H148" i="21"/>
  <c r="I148" i="21"/>
  <c r="D148" i="21"/>
  <c r="E148" i="21"/>
  <c r="F156" i="21"/>
  <c r="J156" i="21"/>
  <c r="C156" i="21"/>
  <c r="G156" i="21"/>
  <c r="K156" i="21"/>
  <c r="H156" i="21"/>
  <c r="I156" i="21"/>
  <c r="D156" i="21"/>
  <c r="E156" i="21"/>
  <c r="F164" i="21"/>
  <c r="J164" i="21"/>
  <c r="C164" i="21"/>
  <c r="G164" i="21"/>
  <c r="K164" i="21"/>
  <c r="H164" i="21"/>
  <c r="I164" i="21"/>
  <c r="D164" i="21"/>
  <c r="E164" i="21"/>
  <c r="F172" i="21"/>
  <c r="J172" i="21"/>
  <c r="C172" i="21"/>
  <c r="G172" i="21"/>
  <c r="K172" i="21"/>
  <c r="H172" i="21"/>
  <c r="I172" i="21"/>
  <c r="D172" i="21"/>
  <c r="E172" i="21"/>
  <c r="F5" i="19"/>
  <c r="J5" i="19"/>
  <c r="C5" i="19"/>
  <c r="G5" i="19"/>
  <c r="K5" i="19"/>
  <c r="H5" i="19"/>
  <c r="I5" i="19"/>
  <c r="D5" i="19"/>
  <c r="E5" i="19"/>
  <c r="F13" i="19"/>
  <c r="J13" i="19"/>
  <c r="C13" i="19"/>
  <c r="G13" i="19"/>
  <c r="K13" i="19"/>
  <c r="H13" i="19"/>
  <c r="I13" i="19"/>
  <c r="D13" i="19"/>
  <c r="E13" i="19"/>
  <c r="F21" i="19"/>
  <c r="J21" i="19"/>
  <c r="C21" i="19"/>
  <c r="G21" i="19"/>
  <c r="K21" i="19"/>
  <c r="H21" i="19"/>
  <c r="I21" i="19"/>
  <c r="D21" i="19"/>
  <c r="E21" i="19"/>
  <c r="F29" i="19"/>
  <c r="J29" i="19"/>
  <c r="C29" i="19"/>
  <c r="G29" i="19"/>
  <c r="K29" i="19"/>
  <c r="H29" i="19"/>
  <c r="I29" i="19"/>
  <c r="D29" i="19"/>
  <c r="E29" i="19"/>
  <c r="F37" i="19"/>
  <c r="J37" i="19"/>
  <c r="C37" i="19"/>
  <c r="G37" i="19"/>
  <c r="K37" i="19"/>
  <c r="H37" i="19"/>
  <c r="I37" i="19"/>
  <c r="D37" i="19"/>
  <c r="E37" i="19"/>
  <c r="F45" i="19"/>
  <c r="J45" i="19"/>
  <c r="C45" i="19"/>
  <c r="G45" i="19"/>
  <c r="K45" i="19"/>
  <c r="H45" i="19"/>
  <c r="I45" i="19"/>
  <c r="D45" i="19"/>
  <c r="E45" i="19"/>
  <c r="P9" i="28"/>
  <c r="T9" i="28"/>
  <c r="M9" i="28"/>
  <c r="Q9" i="28"/>
  <c r="U9" i="28"/>
  <c r="R9" i="28"/>
  <c r="N9" i="28"/>
  <c r="S9" i="28"/>
  <c r="O9" i="28"/>
  <c r="P17" i="28"/>
  <c r="T17" i="28"/>
  <c r="M17" i="28"/>
  <c r="Q17" i="28"/>
  <c r="U17" i="28"/>
  <c r="R17" i="28"/>
  <c r="S17" i="28"/>
  <c r="N17" i="28"/>
  <c r="O17" i="28"/>
  <c r="P25" i="28"/>
  <c r="T25" i="28"/>
  <c r="M25" i="28"/>
  <c r="Q25" i="28"/>
  <c r="U25" i="28"/>
  <c r="R25" i="28"/>
  <c r="S25" i="28"/>
  <c r="N25" i="28"/>
  <c r="O25" i="28"/>
  <c r="P33" i="28"/>
  <c r="T33" i="28"/>
  <c r="M33" i="28"/>
  <c r="Q33" i="28"/>
  <c r="U33" i="28"/>
  <c r="R33" i="28"/>
  <c r="N33" i="28"/>
  <c r="S33" i="28"/>
  <c r="O33" i="28"/>
  <c r="P41" i="28"/>
  <c r="T41" i="28"/>
  <c r="M41" i="28"/>
  <c r="Q41" i="28"/>
  <c r="U41" i="28"/>
  <c r="R41" i="28"/>
  <c r="S41" i="28"/>
  <c r="N41" i="28"/>
  <c r="O41" i="28"/>
  <c r="P49" i="28"/>
  <c r="T49" i="28"/>
  <c r="M49" i="28"/>
  <c r="Q49" i="28"/>
  <c r="U49" i="28"/>
  <c r="R49" i="28"/>
  <c r="N49" i="28"/>
  <c r="S49" i="28"/>
  <c r="O49" i="28"/>
  <c r="P55" i="28"/>
  <c r="T55" i="28"/>
  <c r="M55" i="28"/>
  <c r="Q55" i="28"/>
  <c r="U55" i="28"/>
  <c r="R55" i="28"/>
  <c r="S55" i="28"/>
  <c r="N55" i="28"/>
  <c r="O55" i="28"/>
  <c r="P63" i="28"/>
  <c r="T63" i="28"/>
  <c r="M63" i="28"/>
  <c r="Q63" i="28"/>
  <c r="U63" i="28"/>
  <c r="R63" i="28"/>
  <c r="S63" i="28"/>
  <c r="N63" i="28"/>
  <c r="O63" i="28"/>
  <c r="P71" i="28"/>
  <c r="T71" i="28"/>
  <c r="M71" i="28"/>
  <c r="Q71" i="28"/>
  <c r="U71" i="28"/>
  <c r="R71" i="28"/>
  <c r="S71" i="28"/>
  <c r="N71" i="28"/>
  <c r="O71" i="28"/>
  <c r="P79" i="28"/>
  <c r="T79" i="28"/>
  <c r="M79" i="28"/>
  <c r="Q79" i="28"/>
  <c r="U79" i="28"/>
  <c r="R79" i="28"/>
  <c r="S79" i="28"/>
  <c r="N79" i="28"/>
  <c r="O79" i="28"/>
  <c r="P87" i="28"/>
  <c r="T87" i="28"/>
  <c r="M87" i="28"/>
  <c r="Q87" i="28"/>
  <c r="U87" i="28"/>
  <c r="R87" i="28"/>
  <c r="N87" i="28"/>
  <c r="S87" i="28"/>
  <c r="O87" i="28"/>
  <c r="P95" i="28"/>
  <c r="T95" i="28"/>
  <c r="M95" i="28"/>
  <c r="Q95" i="28"/>
  <c r="U95" i="28"/>
  <c r="R95" i="28"/>
  <c r="S95" i="28"/>
  <c r="N95" i="28"/>
  <c r="O95" i="28"/>
  <c r="P103" i="28"/>
  <c r="T103" i="28"/>
  <c r="M103" i="28"/>
  <c r="Q103" i="28"/>
  <c r="U103" i="28"/>
  <c r="R103" i="28"/>
  <c r="S103" i="28"/>
  <c r="N103" i="28"/>
  <c r="O103" i="28"/>
  <c r="D111" i="28"/>
  <c r="H111" i="28"/>
  <c r="E111" i="28"/>
  <c r="J111" i="28"/>
  <c r="F111" i="28"/>
  <c r="K111" i="28"/>
  <c r="G111" i="28"/>
  <c r="I111" i="28"/>
  <c r="C111" i="28"/>
  <c r="D119" i="28"/>
  <c r="H119" i="28"/>
  <c r="E119" i="28"/>
  <c r="J119" i="28"/>
  <c r="F119" i="28"/>
  <c r="K119" i="28"/>
  <c r="G119" i="28"/>
  <c r="C119" i="28"/>
  <c r="I119" i="28"/>
  <c r="D127" i="28"/>
  <c r="H127" i="28"/>
  <c r="E127" i="28"/>
  <c r="J127" i="28"/>
  <c r="F127" i="28"/>
  <c r="K127" i="28"/>
  <c r="G127" i="28"/>
  <c r="I127" i="28"/>
  <c r="C127" i="28"/>
  <c r="D135" i="28"/>
  <c r="H135" i="28"/>
  <c r="E135" i="28"/>
  <c r="J135" i="28"/>
  <c r="F135" i="28"/>
  <c r="K135" i="28"/>
  <c r="G135" i="28"/>
  <c r="C135" i="28"/>
  <c r="I135" i="28"/>
  <c r="D143" i="28"/>
  <c r="H143" i="28"/>
  <c r="E143" i="28"/>
  <c r="J143" i="28"/>
  <c r="G143" i="28"/>
  <c r="F143" i="28"/>
  <c r="K143" i="28"/>
  <c r="I143" i="28"/>
  <c r="C143" i="28"/>
  <c r="D151" i="28"/>
  <c r="H151" i="28"/>
  <c r="E151" i="28"/>
  <c r="J151" i="28"/>
  <c r="G151" i="28"/>
  <c r="F151" i="28"/>
  <c r="K151" i="28"/>
  <c r="C151" i="28"/>
  <c r="I151" i="28"/>
  <c r="D159" i="28"/>
  <c r="H159" i="28"/>
  <c r="E159" i="28"/>
  <c r="J159" i="28"/>
  <c r="G159" i="28"/>
  <c r="F159" i="28"/>
  <c r="K159" i="28"/>
  <c r="I159" i="28"/>
  <c r="C159" i="28"/>
  <c r="D165" i="28"/>
  <c r="H165" i="28"/>
  <c r="F165" i="28"/>
  <c r="E165" i="28"/>
  <c r="I165" i="28"/>
  <c r="J165" i="28"/>
  <c r="C165" i="28"/>
  <c r="G165" i="28"/>
  <c r="K165" i="28"/>
  <c r="D169" i="28"/>
  <c r="H169" i="28"/>
  <c r="F169" i="28"/>
  <c r="E169" i="28"/>
  <c r="I169" i="28"/>
  <c r="J169" i="28"/>
  <c r="C169" i="28"/>
  <c r="G169" i="28"/>
  <c r="K169" i="28"/>
  <c r="D173" i="28"/>
  <c r="H173" i="28"/>
  <c r="F173" i="28"/>
  <c r="E173" i="28"/>
  <c r="I173" i="28"/>
  <c r="J173" i="28"/>
  <c r="C173" i="28"/>
  <c r="G173" i="28"/>
  <c r="K173" i="28"/>
  <c r="D177" i="28"/>
  <c r="H177" i="28"/>
  <c r="E177" i="28"/>
  <c r="I177" i="28"/>
  <c r="F177" i="28"/>
  <c r="J177" i="28"/>
  <c r="C177" i="28"/>
  <c r="G177" i="28"/>
  <c r="K177" i="28"/>
  <c r="D4" i="40"/>
  <c r="H4" i="40"/>
  <c r="E4" i="40"/>
  <c r="I4" i="40"/>
  <c r="F4" i="40"/>
  <c r="J4" i="40"/>
  <c r="C4" i="40"/>
  <c r="G4" i="40"/>
  <c r="K4" i="40"/>
  <c r="D8" i="40"/>
  <c r="H8" i="40"/>
  <c r="J8" i="40"/>
  <c r="E8" i="40"/>
  <c r="I8" i="40"/>
  <c r="F8" i="40"/>
  <c r="C8" i="40"/>
  <c r="G8" i="40"/>
  <c r="K8" i="40"/>
  <c r="D12" i="40"/>
  <c r="H12" i="40"/>
  <c r="J12" i="40"/>
  <c r="E12" i="40"/>
  <c r="I12" i="40"/>
  <c r="F12" i="40"/>
  <c r="C12" i="40"/>
  <c r="G12" i="40"/>
  <c r="K12" i="40"/>
  <c r="D16" i="40"/>
  <c r="H16" i="40"/>
  <c r="E16" i="40"/>
  <c r="I16" i="40"/>
  <c r="J16" i="40"/>
  <c r="F16" i="40"/>
  <c r="C16" i="40"/>
  <c r="G16" i="40"/>
  <c r="K16" i="40"/>
  <c r="D20" i="40"/>
  <c r="H20" i="40"/>
  <c r="E20" i="40"/>
  <c r="I20" i="40"/>
  <c r="F20" i="40"/>
  <c r="J20" i="40"/>
  <c r="C20" i="40"/>
  <c r="G20" i="40"/>
  <c r="K20" i="40"/>
  <c r="D24" i="40"/>
  <c r="H24" i="40"/>
  <c r="E24" i="40"/>
  <c r="I24" i="40"/>
  <c r="F24" i="40"/>
  <c r="J24" i="40"/>
  <c r="C24" i="40"/>
  <c r="G24" i="40"/>
  <c r="K24" i="40"/>
  <c r="D28" i="40"/>
  <c r="H28" i="40"/>
  <c r="J28" i="40"/>
  <c r="E28" i="40"/>
  <c r="I28" i="40"/>
  <c r="F28" i="40"/>
  <c r="C28" i="40"/>
  <c r="G28" i="40"/>
  <c r="K28" i="40"/>
  <c r="D32" i="40"/>
  <c r="H32" i="40"/>
  <c r="E32" i="40"/>
  <c r="I32" i="40"/>
  <c r="F32" i="40"/>
  <c r="J32" i="40"/>
  <c r="C32" i="40"/>
  <c r="G32" i="40"/>
  <c r="K32" i="40"/>
  <c r="D36" i="40"/>
  <c r="H36" i="40"/>
  <c r="E36" i="40"/>
  <c r="I36" i="40"/>
  <c r="F36" i="40"/>
  <c r="J36" i="40"/>
  <c r="C36" i="40"/>
  <c r="G36" i="40"/>
  <c r="K36" i="40"/>
  <c r="D40" i="40"/>
  <c r="H40" i="40"/>
  <c r="E40" i="40"/>
  <c r="I40" i="40"/>
  <c r="F40" i="40"/>
  <c r="J40" i="40"/>
  <c r="C40" i="40"/>
  <c r="G40" i="40"/>
  <c r="K40" i="40"/>
  <c r="D44" i="40"/>
  <c r="H44" i="40"/>
  <c r="F44" i="40"/>
  <c r="J44" i="40"/>
  <c r="E44" i="40"/>
  <c r="I44" i="40"/>
  <c r="C44" i="40"/>
  <c r="G44" i="40"/>
  <c r="K44" i="40"/>
  <c r="D48" i="40"/>
  <c r="H48" i="40"/>
  <c r="E48" i="40"/>
  <c r="I48" i="40"/>
  <c r="F48" i="40"/>
  <c r="J48" i="40"/>
  <c r="C48" i="40"/>
  <c r="G48" i="40"/>
  <c r="K48" i="40"/>
  <c r="D52" i="40"/>
  <c r="H52" i="40"/>
  <c r="F52" i="40"/>
  <c r="J52" i="40"/>
  <c r="E52" i="40"/>
  <c r="I52" i="40"/>
  <c r="C52" i="40"/>
  <c r="G52" i="40"/>
  <c r="K52" i="40"/>
  <c r="D56" i="40"/>
  <c r="H56" i="40"/>
  <c r="J56" i="40"/>
  <c r="E56" i="40"/>
  <c r="I56" i="40"/>
  <c r="F56" i="40"/>
  <c r="C56" i="40"/>
  <c r="G56" i="40"/>
  <c r="K56" i="40"/>
  <c r="D60" i="40"/>
  <c r="H60" i="40"/>
  <c r="F60" i="40"/>
  <c r="J60" i="40"/>
  <c r="E60" i="40"/>
  <c r="I60" i="40"/>
  <c r="C60" i="40"/>
  <c r="G60" i="40"/>
  <c r="K60" i="40"/>
  <c r="D64" i="40"/>
  <c r="H64" i="40"/>
  <c r="J64" i="40"/>
  <c r="E64" i="40"/>
  <c r="I64" i="40"/>
  <c r="F64" i="40"/>
  <c r="C64" i="40"/>
  <c r="G64" i="40"/>
  <c r="K64" i="40"/>
  <c r="D68" i="40"/>
  <c r="H68" i="40"/>
  <c r="F68" i="40"/>
  <c r="J68" i="40"/>
  <c r="E68" i="40"/>
  <c r="I68" i="40"/>
  <c r="C68" i="40"/>
  <c r="G68" i="40"/>
  <c r="K68" i="40"/>
  <c r="D72" i="40"/>
  <c r="H72" i="40"/>
  <c r="J72" i="40"/>
  <c r="E72" i="40"/>
  <c r="I72" i="40"/>
  <c r="F72" i="40"/>
  <c r="C72" i="40"/>
  <c r="G72" i="40"/>
  <c r="K72" i="40"/>
  <c r="D76" i="40"/>
  <c r="H76" i="40"/>
  <c r="F76" i="40"/>
  <c r="J76" i="40"/>
  <c r="E76" i="40"/>
  <c r="I76" i="40"/>
  <c r="C76" i="40"/>
  <c r="G76" i="40"/>
  <c r="K76" i="40"/>
  <c r="D80" i="40"/>
  <c r="H80" i="40"/>
  <c r="J80" i="40"/>
  <c r="E80" i="40"/>
  <c r="I80" i="40"/>
  <c r="F80" i="40"/>
  <c r="C80" i="40"/>
  <c r="G80" i="40"/>
  <c r="K80" i="40"/>
  <c r="D84" i="40"/>
  <c r="H84" i="40"/>
  <c r="E84" i="40"/>
  <c r="I84" i="40"/>
  <c r="F84" i="40"/>
  <c r="J84" i="40"/>
  <c r="C84" i="40"/>
  <c r="G84" i="40"/>
  <c r="K84" i="40"/>
  <c r="D88" i="40"/>
  <c r="H88" i="40"/>
  <c r="F88" i="40"/>
  <c r="E88" i="40"/>
  <c r="I88" i="40"/>
  <c r="J88" i="40"/>
  <c r="C88" i="40"/>
  <c r="G88" i="40"/>
  <c r="K88" i="40"/>
  <c r="D92" i="40"/>
  <c r="H92" i="40"/>
  <c r="E92" i="40"/>
  <c r="I92" i="40"/>
  <c r="J92" i="40"/>
  <c r="F92" i="40"/>
  <c r="C92" i="40"/>
  <c r="G92" i="40"/>
  <c r="K92" i="40"/>
  <c r="D96" i="40"/>
  <c r="H96" i="40"/>
  <c r="E96" i="40"/>
  <c r="I96" i="40"/>
  <c r="F96" i="40"/>
  <c r="J96" i="40"/>
  <c r="C96" i="40"/>
  <c r="G96" i="40"/>
  <c r="K96" i="40"/>
  <c r="D100" i="40"/>
  <c r="H100" i="40"/>
  <c r="E100" i="40"/>
  <c r="I100" i="40"/>
  <c r="F100" i="40"/>
  <c r="J100" i="40"/>
  <c r="C100" i="40"/>
  <c r="G100" i="40"/>
  <c r="K100" i="40"/>
  <c r="D104" i="40"/>
  <c r="H104" i="40"/>
  <c r="E104" i="40"/>
  <c r="I104" i="40"/>
  <c r="F104" i="40"/>
  <c r="J104" i="40"/>
  <c r="C104" i="40"/>
  <c r="G104" i="40"/>
  <c r="K104" i="40"/>
  <c r="D108" i="40"/>
  <c r="H108" i="40"/>
  <c r="F108" i="40"/>
  <c r="E108" i="40"/>
  <c r="I108" i="40"/>
  <c r="J108" i="40"/>
  <c r="C108" i="40"/>
  <c r="G108" i="40"/>
  <c r="K108" i="40"/>
  <c r="D112" i="40"/>
  <c r="H112" i="40"/>
  <c r="E112" i="40"/>
  <c r="I112" i="40"/>
  <c r="F112" i="40"/>
  <c r="J112" i="40"/>
  <c r="C112" i="40"/>
  <c r="G112" i="40"/>
  <c r="K112" i="40"/>
  <c r="D116" i="40"/>
  <c r="H116" i="40"/>
  <c r="F116" i="40"/>
  <c r="J116" i="40"/>
  <c r="E116" i="40"/>
  <c r="I116" i="40"/>
  <c r="C116" i="40"/>
  <c r="G116" i="40"/>
  <c r="K116" i="40"/>
  <c r="D120" i="40"/>
  <c r="H120" i="40"/>
  <c r="E120" i="40"/>
  <c r="I120" i="40"/>
  <c r="C120" i="40"/>
  <c r="K120" i="40"/>
  <c r="J120" i="40"/>
  <c r="F120" i="40"/>
  <c r="G120" i="40"/>
  <c r="D124" i="40"/>
  <c r="H124" i="40"/>
  <c r="E124" i="40"/>
  <c r="I124" i="40"/>
  <c r="C124" i="40"/>
  <c r="K124" i="40"/>
  <c r="J124" i="40"/>
  <c r="F124" i="40"/>
  <c r="G124" i="40"/>
  <c r="D128" i="40"/>
  <c r="H128" i="40"/>
  <c r="E128" i="40"/>
  <c r="I128" i="40"/>
  <c r="C128" i="40"/>
  <c r="K128" i="40"/>
  <c r="F128" i="40"/>
  <c r="J128" i="40"/>
  <c r="G128" i="40"/>
  <c r="D132" i="40"/>
  <c r="H132" i="40"/>
  <c r="E132" i="40"/>
  <c r="I132" i="40"/>
  <c r="C132" i="40"/>
  <c r="K132" i="40"/>
  <c r="F132" i="40"/>
  <c r="J132" i="40"/>
  <c r="G132" i="40"/>
  <c r="D136" i="40"/>
  <c r="H136" i="40"/>
  <c r="E136" i="40"/>
  <c r="I136" i="40"/>
  <c r="C136" i="40"/>
  <c r="K136" i="40"/>
  <c r="F136" i="40"/>
  <c r="J136" i="40"/>
  <c r="G136" i="40"/>
  <c r="D140" i="40"/>
  <c r="H140" i="40"/>
  <c r="E140" i="40"/>
  <c r="I140" i="40"/>
  <c r="C140" i="40"/>
  <c r="K140" i="40"/>
  <c r="J140" i="40"/>
  <c r="F140" i="40"/>
  <c r="G140" i="40"/>
  <c r="D144" i="40"/>
  <c r="H144" i="40"/>
  <c r="E144" i="40"/>
  <c r="I144" i="40"/>
  <c r="C144" i="40"/>
  <c r="K144" i="40"/>
  <c r="F144" i="40"/>
  <c r="J144" i="40"/>
  <c r="G144" i="40"/>
  <c r="D148" i="40"/>
  <c r="H148" i="40"/>
  <c r="E148" i="40"/>
  <c r="I148" i="40"/>
  <c r="C148" i="40"/>
  <c r="K148" i="40"/>
  <c r="J148" i="40"/>
  <c r="F148" i="40"/>
  <c r="G148" i="40"/>
  <c r="D152" i="40"/>
  <c r="H152" i="40"/>
  <c r="E152" i="40"/>
  <c r="I152" i="40"/>
  <c r="C152" i="40"/>
  <c r="K152" i="40"/>
  <c r="J152" i="40"/>
  <c r="F152" i="40"/>
  <c r="G152" i="40"/>
  <c r="D156" i="40"/>
  <c r="H156" i="40"/>
  <c r="E156" i="40"/>
  <c r="I156" i="40"/>
  <c r="C156" i="40"/>
  <c r="K156" i="40"/>
  <c r="J156" i="40"/>
  <c r="F156" i="40"/>
  <c r="G156" i="40"/>
  <c r="D160" i="40"/>
  <c r="H160" i="40"/>
  <c r="E160" i="40"/>
  <c r="I160" i="40"/>
  <c r="C160" i="40"/>
  <c r="K160" i="40"/>
  <c r="J160" i="40"/>
  <c r="F160" i="40"/>
  <c r="G160" i="40"/>
  <c r="D164" i="40"/>
  <c r="H164" i="40"/>
  <c r="E164" i="40"/>
  <c r="I164" i="40"/>
  <c r="C164" i="40"/>
  <c r="K164" i="40"/>
  <c r="J164" i="40"/>
  <c r="F164" i="40"/>
  <c r="G164" i="40"/>
  <c r="D168" i="40"/>
  <c r="H168" i="40"/>
  <c r="E168" i="40"/>
  <c r="I168" i="40"/>
  <c r="C168" i="40"/>
  <c r="K168" i="40"/>
  <c r="J168" i="40"/>
  <c r="F168" i="40"/>
  <c r="G168" i="40"/>
  <c r="D172" i="40"/>
  <c r="H172" i="40"/>
  <c r="E172" i="40"/>
  <c r="I172" i="40"/>
  <c r="C172" i="40"/>
  <c r="K172" i="40"/>
  <c r="J172" i="40"/>
  <c r="F172" i="40"/>
  <c r="G172" i="40"/>
  <c r="D176" i="40"/>
  <c r="H176" i="40"/>
  <c r="E176" i="40"/>
  <c r="I176" i="40"/>
  <c r="C176" i="40"/>
  <c r="K176" i="40"/>
  <c r="F176" i="40"/>
  <c r="J176" i="40"/>
  <c r="G176" i="40"/>
  <c r="D4" i="41"/>
  <c r="H4" i="41"/>
  <c r="E4" i="41"/>
  <c r="I4" i="41"/>
  <c r="C4" i="41"/>
  <c r="K4" i="41"/>
  <c r="J4" i="41"/>
  <c r="F4" i="41"/>
  <c r="G4" i="41"/>
  <c r="D8" i="41"/>
  <c r="H8" i="41"/>
  <c r="E8" i="41"/>
  <c r="I8" i="41"/>
  <c r="C8" i="41"/>
  <c r="K8" i="41"/>
  <c r="F8" i="41"/>
  <c r="J8" i="41"/>
  <c r="G8" i="41"/>
  <c r="D12" i="41"/>
  <c r="H12" i="41"/>
  <c r="E12" i="41"/>
  <c r="I12" i="41"/>
  <c r="C12" i="41"/>
  <c r="K12" i="41"/>
  <c r="F12" i="41"/>
  <c r="J12" i="41"/>
  <c r="G12" i="41"/>
  <c r="D16" i="41"/>
  <c r="H16" i="41"/>
  <c r="E16" i="41"/>
  <c r="I16" i="41"/>
  <c r="C16" i="41"/>
  <c r="K16" i="41"/>
  <c r="J16" i="41"/>
  <c r="F16" i="41"/>
  <c r="G16" i="41"/>
  <c r="D20" i="41"/>
  <c r="H20" i="41"/>
  <c r="E20" i="41"/>
  <c r="I20" i="41"/>
  <c r="C20" i="41"/>
  <c r="K20" i="41"/>
  <c r="F20" i="41"/>
  <c r="J20" i="41"/>
  <c r="G20" i="41"/>
  <c r="D24" i="41"/>
  <c r="H24" i="41"/>
  <c r="E24" i="41"/>
  <c r="I24" i="41"/>
  <c r="C24" i="41"/>
  <c r="K24" i="41"/>
  <c r="J24" i="41"/>
  <c r="F24" i="41"/>
  <c r="G24" i="41"/>
  <c r="D28" i="41"/>
  <c r="H28" i="41"/>
  <c r="E28" i="41"/>
  <c r="I28" i="41"/>
  <c r="C28" i="41"/>
  <c r="K28" i="41"/>
  <c r="J28" i="41"/>
  <c r="F28" i="41"/>
  <c r="G28" i="41"/>
  <c r="D32" i="41"/>
  <c r="H32" i="41"/>
  <c r="E32" i="41"/>
  <c r="I32" i="41"/>
  <c r="C32" i="41"/>
  <c r="K32" i="41"/>
  <c r="J32" i="41"/>
  <c r="F32" i="41"/>
  <c r="G32" i="41"/>
  <c r="D36" i="41"/>
  <c r="H36" i="41"/>
  <c r="E36" i="41"/>
  <c r="I36" i="41"/>
  <c r="C36" i="41"/>
  <c r="K36" i="41"/>
  <c r="J36" i="41"/>
  <c r="F36" i="41"/>
  <c r="G36" i="41"/>
  <c r="D40" i="41"/>
  <c r="H40" i="41"/>
  <c r="E40" i="41"/>
  <c r="I40" i="41"/>
  <c r="C40" i="41"/>
  <c r="K40" i="41"/>
  <c r="J40" i="41"/>
  <c r="F40" i="41"/>
  <c r="G40" i="41"/>
  <c r="D44" i="41"/>
  <c r="H44" i="41"/>
  <c r="E44" i="41"/>
  <c r="I44" i="41"/>
  <c r="C44" i="41"/>
  <c r="K44" i="41"/>
  <c r="J44" i="41"/>
  <c r="F44" i="41"/>
  <c r="G44" i="41"/>
  <c r="D48" i="41"/>
  <c r="H48" i="41"/>
  <c r="E48" i="41"/>
  <c r="I48" i="41"/>
  <c r="C48" i="41"/>
  <c r="K48" i="41"/>
  <c r="F48" i="41"/>
  <c r="J48" i="41"/>
  <c r="G48" i="41"/>
  <c r="D52" i="41"/>
  <c r="H52" i="41"/>
  <c r="E52" i="41"/>
  <c r="I52" i="41"/>
  <c r="C52" i="41"/>
  <c r="K52" i="41"/>
  <c r="J52" i="41"/>
  <c r="F52" i="41"/>
  <c r="G52" i="41"/>
  <c r="D56" i="41"/>
  <c r="H56" i="41"/>
  <c r="E56" i="41"/>
  <c r="I56" i="41"/>
  <c r="C56" i="41"/>
  <c r="K56" i="41"/>
  <c r="J56" i="41"/>
  <c r="F56" i="41"/>
  <c r="G56" i="41"/>
  <c r="D60" i="41"/>
  <c r="H60" i="41"/>
  <c r="E60" i="41"/>
  <c r="I60" i="41"/>
  <c r="C60" i="41"/>
  <c r="K60" i="41"/>
  <c r="J60" i="41"/>
  <c r="F60" i="41"/>
  <c r="G60" i="41"/>
  <c r="D64" i="41"/>
  <c r="H64" i="41"/>
  <c r="E64" i="41"/>
  <c r="I64" i="41"/>
  <c r="C64" i="41"/>
  <c r="K64" i="41"/>
  <c r="J64" i="41"/>
  <c r="F64" i="41"/>
  <c r="G64" i="41"/>
  <c r="D68" i="41"/>
  <c r="H68" i="41"/>
  <c r="E68" i="41"/>
  <c r="I68" i="41"/>
  <c r="C68" i="41"/>
  <c r="K68" i="41"/>
  <c r="J68" i="41"/>
  <c r="F68" i="41"/>
  <c r="G68" i="41"/>
  <c r="D72" i="41"/>
  <c r="H72" i="41"/>
  <c r="E72" i="41"/>
  <c r="I72" i="41"/>
  <c r="C72" i="41"/>
  <c r="K72" i="41"/>
  <c r="J72" i="41"/>
  <c r="F72" i="41"/>
  <c r="G72" i="41"/>
  <c r="D76" i="41"/>
  <c r="H76" i="41"/>
  <c r="E76" i="41"/>
  <c r="I76" i="41"/>
  <c r="C76" i="41"/>
  <c r="K76" i="41"/>
  <c r="J76" i="41"/>
  <c r="F76" i="41"/>
  <c r="G76" i="41"/>
  <c r="D80" i="41"/>
  <c r="H80" i="41"/>
  <c r="E80" i="41"/>
  <c r="I80" i="41"/>
  <c r="C80" i="41"/>
  <c r="K80" i="41"/>
  <c r="F80" i="41"/>
  <c r="J80" i="41"/>
  <c r="G80" i="41"/>
  <c r="D84" i="41"/>
  <c r="H84" i="41"/>
  <c r="E84" i="41"/>
  <c r="I84" i="41"/>
  <c r="C84" i="41"/>
  <c r="K84" i="41"/>
  <c r="J84" i="41"/>
  <c r="F84" i="41"/>
  <c r="G84" i="41"/>
  <c r="D88" i="41"/>
  <c r="H88" i="41"/>
  <c r="E88" i="41"/>
  <c r="I88" i="41"/>
  <c r="C88" i="41"/>
  <c r="K88" i="41"/>
  <c r="F88" i="41"/>
  <c r="J88" i="41"/>
  <c r="G88" i="41"/>
  <c r="D92" i="41"/>
  <c r="H92" i="41"/>
  <c r="E92" i="41"/>
  <c r="I92" i="41"/>
  <c r="C92" i="41"/>
  <c r="K92" i="41"/>
  <c r="F92" i="41"/>
  <c r="J92" i="41"/>
  <c r="G92" i="41"/>
  <c r="D96" i="41"/>
  <c r="H96" i="41"/>
  <c r="E96" i="41"/>
  <c r="I96" i="41"/>
  <c r="C96" i="41"/>
  <c r="K96" i="41"/>
  <c r="F96" i="41"/>
  <c r="J96" i="41"/>
  <c r="G96" i="41"/>
  <c r="D100" i="41"/>
  <c r="H100" i="41"/>
  <c r="E100" i="41"/>
  <c r="I100" i="41"/>
  <c r="C100" i="41"/>
  <c r="K100" i="41"/>
  <c r="J100" i="41"/>
  <c r="F100" i="41"/>
  <c r="G100" i="41"/>
  <c r="D104" i="41"/>
  <c r="H104" i="41"/>
  <c r="E104" i="41"/>
  <c r="I104" i="41"/>
  <c r="C104" i="41"/>
  <c r="K104" i="41"/>
  <c r="J104" i="41"/>
  <c r="F104" i="41"/>
  <c r="G104" i="41"/>
  <c r="D108" i="41"/>
  <c r="H108" i="41"/>
  <c r="E108" i="41"/>
  <c r="I108" i="41"/>
  <c r="C108" i="41"/>
  <c r="K108" i="41"/>
  <c r="F108" i="41"/>
  <c r="J108" i="41"/>
  <c r="G108" i="41"/>
  <c r="D112" i="41"/>
  <c r="H112" i="41"/>
  <c r="E112" i="41"/>
  <c r="I112" i="41"/>
  <c r="C112" i="41"/>
  <c r="K112" i="41"/>
  <c r="J112" i="41"/>
  <c r="F112" i="41"/>
  <c r="G112" i="41"/>
  <c r="D116" i="41"/>
  <c r="H116" i="41"/>
  <c r="E116" i="41"/>
  <c r="I116" i="41"/>
  <c r="C116" i="41"/>
  <c r="K116" i="41"/>
  <c r="F116" i="41"/>
  <c r="J116" i="41"/>
  <c r="G116" i="41"/>
  <c r="D120" i="41"/>
  <c r="H120" i="41"/>
  <c r="E120" i="41"/>
  <c r="I120" i="41"/>
  <c r="C120" i="41"/>
  <c r="K120" i="41"/>
  <c r="F120" i="41"/>
  <c r="J120" i="41"/>
  <c r="G120" i="41"/>
  <c r="D124" i="41"/>
  <c r="H124" i="41"/>
  <c r="E124" i="41"/>
  <c r="I124" i="41"/>
  <c r="C124" i="41"/>
  <c r="K124" i="41"/>
  <c r="F124" i="41"/>
  <c r="J124" i="41"/>
  <c r="G124" i="41"/>
  <c r="D128" i="41"/>
  <c r="H128" i="41"/>
  <c r="E128" i="41"/>
  <c r="I128" i="41"/>
  <c r="C128" i="41"/>
  <c r="K128" i="41"/>
  <c r="F128" i="41"/>
  <c r="J128" i="41"/>
  <c r="G128" i="41"/>
  <c r="D132" i="41"/>
  <c r="H132" i="41"/>
  <c r="E132" i="41"/>
  <c r="I132" i="41"/>
  <c r="C132" i="41"/>
  <c r="K132" i="41"/>
  <c r="F132" i="41"/>
  <c r="J132" i="41"/>
  <c r="G132" i="41"/>
  <c r="D136" i="41"/>
  <c r="H136" i="41"/>
  <c r="E136" i="41"/>
  <c r="I136" i="41"/>
  <c r="C136" i="41"/>
  <c r="K136" i="41"/>
  <c r="J136" i="41"/>
  <c r="F136" i="41"/>
  <c r="G136" i="41"/>
  <c r="D140" i="41"/>
  <c r="H140" i="41"/>
  <c r="E140" i="41"/>
  <c r="I140" i="41"/>
  <c r="C140" i="41"/>
  <c r="K140" i="41"/>
  <c r="J140" i="41"/>
  <c r="F140" i="41"/>
  <c r="G140" i="41"/>
  <c r="D144" i="41"/>
  <c r="H144" i="41"/>
  <c r="E144" i="41"/>
  <c r="I144" i="41"/>
  <c r="C144" i="41"/>
  <c r="K144" i="41"/>
  <c r="F144" i="41"/>
  <c r="J144" i="41"/>
  <c r="G144" i="41"/>
  <c r="D148" i="41"/>
  <c r="H148" i="41"/>
  <c r="E148" i="41"/>
  <c r="I148" i="41"/>
  <c r="C148" i="41"/>
  <c r="K148" i="41"/>
  <c r="J148" i="41"/>
  <c r="F148" i="41"/>
  <c r="G148" i="41"/>
  <c r="D152" i="41"/>
  <c r="H152" i="41"/>
  <c r="E152" i="41"/>
  <c r="I152" i="41"/>
  <c r="C152" i="41"/>
  <c r="K152" i="41"/>
  <c r="J152" i="41"/>
  <c r="F152" i="41"/>
  <c r="G152" i="41"/>
  <c r="D156" i="41"/>
  <c r="H156" i="41"/>
  <c r="E156" i="41"/>
  <c r="I156" i="41"/>
  <c r="C156" i="41"/>
  <c r="K156" i="41"/>
  <c r="J156" i="41"/>
  <c r="F156" i="41"/>
  <c r="G156" i="41"/>
  <c r="D160" i="41"/>
  <c r="H160" i="41"/>
  <c r="E160" i="41"/>
  <c r="I160" i="41"/>
  <c r="C160" i="41"/>
  <c r="K160" i="41"/>
  <c r="J160" i="41"/>
  <c r="F160" i="41"/>
  <c r="G160" i="41"/>
  <c r="D164" i="41"/>
  <c r="H164" i="41"/>
  <c r="E164" i="41"/>
  <c r="I164" i="41"/>
  <c r="C164" i="41"/>
  <c r="K164" i="41"/>
  <c r="J164" i="41"/>
  <c r="F164" i="41"/>
  <c r="G164" i="41"/>
  <c r="D168" i="41"/>
  <c r="H168" i="41"/>
  <c r="E168" i="41"/>
  <c r="I168" i="41"/>
  <c r="C168" i="41"/>
  <c r="K168" i="41"/>
  <c r="F168" i="41"/>
  <c r="J168" i="41"/>
  <c r="G168" i="41"/>
  <c r="D172" i="41"/>
  <c r="H172" i="41"/>
  <c r="E172" i="41"/>
  <c r="I172" i="41"/>
  <c r="C172" i="41"/>
  <c r="K172" i="41"/>
  <c r="F172" i="41"/>
  <c r="J172" i="41"/>
  <c r="G172" i="41"/>
  <c r="D176" i="41"/>
  <c r="H176" i="41"/>
  <c r="E176" i="41"/>
  <c r="I176" i="41"/>
  <c r="C176" i="41"/>
  <c r="K176" i="41"/>
  <c r="F176" i="41"/>
  <c r="J176" i="41"/>
  <c r="G176" i="41"/>
  <c r="D4" i="42"/>
  <c r="H4" i="42"/>
  <c r="E4" i="42"/>
  <c r="I4" i="42"/>
  <c r="C4" i="42"/>
  <c r="K4" i="42"/>
  <c r="J4" i="42"/>
  <c r="F4" i="42"/>
  <c r="G4" i="42"/>
  <c r="D8" i="42"/>
  <c r="H8" i="42"/>
  <c r="E8" i="42"/>
  <c r="I8" i="42"/>
  <c r="C8" i="42"/>
  <c r="K8" i="42"/>
  <c r="J8" i="42"/>
  <c r="F8" i="42"/>
  <c r="G8" i="42"/>
  <c r="D12" i="42"/>
  <c r="H12" i="42"/>
  <c r="E12" i="42"/>
  <c r="I12" i="42"/>
  <c r="C12" i="42"/>
  <c r="K12" i="42"/>
  <c r="J12" i="42"/>
  <c r="F12" i="42"/>
  <c r="G12" i="42"/>
  <c r="D16" i="42"/>
  <c r="H16" i="42"/>
  <c r="E16" i="42"/>
  <c r="I16" i="42"/>
  <c r="C16" i="42"/>
  <c r="K16" i="42"/>
  <c r="J16" i="42"/>
  <c r="F16" i="42"/>
  <c r="G16" i="42"/>
  <c r="D20" i="42"/>
  <c r="H20" i="42"/>
  <c r="E20" i="42"/>
  <c r="I20" i="42"/>
  <c r="C20" i="42"/>
  <c r="K20" i="42"/>
  <c r="F20" i="42"/>
  <c r="J20" i="42"/>
  <c r="G20" i="42"/>
  <c r="D24" i="42"/>
  <c r="H24" i="42"/>
  <c r="E24" i="42"/>
  <c r="I24" i="42"/>
  <c r="C24" i="42"/>
  <c r="K24" i="42"/>
  <c r="F24" i="42"/>
  <c r="J24" i="42"/>
  <c r="G24" i="42"/>
  <c r="D28" i="42"/>
  <c r="H28" i="42"/>
  <c r="E28" i="42"/>
  <c r="I28" i="42"/>
  <c r="C28" i="42"/>
  <c r="K28" i="42"/>
  <c r="F28" i="42"/>
  <c r="J28" i="42"/>
  <c r="G28" i="42"/>
  <c r="D32" i="42"/>
  <c r="H32" i="42"/>
  <c r="E32" i="42"/>
  <c r="I32" i="42"/>
  <c r="C32" i="42"/>
  <c r="K32" i="42"/>
  <c r="F32" i="42"/>
  <c r="J32" i="42"/>
  <c r="G32" i="42"/>
  <c r="D36" i="42"/>
  <c r="H36" i="42"/>
  <c r="E36" i="42"/>
  <c r="I36" i="42"/>
  <c r="C36" i="42"/>
  <c r="K36" i="42"/>
  <c r="F36" i="42"/>
  <c r="J36" i="42"/>
  <c r="G36" i="42"/>
  <c r="D40" i="42"/>
  <c r="H40" i="42"/>
  <c r="E40" i="42"/>
  <c r="I40" i="42"/>
  <c r="C40" i="42"/>
  <c r="K40" i="42"/>
  <c r="J40" i="42"/>
  <c r="F40" i="42"/>
  <c r="G40" i="42"/>
  <c r="D44" i="42"/>
  <c r="H44" i="42"/>
  <c r="E44" i="42"/>
  <c r="I44" i="42"/>
  <c r="C44" i="42"/>
  <c r="K44" i="42"/>
  <c r="J44" i="42"/>
  <c r="F44" i="42"/>
  <c r="G44" i="42"/>
  <c r="D48" i="42"/>
  <c r="H48" i="42"/>
  <c r="E48" i="42"/>
  <c r="I48" i="42"/>
  <c r="C48" i="42"/>
  <c r="K48" i="42"/>
  <c r="J48" i="42"/>
  <c r="F48" i="42"/>
  <c r="G48" i="42"/>
  <c r="D52" i="42"/>
  <c r="H52" i="42"/>
  <c r="E52" i="42"/>
  <c r="I52" i="42"/>
  <c r="C52" i="42"/>
  <c r="K52" i="42"/>
  <c r="J52" i="42"/>
  <c r="F52" i="42"/>
  <c r="G52" i="42"/>
  <c r="D56" i="42"/>
  <c r="H56" i="42"/>
  <c r="E56" i="42"/>
  <c r="I56" i="42"/>
  <c r="C56" i="42"/>
  <c r="K56" i="42"/>
  <c r="J56" i="42"/>
  <c r="F56" i="42"/>
  <c r="G56" i="42"/>
  <c r="D60" i="42"/>
  <c r="H60" i="42"/>
  <c r="E60" i="42"/>
  <c r="I60" i="42"/>
  <c r="C60" i="42"/>
  <c r="K60" i="42"/>
  <c r="J60" i="42"/>
  <c r="F60" i="42"/>
  <c r="G60" i="42"/>
  <c r="D64" i="42"/>
  <c r="H64" i="42"/>
  <c r="E64" i="42"/>
  <c r="I64" i="42"/>
  <c r="C64" i="42"/>
  <c r="K64" i="42"/>
  <c r="J64" i="42"/>
  <c r="F64" i="42"/>
  <c r="G64" i="42"/>
  <c r="D68" i="42"/>
  <c r="H68" i="42"/>
  <c r="E68" i="42"/>
  <c r="I68" i="42"/>
  <c r="C68" i="42"/>
  <c r="K68" i="42"/>
  <c r="J68" i="42"/>
  <c r="F68" i="42"/>
  <c r="G68" i="42"/>
  <c r="D72" i="42"/>
  <c r="H72" i="42"/>
  <c r="E72" i="42"/>
  <c r="I72" i="42"/>
  <c r="C72" i="42"/>
  <c r="K72" i="42"/>
  <c r="F72" i="42"/>
  <c r="J72" i="42"/>
  <c r="G72" i="42"/>
  <c r="D76" i="42"/>
  <c r="H76" i="42"/>
  <c r="E76" i="42"/>
  <c r="I76" i="42"/>
  <c r="C76" i="42"/>
  <c r="K76" i="42"/>
  <c r="J76" i="42"/>
  <c r="F76" i="42"/>
  <c r="G76" i="42"/>
  <c r="D80" i="42"/>
  <c r="H80" i="42"/>
  <c r="E80" i="42"/>
  <c r="I80" i="42"/>
  <c r="C80" i="42"/>
  <c r="K80" i="42"/>
  <c r="F80" i="42"/>
  <c r="J80" i="42"/>
  <c r="G80" i="42"/>
  <c r="D84" i="42"/>
  <c r="H84" i="42"/>
  <c r="E84" i="42"/>
  <c r="I84" i="42"/>
  <c r="C84" i="42"/>
  <c r="K84" i="42"/>
  <c r="F84" i="42"/>
  <c r="J84" i="42"/>
  <c r="G84" i="42"/>
  <c r="D88" i="42"/>
  <c r="H88" i="42"/>
  <c r="E88" i="42"/>
  <c r="I88" i="42"/>
  <c r="C88" i="42"/>
  <c r="K88" i="42"/>
  <c r="F88" i="42"/>
  <c r="J88" i="42"/>
  <c r="G88" i="42"/>
  <c r="D92" i="42"/>
  <c r="H92" i="42"/>
  <c r="E92" i="42"/>
  <c r="I92" i="42"/>
  <c r="C92" i="42"/>
  <c r="K92" i="42"/>
  <c r="F92" i="42"/>
  <c r="J92" i="42"/>
  <c r="G92" i="42"/>
  <c r="D96" i="42"/>
  <c r="H96" i="42"/>
  <c r="E96" i="42"/>
  <c r="I96" i="42"/>
  <c r="C96" i="42"/>
  <c r="K96" i="42"/>
  <c r="J96" i="42"/>
  <c r="F96" i="42"/>
  <c r="G96" i="42"/>
  <c r="D100" i="42"/>
  <c r="H100" i="42"/>
  <c r="E100" i="42"/>
  <c r="I100" i="42"/>
  <c r="C100" i="42"/>
  <c r="K100" i="42"/>
  <c r="J100" i="42"/>
  <c r="F100" i="42"/>
  <c r="G100" i="42"/>
  <c r="D104" i="42"/>
  <c r="H104" i="42"/>
  <c r="E104" i="42"/>
  <c r="I104" i="42"/>
  <c r="C104" i="42"/>
  <c r="K104" i="42"/>
  <c r="F104" i="42"/>
  <c r="J104" i="42"/>
  <c r="G104" i="42"/>
  <c r="D108" i="42"/>
  <c r="H108" i="42"/>
  <c r="E108" i="42"/>
  <c r="I108" i="42"/>
  <c r="C108" i="42"/>
  <c r="K108" i="42"/>
  <c r="J108" i="42"/>
  <c r="F108" i="42"/>
  <c r="G108" i="42"/>
  <c r="D112" i="42"/>
  <c r="H112" i="42"/>
  <c r="E112" i="42"/>
  <c r="I112" i="42"/>
  <c r="C112" i="42"/>
  <c r="K112" i="42"/>
  <c r="J112" i="42"/>
  <c r="F112" i="42"/>
  <c r="G112" i="42"/>
  <c r="D116" i="42"/>
  <c r="H116" i="42"/>
  <c r="E116" i="42"/>
  <c r="I116" i="42"/>
  <c r="C116" i="42"/>
  <c r="K116" i="42"/>
  <c r="J116" i="42"/>
  <c r="F116" i="42"/>
  <c r="G116" i="42"/>
  <c r="D120" i="42"/>
  <c r="H120" i="42"/>
  <c r="E120" i="42"/>
  <c r="I120" i="42"/>
  <c r="C120" i="42"/>
  <c r="K120" i="42"/>
  <c r="J120" i="42"/>
  <c r="F120" i="42"/>
  <c r="G120" i="42"/>
  <c r="D124" i="42"/>
  <c r="H124" i="42"/>
  <c r="E124" i="42"/>
  <c r="I124" i="42"/>
  <c r="C124" i="42"/>
  <c r="K124" i="42"/>
  <c r="J124" i="42"/>
  <c r="F124" i="42"/>
  <c r="G124" i="42"/>
  <c r="D128" i="42"/>
  <c r="H128" i="42"/>
  <c r="E128" i="42"/>
  <c r="I128" i="42"/>
  <c r="C128" i="42"/>
  <c r="K128" i="42"/>
  <c r="J128" i="42"/>
  <c r="F128" i="42"/>
  <c r="G128" i="42"/>
  <c r="D132" i="42"/>
  <c r="H132" i="42"/>
  <c r="E132" i="42"/>
  <c r="I132" i="42"/>
  <c r="C132" i="42"/>
  <c r="K132" i="42"/>
  <c r="F132" i="42"/>
  <c r="G132" i="42"/>
  <c r="J132" i="42"/>
  <c r="D136" i="42"/>
  <c r="H136" i="42"/>
  <c r="E136" i="42"/>
  <c r="I136" i="42"/>
  <c r="C136" i="42"/>
  <c r="K136" i="42"/>
  <c r="F136" i="42"/>
  <c r="G136" i="42"/>
  <c r="J136" i="42"/>
  <c r="D140" i="42"/>
  <c r="H140" i="42"/>
  <c r="E140" i="42"/>
  <c r="I140" i="42"/>
  <c r="C140" i="42"/>
  <c r="K140" i="42"/>
  <c r="J140" i="42"/>
  <c r="F140" i="42"/>
  <c r="G140" i="42"/>
  <c r="D144" i="42"/>
  <c r="H144" i="42"/>
  <c r="E144" i="42"/>
  <c r="I144" i="42"/>
  <c r="C144" i="42"/>
  <c r="K144" i="42"/>
  <c r="J144" i="42"/>
  <c r="F144" i="42"/>
  <c r="G144" i="42"/>
  <c r="D148" i="42"/>
  <c r="H148" i="42"/>
  <c r="E148" i="42"/>
  <c r="I148" i="42"/>
  <c r="C148" i="42"/>
  <c r="K148" i="42"/>
  <c r="J148" i="42"/>
  <c r="F148" i="42"/>
  <c r="G148" i="42"/>
  <c r="D152" i="42"/>
  <c r="H152" i="42"/>
  <c r="E152" i="42"/>
  <c r="I152" i="42"/>
  <c r="C152" i="42"/>
  <c r="K152" i="42"/>
  <c r="J152" i="42"/>
  <c r="F152" i="42"/>
  <c r="G152" i="42"/>
  <c r="D156" i="42"/>
  <c r="H156" i="42"/>
  <c r="E156" i="42"/>
  <c r="I156" i="42"/>
  <c r="C156" i="42"/>
  <c r="K156" i="42"/>
  <c r="J156" i="42"/>
  <c r="F156" i="42"/>
  <c r="G156" i="42"/>
  <c r="D160" i="42"/>
  <c r="H160" i="42"/>
  <c r="E160" i="42"/>
  <c r="I160" i="42"/>
  <c r="C160" i="42"/>
  <c r="K160" i="42"/>
  <c r="F160" i="42"/>
  <c r="G160" i="42"/>
  <c r="J160" i="42"/>
  <c r="D164" i="42"/>
  <c r="H164" i="42"/>
  <c r="E164" i="42"/>
  <c r="I164" i="42"/>
  <c r="C164" i="42"/>
  <c r="K164" i="42"/>
  <c r="F164" i="42"/>
  <c r="G164" i="42"/>
  <c r="J164" i="42"/>
  <c r="D168" i="42"/>
  <c r="H168" i="42"/>
  <c r="E168" i="42"/>
  <c r="I168" i="42"/>
  <c r="C168" i="42"/>
  <c r="K168" i="42"/>
  <c r="J168" i="42"/>
  <c r="F168" i="42"/>
  <c r="G168" i="42"/>
  <c r="D172" i="42"/>
  <c r="H172" i="42"/>
  <c r="E172" i="42"/>
  <c r="I172" i="42"/>
  <c r="C172" i="42"/>
  <c r="K172" i="42"/>
  <c r="J172" i="42"/>
  <c r="F172" i="42"/>
  <c r="G172" i="42"/>
  <c r="D176" i="42"/>
  <c r="H176" i="42"/>
  <c r="E176" i="42"/>
  <c r="I176" i="42"/>
  <c r="C176" i="42"/>
  <c r="K176" i="42"/>
  <c r="J176" i="42"/>
  <c r="F176" i="42"/>
  <c r="G176" i="42"/>
  <c r="N175" i="26"/>
  <c r="R175" i="26"/>
  <c r="O175" i="26"/>
  <c r="S175" i="26"/>
  <c r="M175" i="26"/>
  <c r="U175" i="26"/>
  <c r="P175" i="26"/>
  <c r="Q175" i="26"/>
  <c r="T175" i="26"/>
  <c r="N170" i="26"/>
  <c r="R170" i="26"/>
  <c r="O170" i="26"/>
  <c r="S170" i="26"/>
  <c r="Q170" i="26"/>
  <c r="T170" i="26"/>
  <c r="M170" i="26"/>
  <c r="P170" i="26"/>
  <c r="U170" i="26"/>
  <c r="N166" i="26"/>
  <c r="R166" i="26"/>
  <c r="O166" i="26"/>
  <c r="S166" i="26"/>
  <c r="Q166" i="26"/>
  <c r="T166" i="26"/>
  <c r="M166" i="26"/>
  <c r="P166" i="26"/>
  <c r="U166" i="26"/>
  <c r="N161" i="26"/>
  <c r="R161" i="26"/>
  <c r="O161" i="26"/>
  <c r="S161" i="26"/>
  <c r="M161" i="26"/>
  <c r="U161" i="26"/>
  <c r="P161" i="26"/>
  <c r="Q161" i="26"/>
  <c r="T161" i="26"/>
  <c r="N155" i="26"/>
  <c r="R155" i="26"/>
  <c r="O155" i="26"/>
  <c r="S155" i="26"/>
  <c r="M155" i="26"/>
  <c r="U155" i="26"/>
  <c r="P155" i="26"/>
  <c r="Q155" i="26"/>
  <c r="T155" i="26"/>
  <c r="N151" i="26"/>
  <c r="R151" i="26"/>
  <c r="O151" i="26"/>
  <c r="S151" i="26"/>
  <c r="M151" i="26"/>
  <c r="U151" i="26"/>
  <c r="P151" i="26"/>
  <c r="Q151" i="26"/>
  <c r="T151" i="26"/>
  <c r="N147" i="26"/>
  <c r="R147" i="26"/>
  <c r="O147" i="26"/>
  <c r="S147" i="26"/>
  <c r="M147" i="26"/>
  <c r="U147" i="26"/>
  <c r="P147" i="26"/>
  <c r="Q147" i="26"/>
  <c r="T147" i="26"/>
  <c r="N143" i="26"/>
  <c r="R143" i="26"/>
  <c r="O143" i="26"/>
  <c r="S143" i="26"/>
  <c r="M143" i="26"/>
  <c r="U143" i="26"/>
  <c r="P143" i="26"/>
  <c r="Q143" i="26"/>
  <c r="T143" i="26"/>
  <c r="N139" i="26"/>
  <c r="R139" i="26"/>
  <c r="O139" i="26"/>
  <c r="S139" i="26"/>
  <c r="M139" i="26"/>
  <c r="U139" i="26"/>
  <c r="P139" i="26"/>
  <c r="Q139" i="26"/>
  <c r="T139" i="26"/>
  <c r="N135" i="26"/>
  <c r="R135" i="26"/>
  <c r="O135" i="26"/>
  <c r="S135" i="26"/>
  <c r="M135" i="26"/>
  <c r="U135" i="26"/>
  <c r="P135" i="26"/>
  <c r="Q135" i="26"/>
  <c r="T135" i="26"/>
  <c r="N131" i="26"/>
  <c r="R131" i="26"/>
  <c r="O131" i="26"/>
  <c r="S131" i="26"/>
  <c r="M131" i="26"/>
  <c r="U131" i="26"/>
  <c r="P131" i="26"/>
  <c r="Q131" i="26"/>
  <c r="T131" i="26"/>
  <c r="N127" i="26"/>
  <c r="R127" i="26"/>
  <c r="O127" i="26"/>
  <c r="S127" i="26"/>
  <c r="M127" i="26"/>
  <c r="U127" i="26"/>
  <c r="P127" i="26"/>
  <c r="Q127" i="26"/>
  <c r="T127" i="26"/>
  <c r="N123" i="26"/>
  <c r="R123" i="26"/>
  <c r="O123" i="26"/>
  <c r="S123" i="26"/>
  <c r="M123" i="26"/>
  <c r="U123" i="26"/>
  <c r="P123" i="26"/>
  <c r="Q123" i="26"/>
  <c r="T123" i="26"/>
  <c r="N119" i="26"/>
  <c r="R119" i="26"/>
  <c r="O119" i="26"/>
  <c r="S119" i="26"/>
  <c r="M119" i="26"/>
  <c r="U119" i="26"/>
  <c r="P119" i="26"/>
  <c r="Q119" i="26"/>
  <c r="T119" i="26"/>
  <c r="N115" i="26"/>
  <c r="R115" i="26"/>
  <c r="O115" i="26"/>
  <c r="S115" i="26"/>
  <c r="M115" i="26"/>
  <c r="U115" i="26"/>
  <c r="P115" i="26"/>
  <c r="Q115" i="26"/>
  <c r="T115" i="26"/>
  <c r="N111" i="26"/>
  <c r="R111" i="26"/>
  <c r="O111" i="26"/>
  <c r="S111" i="26"/>
  <c r="M111" i="26"/>
  <c r="U111" i="26"/>
  <c r="P111" i="26"/>
  <c r="Q111" i="26"/>
  <c r="T111" i="26"/>
  <c r="N107" i="26"/>
  <c r="R107" i="26"/>
  <c r="O107" i="26"/>
  <c r="S107" i="26"/>
  <c r="M107" i="26"/>
  <c r="U107" i="26"/>
  <c r="P107" i="26"/>
  <c r="Q107" i="26"/>
  <c r="T107" i="26"/>
  <c r="N101" i="26"/>
  <c r="R101" i="26"/>
  <c r="O101" i="26"/>
  <c r="S101" i="26"/>
  <c r="M101" i="26"/>
  <c r="U101" i="26"/>
  <c r="P101" i="26"/>
  <c r="Q101" i="26"/>
  <c r="T101" i="26"/>
  <c r="N97" i="26"/>
  <c r="R97" i="26"/>
  <c r="O97" i="26"/>
  <c r="S97" i="26"/>
  <c r="M97" i="26"/>
  <c r="U97" i="26"/>
  <c r="P97" i="26"/>
  <c r="Q97" i="26"/>
  <c r="T97" i="26"/>
  <c r="N93" i="26"/>
  <c r="R93" i="26"/>
  <c r="O93" i="26"/>
  <c r="S93" i="26"/>
  <c r="M93" i="26"/>
  <c r="U93" i="26"/>
  <c r="P93" i="26"/>
  <c r="Q93" i="26"/>
  <c r="T93" i="26"/>
  <c r="N89" i="26"/>
  <c r="R89" i="26"/>
  <c r="O89" i="26"/>
  <c r="S89" i="26"/>
  <c r="M89" i="26"/>
  <c r="U89" i="26"/>
  <c r="P89" i="26"/>
  <c r="Q89" i="26"/>
  <c r="T89" i="26"/>
  <c r="N85" i="26"/>
  <c r="R85" i="26"/>
  <c r="O85" i="26"/>
  <c r="S85" i="26"/>
  <c r="M85" i="26"/>
  <c r="U85" i="26"/>
  <c r="P85" i="26"/>
  <c r="Q85" i="26"/>
  <c r="T85" i="26"/>
  <c r="M79" i="26"/>
  <c r="Q79" i="26"/>
  <c r="U79" i="26"/>
  <c r="N79" i="26"/>
  <c r="R79" i="26"/>
  <c r="O79" i="26"/>
  <c r="S79" i="26"/>
  <c r="P79" i="26"/>
  <c r="T79" i="26"/>
  <c r="M74" i="26"/>
  <c r="Q74" i="26"/>
  <c r="U74" i="26"/>
  <c r="N74" i="26"/>
  <c r="R74" i="26"/>
  <c r="O74" i="26"/>
  <c r="S74" i="26"/>
  <c r="T74" i="26"/>
  <c r="P74" i="26"/>
  <c r="M70" i="26"/>
  <c r="Q70" i="26"/>
  <c r="U70" i="26"/>
  <c r="N70" i="26"/>
  <c r="R70" i="26"/>
  <c r="O70" i="26"/>
  <c r="S70" i="26"/>
  <c r="T70" i="26"/>
  <c r="P70" i="26"/>
  <c r="M65" i="26"/>
  <c r="Q65" i="26"/>
  <c r="U65" i="26"/>
  <c r="N65" i="26"/>
  <c r="R65" i="26"/>
  <c r="O65" i="26"/>
  <c r="S65" i="26"/>
  <c r="P65" i="26"/>
  <c r="T65" i="26"/>
  <c r="M58" i="26"/>
  <c r="Q58" i="26"/>
  <c r="U58" i="26"/>
  <c r="N58" i="26"/>
  <c r="R58" i="26"/>
  <c r="O58" i="26"/>
  <c r="S58" i="26"/>
  <c r="T58" i="26"/>
  <c r="P58" i="26"/>
  <c r="M54" i="26"/>
  <c r="Q54" i="26"/>
  <c r="U54" i="26"/>
  <c r="N54" i="26"/>
  <c r="R54" i="26"/>
  <c r="O54" i="26"/>
  <c r="S54" i="26"/>
  <c r="T54" i="26"/>
  <c r="P54" i="26"/>
  <c r="M47" i="26"/>
  <c r="Q47" i="26"/>
  <c r="U47" i="26"/>
  <c r="N47" i="26"/>
  <c r="R47" i="26"/>
  <c r="O47" i="26"/>
  <c r="S47" i="26"/>
  <c r="P47" i="26"/>
  <c r="T47" i="26"/>
  <c r="M41" i="26"/>
  <c r="Q41" i="26"/>
  <c r="U41" i="26"/>
  <c r="N41" i="26"/>
  <c r="R41" i="26"/>
  <c r="O41" i="26"/>
  <c r="S41" i="26"/>
  <c r="P41" i="26"/>
  <c r="T41" i="26"/>
  <c r="M37" i="26"/>
  <c r="Q37" i="26"/>
  <c r="U37" i="26"/>
  <c r="N37" i="26"/>
  <c r="R37" i="26"/>
  <c r="O37" i="26"/>
  <c r="S37" i="26"/>
  <c r="P37" i="26"/>
  <c r="T37" i="26"/>
  <c r="M33" i="26"/>
  <c r="Q33" i="26"/>
  <c r="U33" i="26"/>
  <c r="N33" i="26"/>
  <c r="R33" i="26"/>
  <c r="O33" i="26"/>
  <c r="S33" i="26"/>
  <c r="P33" i="26"/>
  <c r="T33" i="26"/>
  <c r="M29" i="26"/>
  <c r="Q29" i="26"/>
  <c r="U29" i="26"/>
  <c r="N29" i="26"/>
  <c r="R29" i="26"/>
  <c r="O29" i="26"/>
  <c r="S29" i="26"/>
  <c r="P29" i="26"/>
  <c r="T29" i="26"/>
  <c r="M25" i="26"/>
  <c r="Q25" i="26"/>
  <c r="U25" i="26"/>
  <c r="N25" i="26"/>
  <c r="R25" i="26"/>
  <c r="O25" i="26"/>
  <c r="S25" i="26"/>
  <c r="P25" i="26"/>
  <c r="T25" i="26"/>
  <c r="M21" i="26"/>
  <c r="Q21" i="26"/>
  <c r="U21" i="26"/>
  <c r="N21" i="26"/>
  <c r="R21" i="26"/>
  <c r="O21" i="26"/>
  <c r="S21" i="26"/>
  <c r="P21" i="26"/>
  <c r="T21" i="26"/>
  <c r="M17" i="26"/>
  <c r="Q17" i="26"/>
  <c r="U17" i="26"/>
  <c r="N17" i="26"/>
  <c r="R17" i="26"/>
  <c r="O17" i="26"/>
  <c r="S17" i="26"/>
  <c r="P17" i="26"/>
  <c r="T17" i="26"/>
  <c r="M13" i="26"/>
  <c r="Q13" i="26"/>
  <c r="U13" i="26"/>
  <c r="N13" i="26"/>
  <c r="R13" i="26"/>
  <c r="O13" i="26"/>
  <c r="S13" i="26"/>
  <c r="P13" i="26"/>
  <c r="T13" i="26"/>
  <c r="M9" i="26"/>
  <c r="Q9" i="26"/>
  <c r="U9" i="26"/>
  <c r="N9" i="26"/>
  <c r="R9" i="26"/>
  <c r="O9" i="26"/>
  <c r="S9" i="26"/>
  <c r="P9" i="26"/>
  <c r="T9" i="26"/>
  <c r="M5" i="26"/>
  <c r="Q5" i="26"/>
  <c r="U5" i="26"/>
  <c r="N5" i="26"/>
  <c r="R5" i="26"/>
  <c r="O5" i="26"/>
  <c r="S5" i="26"/>
  <c r="P5" i="26"/>
  <c r="T5" i="26"/>
  <c r="M176" i="23"/>
  <c r="Q176" i="23"/>
  <c r="U176" i="23"/>
  <c r="N176" i="23"/>
  <c r="R176" i="23"/>
  <c r="O176" i="23"/>
  <c r="S176" i="23"/>
  <c r="P176" i="23"/>
  <c r="T176" i="23"/>
  <c r="M172" i="23"/>
  <c r="Q172" i="23"/>
  <c r="U172" i="23"/>
  <c r="N172" i="23"/>
  <c r="R172" i="23"/>
  <c r="O172" i="23"/>
  <c r="S172" i="23"/>
  <c r="P172" i="23"/>
  <c r="T172" i="23"/>
  <c r="M168" i="23"/>
  <c r="Q168" i="23"/>
  <c r="U168" i="23"/>
  <c r="N168" i="23"/>
  <c r="R168" i="23"/>
  <c r="O168" i="23"/>
  <c r="S168" i="23"/>
  <c r="P168" i="23"/>
  <c r="T168" i="23"/>
  <c r="M164" i="23"/>
  <c r="Q164" i="23"/>
  <c r="U164" i="23"/>
  <c r="N164" i="23"/>
  <c r="R164" i="23"/>
  <c r="O164" i="23"/>
  <c r="S164" i="23"/>
  <c r="P164" i="23"/>
  <c r="T164" i="23"/>
  <c r="M160" i="23"/>
  <c r="Q160" i="23"/>
  <c r="U160" i="23"/>
  <c r="N160" i="23"/>
  <c r="R160" i="23"/>
  <c r="O160" i="23"/>
  <c r="S160" i="23"/>
  <c r="P160" i="23"/>
  <c r="T160" i="23"/>
  <c r="M156" i="23"/>
  <c r="Q156" i="23"/>
  <c r="U156" i="23"/>
  <c r="N156" i="23"/>
  <c r="R156" i="23"/>
  <c r="O156" i="23"/>
  <c r="S156" i="23"/>
  <c r="P156" i="23"/>
  <c r="T156" i="23"/>
  <c r="M152" i="23"/>
  <c r="Q152" i="23"/>
  <c r="U152" i="23"/>
  <c r="N152" i="23"/>
  <c r="R152" i="23"/>
  <c r="O152" i="23"/>
  <c r="S152" i="23"/>
  <c r="P152" i="23"/>
  <c r="T152" i="23"/>
  <c r="M148" i="23"/>
  <c r="Q148" i="23"/>
  <c r="U148" i="23"/>
  <c r="N148" i="23"/>
  <c r="R148" i="23"/>
  <c r="O148" i="23"/>
  <c r="S148" i="23"/>
  <c r="P148" i="23"/>
  <c r="T148" i="23"/>
  <c r="M144" i="23"/>
  <c r="Q144" i="23"/>
  <c r="U144" i="23"/>
  <c r="N144" i="23"/>
  <c r="R144" i="23"/>
  <c r="O144" i="23"/>
  <c r="S144" i="23"/>
  <c r="P144" i="23"/>
  <c r="T144" i="23"/>
  <c r="M140" i="23"/>
  <c r="Q140" i="23"/>
  <c r="U140" i="23"/>
  <c r="N140" i="23"/>
  <c r="R140" i="23"/>
  <c r="O140" i="23"/>
  <c r="S140" i="23"/>
  <c r="P140" i="23"/>
  <c r="T140" i="23"/>
  <c r="M136" i="23"/>
  <c r="Q136" i="23"/>
  <c r="U136" i="23"/>
  <c r="N136" i="23"/>
  <c r="R136" i="23"/>
  <c r="O136" i="23"/>
  <c r="S136" i="23"/>
  <c r="P136" i="23"/>
  <c r="T136" i="23"/>
  <c r="M132" i="23"/>
  <c r="Q132" i="23"/>
  <c r="U132" i="23"/>
  <c r="N132" i="23"/>
  <c r="R132" i="23"/>
  <c r="O132" i="23"/>
  <c r="S132" i="23"/>
  <c r="P132" i="23"/>
  <c r="T132" i="23"/>
  <c r="M128" i="23"/>
  <c r="Q128" i="23"/>
  <c r="U128" i="23"/>
  <c r="N128" i="23"/>
  <c r="R128" i="23"/>
  <c r="O128" i="23"/>
  <c r="S128" i="23"/>
  <c r="P128" i="23"/>
  <c r="T128" i="23"/>
  <c r="M124" i="23"/>
  <c r="Q124" i="23"/>
  <c r="U124" i="23"/>
  <c r="N124" i="23"/>
  <c r="R124" i="23"/>
  <c r="O124" i="23"/>
  <c r="S124" i="23"/>
  <c r="P124" i="23"/>
  <c r="T124" i="23"/>
  <c r="M120" i="23"/>
  <c r="Q120" i="23"/>
  <c r="U120" i="23"/>
  <c r="N120" i="23"/>
  <c r="R120" i="23"/>
  <c r="O120" i="23"/>
  <c r="S120" i="23"/>
  <c r="P120" i="23"/>
  <c r="T120" i="23"/>
  <c r="M116" i="23"/>
  <c r="Q116" i="23"/>
  <c r="U116" i="23"/>
  <c r="N116" i="23"/>
  <c r="R116" i="23"/>
  <c r="O116" i="23"/>
  <c r="S116" i="23"/>
  <c r="P116" i="23"/>
  <c r="T116" i="23"/>
  <c r="M112" i="23"/>
  <c r="Q112" i="23"/>
  <c r="U112" i="23"/>
  <c r="N112" i="23"/>
  <c r="R112" i="23"/>
  <c r="O112" i="23"/>
  <c r="S112" i="23"/>
  <c r="P112" i="23"/>
  <c r="T112" i="23"/>
  <c r="M108" i="23"/>
  <c r="Q108" i="23"/>
  <c r="U108" i="23"/>
  <c r="N108" i="23"/>
  <c r="R108" i="23"/>
  <c r="O108" i="23"/>
  <c r="S108" i="23"/>
  <c r="P108" i="23"/>
  <c r="T108" i="23"/>
  <c r="M104" i="23"/>
  <c r="Q104" i="23"/>
  <c r="U104" i="23"/>
  <c r="N104" i="23"/>
  <c r="R104" i="23"/>
  <c r="O104" i="23"/>
  <c r="S104" i="23"/>
  <c r="P104" i="23"/>
  <c r="T104" i="23"/>
  <c r="M100" i="23"/>
  <c r="Q100" i="23"/>
  <c r="U100" i="23"/>
  <c r="N100" i="23"/>
  <c r="R100" i="23"/>
  <c r="O100" i="23"/>
  <c r="S100" i="23"/>
  <c r="P100" i="23"/>
  <c r="T100" i="23"/>
  <c r="M96" i="23"/>
  <c r="Q96" i="23"/>
  <c r="U96" i="23"/>
  <c r="N96" i="23"/>
  <c r="R96" i="23"/>
  <c r="O96" i="23"/>
  <c r="S96" i="23"/>
  <c r="P96" i="23"/>
  <c r="T96" i="23"/>
  <c r="M92" i="23"/>
  <c r="Q92" i="23"/>
  <c r="U92" i="23"/>
  <c r="N92" i="23"/>
  <c r="R92" i="23"/>
  <c r="O92" i="23"/>
  <c r="S92" i="23"/>
  <c r="P92" i="23"/>
  <c r="T92" i="23"/>
  <c r="M88" i="23"/>
  <c r="Q88" i="23"/>
  <c r="U88" i="23"/>
  <c r="N88" i="23"/>
  <c r="R88" i="23"/>
  <c r="O88" i="23"/>
  <c r="S88" i="23"/>
  <c r="P88" i="23"/>
  <c r="T88" i="23"/>
  <c r="M84" i="23"/>
  <c r="Q84" i="23"/>
  <c r="U84" i="23"/>
  <c r="N84" i="23"/>
  <c r="R84" i="23"/>
  <c r="O84" i="23"/>
  <c r="S84" i="23"/>
  <c r="P84" i="23"/>
  <c r="T84" i="23"/>
  <c r="M80" i="23"/>
  <c r="Q80" i="23"/>
  <c r="U80" i="23"/>
  <c r="N80" i="23"/>
  <c r="R80" i="23"/>
  <c r="O80" i="23"/>
  <c r="S80" i="23"/>
  <c r="P80" i="23"/>
  <c r="T80" i="23"/>
  <c r="M76" i="23"/>
  <c r="Q76" i="23"/>
  <c r="U76" i="23"/>
  <c r="N76" i="23"/>
  <c r="R76" i="23"/>
  <c r="O76" i="23"/>
  <c r="S76" i="23"/>
  <c r="P76" i="23"/>
  <c r="T76" i="23"/>
  <c r="M72" i="23"/>
  <c r="Q72" i="23"/>
  <c r="U72" i="23"/>
  <c r="N72" i="23"/>
  <c r="R72" i="23"/>
  <c r="O72" i="23"/>
  <c r="S72" i="23"/>
  <c r="P72" i="23"/>
  <c r="T72" i="23"/>
  <c r="M68" i="23"/>
  <c r="Q68" i="23"/>
  <c r="U68" i="23"/>
  <c r="N68" i="23"/>
  <c r="R68" i="23"/>
  <c r="O68" i="23"/>
  <c r="S68" i="23"/>
  <c r="P68" i="23"/>
  <c r="T68" i="23"/>
  <c r="M64" i="23"/>
  <c r="Q64" i="23"/>
  <c r="U64" i="23"/>
  <c r="N64" i="23"/>
  <c r="R64" i="23"/>
  <c r="O64" i="23"/>
  <c r="S64" i="23"/>
  <c r="P64" i="23"/>
  <c r="T64" i="23"/>
  <c r="M60" i="23"/>
  <c r="Q60" i="23"/>
  <c r="U60" i="23"/>
  <c r="N60" i="23"/>
  <c r="R60" i="23"/>
  <c r="O60" i="23"/>
  <c r="S60" i="23"/>
  <c r="P60" i="23"/>
  <c r="T60" i="23"/>
  <c r="M55" i="23"/>
  <c r="Q55" i="23"/>
  <c r="U55" i="23"/>
  <c r="N55" i="23"/>
  <c r="R55" i="23"/>
  <c r="O55" i="23"/>
  <c r="S55" i="23"/>
  <c r="T55" i="23"/>
  <c r="P55" i="23"/>
  <c r="M51" i="23"/>
  <c r="Q51" i="23"/>
  <c r="U51" i="23"/>
  <c r="N51" i="23"/>
  <c r="R51" i="23"/>
  <c r="O51" i="23"/>
  <c r="S51" i="23"/>
  <c r="T51" i="23"/>
  <c r="P51" i="23"/>
  <c r="M47" i="23"/>
  <c r="Q47" i="23"/>
  <c r="U47" i="23"/>
  <c r="N47" i="23"/>
  <c r="R47" i="23"/>
  <c r="O47" i="23"/>
  <c r="S47" i="23"/>
  <c r="T47" i="23"/>
  <c r="P47" i="23"/>
  <c r="M43" i="23"/>
  <c r="Q43" i="23"/>
  <c r="U43" i="23"/>
  <c r="N43" i="23"/>
  <c r="R43" i="23"/>
  <c r="O43" i="23"/>
  <c r="S43" i="23"/>
  <c r="T43" i="23"/>
  <c r="P43" i="23"/>
  <c r="M39" i="23"/>
  <c r="Q39" i="23"/>
  <c r="U39" i="23"/>
  <c r="N39" i="23"/>
  <c r="R39" i="23"/>
  <c r="O39" i="23"/>
  <c r="S39" i="23"/>
  <c r="T39" i="23"/>
  <c r="P39" i="23"/>
  <c r="M35" i="23"/>
  <c r="Q35" i="23"/>
  <c r="U35" i="23"/>
  <c r="N35" i="23"/>
  <c r="R35" i="23"/>
  <c r="O35" i="23"/>
  <c r="S35" i="23"/>
  <c r="T35" i="23"/>
  <c r="P35" i="23"/>
  <c r="M31" i="23"/>
  <c r="Q31" i="23"/>
  <c r="U31" i="23"/>
  <c r="N31" i="23"/>
  <c r="R31" i="23"/>
  <c r="O31" i="23"/>
  <c r="S31" i="23"/>
  <c r="T31" i="23"/>
  <c r="P31" i="23"/>
  <c r="M27" i="23"/>
  <c r="Q27" i="23"/>
  <c r="U27" i="23"/>
  <c r="N27" i="23"/>
  <c r="R27" i="23"/>
  <c r="O27" i="23"/>
  <c r="S27" i="23"/>
  <c r="T27" i="23"/>
  <c r="P27" i="23"/>
  <c r="M23" i="23"/>
  <c r="Q23" i="23"/>
  <c r="U23" i="23"/>
  <c r="N23" i="23"/>
  <c r="R23" i="23"/>
  <c r="O23" i="23"/>
  <c r="S23" i="23"/>
  <c r="T23" i="23"/>
  <c r="P23" i="23"/>
  <c r="M19" i="23"/>
  <c r="Q19" i="23"/>
  <c r="U19" i="23"/>
  <c r="N19" i="23"/>
  <c r="R19" i="23"/>
  <c r="O19" i="23"/>
  <c r="S19" i="23"/>
  <c r="T19" i="23"/>
  <c r="P19" i="23"/>
  <c r="M15" i="23"/>
  <c r="Q15" i="23"/>
  <c r="U15" i="23"/>
  <c r="N15" i="23"/>
  <c r="R15" i="23"/>
  <c r="O15" i="23"/>
  <c r="S15" i="23"/>
  <c r="T15" i="23"/>
  <c r="P15" i="23"/>
  <c r="M11" i="23"/>
  <c r="Q11" i="23"/>
  <c r="U11" i="23"/>
  <c r="N11" i="23"/>
  <c r="R11" i="23"/>
  <c r="O11" i="23"/>
  <c r="S11" i="23"/>
  <c r="T11" i="23"/>
  <c r="P11" i="23"/>
  <c r="M7" i="23"/>
  <c r="Q7" i="23"/>
  <c r="U7" i="23"/>
  <c r="N7" i="23"/>
  <c r="R7" i="23"/>
  <c r="O7" i="23"/>
  <c r="S7" i="23"/>
  <c r="T7" i="23"/>
  <c r="P7" i="23"/>
  <c r="M3" i="23"/>
  <c r="Q3" i="23"/>
  <c r="U3" i="23"/>
  <c r="N3" i="23"/>
  <c r="R3" i="23"/>
  <c r="O3" i="23"/>
  <c r="S3" i="23"/>
  <c r="T3" i="23"/>
  <c r="P3" i="23"/>
  <c r="AN62" i="21"/>
  <c r="AJ62" i="21"/>
  <c r="AF62" i="21"/>
  <c r="AB62" i="21"/>
  <c r="X62" i="21"/>
  <c r="AL62" i="21"/>
  <c r="AH62" i="21"/>
  <c r="AD62" i="21"/>
  <c r="Z62" i="21"/>
  <c r="AM62" i="21"/>
  <c r="AE62" i="21"/>
  <c r="W62" i="21"/>
  <c r="AK62" i="21"/>
  <c r="AC62" i="21"/>
  <c r="AI62" i="21"/>
  <c r="AA62" i="21"/>
  <c r="AO62" i="21"/>
  <c r="AG62" i="21"/>
  <c r="Y62" i="21"/>
  <c r="AN78" i="21"/>
  <c r="AJ78" i="21"/>
  <c r="AF78" i="21"/>
  <c r="AB78" i="21"/>
  <c r="X78" i="21"/>
  <c r="AL78" i="21"/>
  <c r="AH78" i="21"/>
  <c r="AD78" i="21"/>
  <c r="Z78" i="21"/>
  <c r="AM78" i="21"/>
  <c r="AE78" i="21"/>
  <c r="W78" i="21"/>
  <c r="AK78" i="21"/>
  <c r="AC78" i="21"/>
  <c r="AI78" i="21"/>
  <c r="AA78" i="21"/>
  <c r="AG78" i="21"/>
  <c r="Y78" i="21"/>
  <c r="AO78" i="21"/>
  <c r="AN94" i="21"/>
  <c r="AJ94" i="21"/>
  <c r="AF94" i="21"/>
  <c r="AB94" i="21"/>
  <c r="X94" i="21"/>
  <c r="AL94" i="21"/>
  <c r="AH94" i="21"/>
  <c r="AD94" i="21"/>
  <c r="Z94" i="21"/>
  <c r="AM94" i="21"/>
  <c r="AE94" i="21"/>
  <c r="W94" i="21"/>
  <c r="AK94" i="21"/>
  <c r="AC94" i="21"/>
  <c r="AI94" i="21"/>
  <c r="AA94" i="21"/>
  <c r="AO94" i="21"/>
  <c r="AG94" i="21"/>
  <c r="Y94" i="21"/>
  <c r="AN110" i="21"/>
  <c r="AJ110" i="21"/>
  <c r="AF110" i="21"/>
  <c r="AB110" i="21"/>
  <c r="X110" i="21"/>
  <c r="AL110" i="21"/>
  <c r="AH110" i="21"/>
  <c r="AD110" i="21"/>
  <c r="Z110" i="21"/>
  <c r="AM110" i="21"/>
  <c r="AE110" i="21"/>
  <c r="W110" i="21"/>
  <c r="AK110" i="21"/>
  <c r="AC110" i="21"/>
  <c r="AI110" i="21"/>
  <c r="AA110" i="21"/>
  <c r="AG110" i="21"/>
  <c r="Y110" i="21"/>
  <c r="AO110" i="21"/>
  <c r="AN126" i="21"/>
  <c r="AJ126" i="21"/>
  <c r="AF126" i="21"/>
  <c r="AB126" i="21"/>
  <c r="X126" i="21"/>
  <c r="AL126" i="21"/>
  <c r="AH126" i="21"/>
  <c r="AD126" i="21"/>
  <c r="Z126" i="21"/>
  <c r="AM126" i="21"/>
  <c r="AE126" i="21"/>
  <c r="W126" i="21"/>
  <c r="AK126" i="21"/>
  <c r="AC126" i="21"/>
  <c r="AI126" i="21"/>
  <c r="AA126" i="21"/>
  <c r="AO126" i="21"/>
  <c r="AG126" i="21"/>
  <c r="Y126" i="21"/>
  <c r="AN142" i="21"/>
  <c r="AJ142" i="21"/>
  <c r="AF142" i="21"/>
  <c r="AB142" i="21"/>
  <c r="X142" i="21"/>
  <c r="AL142" i="21"/>
  <c r="AH142" i="21"/>
  <c r="AD142" i="21"/>
  <c r="Z142" i="21"/>
  <c r="AM142" i="21"/>
  <c r="AE142" i="21"/>
  <c r="W142" i="21"/>
  <c r="AK142" i="21"/>
  <c r="AC142" i="21"/>
  <c r="AI142" i="21"/>
  <c r="AA142" i="21"/>
  <c r="AG142" i="21"/>
  <c r="Y142" i="21"/>
  <c r="AO142" i="21"/>
  <c r="AN158" i="21"/>
  <c r="AJ158" i="21"/>
  <c r="AF158" i="21"/>
  <c r="AB158" i="21"/>
  <c r="X158" i="21"/>
  <c r="AL158" i="21"/>
  <c r="AH158" i="21"/>
  <c r="AD158" i="21"/>
  <c r="Z158" i="21"/>
  <c r="AM158" i="21"/>
  <c r="AE158" i="21"/>
  <c r="W158" i="21"/>
  <c r="AK158" i="21"/>
  <c r="AC158" i="21"/>
  <c r="AI158" i="21"/>
  <c r="AA158" i="21"/>
  <c r="AO158" i="21"/>
  <c r="AG158" i="21"/>
  <c r="Y158" i="21"/>
  <c r="AN174" i="21"/>
  <c r="AJ174" i="21"/>
  <c r="AF174" i="21"/>
  <c r="AB174" i="21"/>
  <c r="X174" i="21"/>
  <c r="AL174" i="21"/>
  <c r="AH174" i="21"/>
  <c r="AD174" i="21"/>
  <c r="Z174" i="21"/>
  <c r="AM174" i="21"/>
  <c r="AE174" i="21"/>
  <c r="W174" i="21"/>
  <c r="AK174" i="21"/>
  <c r="AC174" i="21"/>
  <c r="AI174" i="21"/>
  <c r="AA174" i="21"/>
  <c r="AG174" i="21"/>
  <c r="Y174" i="21"/>
  <c r="AO174" i="21"/>
  <c r="AN14" i="22"/>
  <c r="AJ14" i="22"/>
  <c r="AF14" i="22"/>
  <c r="AB14" i="22"/>
  <c r="X14" i="22"/>
  <c r="AL14" i="22"/>
  <c r="AH14" i="22"/>
  <c r="AD14" i="22"/>
  <c r="Z14" i="22"/>
  <c r="AM14" i="22"/>
  <c r="AE14" i="22"/>
  <c r="W14" i="22"/>
  <c r="AK14" i="22"/>
  <c r="AC14" i="22"/>
  <c r="AI14" i="22"/>
  <c r="AA14" i="22"/>
  <c r="AO14" i="22"/>
  <c r="AG14" i="22"/>
  <c r="Y14" i="22"/>
  <c r="AN30" i="22"/>
  <c r="AJ30" i="22"/>
  <c r="AF30" i="22"/>
  <c r="AB30" i="22"/>
  <c r="X30" i="22"/>
  <c r="AL30" i="22"/>
  <c r="AH30" i="22"/>
  <c r="AD30" i="22"/>
  <c r="Z30" i="22"/>
  <c r="AM30" i="22"/>
  <c r="AE30" i="22"/>
  <c r="W30" i="22"/>
  <c r="AK30" i="22"/>
  <c r="AC30" i="22"/>
  <c r="AI30" i="22"/>
  <c r="AA30" i="22"/>
  <c r="AG30" i="22"/>
  <c r="Y30" i="22"/>
  <c r="AO30" i="22"/>
  <c r="AO101" i="26"/>
  <c r="AK101" i="26"/>
  <c r="AG101" i="26"/>
  <c r="AC101" i="26"/>
  <c r="Y101" i="26"/>
  <c r="AN101" i="26"/>
  <c r="AJ101" i="26"/>
  <c r="AF101" i="26"/>
  <c r="AB101" i="26"/>
  <c r="X101" i="26"/>
  <c r="AH101" i="26"/>
  <c r="Z101" i="26"/>
  <c r="AM101" i="26"/>
  <c r="AE101" i="26"/>
  <c r="W101" i="26"/>
  <c r="AL101" i="26"/>
  <c r="AD101" i="26"/>
  <c r="AA101" i="26"/>
  <c r="AI101" i="26"/>
  <c r="AL12" i="23"/>
  <c r="AH12" i="23"/>
  <c r="AD12" i="23"/>
  <c r="Z12" i="23"/>
  <c r="AO12" i="23"/>
  <c r="AK12" i="23"/>
  <c r="AG12" i="23"/>
  <c r="AC12" i="23"/>
  <c r="Y12" i="23"/>
  <c r="AN12" i="23"/>
  <c r="AF12" i="23"/>
  <c r="X12" i="23"/>
  <c r="AM12" i="23"/>
  <c r="AE12" i="23"/>
  <c r="W12" i="23"/>
  <c r="AJ12" i="23"/>
  <c r="AB12" i="23"/>
  <c r="AA12" i="23"/>
  <c r="AI12" i="23"/>
  <c r="E175" i="26"/>
  <c r="I175" i="26"/>
  <c r="F175" i="26"/>
  <c r="J175" i="26"/>
  <c r="D175" i="26"/>
  <c r="G175" i="26"/>
  <c r="C175" i="26"/>
  <c r="H175" i="26"/>
  <c r="K175" i="26"/>
  <c r="E170" i="26"/>
  <c r="I170" i="26"/>
  <c r="F170" i="26"/>
  <c r="J170" i="26"/>
  <c r="H170" i="26"/>
  <c r="C170" i="26"/>
  <c r="K170" i="26"/>
  <c r="G170" i="26"/>
  <c r="D170" i="26"/>
  <c r="E166" i="26"/>
  <c r="I166" i="26"/>
  <c r="F166" i="26"/>
  <c r="J166" i="26"/>
  <c r="H166" i="26"/>
  <c r="C166" i="26"/>
  <c r="K166" i="26"/>
  <c r="G166" i="26"/>
  <c r="D166" i="26"/>
  <c r="E161" i="26"/>
  <c r="I161" i="26"/>
  <c r="F161" i="26"/>
  <c r="J161" i="26"/>
  <c r="D161" i="26"/>
  <c r="G161" i="26"/>
  <c r="C161" i="26"/>
  <c r="H161" i="26"/>
  <c r="K161" i="26"/>
  <c r="E155" i="26"/>
  <c r="I155" i="26"/>
  <c r="F155" i="26"/>
  <c r="J155" i="26"/>
  <c r="D155" i="26"/>
  <c r="G155" i="26"/>
  <c r="C155" i="26"/>
  <c r="H155" i="26"/>
  <c r="K155" i="26"/>
  <c r="E151" i="26"/>
  <c r="I151" i="26"/>
  <c r="F151" i="26"/>
  <c r="J151" i="26"/>
  <c r="D151" i="26"/>
  <c r="G151" i="26"/>
  <c r="C151" i="26"/>
  <c r="H151" i="26"/>
  <c r="K151" i="26"/>
  <c r="E147" i="26"/>
  <c r="I147" i="26"/>
  <c r="F147" i="26"/>
  <c r="J147" i="26"/>
  <c r="D147" i="26"/>
  <c r="G147" i="26"/>
  <c r="C147" i="26"/>
  <c r="H147" i="26"/>
  <c r="K147" i="26"/>
  <c r="E143" i="26"/>
  <c r="I143" i="26"/>
  <c r="F143" i="26"/>
  <c r="J143" i="26"/>
  <c r="D143" i="26"/>
  <c r="G143" i="26"/>
  <c r="C143" i="26"/>
  <c r="H143" i="26"/>
  <c r="K143" i="26"/>
  <c r="E139" i="26"/>
  <c r="I139" i="26"/>
  <c r="F139" i="26"/>
  <c r="J139" i="26"/>
  <c r="D139" i="26"/>
  <c r="G139" i="26"/>
  <c r="C139" i="26"/>
  <c r="H139" i="26"/>
  <c r="K139" i="26"/>
  <c r="E135" i="26"/>
  <c r="I135" i="26"/>
  <c r="F135" i="26"/>
  <c r="J135" i="26"/>
  <c r="D135" i="26"/>
  <c r="G135" i="26"/>
  <c r="C135" i="26"/>
  <c r="H135" i="26"/>
  <c r="K135" i="26"/>
  <c r="E131" i="26"/>
  <c r="I131" i="26"/>
  <c r="F131" i="26"/>
  <c r="J131" i="26"/>
  <c r="D131" i="26"/>
  <c r="G131" i="26"/>
  <c r="C131" i="26"/>
  <c r="H131" i="26"/>
  <c r="K131" i="26"/>
  <c r="E127" i="26"/>
  <c r="I127" i="26"/>
  <c r="F127" i="26"/>
  <c r="J127" i="26"/>
  <c r="D127" i="26"/>
  <c r="G127" i="26"/>
  <c r="C127" i="26"/>
  <c r="H127" i="26"/>
  <c r="K127" i="26"/>
  <c r="E123" i="26"/>
  <c r="I123" i="26"/>
  <c r="F123" i="26"/>
  <c r="J123" i="26"/>
  <c r="D123" i="26"/>
  <c r="G123" i="26"/>
  <c r="C123" i="26"/>
  <c r="H123" i="26"/>
  <c r="K123" i="26"/>
  <c r="E119" i="26"/>
  <c r="I119" i="26"/>
  <c r="F119" i="26"/>
  <c r="J119" i="26"/>
  <c r="D119" i="26"/>
  <c r="G119" i="26"/>
  <c r="C119" i="26"/>
  <c r="H119" i="26"/>
  <c r="K119" i="26"/>
  <c r="E115" i="26"/>
  <c r="I115" i="26"/>
  <c r="F115" i="26"/>
  <c r="J115" i="26"/>
  <c r="D115" i="26"/>
  <c r="G115" i="26"/>
  <c r="C115" i="26"/>
  <c r="H115" i="26"/>
  <c r="K115" i="26"/>
  <c r="E111" i="26"/>
  <c r="I111" i="26"/>
  <c r="F111" i="26"/>
  <c r="J111" i="26"/>
  <c r="D111" i="26"/>
  <c r="G111" i="26"/>
  <c r="C111" i="26"/>
  <c r="H111" i="26"/>
  <c r="K111" i="26"/>
  <c r="E107" i="26"/>
  <c r="I107" i="26"/>
  <c r="F107" i="26"/>
  <c r="J107" i="26"/>
  <c r="D107" i="26"/>
  <c r="G107" i="26"/>
  <c r="C107" i="26"/>
  <c r="H107" i="26"/>
  <c r="K107" i="26"/>
  <c r="E101" i="26"/>
  <c r="I101" i="26"/>
  <c r="F101" i="26"/>
  <c r="J101" i="26"/>
  <c r="D101" i="26"/>
  <c r="G101" i="26"/>
  <c r="C101" i="26"/>
  <c r="H101" i="26"/>
  <c r="K101" i="26"/>
  <c r="E97" i="26"/>
  <c r="I97" i="26"/>
  <c r="F97" i="26"/>
  <c r="J97" i="26"/>
  <c r="D97" i="26"/>
  <c r="G97" i="26"/>
  <c r="C97" i="26"/>
  <c r="H97" i="26"/>
  <c r="K97" i="26"/>
  <c r="E93" i="26"/>
  <c r="I93" i="26"/>
  <c r="F93" i="26"/>
  <c r="J93" i="26"/>
  <c r="D93" i="26"/>
  <c r="G93" i="26"/>
  <c r="C93" i="26"/>
  <c r="H93" i="26"/>
  <c r="K93" i="26"/>
  <c r="E89" i="26"/>
  <c r="I89" i="26"/>
  <c r="F89" i="26"/>
  <c r="J89" i="26"/>
  <c r="D89" i="26"/>
  <c r="G89" i="26"/>
  <c r="C89" i="26"/>
  <c r="H89" i="26"/>
  <c r="K89" i="26"/>
  <c r="E85" i="26"/>
  <c r="I85" i="26"/>
  <c r="F85" i="26"/>
  <c r="J85" i="26"/>
  <c r="D85" i="26"/>
  <c r="G85" i="26"/>
  <c r="C85" i="26"/>
  <c r="H85" i="26"/>
  <c r="K85" i="26"/>
  <c r="D79" i="26"/>
  <c r="H79" i="26"/>
  <c r="E79" i="26"/>
  <c r="I79" i="26"/>
  <c r="F79" i="26"/>
  <c r="J79" i="26"/>
  <c r="K79" i="26"/>
  <c r="C79" i="26"/>
  <c r="G79" i="26"/>
  <c r="D74" i="26"/>
  <c r="H74" i="26"/>
  <c r="E74" i="26"/>
  <c r="I74" i="26"/>
  <c r="F74" i="26"/>
  <c r="J74" i="26"/>
  <c r="C74" i="26"/>
  <c r="G74" i="26"/>
  <c r="K74" i="26"/>
  <c r="D70" i="26"/>
  <c r="H70" i="26"/>
  <c r="E70" i="26"/>
  <c r="I70" i="26"/>
  <c r="F70" i="26"/>
  <c r="J70" i="26"/>
  <c r="C70" i="26"/>
  <c r="G70" i="26"/>
  <c r="K70" i="26"/>
  <c r="D65" i="26"/>
  <c r="H65" i="26"/>
  <c r="E65" i="26"/>
  <c r="I65" i="26"/>
  <c r="F65" i="26"/>
  <c r="J65" i="26"/>
  <c r="K65" i="26"/>
  <c r="C65" i="26"/>
  <c r="G65" i="26"/>
  <c r="D58" i="26"/>
  <c r="H58" i="26"/>
  <c r="E58" i="26"/>
  <c r="I58" i="26"/>
  <c r="F58" i="26"/>
  <c r="J58" i="26"/>
  <c r="C58" i="26"/>
  <c r="G58" i="26"/>
  <c r="K58" i="26"/>
  <c r="D54" i="26"/>
  <c r="H54" i="26"/>
  <c r="E54" i="26"/>
  <c r="I54" i="26"/>
  <c r="F54" i="26"/>
  <c r="J54" i="26"/>
  <c r="C54" i="26"/>
  <c r="G54" i="26"/>
  <c r="K54" i="26"/>
  <c r="D47" i="26"/>
  <c r="H47" i="26"/>
  <c r="E47" i="26"/>
  <c r="I47" i="26"/>
  <c r="F47" i="26"/>
  <c r="J47" i="26"/>
  <c r="K47" i="26"/>
  <c r="C47" i="26"/>
  <c r="G47" i="26"/>
  <c r="D41" i="26"/>
  <c r="H41" i="26"/>
  <c r="E41" i="26"/>
  <c r="I41" i="26"/>
  <c r="F41" i="26"/>
  <c r="J41" i="26"/>
  <c r="K41" i="26"/>
  <c r="C41" i="26"/>
  <c r="G41" i="26"/>
  <c r="D37" i="26"/>
  <c r="H37" i="26"/>
  <c r="E37" i="26"/>
  <c r="I37" i="26"/>
  <c r="F37" i="26"/>
  <c r="J37" i="26"/>
  <c r="K37" i="26"/>
  <c r="G37" i="26"/>
  <c r="C37" i="26"/>
  <c r="D33" i="26"/>
  <c r="H33" i="26"/>
  <c r="E33" i="26"/>
  <c r="I33" i="26"/>
  <c r="F33" i="26"/>
  <c r="J33" i="26"/>
  <c r="K33" i="26"/>
  <c r="C33" i="26"/>
  <c r="G33" i="26"/>
  <c r="D29" i="26"/>
  <c r="H29" i="26"/>
  <c r="E29" i="26"/>
  <c r="I29" i="26"/>
  <c r="F29" i="26"/>
  <c r="J29" i="26"/>
  <c r="K29" i="26"/>
  <c r="G29" i="26"/>
  <c r="C29" i="26"/>
  <c r="D25" i="26"/>
  <c r="H25" i="26"/>
  <c r="E25" i="26"/>
  <c r="I25" i="26"/>
  <c r="F25" i="26"/>
  <c r="J25" i="26"/>
  <c r="K25" i="26"/>
  <c r="C25" i="26"/>
  <c r="G25" i="26"/>
  <c r="D21" i="26"/>
  <c r="H21" i="26"/>
  <c r="E21" i="26"/>
  <c r="I21" i="26"/>
  <c r="F21" i="26"/>
  <c r="J21" i="26"/>
  <c r="K21" i="26"/>
  <c r="G21" i="26"/>
  <c r="C21" i="26"/>
  <c r="D17" i="26"/>
  <c r="H17" i="26"/>
  <c r="E17" i="26"/>
  <c r="I17" i="26"/>
  <c r="F17" i="26"/>
  <c r="J17" i="26"/>
  <c r="K17" i="26"/>
  <c r="C17" i="26"/>
  <c r="G17" i="26"/>
  <c r="D13" i="26"/>
  <c r="H13" i="26"/>
  <c r="E13" i="26"/>
  <c r="I13" i="26"/>
  <c r="F13" i="26"/>
  <c r="J13" i="26"/>
  <c r="K13" i="26"/>
  <c r="G13" i="26"/>
  <c r="C13" i="26"/>
  <c r="D9" i="26"/>
  <c r="H9" i="26"/>
  <c r="E9" i="26"/>
  <c r="I9" i="26"/>
  <c r="F9" i="26"/>
  <c r="J9" i="26"/>
  <c r="K9" i="26"/>
  <c r="C9" i="26"/>
  <c r="G9" i="26"/>
  <c r="D5" i="26"/>
  <c r="H5" i="26"/>
  <c r="E5" i="26"/>
  <c r="I5" i="26"/>
  <c r="F5" i="26"/>
  <c r="J5" i="26"/>
  <c r="K5" i="26"/>
  <c r="G5" i="26"/>
  <c r="C5" i="26"/>
  <c r="D176" i="23"/>
  <c r="H176" i="23"/>
  <c r="E176" i="23"/>
  <c r="I176" i="23"/>
  <c r="F176" i="23"/>
  <c r="J176" i="23"/>
  <c r="K176" i="23"/>
  <c r="C176" i="23"/>
  <c r="G176" i="23"/>
  <c r="D172" i="23"/>
  <c r="H172" i="23"/>
  <c r="E172" i="23"/>
  <c r="I172" i="23"/>
  <c r="F172" i="23"/>
  <c r="J172" i="23"/>
  <c r="K172" i="23"/>
  <c r="G172" i="23"/>
  <c r="C172" i="23"/>
  <c r="D168" i="23"/>
  <c r="H168" i="23"/>
  <c r="E168" i="23"/>
  <c r="I168" i="23"/>
  <c r="F168" i="23"/>
  <c r="J168" i="23"/>
  <c r="K168" i="23"/>
  <c r="C168" i="23"/>
  <c r="G168" i="23"/>
  <c r="D164" i="23"/>
  <c r="H164" i="23"/>
  <c r="E164" i="23"/>
  <c r="I164" i="23"/>
  <c r="F164" i="23"/>
  <c r="J164" i="23"/>
  <c r="K164" i="23"/>
  <c r="G164" i="23"/>
  <c r="C164" i="23"/>
  <c r="D160" i="23"/>
  <c r="H160" i="23"/>
  <c r="E160" i="23"/>
  <c r="I160" i="23"/>
  <c r="F160" i="23"/>
  <c r="J160" i="23"/>
  <c r="K160" i="23"/>
  <c r="C160" i="23"/>
  <c r="G160" i="23"/>
  <c r="D156" i="23"/>
  <c r="H156" i="23"/>
  <c r="E156" i="23"/>
  <c r="I156" i="23"/>
  <c r="F156" i="23"/>
  <c r="J156" i="23"/>
  <c r="K156" i="23"/>
  <c r="G156" i="23"/>
  <c r="C156" i="23"/>
  <c r="D152" i="23"/>
  <c r="H152" i="23"/>
  <c r="E152" i="23"/>
  <c r="I152" i="23"/>
  <c r="F152" i="23"/>
  <c r="J152" i="23"/>
  <c r="K152" i="23"/>
  <c r="C152" i="23"/>
  <c r="G152" i="23"/>
  <c r="D148" i="23"/>
  <c r="H148" i="23"/>
  <c r="E148" i="23"/>
  <c r="I148" i="23"/>
  <c r="F148" i="23"/>
  <c r="J148" i="23"/>
  <c r="K148" i="23"/>
  <c r="G148" i="23"/>
  <c r="C148" i="23"/>
  <c r="D144" i="23"/>
  <c r="H144" i="23"/>
  <c r="E144" i="23"/>
  <c r="I144" i="23"/>
  <c r="F144" i="23"/>
  <c r="J144" i="23"/>
  <c r="K144" i="23"/>
  <c r="C144" i="23"/>
  <c r="G144" i="23"/>
  <c r="D140" i="23"/>
  <c r="H140" i="23"/>
  <c r="E140" i="23"/>
  <c r="I140" i="23"/>
  <c r="F140" i="23"/>
  <c r="J140" i="23"/>
  <c r="K140" i="23"/>
  <c r="G140" i="23"/>
  <c r="C140" i="23"/>
  <c r="D136" i="23"/>
  <c r="H136" i="23"/>
  <c r="E136" i="23"/>
  <c r="I136" i="23"/>
  <c r="F136" i="23"/>
  <c r="J136" i="23"/>
  <c r="K136" i="23"/>
  <c r="C136" i="23"/>
  <c r="G136" i="23"/>
  <c r="D132" i="23"/>
  <c r="H132" i="23"/>
  <c r="E132" i="23"/>
  <c r="I132" i="23"/>
  <c r="F132" i="23"/>
  <c r="J132" i="23"/>
  <c r="K132" i="23"/>
  <c r="G132" i="23"/>
  <c r="C132" i="23"/>
  <c r="D128" i="23"/>
  <c r="H128" i="23"/>
  <c r="E128" i="23"/>
  <c r="I128" i="23"/>
  <c r="F128" i="23"/>
  <c r="J128" i="23"/>
  <c r="K128" i="23"/>
  <c r="C128" i="23"/>
  <c r="G128" i="23"/>
  <c r="D124" i="23"/>
  <c r="H124" i="23"/>
  <c r="E124" i="23"/>
  <c r="I124" i="23"/>
  <c r="F124" i="23"/>
  <c r="J124" i="23"/>
  <c r="K124" i="23"/>
  <c r="G124" i="23"/>
  <c r="C124" i="23"/>
  <c r="D120" i="23"/>
  <c r="H120" i="23"/>
  <c r="E120" i="23"/>
  <c r="I120" i="23"/>
  <c r="F120" i="23"/>
  <c r="J120" i="23"/>
  <c r="K120" i="23"/>
  <c r="C120" i="23"/>
  <c r="G120" i="23"/>
  <c r="D116" i="23"/>
  <c r="H116" i="23"/>
  <c r="E116" i="23"/>
  <c r="I116" i="23"/>
  <c r="F116" i="23"/>
  <c r="J116" i="23"/>
  <c r="K116" i="23"/>
  <c r="G116" i="23"/>
  <c r="C116" i="23"/>
  <c r="D112" i="23"/>
  <c r="H112" i="23"/>
  <c r="E112" i="23"/>
  <c r="I112" i="23"/>
  <c r="F112" i="23"/>
  <c r="J112" i="23"/>
  <c r="K112" i="23"/>
  <c r="C112" i="23"/>
  <c r="G112" i="23"/>
  <c r="D108" i="23"/>
  <c r="H108" i="23"/>
  <c r="E108" i="23"/>
  <c r="I108" i="23"/>
  <c r="F108" i="23"/>
  <c r="J108" i="23"/>
  <c r="K108" i="23"/>
  <c r="G108" i="23"/>
  <c r="C108" i="23"/>
  <c r="D104" i="23"/>
  <c r="H104" i="23"/>
  <c r="E104" i="23"/>
  <c r="I104" i="23"/>
  <c r="F104" i="23"/>
  <c r="J104" i="23"/>
  <c r="K104" i="23"/>
  <c r="C104" i="23"/>
  <c r="G104" i="23"/>
  <c r="D100" i="23"/>
  <c r="H100" i="23"/>
  <c r="E100" i="23"/>
  <c r="I100" i="23"/>
  <c r="F100" i="23"/>
  <c r="J100" i="23"/>
  <c r="K100" i="23"/>
  <c r="G100" i="23"/>
  <c r="C100" i="23"/>
  <c r="D96" i="23"/>
  <c r="H96" i="23"/>
  <c r="E96" i="23"/>
  <c r="I96" i="23"/>
  <c r="F96" i="23"/>
  <c r="J96" i="23"/>
  <c r="K96" i="23"/>
  <c r="C96" i="23"/>
  <c r="G96" i="23"/>
  <c r="D92" i="23"/>
  <c r="H92" i="23"/>
  <c r="E92" i="23"/>
  <c r="I92" i="23"/>
  <c r="F92" i="23"/>
  <c r="J92" i="23"/>
  <c r="K92" i="23"/>
  <c r="G92" i="23"/>
  <c r="C92" i="23"/>
  <c r="D88" i="23"/>
  <c r="H88" i="23"/>
  <c r="E88" i="23"/>
  <c r="I88" i="23"/>
  <c r="F88" i="23"/>
  <c r="J88" i="23"/>
  <c r="K88" i="23"/>
  <c r="C88" i="23"/>
  <c r="G88" i="23"/>
  <c r="D84" i="23"/>
  <c r="H84" i="23"/>
  <c r="E84" i="23"/>
  <c r="I84" i="23"/>
  <c r="F84" i="23"/>
  <c r="J84" i="23"/>
  <c r="K84" i="23"/>
  <c r="G84" i="23"/>
  <c r="C84" i="23"/>
  <c r="D80" i="23"/>
  <c r="H80" i="23"/>
  <c r="E80" i="23"/>
  <c r="I80" i="23"/>
  <c r="F80" i="23"/>
  <c r="J80" i="23"/>
  <c r="K80" i="23"/>
  <c r="C80" i="23"/>
  <c r="G80" i="23"/>
  <c r="D76" i="23"/>
  <c r="H76" i="23"/>
  <c r="E76" i="23"/>
  <c r="I76" i="23"/>
  <c r="F76" i="23"/>
  <c r="J76" i="23"/>
  <c r="K76" i="23"/>
  <c r="G76" i="23"/>
  <c r="C76" i="23"/>
  <c r="D72" i="23"/>
  <c r="H72" i="23"/>
  <c r="E72" i="23"/>
  <c r="I72" i="23"/>
  <c r="F72" i="23"/>
  <c r="J72" i="23"/>
  <c r="K72" i="23"/>
  <c r="C72" i="23"/>
  <c r="G72" i="23"/>
  <c r="D68" i="23"/>
  <c r="H68" i="23"/>
  <c r="E68" i="23"/>
  <c r="I68" i="23"/>
  <c r="F68" i="23"/>
  <c r="J68" i="23"/>
  <c r="K68" i="23"/>
  <c r="G68" i="23"/>
  <c r="C68" i="23"/>
  <c r="D64" i="23"/>
  <c r="H64" i="23"/>
  <c r="E64" i="23"/>
  <c r="I64" i="23"/>
  <c r="F64" i="23"/>
  <c r="J64" i="23"/>
  <c r="K64" i="23"/>
  <c r="C64" i="23"/>
  <c r="G64" i="23"/>
  <c r="D60" i="23"/>
  <c r="H60" i="23"/>
  <c r="E60" i="23"/>
  <c r="I60" i="23"/>
  <c r="F60" i="23"/>
  <c r="J60" i="23"/>
  <c r="K60" i="23"/>
  <c r="G60" i="23"/>
  <c r="C60" i="23"/>
  <c r="D55" i="23"/>
  <c r="H55" i="23"/>
  <c r="E55" i="23"/>
  <c r="I55" i="23"/>
  <c r="F55" i="23"/>
  <c r="J55" i="23"/>
  <c r="C55" i="23"/>
  <c r="G55" i="23"/>
  <c r="K55" i="23"/>
  <c r="D51" i="23"/>
  <c r="H51" i="23"/>
  <c r="E51" i="23"/>
  <c r="I51" i="23"/>
  <c r="F51" i="23"/>
  <c r="J51" i="23"/>
  <c r="C51" i="23"/>
  <c r="G51" i="23"/>
  <c r="K51" i="23"/>
  <c r="D47" i="23"/>
  <c r="H47" i="23"/>
  <c r="E47" i="23"/>
  <c r="I47" i="23"/>
  <c r="F47" i="23"/>
  <c r="J47" i="23"/>
  <c r="C47" i="23"/>
  <c r="G47" i="23"/>
  <c r="K47" i="23"/>
  <c r="D43" i="23"/>
  <c r="H43" i="23"/>
  <c r="E43" i="23"/>
  <c r="I43" i="23"/>
  <c r="F43" i="23"/>
  <c r="J43" i="23"/>
  <c r="C43" i="23"/>
  <c r="G43" i="23"/>
  <c r="K43" i="23"/>
  <c r="D39" i="23"/>
  <c r="H39" i="23"/>
  <c r="E39" i="23"/>
  <c r="I39" i="23"/>
  <c r="F39" i="23"/>
  <c r="J39" i="23"/>
  <c r="C39" i="23"/>
  <c r="G39" i="23"/>
  <c r="K39" i="23"/>
  <c r="D35" i="23"/>
  <c r="H35" i="23"/>
  <c r="E35" i="23"/>
  <c r="I35" i="23"/>
  <c r="F35" i="23"/>
  <c r="J35" i="23"/>
  <c r="C35" i="23"/>
  <c r="G35" i="23"/>
  <c r="K35" i="23"/>
  <c r="D31" i="23"/>
  <c r="H31" i="23"/>
  <c r="E31" i="23"/>
  <c r="I31" i="23"/>
  <c r="F31" i="23"/>
  <c r="J31" i="23"/>
  <c r="C31" i="23"/>
  <c r="G31" i="23"/>
  <c r="K31" i="23"/>
  <c r="D27" i="23"/>
  <c r="H27" i="23"/>
  <c r="E27" i="23"/>
  <c r="I27" i="23"/>
  <c r="F27" i="23"/>
  <c r="J27" i="23"/>
  <c r="C27" i="23"/>
  <c r="G27" i="23"/>
  <c r="K27" i="23"/>
  <c r="D23" i="23"/>
  <c r="H23" i="23"/>
  <c r="E23" i="23"/>
  <c r="I23" i="23"/>
  <c r="F23" i="23"/>
  <c r="J23" i="23"/>
  <c r="C23" i="23"/>
  <c r="G23" i="23"/>
  <c r="K23" i="23"/>
  <c r="D19" i="23"/>
  <c r="H19" i="23"/>
  <c r="E19" i="23"/>
  <c r="I19" i="23"/>
  <c r="F19" i="23"/>
  <c r="J19" i="23"/>
  <c r="C19" i="23"/>
  <c r="G19" i="23"/>
  <c r="K19" i="23"/>
  <c r="D15" i="23"/>
  <c r="H15" i="23"/>
  <c r="E15" i="23"/>
  <c r="I15" i="23"/>
  <c r="F15" i="23"/>
  <c r="J15" i="23"/>
  <c r="C15" i="23"/>
  <c r="G15" i="23"/>
  <c r="K15" i="23"/>
  <c r="D11" i="23"/>
  <c r="H11" i="23"/>
  <c r="E11" i="23"/>
  <c r="I11" i="23"/>
  <c r="F11" i="23"/>
  <c r="J11" i="23"/>
  <c r="C11" i="23"/>
  <c r="G11" i="23"/>
  <c r="K11" i="23"/>
  <c r="D7" i="23"/>
  <c r="H7" i="23"/>
  <c r="E7" i="23"/>
  <c r="I7" i="23"/>
  <c r="F7" i="23"/>
  <c r="J7" i="23"/>
  <c r="C7" i="23"/>
  <c r="G7" i="23"/>
  <c r="K7" i="23"/>
  <c r="D3" i="23"/>
  <c r="H3" i="23"/>
  <c r="E3" i="23"/>
  <c r="I3" i="23"/>
  <c r="F3" i="23"/>
  <c r="J3" i="23"/>
  <c r="C3" i="23"/>
  <c r="G3" i="23"/>
  <c r="K3" i="23"/>
  <c r="X48" i="19"/>
  <c r="AB48" i="19"/>
  <c r="AF48" i="19"/>
  <c r="AJ48" i="19"/>
  <c r="AN48" i="19"/>
  <c r="Y48" i="19"/>
  <c r="AC48" i="19"/>
  <c r="AG48" i="19"/>
  <c r="AK48" i="19"/>
  <c r="AO48" i="19"/>
  <c r="Z48" i="19"/>
  <c r="AD48" i="19"/>
  <c r="AH48" i="19"/>
  <c r="AL48" i="19"/>
  <c r="AI48" i="19"/>
  <c r="W48" i="19"/>
  <c r="AM48" i="19"/>
  <c r="AA48" i="19"/>
  <c r="AE48" i="19"/>
  <c r="X40" i="19"/>
  <c r="AB40" i="19"/>
  <c r="AF40" i="19"/>
  <c r="AJ40" i="19"/>
  <c r="AN40" i="19"/>
  <c r="Y40" i="19"/>
  <c r="AC40" i="19"/>
  <c r="AG40" i="19"/>
  <c r="AK40" i="19"/>
  <c r="AO40" i="19"/>
  <c r="Z40" i="19"/>
  <c r="AD40" i="19"/>
  <c r="AH40" i="19"/>
  <c r="AL40" i="19"/>
  <c r="AA40" i="19"/>
  <c r="AE40" i="19"/>
  <c r="AI40" i="19"/>
  <c r="AM40" i="19"/>
  <c r="W40" i="19"/>
  <c r="X32" i="19"/>
  <c r="AB32" i="19"/>
  <c r="AF32" i="19"/>
  <c r="AJ32" i="19"/>
  <c r="AN32" i="19"/>
  <c r="Y32" i="19"/>
  <c r="AC32" i="19"/>
  <c r="AG32" i="19"/>
  <c r="AK32" i="19"/>
  <c r="AO32" i="19"/>
  <c r="Z32" i="19"/>
  <c r="AD32" i="19"/>
  <c r="AH32" i="19"/>
  <c r="AL32" i="19"/>
  <c r="AI32" i="19"/>
  <c r="W32" i="19"/>
  <c r="AM32" i="19"/>
  <c r="AA32" i="19"/>
  <c r="AE32" i="19"/>
  <c r="X24" i="19"/>
  <c r="AB24" i="19"/>
  <c r="AF24" i="19"/>
  <c r="AJ24" i="19"/>
  <c r="AN24" i="19"/>
  <c r="Y24" i="19"/>
  <c r="AC24" i="19"/>
  <c r="AG24" i="19"/>
  <c r="AK24" i="19"/>
  <c r="AO24" i="19"/>
  <c r="Z24" i="19"/>
  <c r="AD24" i="19"/>
  <c r="AH24" i="19"/>
  <c r="AL24" i="19"/>
  <c r="AA24" i="19"/>
  <c r="AE24" i="19"/>
  <c r="AI24" i="19"/>
  <c r="W24" i="19"/>
  <c r="AM24" i="19"/>
  <c r="X16" i="19"/>
  <c r="AB16" i="19"/>
  <c r="AF16" i="19"/>
  <c r="AJ16" i="19"/>
  <c r="AN16" i="19"/>
  <c r="Y16" i="19"/>
  <c r="AC16" i="19"/>
  <c r="AG16" i="19"/>
  <c r="AK16" i="19"/>
  <c r="AO16" i="19"/>
  <c r="Z16" i="19"/>
  <c r="AD16" i="19"/>
  <c r="AH16" i="19"/>
  <c r="AL16" i="19"/>
  <c r="AI16" i="19"/>
  <c r="W16" i="19"/>
  <c r="AM16" i="19"/>
  <c r="AA16" i="19"/>
  <c r="AE16" i="19"/>
  <c r="X8" i="19"/>
  <c r="AB8" i="19"/>
  <c r="AF8" i="19"/>
  <c r="AJ8" i="19"/>
  <c r="AN8" i="19"/>
  <c r="Y8" i="19"/>
  <c r="AC8" i="19"/>
  <c r="AG8" i="19"/>
  <c r="AK8" i="19"/>
  <c r="AO8" i="19"/>
  <c r="Z8" i="19"/>
  <c r="AD8" i="19"/>
  <c r="AH8" i="19"/>
  <c r="AL8" i="19"/>
  <c r="AA8" i="19"/>
  <c r="AE8" i="19"/>
  <c r="AI8" i="19"/>
  <c r="W8" i="19"/>
  <c r="AM8" i="19"/>
  <c r="AL60" i="22"/>
  <c r="AH60" i="22"/>
  <c r="AD60" i="22"/>
  <c r="Z60" i="22"/>
  <c r="AO60" i="22"/>
  <c r="AK60" i="22"/>
  <c r="AG60" i="22"/>
  <c r="AC60" i="22"/>
  <c r="Y60" i="22"/>
  <c r="AN60" i="22"/>
  <c r="AJ60" i="22"/>
  <c r="AF60" i="22"/>
  <c r="AB60" i="22"/>
  <c r="X60" i="22"/>
  <c r="AE60" i="22"/>
  <c r="AA60" i="22"/>
  <c r="AM60" i="22"/>
  <c r="W60" i="22"/>
  <c r="AI60" i="22"/>
  <c r="AL92" i="22"/>
  <c r="AH92" i="22"/>
  <c r="AD92" i="22"/>
  <c r="Z92" i="22"/>
  <c r="AO92" i="22"/>
  <c r="AK92" i="22"/>
  <c r="AG92" i="22"/>
  <c r="AC92" i="22"/>
  <c r="Y92" i="22"/>
  <c r="AN92" i="22"/>
  <c r="AJ92" i="22"/>
  <c r="AF92" i="22"/>
  <c r="AB92" i="22"/>
  <c r="X92" i="22"/>
  <c r="AE92" i="22"/>
  <c r="AA92" i="22"/>
  <c r="AM92" i="22"/>
  <c r="W92" i="22"/>
  <c r="AI92" i="22"/>
  <c r="AL124" i="22"/>
  <c r="AH124" i="22"/>
  <c r="AD124" i="22"/>
  <c r="Z124" i="22"/>
  <c r="AO124" i="22"/>
  <c r="AK124" i="22"/>
  <c r="AG124" i="22"/>
  <c r="AC124" i="22"/>
  <c r="Y124" i="22"/>
  <c r="AN124" i="22"/>
  <c r="AJ124" i="22"/>
  <c r="AF124" i="22"/>
  <c r="AB124" i="22"/>
  <c r="X124" i="22"/>
  <c r="AE124" i="22"/>
  <c r="AA124" i="22"/>
  <c r="AM124" i="22"/>
  <c r="W124" i="22"/>
  <c r="AI124" i="22"/>
  <c r="AL156" i="22"/>
  <c r="AH156" i="22"/>
  <c r="AD156" i="22"/>
  <c r="Z156" i="22"/>
  <c r="AO156" i="22"/>
  <c r="AK156" i="22"/>
  <c r="AG156" i="22"/>
  <c r="AC156" i="22"/>
  <c r="Y156" i="22"/>
  <c r="AN156" i="22"/>
  <c r="AJ156" i="22"/>
  <c r="AF156" i="22"/>
  <c r="AB156" i="22"/>
  <c r="X156" i="22"/>
  <c r="AE156" i="22"/>
  <c r="AA156" i="22"/>
  <c r="AM156" i="22"/>
  <c r="W156" i="22"/>
  <c r="AI156" i="22"/>
  <c r="AL24" i="26"/>
  <c r="AH24" i="26"/>
  <c r="AD24" i="26"/>
  <c r="Z24" i="26"/>
  <c r="AO24" i="26"/>
  <c r="AK24" i="26"/>
  <c r="AG24" i="26"/>
  <c r="AC24" i="26"/>
  <c r="Y24" i="26"/>
  <c r="AN24" i="26"/>
  <c r="AF24" i="26"/>
  <c r="X24" i="26"/>
  <c r="AM24" i="26"/>
  <c r="AE24" i="26"/>
  <c r="W24" i="26"/>
  <c r="AJ24" i="26"/>
  <c r="AB24" i="26"/>
  <c r="AI24" i="26"/>
  <c r="AA24" i="26"/>
  <c r="AL136" i="26"/>
  <c r="AH136" i="26"/>
  <c r="AD136" i="26"/>
  <c r="Z136" i="26"/>
  <c r="AO136" i="26"/>
  <c r="AK136" i="26"/>
  <c r="AG136" i="26"/>
  <c r="AC136" i="26"/>
  <c r="Y136" i="26"/>
  <c r="AN136" i="26"/>
  <c r="AF136" i="26"/>
  <c r="X136" i="26"/>
  <c r="AM136" i="26"/>
  <c r="AE136" i="26"/>
  <c r="W136" i="26"/>
  <c r="AJ136" i="26"/>
  <c r="AB136" i="26"/>
  <c r="AI136" i="26"/>
  <c r="AA136" i="26"/>
  <c r="AO130" i="23"/>
  <c r="AK130" i="23"/>
  <c r="AG130" i="23"/>
  <c r="AC130" i="23"/>
  <c r="Y130" i="23"/>
  <c r="AN130" i="23"/>
  <c r="AJ130" i="23"/>
  <c r="AF130" i="23"/>
  <c r="AB130" i="23"/>
  <c r="X130" i="23"/>
  <c r="AH130" i="23"/>
  <c r="Z130" i="23"/>
  <c r="AM130" i="23"/>
  <c r="AE130" i="23"/>
  <c r="W130" i="23"/>
  <c r="AL130" i="23"/>
  <c r="AD130" i="23"/>
  <c r="AI130" i="23"/>
  <c r="AA130" i="23"/>
  <c r="AL64" i="22"/>
  <c r="AH64" i="22"/>
  <c r="AD64" i="22"/>
  <c r="Z64" i="22"/>
  <c r="AO64" i="22"/>
  <c r="AK64" i="22"/>
  <c r="AG64" i="22"/>
  <c r="AC64" i="22"/>
  <c r="Y64" i="22"/>
  <c r="AN64" i="22"/>
  <c r="AJ64" i="22"/>
  <c r="AF64" i="22"/>
  <c r="AB64" i="22"/>
  <c r="X64" i="22"/>
  <c r="AA64" i="22"/>
  <c r="AM64" i="22"/>
  <c r="W64" i="22"/>
  <c r="AI64" i="22"/>
  <c r="AE64" i="22"/>
  <c r="AL96" i="22"/>
  <c r="AH96" i="22"/>
  <c r="AD96" i="22"/>
  <c r="Z96" i="22"/>
  <c r="AO96" i="22"/>
  <c r="AK96" i="22"/>
  <c r="AG96" i="22"/>
  <c r="AC96" i="22"/>
  <c r="Y96" i="22"/>
  <c r="AN96" i="22"/>
  <c r="AJ96" i="22"/>
  <c r="AF96" i="22"/>
  <c r="AB96" i="22"/>
  <c r="X96" i="22"/>
  <c r="AA96" i="22"/>
  <c r="AM96" i="22"/>
  <c r="W96" i="22"/>
  <c r="AI96" i="22"/>
  <c r="AE96" i="22"/>
  <c r="AL128" i="22"/>
  <c r="AH128" i="22"/>
  <c r="AD128" i="22"/>
  <c r="Z128" i="22"/>
  <c r="AO128" i="22"/>
  <c r="AK128" i="22"/>
  <c r="AG128" i="22"/>
  <c r="AC128" i="22"/>
  <c r="Y128" i="22"/>
  <c r="AN128" i="22"/>
  <c r="AJ128" i="22"/>
  <c r="AF128" i="22"/>
  <c r="AB128" i="22"/>
  <c r="X128" i="22"/>
  <c r="AA128" i="22"/>
  <c r="AM128" i="22"/>
  <c r="W128" i="22"/>
  <c r="AI128" i="22"/>
  <c r="AE128" i="22"/>
  <c r="AL160" i="22"/>
  <c r="AH160" i="22"/>
  <c r="AD160" i="22"/>
  <c r="Z160" i="22"/>
  <c r="AO160" i="22"/>
  <c r="AK160" i="22"/>
  <c r="AG160" i="22"/>
  <c r="AC160" i="22"/>
  <c r="Y160" i="22"/>
  <c r="AN160" i="22"/>
  <c r="AJ160" i="22"/>
  <c r="AF160" i="22"/>
  <c r="AB160" i="22"/>
  <c r="X160" i="22"/>
  <c r="AA160" i="22"/>
  <c r="AM160" i="22"/>
  <c r="W160" i="22"/>
  <c r="AI160" i="22"/>
  <c r="AE160" i="22"/>
  <c r="AO53" i="26"/>
  <c r="AK53" i="26"/>
  <c r="AG53" i="26"/>
  <c r="AC53" i="26"/>
  <c r="Y53" i="26"/>
  <c r="AN53" i="26"/>
  <c r="AJ53" i="26"/>
  <c r="AF53" i="26"/>
  <c r="AB53" i="26"/>
  <c r="X53" i="26"/>
  <c r="AH53" i="26"/>
  <c r="Z53" i="26"/>
  <c r="AM53" i="26"/>
  <c r="AE53" i="26"/>
  <c r="W53" i="26"/>
  <c r="AL53" i="26"/>
  <c r="AD53" i="26"/>
  <c r="AI53" i="26"/>
  <c r="AA53" i="26"/>
  <c r="AL172" i="26"/>
  <c r="AH172" i="26"/>
  <c r="AD172" i="26"/>
  <c r="Z172" i="26"/>
  <c r="AO172" i="26"/>
  <c r="AK172" i="26"/>
  <c r="AG172" i="26"/>
  <c r="AC172" i="26"/>
  <c r="Y172" i="26"/>
  <c r="AN172" i="26"/>
  <c r="AF172" i="26"/>
  <c r="X172" i="26"/>
  <c r="AM172" i="26"/>
  <c r="AE172" i="26"/>
  <c r="W172" i="26"/>
  <c r="AJ172" i="26"/>
  <c r="AB172" i="26"/>
  <c r="AI172" i="26"/>
  <c r="AA172" i="26"/>
  <c r="AO98" i="23"/>
  <c r="AK98" i="23"/>
  <c r="AG98" i="23"/>
  <c r="AC98" i="23"/>
  <c r="Y98" i="23"/>
  <c r="AJ98" i="23"/>
  <c r="AE98" i="23"/>
  <c r="Z98" i="23"/>
  <c r="AN98" i="23"/>
  <c r="AI98" i="23"/>
  <c r="AD98" i="23"/>
  <c r="X98" i="23"/>
  <c r="AM98" i="23"/>
  <c r="AH98" i="23"/>
  <c r="AB98" i="23"/>
  <c r="W98" i="23"/>
  <c r="AL98" i="23"/>
  <c r="AF98" i="23"/>
  <c r="AA98" i="23"/>
  <c r="AO61" i="21"/>
  <c r="AK61" i="21"/>
  <c r="AG61" i="21"/>
  <c r="AC61" i="21"/>
  <c r="Y61" i="21"/>
  <c r="AM61" i="21"/>
  <c r="AI61" i="21"/>
  <c r="AE61" i="21"/>
  <c r="AA61" i="21"/>
  <c r="W61" i="21"/>
  <c r="AJ61" i="21"/>
  <c r="AB61" i="21"/>
  <c r="AH61" i="21"/>
  <c r="Z61" i="21"/>
  <c r="AN61" i="21"/>
  <c r="AF61" i="21"/>
  <c r="X61" i="21"/>
  <c r="AL61" i="21"/>
  <c r="AD61" i="21"/>
  <c r="AO69" i="21"/>
  <c r="AK69" i="21"/>
  <c r="AG69" i="21"/>
  <c r="AC69" i="21"/>
  <c r="Y69" i="21"/>
  <c r="AM69" i="21"/>
  <c r="AI69" i="21"/>
  <c r="AE69" i="21"/>
  <c r="AA69" i="21"/>
  <c r="W69" i="21"/>
  <c r="AJ69" i="21"/>
  <c r="AB69" i="21"/>
  <c r="AH69" i="21"/>
  <c r="Z69" i="21"/>
  <c r="AN69" i="21"/>
  <c r="AF69" i="21"/>
  <c r="X69" i="21"/>
  <c r="AD69" i="21"/>
  <c r="AL69" i="21"/>
  <c r="AO77" i="21"/>
  <c r="AK77" i="21"/>
  <c r="AG77" i="21"/>
  <c r="AC77" i="21"/>
  <c r="Y77" i="21"/>
  <c r="AM77" i="21"/>
  <c r="AI77" i="21"/>
  <c r="AE77" i="21"/>
  <c r="AA77" i="21"/>
  <c r="W77" i="21"/>
  <c r="AJ77" i="21"/>
  <c r="AB77" i="21"/>
  <c r="AH77" i="21"/>
  <c r="Z77" i="21"/>
  <c r="AN77" i="21"/>
  <c r="AF77" i="21"/>
  <c r="X77" i="21"/>
  <c r="AL77" i="21"/>
  <c r="AD77" i="21"/>
  <c r="AO85" i="21"/>
  <c r="AK85" i="21"/>
  <c r="AG85" i="21"/>
  <c r="AC85" i="21"/>
  <c r="Y85" i="21"/>
  <c r="AM85" i="21"/>
  <c r="AI85" i="21"/>
  <c r="AE85" i="21"/>
  <c r="AA85" i="21"/>
  <c r="W85" i="21"/>
  <c r="AJ85" i="21"/>
  <c r="AB85" i="21"/>
  <c r="AH85" i="21"/>
  <c r="Z85" i="21"/>
  <c r="AN85" i="21"/>
  <c r="AF85" i="21"/>
  <c r="X85" i="21"/>
  <c r="AL85" i="21"/>
  <c r="AD85" i="21"/>
  <c r="AO93" i="21"/>
  <c r="AK93" i="21"/>
  <c r="AG93" i="21"/>
  <c r="AC93" i="21"/>
  <c r="Y93" i="21"/>
  <c r="AM93" i="21"/>
  <c r="AI93" i="21"/>
  <c r="AE93" i="21"/>
  <c r="AA93" i="21"/>
  <c r="W93" i="21"/>
  <c r="AJ93" i="21"/>
  <c r="AB93" i="21"/>
  <c r="AH93" i="21"/>
  <c r="Z93" i="21"/>
  <c r="AN93" i="21"/>
  <c r="AF93" i="21"/>
  <c r="X93" i="21"/>
  <c r="AL93" i="21"/>
  <c r="AD93" i="21"/>
  <c r="AO101" i="21"/>
  <c r="AK101" i="21"/>
  <c r="AG101" i="21"/>
  <c r="AC101" i="21"/>
  <c r="Y101" i="21"/>
  <c r="AM101" i="21"/>
  <c r="AI101" i="21"/>
  <c r="AE101" i="21"/>
  <c r="AA101" i="21"/>
  <c r="W101" i="21"/>
  <c r="AJ101" i="21"/>
  <c r="AB101" i="21"/>
  <c r="AH101" i="21"/>
  <c r="Z101" i="21"/>
  <c r="AN101" i="21"/>
  <c r="AF101" i="21"/>
  <c r="X101" i="21"/>
  <c r="AD101" i="21"/>
  <c r="AL101" i="21"/>
  <c r="AO109" i="21"/>
  <c r="AK109" i="21"/>
  <c r="AG109" i="21"/>
  <c r="AC109" i="21"/>
  <c r="Y109" i="21"/>
  <c r="AM109" i="21"/>
  <c r="AI109" i="21"/>
  <c r="AE109" i="21"/>
  <c r="AA109" i="21"/>
  <c r="W109" i="21"/>
  <c r="AJ109" i="21"/>
  <c r="AB109" i="21"/>
  <c r="AH109" i="21"/>
  <c r="Z109" i="21"/>
  <c r="AN109" i="21"/>
  <c r="AF109" i="21"/>
  <c r="X109" i="21"/>
  <c r="AL109" i="21"/>
  <c r="AD109" i="21"/>
  <c r="AO117" i="21"/>
  <c r="AK117" i="21"/>
  <c r="AG117" i="21"/>
  <c r="AC117" i="21"/>
  <c r="Y117" i="21"/>
  <c r="AM117" i="21"/>
  <c r="AI117" i="21"/>
  <c r="AE117" i="21"/>
  <c r="AA117" i="21"/>
  <c r="W117" i="21"/>
  <c r="AJ117" i="21"/>
  <c r="AB117" i="21"/>
  <c r="AH117" i="21"/>
  <c r="Z117" i="21"/>
  <c r="AN117" i="21"/>
  <c r="AF117" i="21"/>
  <c r="X117" i="21"/>
  <c r="AL117" i="21"/>
  <c r="AD117" i="21"/>
  <c r="AO125" i="21"/>
  <c r="AK125" i="21"/>
  <c r="AG125" i="21"/>
  <c r="AC125" i="21"/>
  <c r="Y125" i="21"/>
  <c r="AM125" i="21"/>
  <c r="AI125" i="21"/>
  <c r="AE125" i="21"/>
  <c r="AA125" i="21"/>
  <c r="W125" i="21"/>
  <c r="AJ125" i="21"/>
  <c r="AB125" i="21"/>
  <c r="AH125" i="21"/>
  <c r="Z125" i="21"/>
  <c r="AN125" i="21"/>
  <c r="AF125" i="21"/>
  <c r="X125" i="21"/>
  <c r="AL125" i="21"/>
  <c r="AD125" i="21"/>
  <c r="AO133" i="21"/>
  <c r="AK133" i="21"/>
  <c r="AG133" i="21"/>
  <c r="AC133" i="21"/>
  <c r="Y133" i="21"/>
  <c r="AM133" i="21"/>
  <c r="AI133" i="21"/>
  <c r="AE133" i="21"/>
  <c r="AA133" i="21"/>
  <c r="W133" i="21"/>
  <c r="AJ133" i="21"/>
  <c r="AB133" i="21"/>
  <c r="AH133" i="21"/>
  <c r="Z133" i="21"/>
  <c r="AN133" i="21"/>
  <c r="AF133" i="21"/>
  <c r="X133" i="21"/>
  <c r="AD133" i="21"/>
  <c r="AL133" i="21"/>
  <c r="AO141" i="21"/>
  <c r="AK141" i="21"/>
  <c r="AG141" i="21"/>
  <c r="AC141" i="21"/>
  <c r="Y141" i="21"/>
  <c r="AM141" i="21"/>
  <c r="AI141" i="21"/>
  <c r="AE141" i="21"/>
  <c r="AA141" i="21"/>
  <c r="W141" i="21"/>
  <c r="AJ141" i="21"/>
  <c r="AB141" i="21"/>
  <c r="AH141" i="21"/>
  <c r="Z141" i="21"/>
  <c r="AN141" i="21"/>
  <c r="AF141" i="21"/>
  <c r="X141" i="21"/>
  <c r="AL141" i="21"/>
  <c r="AD141" i="21"/>
  <c r="AO149" i="21"/>
  <c r="AK149" i="21"/>
  <c r="AG149" i="21"/>
  <c r="AC149" i="21"/>
  <c r="Y149" i="21"/>
  <c r="AM149" i="21"/>
  <c r="AI149" i="21"/>
  <c r="AE149" i="21"/>
  <c r="AA149" i="21"/>
  <c r="W149" i="21"/>
  <c r="AJ149" i="21"/>
  <c r="AB149" i="21"/>
  <c r="AH149" i="21"/>
  <c r="Z149" i="21"/>
  <c r="AN149" i="21"/>
  <c r="AF149" i="21"/>
  <c r="X149" i="21"/>
  <c r="AL149" i="21"/>
  <c r="AD149" i="21"/>
  <c r="AO157" i="21"/>
  <c r="AK157" i="21"/>
  <c r="AG157" i="21"/>
  <c r="AC157" i="21"/>
  <c r="Y157" i="21"/>
  <c r="AM157" i="21"/>
  <c r="AI157" i="21"/>
  <c r="AE157" i="21"/>
  <c r="AA157" i="21"/>
  <c r="W157" i="21"/>
  <c r="AJ157" i="21"/>
  <c r="AB157" i="21"/>
  <c r="AH157" i="21"/>
  <c r="Z157" i="21"/>
  <c r="AN157" i="21"/>
  <c r="AF157" i="21"/>
  <c r="X157" i="21"/>
  <c r="AL157" i="21"/>
  <c r="AD157" i="21"/>
  <c r="AO165" i="21"/>
  <c r="AK165" i="21"/>
  <c r="AG165" i="21"/>
  <c r="AC165" i="21"/>
  <c r="Y165" i="21"/>
  <c r="AM165" i="21"/>
  <c r="AI165" i="21"/>
  <c r="AE165" i="21"/>
  <c r="AA165" i="21"/>
  <c r="W165" i="21"/>
  <c r="AJ165" i="21"/>
  <c r="AB165" i="21"/>
  <c r="AH165" i="21"/>
  <c r="Z165" i="21"/>
  <c r="AN165" i="21"/>
  <c r="AF165" i="21"/>
  <c r="X165" i="21"/>
  <c r="AD165" i="21"/>
  <c r="AL165" i="21"/>
  <c r="AO173" i="21"/>
  <c r="AK173" i="21"/>
  <c r="AG173" i="21"/>
  <c r="AC173" i="21"/>
  <c r="Y173" i="21"/>
  <c r="AM173" i="21"/>
  <c r="AI173" i="21"/>
  <c r="AE173" i="21"/>
  <c r="AA173" i="21"/>
  <c r="W173" i="21"/>
  <c r="AJ173" i="21"/>
  <c r="AB173" i="21"/>
  <c r="AH173" i="21"/>
  <c r="Z173" i="21"/>
  <c r="AN173" i="21"/>
  <c r="AF173" i="21"/>
  <c r="X173" i="21"/>
  <c r="AL173" i="21"/>
  <c r="AD173" i="21"/>
  <c r="AO5" i="22"/>
  <c r="AK5" i="22"/>
  <c r="AG5" i="22"/>
  <c r="AC5" i="22"/>
  <c r="Y5" i="22"/>
  <c r="AM5" i="22"/>
  <c r="AI5" i="22"/>
  <c r="AE5" i="22"/>
  <c r="AA5" i="22"/>
  <c r="W5" i="22"/>
  <c r="AJ5" i="22"/>
  <c r="AB5" i="22"/>
  <c r="AH5" i="22"/>
  <c r="Z5" i="22"/>
  <c r="AN5" i="22"/>
  <c r="AF5" i="22"/>
  <c r="X5" i="22"/>
  <c r="AL5" i="22"/>
  <c r="AD5" i="22"/>
  <c r="AO13" i="22"/>
  <c r="AK13" i="22"/>
  <c r="AG13" i="22"/>
  <c r="AC13" i="22"/>
  <c r="Y13" i="22"/>
  <c r="AM13" i="22"/>
  <c r="AI13" i="22"/>
  <c r="AE13" i="22"/>
  <c r="AA13" i="22"/>
  <c r="W13" i="22"/>
  <c r="AJ13" i="22"/>
  <c r="AB13" i="22"/>
  <c r="AH13" i="22"/>
  <c r="Z13" i="22"/>
  <c r="AN13" i="22"/>
  <c r="AF13" i="22"/>
  <c r="X13" i="22"/>
  <c r="AL13" i="22"/>
  <c r="AD13" i="22"/>
  <c r="AO21" i="22"/>
  <c r="AK21" i="22"/>
  <c r="AG21" i="22"/>
  <c r="AC21" i="22"/>
  <c r="Y21" i="22"/>
  <c r="AM21" i="22"/>
  <c r="AI21" i="22"/>
  <c r="AE21" i="22"/>
  <c r="AA21" i="22"/>
  <c r="W21" i="22"/>
  <c r="AJ21" i="22"/>
  <c r="AB21" i="22"/>
  <c r="AH21" i="22"/>
  <c r="Z21" i="22"/>
  <c r="AN21" i="22"/>
  <c r="AF21" i="22"/>
  <c r="X21" i="22"/>
  <c r="AD21" i="22"/>
  <c r="AL21" i="22"/>
  <c r="AO29" i="22"/>
  <c r="AK29" i="22"/>
  <c r="AG29" i="22"/>
  <c r="AC29" i="22"/>
  <c r="Y29" i="22"/>
  <c r="AM29" i="22"/>
  <c r="AI29" i="22"/>
  <c r="AE29" i="22"/>
  <c r="AA29" i="22"/>
  <c r="W29" i="22"/>
  <c r="AJ29" i="22"/>
  <c r="AB29" i="22"/>
  <c r="AH29" i="22"/>
  <c r="Z29" i="22"/>
  <c r="AN29" i="22"/>
  <c r="AF29" i="22"/>
  <c r="X29" i="22"/>
  <c r="AL29" i="22"/>
  <c r="AD29" i="22"/>
  <c r="AO37" i="22"/>
  <c r="AK37" i="22"/>
  <c r="AG37" i="22"/>
  <c r="AC37" i="22"/>
  <c r="Y37" i="22"/>
  <c r="AM37" i="22"/>
  <c r="AI37" i="22"/>
  <c r="AE37" i="22"/>
  <c r="AA37" i="22"/>
  <c r="W37" i="22"/>
  <c r="AJ37" i="22"/>
  <c r="AB37" i="22"/>
  <c r="AH37" i="22"/>
  <c r="Z37" i="22"/>
  <c r="AN37" i="22"/>
  <c r="AF37" i="22"/>
  <c r="X37" i="22"/>
  <c r="AL37" i="22"/>
  <c r="AD37" i="22"/>
  <c r="AO45" i="22"/>
  <c r="AK45" i="22"/>
  <c r="AG45" i="22"/>
  <c r="AC45" i="22"/>
  <c r="Y45" i="22"/>
  <c r="AM45" i="22"/>
  <c r="AI45" i="22"/>
  <c r="AE45" i="22"/>
  <c r="AA45" i="22"/>
  <c r="W45" i="22"/>
  <c r="AJ45" i="22"/>
  <c r="AB45" i="22"/>
  <c r="AH45" i="22"/>
  <c r="Z45" i="22"/>
  <c r="AN45" i="22"/>
  <c r="AF45" i="22"/>
  <c r="X45" i="22"/>
  <c r="AL45" i="22"/>
  <c r="AD45" i="22"/>
  <c r="AO53" i="22"/>
  <c r="AK53" i="22"/>
  <c r="AG53" i="22"/>
  <c r="AC53" i="22"/>
  <c r="Y53" i="22"/>
  <c r="AN53" i="22"/>
  <c r="AJ53" i="22"/>
  <c r="AF53" i="22"/>
  <c r="AB53" i="22"/>
  <c r="X53" i="22"/>
  <c r="AM53" i="22"/>
  <c r="AI53" i="22"/>
  <c r="AE53" i="22"/>
  <c r="AA53" i="22"/>
  <c r="W53" i="22"/>
  <c r="AH53" i="22"/>
  <c r="AD53" i="22"/>
  <c r="Z53" i="22"/>
  <c r="AL53" i="22"/>
  <c r="AO61" i="22"/>
  <c r="AK61" i="22"/>
  <c r="AG61" i="22"/>
  <c r="AC61" i="22"/>
  <c r="Y61" i="22"/>
  <c r="AN61" i="22"/>
  <c r="AJ61" i="22"/>
  <c r="AF61" i="22"/>
  <c r="AB61" i="22"/>
  <c r="X61" i="22"/>
  <c r="AM61" i="22"/>
  <c r="AI61" i="22"/>
  <c r="AE61" i="22"/>
  <c r="AA61" i="22"/>
  <c r="W61" i="22"/>
  <c r="Z61" i="22"/>
  <c r="AL61" i="22"/>
  <c r="AH61" i="22"/>
  <c r="AD61" i="22"/>
  <c r="AO69" i="22"/>
  <c r="AK69" i="22"/>
  <c r="AG69" i="22"/>
  <c r="AC69" i="22"/>
  <c r="Y69" i="22"/>
  <c r="AN69" i="22"/>
  <c r="AJ69" i="22"/>
  <c r="AF69" i="22"/>
  <c r="AB69" i="22"/>
  <c r="X69" i="22"/>
  <c r="AM69" i="22"/>
  <c r="AI69" i="22"/>
  <c r="AE69" i="22"/>
  <c r="AA69" i="22"/>
  <c r="W69" i="22"/>
  <c r="AH69" i="22"/>
  <c r="AD69" i="22"/>
  <c r="Z69" i="22"/>
  <c r="AL69" i="22"/>
  <c r="AO77" i="22"/>
  <c r="AK77" i="22"/>
  <c r="AG77" i="22"/>
  <c r="AC77" i="22"/>
  <c r="Y77" i="22"/>
  <c r="AN77" i="22"/>
  <c r="AJ77" i="22"/>
  <c r="AF77" i="22"/>
  <c r="AB77" i="22"/>
  <c r="X77" i="22"/>
  <c r="AM77" i="22"/>
  <c r="AI77" i="22"/>
  <c r="AE77" i="22"/>
  <c r="AA77" i="22"/>
  <c r="W77" i="22"/>
  <c r="Z77" i="22"/>
  <c r="AL77" i="22"/>
  <c r="AH77" i="22"/>
  <c r="AD77" i="22"/>
  <c r="AO85" i="22"/>
  <c r="AK85" i="22"/>
  <c r="AG85" i="22"/>
  <c r="AC85" i="22"/>
  <c r="Y85" i="22"/>
  <c r="AN85" i="22"/>
  <c r="AJ85" i="22"/>
  <c r="AF85" i="22"/>
  <c r="AB85" i="22"/>
  <c r="X85" i="22"/>
  <c r="AM85" i="22"/>
  <c r="AI85" i="22"/>
  <c r="AE85" i="22"/>
  <c r="AA85" i="22"/>
  <c r="W85" i="22"/>
  <c r="AH85" i="22"/>
  <c r="AD85" i="22"/>
  <c r="Z85" i="22"/>
  <c r="AL85" i="22"/>
  <c r="AO93" i="22"/>
  <c r="AK93" i="22"/>
  <c r="AG93" i="22"/>
  <c r="AC93" i="22"/>
  <c r="Y93" i="22"/>
  <c r="AN93" i="22"/>
  <c r="AJ93" i="22"/>
  <c r="AF93" i="22"/>
  <c r="AB93" i="22"/>
  <c r="X93" i="22"/>
  <c r="AM93" i="22"/>
  <c r="AI93" i="22"/>
  <c r="AE93" i="22"/>
  <c r="AA93" i="22"/>
  <c r="W93" i="22"/>
  <c r="Z93" i="22"/>
  <c r="AL93" i="22"/>
  <c r="AH93" i="22"/>
  <c r="AD93" i="22"/>
  <c r="AO101" i="22"/>
  <c r="AK101" i="22"/>
  <c r="AG101" i="22"/>
  <c r="AC101" i="22"/>
  <c r="Y101" i="22"/>
  <c r="AN101" i="22"/>
  <c r="AJ101" i="22"/>
  <c r="AF101" i="22"/>
  <c r="AB101" i="22"/>
  <c r="X101" i="22"/>
  <c r="AM101" i="22"/>
  <c r="AI101" i="22"/>
  <c r="AE101" i="22"/>
  <c r="AA101" i="22"/>
  <c r="W101" i="22"/>
  <c r="AH101" i="22"/>
  <c r="AD101" i="22"/>
  <c r="Z101" i="22"/>
  <c r="AL101" i="22"/>
  <c r="AO109" i="22"/>
  <c r="AK109" i="22"/>
  <c r="AG109" i="22"/>
  <c r="AC109" i="22"/>
  <c r="Y109" i="22"/>
  <c r="AN109" i="22"/>
  <c r="AJ109" i="22"/>
  <c r="AF109" i="22"/>
  <c r="AB109" i="22"/>
  <c r="X109" i="22"/>
  <c r="AM109" i="22"/>
  <c r="AI109" i="22"/>
  <c r="AE109" i="22"/>
  <c r="AA109" i="22"/>
  <c r="W109" i="22"/>
  <c r="Z109" i="22"/>
  <c r="AL109" i="22"/>
  <c r="AH109" i="22"/>
  <c r="AD109" i="22"/>
  <c r="AO117" i="22"/>
  <c r="AK117" i="22"/>
  <c r="AG117" i="22"/>
  <c r="AC117" i="22"/>
  <c r="Y117" i="22"/>
  <c r="AN117" i="22"/>
  <c r="AJ117" i="22"/>
  <c r="AF117" i="22"/>
  <c r="AB117" i="22"/>
  <c r="X117" i="22"/>
  <c r="AM117" i="22"/>
  <c r="AI117" i="22"/>
  <c r="AE117" i="22"/>
  <c r="AA117" i="22"/>
  <c r="W117" i="22"/>
  <c r="AH117" i="22"/>
  <c r="AD117" i="22"/>
  <c r="Z117" i="22"/>
  <c r="AL117" i="22"/>
  <c r="AO125" i="22"/>
  <c r="AK125" i="22"/>
  <c r="AG125" i="22"/>
  <c r="AC125" i="22"/>
  <c r="Y125" i="22"/>
  <c r="AN125" i="22"/>
  <c r="AJ125" i="22"/>
  <c r="AF125" i="22"/>
  <c r="AB125" i="22"/>
  <c r="X125" i="22"/>
  <c r="AM125" i="22"/>
  <c r="AI125" i="22"/>
  <c r="AE125" i="22"/>
  <c r="AA125" i="22"/>
  <c r="W125" i="22"/>
  <c r="Z125" i="22"/>
  <c r="AL125" i="22"/>
  <c r="AH125" i="22"/>
  <c r="AD125" i="22"/>
  <c r="AO133" i="22"/>
  <c r="AK133" i="22"/>
  <c r="AG133" i="22"/>
  <c r="AC133" i="22"/>
  <c r="Y133" i="22"/>
  <c r="AN133" i="22"/>
  <c r="AJ133" i="22"/>
  <c r="AF133" i="22"/>
  <c r="AB133" i="22"/>
  <c r="X133" i="22"/>
  <c r="AM133" i="22"/>
  <c r="AI133" i="22"/>
  <c r="AE133" i="22"/>
  <c r="AA133" i="22"/>
  <c r="W133" i="22"/>
  <c r="AH133" i="22"/>
  <c r="AD133" i="22"/>
  <c r="Z133" i="22"/>
  <c r="AL133" i="22"/>
  <c r="AO141" i="22"/>
  <c r="AK141" i="22"/>
  <c r="AG141" i="22"/>
  <c r="AC141" i="22"/>
  <c r="Y141" i="22"/>
  <c r="AN141" i="22"/>
  <c r="AJ141" i="22"/>
  <c r="AF141" i="22"/>
  <c r="AB141" i="22"/>
  <c r="X141" i="22"/>
  <c r="AM141" i="22"/>
  <c r="AI141" i="22"/>
  <c r="AE141" i="22"/>
  <c r="AA141" i="22"/>
  <c r="W141" i="22"/>
  <c r="Z141" i="22"/>
  <c r="AL141" i="22"/>
  <c r="AH141" i="22"/>
  <c r="AD141" i="22"/>
  <c r="AO149" i="22"/>
  <c r="AK149" i="22"/>
  <c r="AG149" i="22"/>
  <c r="AC149" i="22"/>
  <c r="Y149" i="22"/>
  <c r="AN149" i="22"/>
  <c r="AJ149" i="22"/>
  <c r="AF149" i="22"/>
  <c r="AB149" i="22"/>
  <c r="X149" i="22"/>
  <c r="AM149" i="22"/>
  <c r="AI149" i="22"/>
  <c r="AE149" i="22"/>
  <c r="AA149" i="22"/>
  <c r="W149" i="22"/>
  <c r="AH149" i="22"/>
  <c r="AD149" i="22"/>
  <c r="Z149" i="22"/>
  <c r="AL149" i="22"/>
  <c r="AO157" i="22"/>
  <c r="AK157" i="22"/>
  <c r="AG157" i="22"/>
  <c r="AC157" i="22"/>
  <c r="Y157" i="22"/>
  <c r="AN157" i="22"/>
  <c r="AJ157" i="22"/>
  <c r="AF157" i="22"/>
  <c r="AB157" i="22"/>
  <c r="X157" i="22"/>
  <c r="AM157" i="22"/>
  <c r="AI157" i="22"/>
  <c r="AE157" i="22"/>
  <c r="AA157" i="22"/>
  <c r="W157" i="22"/>
  <c r="Z157" i="22"/>
  <c r="AL157" i="22"/>
  <c r="AH157" i="22"/>
  <c r="AD157" i="22"/>
  <c r="AO165" i="22"/>
  <c r="AK165" i="22"/>
  <c r="AG165" i="22"/>
  <c r="AC165" i="22"/>
  <c r="Y165" i="22"/>
  <c r="AN165" i="22"/>
  <c r="AJ165" i="22"/>
  <c r="AF165" i="22"/>
  <c r="AB165" i="22"/>
  <c r="X165" i="22"/>
  <c r="AM165" i="22"/>
  <c r="AI165" i="22"/>
  <c r="AE165" i="22"/>
  <c r="AA165" i="22"/>
  <c r="W165" i="22"/>
  <c r="AH165" i="22"/>
  <c r="AD165" i="22"/>
  <c r="Z165" i="22"/>
  <c r="AL165" i="22"/>
  <c r="AO173" i="22"/>
  <c r="AK173" i="22"/>
  <c r="AG173" i="22"/>
  <c r="AC173" i="22"/>
  <c r="Y173" i="22"/>
  <c r="AN173" i="22"/>
  <c r="AJ173" i="22"/>
  <c r="AF173" i="22"/>
  <c r="AB173" i="22"/>
  <c r="X173" i="22"/>
  <c r="AM173" i="22"/>
  <c r="AI173" i="22"/>
  <c r="AE173" i="22"/>
  <c r="AA173" i="22"/>
  <c r="W173" i="22"/>
  <c r="Z173" i="22"/>
  <c r="AL173" i="22"/>
  <c r="AH173" i="22"/>
  <c r="AD173" i="22"/>
  <c r="AN49" i="25"/>
  <c r="AJ49" i="25"/>
  <c r="AF49" i="25"/>
  <c r="AB49" i="25"/>
  <c r="X49" i="25"/>
  <c r="AO49" i="25"/>
  <c r="AI49" i="25"/>
  <c r="AD49" i="25"/>
  <c r="Y49" i="25"/>
  <c r="AM49" i="25"/>
  <c r="AH49" i="25"/>
  <c r="AC49" i="25"/>
  <c r="W49" i="25"/>
  <c r="AL49" i="25"/>
  <c r="AG49" i="25"/>
  <c r="AA49" i="25"/>
  <c r="AK49" i="25"/>
  <c r="AE49" i="25"/>
  <c r="Z49" i="25"/>
  <c r="AL52" i="26"/>
  <c r="AH52" i="26"/>
  <c r="AD52" i="26"/>
  <c r="Z52" i="26"/>
  <c r="AO52" i="26"/>
  <c r="AK52" i="26"/>
  <c r="AG52" i="26"/>
  <c r="AC52" i="26"/>
  <c r="Y52" i="26"/>
  <c r="AM52" i="26"/>
  <c r="AE52" i="26"/>
  <c r="W52" i="26"/>
  <c r="AJ52" i="26"/>
  <c r="AB52" i="26"/>
  <c r="AI52" i="26"/>
  <c r="AA52" i="26"/>
  <c r="AF52" i="26"/>
  <c r="X52" i="26"/>
  <c r="AN52" i="26"/>
  <c r="AO9" i="23"/>
  <c r="AK9" i="23"/>
  <c r="AG9" i="23"/>
  <c r="AC9" i="23"/>
  <c r="Y9" i="23"/>
  <c r="AN9" i="23"/>
  <c r="AJ9" i="23"/>
  <c r="AF9" i="23"/>
  <c r="AB9" i="23"/>
  <c r="X9" i="23"/>
  <c r="AM9" i="23"/>
  <c r="AE9" i="23"/>
  <c r="W9" i="23"/>
  <c r="AL9" i="23"/>
  <c r="AD9" i="23"/>
  <c r="AI9" i="23"/>
  <c r="AA9" i="23"/>
  <c r="Z9" i="23"/>
  <c r="AH9" i="23"/>
  <c r="AO25" i="23"/>
  <c r="AK25" i="23"/>
  <c r="AG25" i="23"/>
  <c r="AC25" i="23"/>
  <c r="Y25" i="23"/>
  <c r="AN25" i="23"/>
  <c r="AJ25" i="23"/>
  <c r="AF25" i="23"/>
  <c r="AB25" i="23"/>
  <c r="X25" i="23"/>
  <c r="AM25" i="23"/>
  <c r="AE25" i="23"/>
  <c r="W25" i="23"/>
  <c r="AL25" i="23"/>
  <c r="AD25" i="23"/>
  <c r="AI25" i="23"/>
  <c r="AA25" i="23"/>
  <c r="AH25" i="23"/>
  <c r="Z25" i="23"/>
  <c r="AL40" i="23"/>
  <c r="AH40" i="23"/>
  <c r="AD40" i="23"/>
  <c r="Z40" i="23"/>
  <c r="AO40" i="23"/>
  <c r="AK40" i="23"/>
  <c r="AG40" i="23"/>
  <c r="AC40" i="23"/>
  <c r="Y40" i="23"/>
  <c r="AN40" i="23"/>
  <c r="AJ40" i="23"/>
  <c r="AF40" i="23"/>
  <c r="AB40" i="23"/>
  <c r="X40" i="23"/>
  <c r="AI40" i="23"/>
  <c r="AE40" i="23"/>
  <c r="AA40" i="23"/>
  <c r="AM40" i="23"/>
  <c r="W40" i="23"/>
  <c r="AL32" i="41"/>
  <c r="AH32" i="41"/>
  <c r="AD32" i="41"/>
  <c r="Z32" i="41"/>
  <c r="AO32" i="41"/>
  <c r="AK32" i="41"/>
  <c r="AG32" i="41"/>
  <c r="AC32" i="41"/>
  <c r="Y32" i="41"/>
  <c r="AN32" i="41"/>
  <c r="AJ32" i="41"/>
  <c r="AF32" i="41"/>
  <c r="AB32" i="41"/>
  <c r="X32" i="41"/>
  <c r="AI32" i="41"/>
  <c r="AE32" i="41"/>
  <c r="AM32" i="41"/>
  <c r="AA32" i="41"/>
  <c r="W32" i="41"/>
  <c r="U32" i="41"/>
  <c r="S32" i="41"/>
  <c r="N32" i="41"/>
  <c r="O32" i="41"/>
  <c r="M32" i="41"/>
  <c r="R32" i="41"/>
  <c r="P32" i="41"/>
  <c r="T32" i="41"/>
  <c r="Q32" i="41"/>
  <c r="AO105" i="25"/>
  <c r="AK105" i="25"/>
  <c r="AG105" i="25"/>
  <c r="AC105" i="25"/>
  <c r="Y105" i="25"/>
  <c r="AN105" i="25"/>
  <c r="AJ105" i="25"/>
  <c r="AF105" i="25"/>
  <c r="AB105" i="25"/>
  <c r="X105" i="25"/>
  <c r="AL105" i="25"/>
  <c r="AD105" i="25"/>
  <c r="AI105" i="25"/>
  <c r="AA105" i="25"/>
  <c r="AH105" i="25"/>
  <c r="Z105" i="25"/>
  <c r="AM105" i="25"/>
  <c r="AE105" i="25"/>
  <c r="W105" i="25"/>
  <c r="AO57" i="26"/>
  <c r="AK57" i="26"/>
  <c r="AG57" i="26"/>
  <c r="AC57" i="26"/>
  <c r="Y57" i="26"/>
  <c r="AN57" i="26"/>
  <c r="AJ57" i="26"/>
  <c r="AF57" i="26"/>
  <c r="AB57" i="26"/>
  <c r="X57" i="26"/>
  <c r="AL57" i="26"/>
  <c r="AD57" i="26"/>
  <c r="AI57" i="26"/>
  <c r="AA57" i="26"/>
  <c r="AH57" i="26"/>
  <c r="Z57" i="26"/>
  <c r="W57" i="26"/>
  <c r="AM57" i="26"/>
  <c r="AE57" i="26"/>
  <c r="AO161" i="26"/>
  <c r="AK161" i="26"/>
  <c r="AG161" i="26"/>
  <c r="AC161" i="26"/>
  <c r="Y161" i="26"/>
  <c r="AN161" i="26"/>
  <c r="AJ161" i="26"/>
  <c r="AF161" i="26"/>
  <c r="AB161" i="26"/>
  <c r="X161" i="26"/>
  <c r="AL161" i="26"/>
  <c r="AD161" i="26"/>
  <c r="AI161" i="26"/>
  <c r="AA161" i="26"/>
  <c r="AH161" i="26"/>
  <c r="Z161" i="26"/>
  <c r="AE161" i="26"/>
  <c r="W161" i="26"/>
  <c r="AM161" i="26"/>
  <c r="AO146" i="23"/>
  <c r="AK146" i="23"/>
  <c r="AG146" i="23"/>
  <c r="AC146" i="23"/>
  <c r="Y146" i="23"/>
  <c r="AN146" i="23"/>
  <c r="AJ146" i="23"/>
  <c r="AF146" i="23"/>
  <c r="AB146" i="23"/>
  <c r="X146" i="23"/>
  <c r="AH146" i="23"/>
  <c r="Z146" i="23"/>
  <c r="AM146" i="23"/>
  <c r="AE146" i="23"/>
  <c r="W146" i="23"/>
  <c r="AL146" i="23"/>
  <c r="AD146" i="23"/>
  <c r="AI146" i="23"/>
  <c r="AA146" i="23"/>
  <c r="AO55" i="21"/>
  <c r="AK55" i="21"/>
  <c r="AG55" i="21"/>
  <c r="AC55" i="21"/>
  <c r="Y55" i="21"/>
  <c r="AN55" i="21"/>
  <c r="AJ55" i="21"/>
  <c r="AF55" i="21"/>
  <c r="AB55" i="21"/>
  <c r="X55" i="21"/>
  <c r="AM55" i="21"/>
  <c r="AI55" i="21"/>
  <c r="AE55" i="21"/>
  <c r="AA55" i="21"/>
  <c r="W55" i="21"/>
  <c r="AL55" i="21"/>
  <c r="AH55" i="21"/>
  <c r="AD55" i="21"/>
  <c r="Z55" i="21"/>
  <c r="AM63" i="21"/>
  <c r="AI63" i="21"/>
  <c r="AE63" i="21"/>
  <c r="AA63" i="21"/>
  <c r="W63" i="21"/>
  <c r="AO63" i="21"/>
  <c r="AK63" i="21"/>
  <c r="AG63" i="21"/>
  <c r="AC63" i="21"/>
  <c r="Y63" i="21"/>
  <c r="AH63" i="21"/>
  <c r="Z63" i="21"/>
  <c r="AN63" i="21"/>
  <c r="AF63" i="21"/>
  <c r="X63" i="21"/>
  <c r="AL63" i="21"/>
  <c r="AD63" i="21"/>
  <c r="AB63" i="21"/>
  <c r="AJ63" i="21"/>
  <c r="AM71" i="21"/>
  <c r="AI71" i="21"/>
  <c r="AE71" i="21"/>
  <c r="AA71" i="21"/>
  <c r="W71" i="21"/>
  <c r="AO71" i="21"/>
  <c r="AK71" i="21"/>
  <c r="AG71" i="21"/>
  <c r="AC71" i="21"/>
  <c r="Y71" i="21"/>
  <c r="AH71" i="21"/>
  <c r="Z71" i="21"/>
  <c r="AN71" i="21"/>
  <c r="AF71" i="21"/>
  <c r="X71" i="21"/>
  <c r="AL71" i="21"/>
  <c r="AD71" i="21"/>
  <c r="AJ71" i="21"/>
  <c r="AB71" i="21"/>
  <c r="AM79" i="21"/>
  <c r="AI79" i="21"/>
  <c r="AE79" i="21"/>
  <c r="AA79" i="21"/>
  <c r="W79" i="21"/>
  <c r="AO79" i="21"/>
  <c r="AK79" i="21"/>
  <c r="AG79" i="21"/>
  <c r="AC79" i="21"/>
  <c r="Y79" i="21"/>
  <c r="AH79" i="21"/>
  <c r="Z79" i="21"/>
  <c r="AN79" i="21"/>
  <c r="AF79" i="21"/>
  <c r="X79" i="21"/>
  <c r="AL79" i="21"/>
  <c r="AD79" i="21"/>
  <c r="AJ79" i="21"/>
  <c r="AB79" i="21"/>
  <c r="AM87" i="21"/>
  <c r="AI87" i="21"/>
  <c r="AE87" i="21"/>
  <c r="AA87" i="21"/>
  <c r="W87" i="21"/>
  <c r="AO87" i="21"/>
  <c r="AK87" i="21"/>
  <c r="AG87" i="21"/>
  <c r="AC87" i="21"/>
  <c r="Y87" i="21"/>
  <c r="AH87" i="21"/>
  <c r="Z87" i="21"/>
  <c r="AN87" i="21"/>
  <c r="AF87" i="21"/>
  <c r="X87" i="21"/>
  <c r="AL87" i="21"/>
  <c r="AD87" i="21"/>
  <c r="AJ87" i="21"/>
  <c r="AB87" i="21"/>
  <c r="AM95" i="21"/>
  <c r="AI95" i="21"/>
  <c r="AE95" i="21"/>
  <c r="AA95" i="21"/>
  <c r="W95" i="21"/>
  <c r="AO95" i="21"/>
  <c r="AK95" i="21"/>
  <c r="AG95" i="21"/>
  <c r="AC95" i="21"/>
  <c r="Y95" i="21"/>
  <c r="AH95" i="21"/>
  <c r="Z95" i="21"/>
  <c r="AN95" i="21"/>
  <c r="AF95" i="21"/>
  <c r="X95" i="21"/>
  <c r="AL95" i="21"/>
  <c r="AD95" i="21"/>
  <c r="AB95" i="21"/>
  <c r="AJ95" i="21"/>
  <c r="AM103" i="21"/>
  <c r="AI103" i="21"/>
  <c r="AE103" i="21"/>
  <c r="AA103" i="21"/>
  <c r="W103" i="21"/>
  <c r="AO103" i="21"/>
  <c r="AK103" i="21"/>
  <c r="AG103" i="21"/>
  <c r="AC103" i="21"/>
  <c r="Y103" i="21"/>
  <c r="AH103" i="21"/>
  <c r="Z103" i="21"/>
  <c r="AN103" i="21"/>
  <c r="AF103" i="21"/>
  <c r="X103" i="21"/>
  <c r="AL103" i="21"/>
  <c r="AD103" i="21"/>
  <c r="AJ103" i="21"/>
  <c r="AB103" i="21"/>
  <c r="AM111" i="21"/>
  <c r="AI111" i="21"/>
  <c r="AE111" i="21"/>
  <c r="AA111" i="21"/>
  <c r="W111" i="21"/>
  <c r="AO111" i="21"/>
  <c r="AK111" i="21"/>
  <c r="AG111" i="21"/>
  <c r="AC111" i="21"/>
  <c r="Y111" i="21"/>
  <c r="AH111" i="21"/>
  <c r="Z111" i="21"/>
  <c r="AN111" i="21"/>
  <c r="AF111" i="21"/>
  <c r="X111" i="21"/>
  <c r="AL111" i="21"/>
  <c r="AD111" i="21"/>
  <c r="AJ111" i="21"/>
  <c r="AB111" i="21"/>
  <c r="AM119" i="21"/>
  <c r="AI119" i="21"/>
  <c r="AE119" i="21"/>
  <c r="AA119" i="21"/>
  <c r="W119" i="21"/>
  <c r="AO119" i="21"/>
  <c r="AK119" i="21"/>
  <c r="AG119" i="21"/>
  <c r="AC119" i="21"/>
  <c r="Y119" i="21"/>
  <c r="AH119" i="21"/>
  <c r="Z119" i="21"/>
  <c r="AN119" i="21"/>
  <c r="AF119" i="21"/>
  <c r="X119" i="21"/>
  <c r="AL119" i="21"/>
  <c r="AD119" i="21"/>
  <c r="AJ119" i="21"/>
  <c r="AB119" i="21"/>
  <c r="AM127" i="21"/>
  <c r="AI127" i="21"/>
  <c r="AE127" i="21"/>
  <c r="AA127" i="21"/>
  <c r="W127" i="21"/>
  <c r="AO127" i="21"/>
  <c r="AK127" i="21"/>
  <c r="AG127" i="21"/>
  <c r="AC127" i="21"/>
  <c r="Y127" i="21"/>
  <c r="AH127" i="21"/>
  <c r="Z127" i="21"/>
  <c r="AN127" i="21"/>
  <c r="AF127" i="21"/>
  <c r="X127" i="21"/>
  <c r="AL127" i="21"/>
  <c r="AD127" i="21"/>
  <c r="AB127" i="21"/>
  <c r="AJ127" i="21"/>
  <c r="AM135" i="21"/>
  <c r="AI135" i="21"/>
  <c r="AE135" i="21"/>
  <c r="AA135" i="21"/>
  <c r="W135" i="21"/>
  <c r="AO135" i="21"/>
  <c r="AK135" i="21"/>
  <c r="AG135" i="21"/>
  <c r="AC135" i="21"/>
  <c r="Y135" i="21"/>
  <c r="AH135" i="21"/>
  <c r="Z135" i="21"/>
  <c r="AN135" i="21"/>
  <c r="AF135" i="21"/>
  <c r="X135" i="21"/>
  <c r="AL135" i="21"/>
  <c r="AD135" i="21"/>
  <c r="AJ135" i="21"/>
  <c r="AB135" i="21"/>
  <c r="AM143" i="21"/>
  <c r="AI143" i="21"/>
  <c r="AE143" i="21"/>
  <c r="AA143" i="21"/>
  <c r="W143" i="21"/>
  <c r="AO143" i="21"/>
  <c r="AK143" i="21"/>
  <c r="AG143" i="21"/>
  <c r="AC143" i="21"/>
  <c r="Y143" i="21"/>
  <c r="AH143" i="21"/>
  <c r="Z143" i="21"/>
  <c r="AN143" i="21"/>
  <c r="AF143" i="21"/>
  <c r="X143" i="21"/>
  <c r="AL143" i="21"/>
  <c r="AD143" i="21"/>
  <c r="AJ143" i="21"/>
  <c r="AB143" i="21"/>
  <c r="AM151" i="21"/>
  <c r="AI151" i="21"/>
  <c r="AE151" i="21"/>
  <c r="AA151" i="21"/>
  <c r="W151" i="21"/>
  <c r="AO151" i="21"/>
  <c r="AK151" i="21"/>
  <c r="AG151" i="21"/>
  <c r="AC151" i="21"/>
  <c r="Y151" i="21"/>
  <c r="AH151" i="21"/>
  <c r="Z151" i="21"/>
  <c r="AN151" i="21"/>
  <c r="AF151" i="21"/>
  <c r="X151" i="21"/>
  <c r="AL151" i="21"/>
  <c r="AD151" i="21"/>
  <c r="AJ151" i="21"/>
  <c r="AB151" i="21"/>
  <c r="AM159" i="21"/>
  <c r="AI159" i="21"/>
  <c r="AE159" i="21"/>
  <c r="AA159" i="21"/>
  <c r="W159" i="21"/>
  <c r="AO159" i="21"/>
  <c r="AK159" i="21"/>
  <c r="AG159" i="21"/>
  <c r="AC159" i="21"/>
  <c r="Y159" i="21"/>
  <c r="AH159" i="21"/>
  <c r="Z159" i="21"/>
  <c r="AN159" i="21"/>
  <c r="AF159" i="21"/>
  <c r="X159" i="21"/>
  <c r="AL159" i="21"/>
  <c r="AD159" i="21"/>
  <c r="AB159" i="21"/>
  <c r="AJ159" i="21"/>
  <c r="AM167" i="21"/>
  <c r="AI167" i="21"/>
  <c r="AE167" i="21"/>
  <c r="AA167" i="21"/>
  <c r="W167" i="21"/>
  <c r="AO167" i="21"/>
  <c r="AK167" i="21"/>
  <c r="AG167" i="21"/>
  <c r="AC167" i="21"/>
  <c r="Y167" i="21"/>
  <c r="AH167" i="21"/>
  <c r="Z167" i="21"/>
  <c r="AN167" i="21"/>
  <c r="AF167" i="21"/>
  <c r="X167" i="21"/>
  <c r="AL167" i="21"/>
  <c r="AD167" i="21"/>
  <c r="AJ167" i="21"/>
  <c r="AB167" i="21"/>
  <c r="AM175" i="21"/>
  <c r="AI175" i="21"/>
  <c r="AE175" i="21"/>
  <c r="AA175" i="21"/>
  <c r="W175" i="21"/>
  <c r="AO175" i="21"/>
  <c r="AK175" i="21"/>
  <c r="AG175" i="21"/>
  <c r="AC175" i="21"/>
  <c r="Y175" i="21"/>
  <c r="AH175" i="21"/>
  <c r="Z175" i="21"/>
  <c r="AN175" i="21"/>
  <c r="AF175" i="21"/>
  <c r="X175" i="21"/>
  <c r="AL175" i="21"/>
  <c r="AD175" i="21"/>
  <c r="AJ175" i="21"/>
  <c r="AB175" i="21"/>
  <c r="AM7" i="22"/>
  <c r="AI7" i="22"/>
  <c r="AE7" i="22"/>
  <c r="AA7" i="22"/>
  <c r="W7" i="22"/>
  <c r="AO7" i="22"/>
  <c r="AK7" i="22"/>
  <c r="AG7" i="22"/>
  <c r="AC7" i="22"/>
  <c r="Y7" i="22"/>
  <c r="AH7" i="22"/>
  <c r="Z7" i="22"/>
  <c r="AN7" i="22"/>
  <c r="AF7" i="22"/>
  <c r="X7" i="22"/>
  <c r="AL7" i="22"/>
  <c r="AD7" i="22"/>
  <c r="AJ7" i="22"/>
  <c r="AB7" i="22"/>
  <c r="AM15" i="22"/>
  <c r="AI15" i="22"/>
  <c r="AE15" i="22"/>
  <c r="AA15" i="22"/>
  <c r="W15" i="22"/>
  <c r="AO15" i="22"/>
  <c r="AK15" i="22"/>
  <c r="AG15" i="22"/>
  <c r="AC15" i="22"/>
  <c r="Y15" i="22"/>
  <c r="AH15" i="22"/>
  <c r="Z15" i="22"/>
  <c r="AN15" i="22"/>
  <c r="AF15" i="22"/>
  <c r="X15" i="22"/>
  <c r="AL15" i="22"/>
  <c r="AD15" i="22"/>
  <c r="AB15" i="22"/>
  <c r="AJ15" i="22"/>
  <c r="AM23" i="22"/>
  <c r="AI23" i="22"/>
  <c r="AE23" i="22"/>
  <c r="AA23" i="22"/>
  <c r="W23" i="22"/>
  <c r="AO23" i="22"/>
  <c r="AK23" i="22"/>
  <c r="AG23" i="22"/>
  <c r="AC23" i="22"/>
  <c r="Y23" i="22"/>
  <c r="AH23" i="22"/>
  <c r="Z23" i="22"/>
  <c r="AN23" i="22"/>
  <c r="AF23" i="22"/>
  <c r="X23" i="22"/>
  <c r="AL23" i="22"/>
  <c r="AD23" i="22"/>
  <c r="AJ23" i="22"/>
  <c r="AB23" i="22"/>
  <c r="AM31" i="22"/>
  <c r="AI31" i="22"/>
  <c r="AE31" i="22"/>
  <c r="AA31" i="22"/>
  <c r="W31" i="22"/>
  <c r="AO31" i="22"/>
  <c r="AK31" i="22"/>
  <c r="AG31" i="22"/>
  <c r="AC31" i="22"/>
  <c r="Y31" i="22"/>
  <c r="AH31" i="22"/>
  <c r="Z31" i="22"/>
  <c r="AN31" i="22"/>
  <c r="AF31" i="22"/>
  <c r="X31" i="22"/>
  <c r="AL31" i="22"/>
  <c r="AD31" i="22"/>
  <c r="AJ31" i="22"/>
  <c r="AB31" i="22"/>
  <c r="AM39" i="22"/>
  <c r="AI39" i="22"/>
  <c r="AE39" i="22"/>
  <c r="AA39" i="22"/>
  <c r="W39" i="22"/>
  <c r="AO39" i="22"/>
  <c r="AK39" i="22"/>
  <c r="AG39" i="22"/>
  <c r="AC39" i="22"/>
  <c r="Y39" i="22"/>
  <c r="AH39" i="22"/>
  <c r="Z39" i="22"/>
  <c r="AN39" i="22"/>
  <c r="AF39" i="22"/>
  <c r="X39" i="22"/>
  <c r="AL39" i="22"/>
  <c r="AD39" i="22"/>
  <c r="AJ39" i="22"/>
  <c r="AB39" i="22"/>
  <c r="AM47" i="22"/>
  <c r="AI47" i="22"/>
  <c r="AE47" i="22"/>
  <c r="AA47" i="22"/>
  <c r="W47" i="22"/>
  <c r="AL47" i="22"/>
  <c r="AH47" i="22"/>
  <c r="AD47" i="22"/>
  <c r="Z47" i="22"/>
  <c r="AO47" i="22"/>
  <c r="AK47" i="22"/>
  <c r="AG47" i="22"/>
  <c r="AC47" i="22"/>
  <c r="Y47" i="22"/>
  <c r="AF47" i="22"/>
  <c r="AB47" i="22"/>
  <c r="AN47" i="22"/>
  <c r="X47" i="22"/>
  <c r="AJ47" i="22"/>
  <c r="AM55" i="22"/>
  <c r="AI55" i="22"/>
  <c r="AE55" i="22"/>
  <c r="AA55" i="22"/>
  <c r="W55" i="22"/>
  <c r="AL55" i="22"/>
  <c r="AH55" i="22"/>
  <c r="AD55" i="22"/>
  <c r="Z55" i="22"/>
  <c r="AO55" i="22"/>
  <c r="AK55" i="22"/>
  <c r="AG55" i="22"/>
  <c r="AC55" i="22"/>
  <c r="Y55" i="22"/>
  <c r="AN55" i="22"/>
  <c r="X55" i="22"/>
  <c r="AJ55" i="22"/>
  <c r="AF55" i="22"/>
  <c r="AB55" i="22"/>
  <c r="AM63" i="22"/>
  <c r="AI63" i="22"/>
  <c r="AE63" i="22"/>
  <c r="AA63" i="22"/>
  <c r="W63" i="22"/>
  <c r="AL63" i="22"/>
  <c r="AH63" i="22"/>
  <c r="AD63" i="22"/>
  <c r="Z63" i="22"/>
  <c r="AO63" i="22"/>
  <c r="AK63" i="22"/>
  <c r="AG63" i="22"/>
  <c r="AC63" i="22"/>
  <c r="Y63" i="22"/>
  <c r="AF63" i="22"/>
  <c r="AB63" i="22"/>
  <c r="AN63" i="22"/>
  <c r="X63" i="22"/>
  <c r="AJ63" i="22"/>
  <c r="AM71" i="22"/>
  <c r="AI71" i="22"/>
  <c r="AE71" i="22"/>
  <c r="AA71" i="22"/>
  <c r="W71" i="22"/>
  <c r="AL71" i="22"/>
  <c r="AH71" i="22"/>
  <c r="AD71" i="22"/>
  <c r="Z71" i="22"/>
  <c r="AO71" i="22"/>
  <c r="AK71" i="22"/>
  <c r="AG71" i="22"/>
  <c r="AC71" i="22"/>
  <c r="Y71" i="22"/>
  <c r="AN71" i="22"/>
  <c r="X71" i="22"/>
  <c r="AJ71" i="22"/>
  <c r="AF71" i="22"/>
  <c r="AB71" i="22"/>
  <c r="AM79" i="22"/>
  <c r="AI79" i="22"/>
  <c r="AE79" i="22"/>
  <c r="AA79" i="22"/>
  <c r="W79" i="22"/>
  <c r="AL79" i="22"/>
  <c r="AH79" i="22"/>
  <c r="AD79" i="22"/>
  <c r="Z79" i="22"/>
  <c r="AO79" i="22"/>
  <c r="AK79" i="22"/>
  <c r="AG79" i="22"/>
  <c r="AC79" i="22"/>
  <c r="Y79" i="22"/>
  <c r="AF79" i="22"/>
  <c r="AB79" i="22"/>
  <c r="AN79" i="22"/>
  <c r="X79" i="22"/>
  <c r="AJ79" i="22"/>
  <c r="AM87" i="22"/>
  <c r="AI87" i="22"/>
  <c r="AE87" i="22"/>
  <c r="AA87" i="22"/>
  <c r="W87" i="22"/>
  <c r="AL87" i="22"/>
  <c r="AH87" i="22"/>
  <c r="AD87" i="22"/>
  <c r="Z87" i="22"/>
  <c r="AO87" i="22"/>
  <c r="AK87" i="22"/>
  <c r="AG87" i="22"/>
  <c r="AC87" i="22"/>
  <c r="Y87" i="22"/>
  <c r="AN87" i="22"/>
  <c r="X87" i="22"/>
  <c r="AJ87" i="22"/>
  <c r="AF87" i="22"/>
  <c r="AB87" i="22"/>
  <c r="AM95" i="22"/>
  <c r="AI95" i="22"/>
  <c r="AE95" i="22"/>
  <c r="AA95" i="22"/>
  <c r="W95" i="22"/>
  <c r="AL95" i="22"/>
  <c r="AH95" i="22"/>
  <c r="AD95" i="22"/>
  <c r="Z95" i="22"/>
  <c r="AO95" i="22"/>
  <c r="AK95" i="22"/>
  <c r="AG95" i="22"/>
  <c r="AC95" i="22"/>
  <c r="Y95" i="22"/>
  <c r="AF95" i="22"/>
  <c r="AB95" i="22"/>
  <c r="AN95" i="22"/>
  <c r="X95" i="22"/>
  <c r="AJ95" i="22"/>
  <c r="AM103" i="22"/>
  <c r="AI103" i="22"/>
  <c r="AE103" i="22"/>
  <c r="AA103" i="22"/>
  <c r="W103" i="22"/>
  <c r="AL103" i="22"/>
  <c r="AH103" i="22"/>
  <c r="AD103" i="22"/>
  <c r="Z103" i="22"/>
  <c r="AO103" i="22"/>
  <c r="AK103" i="22"/>
  <c r="AG103" i="22"/>
  <c r="AC103" i="22"/>
  <c r="Y103" i="22"/>
  <c r="AN103" i="22"/>
  <c r="X103" i="22"/>
  <c r="AJ103" i="22"/>
  <c r="AF103" i="22"/>
  <c r="AB103" i="22"/>
  <c r="AM111" i="22"/>
  <c r="AI111" i="22"/>
  <c r="AE111" i="22"/>
  <c r="AA111" i="22"/>
  <c r="W111" i="22"/>
  <c r="AL111" i="22"/>
  <c r="AH111" i="22"/>
  <c r="AD111" i="22"/>
  <c r="Z111" i="22"/>
  <c r="AO111" i="22"/>
  <c r="AK111" i="22"/>
  <c r="AG111" i="22"/>
  <c r="AC111" i="22"/>
  <c r="Y111" i="22"/>
  <c r="AF111" i="22"/>
  <c r="AB111" i="22"/>
  <c r="AN111" i="22"/>
  <c r="X111" i="22"/>
  <c r="AJ111" i="22"/>
  <c r="AM119" i="22"/>
  <c r="AI119" i="22"/>
  <c r="AE119" i="22"/>
  <c r="AA119" i="22"/>
  <c r="W119" i="22"/>
  <c r="AL119" i="22"/>
  <c r="AH119" i="22"/>
  <c r="AD119" i="22"/>
  <c r="Z119" i="22"/>
  <c r="AO119" i="22"/>
  <c r="AK119" i="22"/>
  <c r="AG119" i="22"/>
  <c r="AC119" i="22"/>
  <c r="Y119" i="22"/>
  <c r="AN119" i="22"/>
  <c r="X119" i="22"/>
  <c r="AJ119" i="22"/>
  <c r="AF119" i="22"/>
  <c r="AB119" i="22"/>
  <c r="AM127" i="22"/>
  <c r="AI127" i="22"/>
  <c r="AE127" i="22"/>
  <c r="AA127" i="22"/>
  <c r="W127" i="22"/>
  <c r="AL127" i="22"/>
  <c r="AH127" i="22"/>
  <c r="AD127" i="22"/>
  <c r="Z127" i="22"/>
  <c r="AO127" i="22"/>
  <c r="AK127" i="22"/>
  <c r="AG127" i="22"/>
  <c r="AC127" i="22"/>
  <c r="Y127" i="22"/>
  <c r="AF127" i="22"/>
  <c r="AB127" i="22"/>
  <c r="AN127" i="22"/>
  <c r="X127" i="22"/>
  <c r="AJ127" i="22"/>
  <c r="AM135" i="22"/>
  <c r="AI135" i="22"/>
  <c r="AE135" i="22"/>
  <c r="AA135" i="22"/>
  <c r="W135" i="22"/>
  <c r="AL135" i="22"/>
  <c r="AH135" i="22"/>
  <c r="AD135" i="22"/>
  <c r="Z135" i="22"/>
  <c r="AO135" i="22"/>
  <c r="AK135" i="22"/>
  <c r="AG135" i="22"/>
  <c r="AC135" i="22"/>
  <c r="Y135" i="22"/>
  <c r="AN135" i="22"/>
  <c r="X135" i="22"/>
  <c r="AJ135" i="22"/>
  <c r="AF135" i="22"/>
  <c r="AB135" i="22"/>
  <c r="AM143" i="22"/>
  <c r="AI143" i="22"/>
  <c r="AE143" i="22"/>
  <c r="AA143" i="22"/>
  <c r="W143" i="22"/>
  <c r="AL143" i="22"/>
  <c r="AH143" i="22"/>
  <c r="AD143" i="22"/>
  <c r="Z143" i="22"/>
  <c r="AO143" i="22"/>
  <c r="AK143" i="22"/>
  <c r="AG143" i="22"/>
  <c r="AC143" i="22"/>
  <c r="Y143" i="22"/>
  <c r="AF143" i="22"/>
  <c r="AB143" i="22"/>
  <c r="AN143" i="22"/>
  <c r="X143" i="22"/>
  <c r="AJ143" i="22"/>
  <c r="AM151" i="22"/>
  <c r="AI151" i="22"/>
  <c r="AE151" i="22"/>
  <c r="AA151" i="22"/>
  <c r="W151" i="22"/>
  <c r="AL151" i="22"/>
  <c r="AH151" i="22"/>
  <c r="AD151" i="22"/>
  <c r="Z151" i="22"/>
  <c r="AO151" i="22"/>
  <c r="AK151" i="22"/>
  <c r="AG151" i="22"/>
  <c r="AC151" i="22"/>
  <c r="Y151" i="22"/>
  <c r="AN151" i="22"/>
  <c r="X151" i="22"/>
  <c r="AJ151" i="22"/>
  <c r="AF151" i="22"/>
  <c r="AB151" i="22"/>
  <c r="AM159" i="22"/>
  <c r="AI159" i="22"/>
  <c r="AE159" i="22"/>
  <c r="AA159" i="22"/>
  <c r="W159" i="22"/>
  <c r="AL159" i="22"/>
  <c r="AH159" i="22"/>
  <c r="AD159" i="22"/>
  <c r="Z159" i="22"/>
  <c r="AO159" i="22"/>
  <c r="AK159" i="22"/>
  <c r="AG159" i="22"/>
  <c r="AC159" i="22"/>
  <c r="Y159" i="22"/>
  <c r="AF159" i="22"/>
  <c r="AB159" i="22"/>
  <c r="AN159" i="22"/>
  <c r="X159" i="22"/>
  <c r="AJ159" i="22"/>
  <c r="AM167" i="22"/>
  <c r="AI167" i="22"/>
  <c r="AE167" i="22"/>
  <c r="AA167" i="22"/>
  <c r="W167" i="22"/>
  <c r="AL167" i="22"/>
  <c r="AH167" i="22"/>
  <c r="AD167" i="22"/>
  <c r="Z167" i="22"/>
  <c r="AO167" i="22"/>
  <c r="AK167" i="22"/>
  <c r="AG167" i="22"/>
  <c r="AC167" i="22"/>
  <c r="Y167" i="22"/>
  <c r="AN167" i="22"/>
  <c r="X167" i="22"/>
  <c r="AJ167" i="22"/>
  <c r="AF167" i="22"/>
  <c r="AB167" i="22"/>
  <c r="AM175" i="22"/>
  <c r="AI175" i="22"/>
  <c r="AE175" i="22"/>
  <c r="AA175" i="22"/>
  <c r="W175" i="22"/>
  <c r="AL175" i="22"/>
  <c r="AH175" i="22"/>
  <c r="AD175" i="22"/>
  <c r="Z175" i="22"/>
  <c r="AO175" i="22"/>
  <c r="AK175" i="22"/>
  <c r="AG175" i="22"/>
  <c r="AC175" i="22"/>
  <c r="Y175" i="22"/>
  <c r="AF175" i="22"/>
  <c r="AB175" i="22"/>
  <c r="AN175" i="22"/>
  <c r="X175" i="22"/>
  <c r="AJ175" i="22"/>
  <c r="AL56" i="26"/>
  <c r="AH56" i="26"/>
  <c r="AD56" i="26"/>
  <c r="Z56" i="26"/>
  <c r="AO56" i="26"/>
  <c r="AK56" i="26"/>
  <c r="AG56" i="26"/>
  <c r="AC56" i="26"/>
  <c r="Y56" i="26"/>
  <c r="AI56" i="26"/>
  <c r="AA56" i="26"/>
  <c r="AN56" i="26"/>
  <c r="AF56" i="26"/>
  <c r="X56" i="26"/>
  <c r="AM56" i="26"/>
  <c r="AE56" i="26"/>
  <c r="W56" i="26"/>
  <c r="AJ56" i="26"/>
  <c r="AB56" i="26"/>
  <c r="AO81" i="26"/>
  <c r="AK81" i="26"/>
  <c r="AG81" i="26"/>
  <c r="AC81" i="26"/>
  <c r="Y81" i="26"/>
  <c r="AN81" i="26"/>
  <c r="AJ81" i="26"/>
  <c r="AF81" i="26"/>
  <c r="AB81" i="26"/>
  <c r="X81" i="26"/>
  <c r="AI81" i="26"/>
  <c r="AA81" i="26"/>
  <c r="AH81" i="26"/>
  <c r="Z81" i="26"/>
  <c r="AM81" i="26"/>
  <c r="AE81" i="26"/>
  <c r="W81" i="26"/>
  <c r="AL81" i="26"/>
  <c r="AD81" i="26"/>
  <c r="AL96" i="26"/>
  <c r="AH96" i="26"/>
  <c r="AD96" i="26"/>
  <c r="Z96" i="26"/>
  <c r="AO96" i="26"/>
  <c r="AK96" i="26"/>
  <c r="AG96" i="26"/>
  <c r="AC96" i="26"/>
  <c r="Y96" i="26"/>
  <c r="AI96" i="26"/>
  <c r="AA96" i="26"/>
  <c r="AN96" i="26"/>
  <c r="AF96" i="26"/>
  <c r="X96" i="26"/>
  <c r="AM96" i="26"/>
  <c r="AE96" i="26"/>
  <c r="W96" i="26"/>
  <c r="AJ96" i="26"/>
  <c r="AB96" i="26"/>
  <c r="AO169" i="26"/>
  <c r="AK169" i="26"/>
  <c r="AG169" i="26"/>
  <c r="AC169" i="26"/>
  <c r="Y169" i="26"/>
  <c r="AN169" i="26"/>
  <c r="AJ169" i="26"/>
  <c r="AF169" i="26"/>
  <c r="AB169" i="26"/>
  <c r="X169" i="26"/>
  <c r="AI169" i="26"/>
  <c r="AA169" i="26"/>
  <c r="AH169" i="26"/>
  <c r="Z169" i="26"/>
  <c r="AM169" i="26"/>
  <c r="AE169" i="26"/>
  <c r="W169" i="26"/>
  <c r="AL169" i="26"/>
  <c r="AD169" i="26"/>
  <c r="AL48" i="23"/>
  <c r="AH48" i="23"/>
  <c r="AD48" i="23"/>
  <c r="Z48" i="23"/>
  <c r="AO48" i="23"/>
  <c r="AK48" i="23"/>
  <c r="AG48" i="23"/>
  <c r="AC48" i="23"/>
  <c r="Y48" i="23"/>
  <c r="AN48" i="23"/>
  <c r="AJ48" i="23"/>
  <c r="AF48" i="23"/>
  <c r="AB48" i="23"/>
  <c r="X48" i="23"/>
  <c r="AA48" i="23"/>
  <c r="AM48" i="23"/>
  <c r="W48" i="23"/>
  <c r="AI48" i="23"/>
  <c r="AE48" i="23"/>
  <c r="AL113" i="23"/>
  <c r="AH113" i="23"/>
  <c r="AD113" i="23"/>
  <c r="Z113" i="23"/>
  <c r="AO113" i="23"/>
  <c r="AJ113" i="23"/>
  <c r="AE113" i="23"/>
  <c r="Y113" i="23"/>
  <c r="AN113" i="23"/>
  <c r="AI113" i="23"/>
  <c r="AC113" i="23"/>
  <c r="X113" i="23"/>
  <c r="AM113" i="23"/>
  <c r="AG113" i="23"/>
  <c r="AB113" i="23"/>
  <c r="W113" i="23"/>
  <c r="AK113" i="23"/>
  <c r="AF113" i="23"/>
  <c r="AA113" i="23"/>
  <c r="AO154" i="23"/>
  <c r="AK154" i="23"/>
  <c r="AG154" i="23"/>
  <c r="AC154" i="23"/>
  <c r="Y154" i="23"/>
  <c r="AN154" i="23"/>
  <c r="AJ154" i="23"/>
  <c r="AF154" i="23"/>
  <c r="AB154" i="23"/>
  <c r="X154" i="23"/>
  <c r="AH154" i="23"/>
  <c r="Z154" i="23"/>
  <c r="AM154" i="23"/>
  <c r="AE154" i="23"/>
  <c r="W154" i="23"/>
  <c r="AL154" i="23"/>
  <c r="AD154" i="23"/>
  <c r="AI154" i="23"/>
  <c r="AA154" i="23"/>
  <c r="AL61" i="23"/>
  <c r="AH61" i="23"/>
  <c r="AD61" i="23"/>
  <c r="Z61" i="23"/>
  <c r="AN61" i="23"/>
  <c r="AI61" i="23"/>
  <c r="AC61" i="23"/>
  <c r="X61" i="23"/>
  <c r="AM61" i="23"/>
  <c r="AG61" i="23"/>
  <c r="AB61" i="23"/>
  <c r="W61" i="23"/>
  <c r="AK61" i="23"/>
  <c r="AF61" i="23"/>
  <c r="AA61" i="23"/>
  <c r="Y61" i="23"/>
  <c r="AO61" i="23"/>
  <c r="AJ61" i="23"/>
  <c r="AE61" i="23"/>
  <c r="AN79" i="23"/>
  <c r="AJ79" i="23"/>
  <c r="AF79" i="23"/>
  <c r="AB79" i="23"/>
  <c r="X79" i="23"/>
  <c r="AO79" i="23"/>
  <c r="AI79" i="23"/>
  <c r="AD79" i="23"/>
  <c r="Y79" i="23"/>
  <c r="AM79" i="23"/>
  <c r="AH79" i="23"/>
  <c r="AC79" i="23"/>
  <c r="W79" i="23"/>
  <c r="AL79" i="23"/>
  <c r="AG79" i="23"/>
  <c r="AA79" i="23"/>
  <c r="AE79" i="23"/>
  <c r="Z79" i="23"/>
  <c r="AK79" i="23"/>
  <c r="AL93" i="23"/>
  <c r="AH93" i="23"/>
  <c r="AD93" i="23"/>
  <c r="Z93" i="23"/>
  <c r="AN93" i="23"/>
  <c r="AI93" i="23"/>
  <c r="AC93" i="23"/>
  <c r="X93" i="23"/>
  <c r="AM93" i="23"/>
  <c r="AG93" i="23"/>
  <c r="AB93" i="23"/>
  <c r="W93" i="23"/>
  <c r="AK93" i="23"/>
  <c r="AF93" i="23"/>
  <c r="AA93" i="23"/>
  <c r="AJ93" i="23"/>
  <c r="AE93" i="23"/>
  <c r="Y93" i="23"/>
  <c r="AO93" i="23"/>
  <c r="AN111" i="23"/>
  <c r="AJ111" i="23"/>
  <c r="AF111" i="23"/>
  <c r="AB111" i="23"/>
  <c r="X111" i="23"/>
  <c r="AO111" i="23"/>
  <c r="AI111" i="23"/>
  <c r="AD111" i="23"/>
  <c r="Y111" i="23"/>
  <c r="AM111" i="23"/>
  <c r="AH111" i="23"/>
  <c r="AC111" i="23"/>
  <c r="W111" i="23"/>
  <c r="AL111" i="23"/>
  <c r="AG111" i="23"/>
  <c r="AA111" i="23"/>
  <c r="AK111" i="23"/>
  <c r="AE111" i="23"/>
  <c r="Z111" i="23"/>
  <c r="AL125" i="23"/>
  <c r="AH125" i="23"/>
  <c r="AD125" i="23"/>
  <c r="Z125" i="23"/>
  <c r="AN125" i="23"/>
  <c r="AI125" i="23"/>
  <c r="AC125" i="23"/>
  <c r="X125" i="23"/>
  <c r="AM125" i="23"/>
  <c r="AG125" i="23"/>
  <c r="AB125" i="23"/>
  <c r="W125" i="23"/>
  <c r="AK125" i="23"/>
  <c r="AF125" i="23"/>
  <c r="AA125" i="23"/>
  <c r="Y125" i="23"/>
  <c r="AO125" i="23"/>
  <c r="AJ125" i="23"/>
  <c r="AE125" i="23"/>
  <c r="AL4" i="40"/>
  <c r="AH4" i="40"/>
  <c r="AD4" i="40"/>
  <c r="Z4" i="40"/>
  <c r="AN4" i="40"/>
  <c r="AJ4" i="40"/>
  <c r="AF4" i="40"/>
  <c r="AB4" i="40"/>
  <c r="X4" i="40"/>
  <c r="AO4" i="40"/>
  <c r="AG4" i="40"/>
  <c r="Y4" i="40"/>
  <c r="AM4" i="40"/>
  <c r="AE4" i="40"/>
  <c r="W4" i="40"/>
  <c r="AI4" i="40"/>
  <c r="AC4" i="40"/>
  <c r="AA4" i="40"/>
  <c r="AK4" i="40"/>
  <c r="N4" i="40"/>
  <c r="T4" i="40"/>
  <c r="M4" i="40"/>
  <c r="R4" i="40"/>
  <c r="P4" i="40"/>
  <c r="Q4" i="40"/>
  <c r="O4" i="40"/>
  <c r="S4" i="40"/>
  <c r="U4" i="40"/>
  <c r="AL44" i="40"/>
  <c r="AH44" i="40"/>
  <c r="AD44" i="40"/>
  <c r="Z44" i="40"/>
  <c r="AO44" i="40"/>
  <c r="AK44" i="40"/>
  <c r="AG44" i="40"/>
  <c r="AC44" i="40"/>
  <c r="Y44" i="40"/>
  <c r="AN44" i="40"/>
  <c r="AJ44" i="40"/>
  <c r="AF44" i="40"/>
  <c r="AB44" i="40"/>
  <c r="X44" i="40"/>
  <c r="AM44" i="40"/>
  <c r="W44" i="40"/>
  <c r="AI44" i="40"/>
  <c r="AA44" i="40"/>
  <c r="AE44" i="40"/>
  <c r="Q44" i="40"/>
  <c r="N44" i="40"/>
  <c r="U44" i="40"/>
  <c r="R44" i="40"/>
  <c r="O44" i="40"/>
  <c r="T44" i="40"/>
  <c r="P44" i="40"/>
  <c r="M44" i="40"/>
  <c r="S44" i="40"/>
  <c r="AL108" i="40"/>
  <c r="AH108" i="40"/>
  <c r="AD108" i="40"/>
  <c r="Z108" i="40"/>
  <c r="AO108" i="40"/>
  <c r="AK108" i="40"/>
  <c r="AG108" i="40"/>
  <c r="AC108" i="40"/>
  <c r="Y108" i="40"/>
  <c r="AN108" i="40"/>
  <c r="AJ108" i="40"/>
  <c r="AF108" i="40"/>
  <c r="AB108" i="40"/>
  <c r="X108" i="40"/>
  <c r="AM108" i="40"/>
  <c r="W108" i="40"/>
  <c r="AI108" i="40"/>
  <c r="AA108" i="40"/>
  <c r="AE108" i="40"/>
  <c r="O108" i="40"/>
  <c r="T108" i="40"/>
  <c r="M108" i="40"/>
  <c r="N108" i="40"/>
  <c r="P108" i="40"/>
  <c r="Q108" i="40"/>
  <c r="R108" i="40"/>
  <c r="U108" i="40"/>
  <c r="S108" i="40"/>
  <c r="AL172" i="40"/>
  <c r="AH172" i="40"/>
  <c r="AD172" i="40"/>
  <c r="Z172" i="40"/>
  <c r="AO172" i="40"/>
  <c r="AK172" i="40"/>
  <c r="AG172" i="40"/>
  <c r="AC172" i="40"/>
  <c r="Y172" i="40"/>
  <c r="AN172" i="40"/>
  <c r="AJ172" i="40"/>
  <c r="AF172" i="40"/>
  <c r="AB172" i="40"/>
  <c r="X172" i="40"/>
  <c r="AM172" i="40"/>
  <c r="W172" i="40"/>
  <c r="AI172" i="40"/>
  <c r="AA172" i="40"/>
  <c r="AE172" i="40"/>
  <c r="U172" i="40"/>
  <c r="O172" i="40"/>
  <c r="N172" i="40"/>
  <c r="S172" i="40"/>
  <c r="M172" i="40"/>
  <c r="R172" i="40"/>
  <c r="P172" i="40"/>
  <c r="Q172" i="40"/>
  <c r="T172" i="40"/>
  <c r="AL54" i="41"/>
  <c r="AH54" i="41"/>
  <c r="AD54" i="41"/>
  <c r="Z54" i="41"/>
  <c r="AO54" i="41"/>
  <c r="AK54" i="41"/>
  <c r="AG54" i="41"/>
  <c r="AC54" i="41"/>
  <c r="Y54" i="41"/>
  <c r="AN54" i="41"/>
  <c r="AF54" i="41"/>
  <c r="X54" i="41"/>
  <c r="AM54" i="41"/>
  <c r="AE54" i="41"/>
  <c r="W54" i="41"/>
  <c r="AJ54" i="41"/>
  <c r="AB54" i="41"/>
  <c r="AI54" i="41"/>
  <c r="AA54" i="41"/>
  <c r="Q54" i="41"/>
  <c r="T54" i="41"/>
  <c r="U54" i="41"/>
  <c r="O54" i="41"/>
  <c r="N54" i="41"/>
  <c r="S54" i="41"/>
  <c r="M54" i="41"/>
  <c r="R54" i="41"/>
  <c r="P54" i="41"/>
  <c r="AM50" i="25"/>
  <c r="AI50" i="25"/>
  <c r="AE50" i="25"/>
  <c r="AA50" i="25"/>
  <c r="W50" i="25"/>
  <c r="AO50" i="25"/>
  <c r="AJ50" i="25"/>
  <c r="AD50" i="25"/>
  <c r="Y50" i="25"/>
  <c r="AN50" i="25"/>
  <c r="AH50" i="25"/>
  <c r="AC50" i="25"/>
  <c r="X50" i="25"/>
  <c r="AL50" i="25"/>
  <c r="AG50" i="25"/>
  <c r="AB50" i="25"/>
  <c r="AK50" i="25"/>
  <c r="AF50" i="25"/>
  <c r="Z50" i="25"/>
  <c r="AN78" i="25"/>
  <c r="AJ78" i="25"/>
  <c r="AF78" i="25"/>
  <c r="AB78" i="25"/>
  <c r="X78" i="25"/>
  <c r="AM78" i="25"/>
  <c r="AI78" i="25"/>
  <c r="AE78" i="25"/>
  <c r="AA78" i="25"/>
  <c r="W78" i="25"/>
  <c r="AL78" i="25"/>
  <c r="AD78" i="25"/>
  <c r="AK78" i="25"/>
  <c r="AC78" i="25"/>
  <c r="AH78" i="25"/>
  <c r="Z78" i="25"/>
  <c r="AG78" i="25"/>
  <c r="Y78" i="25"/>
  <c r="AO78" i="25"/>
  <c r="AN2" i="26"/>
  <c r="AJ2" i="26"/>
  <c r="AF2" i="26"/>
  <c r="AB2" i="26"/>
  <c r="X2" i="26"/>
  <c r="AM2" i="26"/>
  <c r="AI2" i="26"/>
  <c r="AE2" i="26"/>
  <c r="AA2" i="26"/>
  <c r="W2" i="26"/>
  <c r="AL2" i="26"/>
  <c r="AD2" i="26"/>
  <c r="AK2" i="26"/>
  <c r="AC2" i="26"/>
  <c r="AH2" i="26"/>
  <c r="Z2" i="26"/>
  <c r="AG2" i="26"/>
  <c r="Y2" i="26"/>
  <c r="AO2" i="26"/>
  <c r="O2" i="26"/>
  <c r="Q2" i="26"/>
  <c r="T2" i="26"/>
  <c r="U2" i="26"/>
  <c r="N2" i="26"/>
  <c r="P2" i="26"/>
  <c r="M2" i="26"/>
  <c r="S2" i="26"/>
  <c r="R2" i="26"/>
  <c r="AN10" i="26"/>
  <c r="AJ10" i="26"/>
  <c r="AF10" i="26"/>
  <c r="AB10" i="26"/>
  <c r="X10" i="26"/>
  <c r="AM10" i="26"/>
  <c r="AI10" i="26"/>
  <c r="AE10" i="26"/>
  <c r="AA10" i="26"/>
  <c r="W10" i="26"/>
  <c r="AL10" i="26"/>
  <c r="AD10" i="26"/>
  <c r="AK10" i="26"/>
  <c r="AC10" i="26"/>
  <c r="AH10" i="26"/>
  <c r="Z10" i="26"/>
  <c r="Y10" i="26"/>
  <c r="AO10" i="26"/>
  <c r="AG10" i="26"/>
  <c r="AN18" i="26"/>
  <c r="AJ18" i="26"/>
  <c r="AF18" i="26"/>
  <c r="AB18" i="26"/>
  <c r="X18" i="26"/>
  <c r="AM18" i="26"/>
  <c r="AI18" i="26"/>
  <c r="AE18" i="26"/>
  <c r="AA18" i="26"/>
  <c r="W18" i="26"/>
  <c r="AL18" i="26"/>
  <c r="AD18" i="26"/>
  <c r="AK18" i="26"/>
  <c r="AC18" i="26"/>
  <c r="AH18" i="26"/>
  <c r="Z18" i="26"/>
  <c r="AO18" i="26"/>
  <c r="AG18" i="26"/>
  <c r="Y18" i="26"/>
  <c r="AN26" i="26"/>
  <c r="AJ26" i="26"/>
  <c r="AF26" i="26"/>
  <c r="AB26" i="26"/>
  <c r="X26" i="26"/>
  <c r="AM26" i="26"/>
  <c r="AI26" i="26"/>
  <c r="AE26" i="26"/>
  <c r="AA26" i="26"/>
  <c r="W26" i="26"/>
  <c r="AL26" i="26"/>
  <c r="AD26" i="26"/>
  <c r="AK26" i="26"/>
  <c r="AC26" i="26"/>
  <c r="AH26" i="26"/>
  <c r="Z26" i="26"/>
  <c r="AO26" i="26"/>
  <c r="AG26" i="26"/>
  <c r="Y26" i="26"/>
  <c r="AN34" i="26"/>
  <c r="AJ34" i="26"/>
  <c r="AF34" i="26"/>
  <c r="AB34" i="26"/>
  <c r="X34" i="26"/>
  <c r="AM34" i="26"/>
  <c r="AI34" i="26"/>
  <c r="AE34" i="26"/>
  <c r="AA34" i="26"/>
  <c r="W34" i="26"/>
  <c r="AL34" i="26"/>
  <c r="AD34" i="26"/>
  <c r="AK34" i="26"/>
  <c r="AC34" i="26"/>
  <c r="AH34" i="26"/>
  <c r="Z34" i="26"/>
  <c r="AG34" i="26"/>
  <c r="Y34" i="26"/>
  <c r="AO34" i="26"/>
  <c r="AN42" i="26"/>
  <c r="AJ42" i="26"/>
  <c r="AF42" i="26"/>
  <c r="AB42" i="26"/>
  <c r="X42" i="26"/>
  <c r="AM42" i="26"/>
  <c r="AI42" i="26"/>
  <c r="AE42" i="26"/>
  <c r="AA42" i="26"/>
  <c r="W42" i="26"/>
  <c r="AL42" i="26"/>
  <c r="AD42" i="26"/>
  <c r="AK42" i="26"/>
  <c r="AC42" i="26"/>
  <c r="AH42" i="26"/>
  <c r="Z42" i="26"/>
  <c r="Y42" i="26"/>
  <c r="AO42" i="26"/>
  <c r="AG42" i="26"/>
  <c r="AN58" i="26"/>
  <c r="AJ58" i="26"/>
  <c r="AF58" i="26"/>
  <c r="AB58" i="26"/>
  <c r="X58" i="26"/>
  <c r="AM58" i="26"/>
  <c r="AI58" i="26"/>
  <c r="AE58" i="26"/>
  <c r="AA58" i="26"/>
  <c r="W58" i="26"/>
  <c r="AO58" i="26"/>
  <c r="AG58" i="26"/>
  <c r="Y58" i="26"/>
  <c r="AL58" i="26"/>
  <c r="AD58" i="26"/>
  <c r="AK58" i="26"/>
  <c r="AC58" i="26"/>
  <c r="AH58" i="26"/>
  <c r="Z58" i="26"/>
  <c r="AN70" i="26"/>
  <c r="AJ70" i="26"/>
  <c r="AF70" i="26"/>
  <c r="AB70" i="26"/>
  <c r="X70" i="26"/>
  <c r="AM70" i="26"/>
  <c r="AI70" i="26"/>
  <c r="AE70" i="26"/>
  <c r="AA70" i="26"/>
  <c r="W70" i="26"/>
  <c r="AL70" i="26"/>
  <c r="AD70" i="26"/>
  <c r="AK70" i="26"/>
  <c r="AC70" i="26"/>
  <c r="AH70" i="26"/>
  <c r="Z70" i="26"/>
  <c r="AO70" i="26"/>
  <c r="AG70" i="26"/>
  <c r="Y70" i="26"/>
  <c r="AN90" i="26"/>
  <c r="AJ90" i="26"/>
  <c r="AF90" i="26"/>
  <c r="AB90" i="26"/>
  <c r="X90" i="26"/>
  <c r="AM90" i="26"/>
  <c r="AI90" i="26"/>
  <c r="AE90" i="26"/>
  <c r="AA90" i="26"/>
  <c r="W90" i="26"/>
  <c r="AO90" i="26"/>
  <c r="AG90" i="26"/>
  <c r="Y90" i="26"/>
  <c r="AL90" i="26"/>
  <c r="AD90" i="26"/>
  <c r="AK90" i="26"/>
  <c r="AC90" i="26"/>
  <c r="AH90" i="26"/>
  <c r="Z90" i="26"/>
  <c r="AN98" i="26"/>
  <c r="AJ98" i="26"/>
  <c r="AF98" i="26"/>
  <c r="AB98" i="26"/>
  <c r="X98" i="26"/>
  <c r="AM98" i="26"/>
  <c r="AI98" i="26"/>
  <c r="AE98" i="26"/>
  <c r="AA98" i="26"/>
  <c r="W98" i="26"/>
  <c r="AO98" i="26"/>
  <c r="AG98" i="26"/>
  <c r="Y98" i="26"/>
  <c r="AL98" i="26"/>
  <c r="AD98" i="26"/>
  <c r="AK98" i="26"/>
  <c r="AC98" i="26"/>
  <c r="Z98" i="26"/>
  <c r="AH98" i="26"/>
  <c r="AN106" i="26"/>
  <c r="AJ106" i="26"/>
  <c r="AF106" i="26"/>
  <c r="AB106" i="26"/>
  <c r="X106" i="26"/>
  <c r="AM106" i="26"/>
  <c r="AI106" i="26"/>
  <c r="AE106" i="26"/>
  <c r="AA106" i="26"/>
  <c r="W106" i="26"/>
  <c r="AL106" i="26"/>
  <c r="AD106" i="26"/>
  <c r="AK106" i="26"/>
  <c r="AC106" i="26"/>
  <c r="AH106" i="26"/>
  <c r="Z106" i="26"/>
  <c r="AO106" i="26"/>
  <c r="AG106" i="26"/>
  <c r="Y106" i="26"/>
  <c r="AN114" i="26"/>
  <c r="AJ114" i="26"/>
  <c r="AF114" i="26"/>
  <c r="AB114" i="26"/>
  <c r="X114" i="26"/>
  <c r="AM114" i="26"/>
  <c r="AI114" i="26"/>
  <c r="AE114" i="26"/>
  <c r="AA114" i="26"/>
  <c r="W114" i="26"/>
  <c r="AL114" i="26"/>
  <c r="AD114" i="26"/>
  <c r="AK114" i="26"/>
  <c r="AC114" i="26"/>
  <c r="AH114" i="26"/>
  <c r="Z114" i="26"/>
  <c r="AG114" i="26"/>
  <c r="Y114" i="26"/>
  <c r="AO114" i="26"/>
  <c r="AN122" i="26"/>
  <c r="AJ122" i="26"/>
  <c r="AF122" i="26"/>
  <c r="AB122" i="26"/>
  <c r="X122" i="26"/>
  <c r="AM122" i="26"/>
  <c r="AI122" i="26"/>
  <c r="AE122" i="26"/>
  <c r="AA122" i="26"/>
  <c r="W122" i="26"/>
  <c r="AL122" i="26"/>
  <c r="AD122" i="26"/>
  <c r="AK122" i="26"/>
  <c r="AC122" i="26"/>
  <c r="AH122" i="26"/>
  <c r="Z122" i="26"/>
  <c r="Y122" i="26"/>
  <c r="AO122" i="26"/>
  <c r="AG122" i="26"/>
  <c r="AN130" i="26"/>
  <c r="AJ130" i="26"/>
  <c r="AF130" i="26"/>
  <c r="AB130" i="26"/>
  <c r="X130" i="26"/>
  <c r="AM130" i="26"/>
  <c r="AI130" i="26"/>
  <c r="AE130" i="26"/>
  <c r="AA130" i="26"/>
  <c r="W130" i="26"/>
  <c r="AL130" i="26"/>
  <c r="AD130" i="26"/>
  <c r="AK130" i="26"/>
  <c r="AC130" i="26"/>
  <c r="AH130" i="26"/>
  <c r="Z130" i="26"/>
  <c r="AO130" i="26"/>
  <c r="AG130" i="26"/>
  <c r="Y130" i="26"/>
  <c r="AN138" i="26"/>
  <c r="AJ138" i="26"/>
  <c r="AF138" i="26"/>
  <c r="AB138" i="26"/>
  <c r="X138" i="26"/>
  <c r="AM138" i="26"/>
  <c r="AI138" i="26"/>
  <c r="AE138" i="26"/>
  <c r="AA138" i="26"/>
  <c r="W138" i="26"/>
  <c r="AL138" i="26"/>
  <c r="AD138" i="26"/>
  <c r="AK138" i="26"/>
  <c r="AC138" i="26"/>
  <c r="AH138" i="26"/>
  <c r="Z138" i="26"/>
  <c r="AO138" i="26"/>
  <c r="AG138" i="26"/>
  <c r="Y138" i="26"/>
  <c r="AN146" i="26"/>
  <c r="AJ146" i="26"/>
  <c r="AF146" i="26"/>
  <c r="AB146" i="26"/>
  <c r="X146" i="26"/>
  <c r="AM146" i="26"/>
  <c r="AI146" i="26"/>
  <c r="AE146" i="26"/>
  <c r="AA146" i="26"/>
  <c r="W146" i="26"/>
  <c r="AL146" i="26"/>
  <c r="AD146" i="26"/>
  <c r="AK146" i="26"/>
  <c r="AC146" i="26"/>
  <c r="AH146" i="26"/>
  <c r="Z146" i="26"/>
  <c r="AG146" i="26"/>
  <c r="Y146" i="26"/>
  <c r="AO146" i="26"/>
  <c r="AN154" i="26"/>
  <c r="AJ154" i="26"/>
  <c r="AF154" i="26"/>
  <c r="AB154" i="26"/>
  <c r="X154" i="26"/>
  <c r="AM154" i="26"/>
  <c r="AI154" i="26"/>
  <c r="AE154" i="26"/>
  <c r="AA154" i="26"/>
  <c r="W154" i="26"/>
  <c r="AL154" i="26"/>
  <c r="AD154" i="26"/>
  <c r="AK154" i="26"/>
  <c r="AC154" i="26"/>
  <c r="AH154" i="26"/>
  <c r="Z154" i="26"/>
  <c r="Y154" i="26"/>
  <c r="AO154" i="26"/>
  <c r="AG154" i="26"/>
  <c r="AN174" i="26"/>
  <c r="AJ174" i="26"/>
  <c r="AF174" i="26"/>
  <c r="AB174" i="26"/>
  <c r="X174" i="26"/>
  <c r="AM174" i="26"/>
  <c r="AI174" i="26"/>
  <c r="AE174" i="26"/>
  <c r="AA174" i="26"/>
  <c r="W174" i="26"/>
  <c r="AL174" i="26"/>
  <c r="AD174" i="26"/>
  <c r="AK174" i="26"/>
  <c r="AC174" i="26"/>
  <c r="AH174" i="26"/>
  <c r="Z174" i="26"/>
  <c r="AG174" i="26"/>
  <c r="Y174" i="26"/>
  <c r="AO174" i="26"/>
  <c r="AN6" i="23"/>
  <c r="AJ6" i="23"/>
  <c r="AF6" i="23"/>
  <c r="AB6" i="23"/>
  <c r="X6" i="23"/>
  <c r="AM6" i="23"/>
  <c r="AI6" i="23"/>
  <c r="AE6" i="23"/>
  <c r="AA6" i="23"/>
  <c r="W6" i="23"/>
  <c r="AL6" i="23"/>
  <c r="AD6" i="23"/>
  <c r="AK6" i="23"/>
  <c r="AC6" i="23"/>
  <c r="AH6" i="23"/>
  <c r="Z6" i="23"/>
  <c r="Y6" i="23"/>
  <c r="AO6" i="23"/>
  <c r="AG6" i="23"/>
  <c r="AN14" i="23"/>
  <c r="AJ14" i="23"/>
  <c r="AF14" i="23"/>
  <c r="AB14" i="23"/>
  <c r="X14" i="23"/>
  <c r="AM14" i="23"/>
  <c r="AI14" i="23"/>
  <c r="AE14" i="23"/>
  <c r="AA14" i="23"/>
  <c r="W14" i="23"/>
  <c r="AL14" i="23"/>
  <c r="AD14" i="23"/>
  <c r="AK14" i="23"/>
  <c r="AC14" i="23"/>
  <c r="AH14" i="23"/>
  <c r="Z14" i="23"/>
  <c r="AO14" i="23"/>
  <c r="AG14" i="23"/>
  <c r="Y14" i="23"/>
  <c r="AN22" i="23"/>
  <c r="AJ22" i="23"/>
  <c r="AF22" i="23"/>
  <c r="AB22" i="23"/>
  <c r="X22" i="23"/>
  <c r="AM22" i="23"/>
  <c r="AI22" i="23"/>
  <c r="AE22" i="23"/>
  <c r="AA22" i="23"/>
  <c r="W22" i="23"/>
  <c r="AL22" i="23"/>
  <c r="AD22" i="23"/>
  <c r="AK22" i="23"/>
  <c r="AC22" i="23"/>
  <c r="AH22" i="23"/>
  <c r="Z22" i="23"/>
  <c r="AO22" i="23"/>
  <c r="AG22" i="23"/>
  <c r="Y22" i="23"/>
  <c r="AN30" i="23"/>
  <c r="AJ30" i="23"/>
  <c r="AF30" i="23"/>
  <c r="AB30" i="23"/>
  <c r="X30" i="23"/>
  <c r="AM30" i="23"/>
  <c r="AI30" i="23"/>
  <c r="AE30" i="23"/>
  <c r="AA30" i="23"/>
  <c r="W30" i="23"/>
  <c r="AL30" i="23"/>
  <c r="AD30" i="23"/>
  <c r="AK30" i="23"/>
  <c r="AC30" i="23"/>
  <c r="AH30" i="23"/>
  <c r="Z30" i="23"/>
  <c r="AG30" i="23"/>
  <c r="Y30" i="23"/>
  <c r="AO30" i="23"/>
  <c r="AN38" i="23"/>
  <c r="AJ38" i="23"/>
  <c r="AF38" i="23"/>
  <c r="AB38" i="23"/>
  <c r="X38" i="23"/>
  <c r="AM38" i="23"/>
  <c r="AI38" i="23"/>
  <c r="AE38" i="23"/>
  <c r="AA38" i="23"/>
  <c r="W38" i="23"/>
  <c r="AL38" i="23"/>
  <c r="AH38" i="23"/>
  <c r="AD38" i="23"/>
  <c r="Z38" i="23"/>
  <c r="AC38" i="23"/>
  <c r="AO38" i="23"/>
  <c r="Y38" i="23"/>
  <c r="AK38" i="23"/>
  <c r="AG38" i="23"/>
  <c r="AN46" i="23"/>
  <c r="AJ46" i="23"/>
  <c r="AF46" i="23"/>
  <c r="AB46" i="23"/>
  <c r="X46" i="23"/>
  <c r="AM46" i="23"/>
  <c r="AI46" i="23"/>
  <c r="AE46" i="23"/>
  <c r="AA46" i="23"/>
  <c r="W46" i="23"/>
  <c r="AL46" i="23"/>
  <c r="AH46" i="23"/>
  <c r="AD46" i="23"/>
  <c r="Z46" i="23"/>
  <c r="AK46" i="23"/>
  <c r="AG46" i="23"/>
  <c r="AC46" i="23"/>
  <c r="AO46" i="23"/>
  <c r="Y46" i="23"/>
  <c r="AN59" i="23"/>
  <c r="AJ59" i="23"/>
  <c r="AF59" i="23"/>
  <c r="AB59" i="23"/>
  <c r="X59" i="23"/>
  <c r="AM59" i="23"/>
  <c r="AH59" i="23"/>
  <c r="AC59" i="23"/>
  <c r="W59" i="23"/>
  <c r="AL59" i="23"/>
  <c r="AG59" i="23"/>
  <c r="AA59" i="23"/>
  <c r="AK59" i="23"/>
  <c r="AE59" i="23"/>
  <c r="Z59" i="23"/>
  <c r="Y59" i="23"/>
  <c r="AO59" i="23"/>
  <c r="AI59" i="23"/>
  <c r="AD59" i="23"/>
  <c r="AL73" i="23"/>
  <c r="AH73" i="23"/>
  <c r="AD73" i="23"/>
  <c r="Z73" i="23"/>
  <c r="AM73" i="23"/>
  <c r="AG73" i="23"/>
  <c r="AB73" i="23"/>
  <c r="W73" i="23"/>
  <c r="AK73" i="23"/>
  <c r="AF73" i="23"/>
  <c r="AA73" i="23"/>
  <c r="AO73" i="23"/>
  <c r="AJ73" i="23"/>
  <c r="AE73" i="23"/>
  <c r="Y73" i="23"/>
  <c r="AC73" i="23"/>
  <c r="X73" i="23"/>
  <c r="AN73" i="23"/>
  <c r="AI73" i="23"/>
  <c r="AN91" i="23"/>
  <c r="AJ91" i="23"/>
  <c r="AF91" i="23"/>
  <c r="AB91" i="23"/>
  <c r="X91" i="23"/>
  <c r="AM91" i="23"/>
  <c r="AH91" i="23"/>
  <c r="AC91" i="23"/>
  <c r="W91" i="23"/>
  <c r="AL91" i="23"/>
  <c r="AG91" i="23"/>
  <c r="AA91" i="23"/>
  <c r="AK91" i="23"/>
  <c r="AE91" i="23"/>
  <c r="Z91" i="23"/>
  <c r="AI91" i="23"/>
  <c r="AD91" i="23"/>
  <c r="Y91" i="23"/>
  <c r="AO91" i="23"/>
  <c r="AL105" i="23"/>
  <c r="AH105" i="23"/>
  <c r="AD105" i="23"/>
  <c r="Z105" i="23"/>
  <c r="AM105" i="23"/>
  <c r="AG105" i="23"/>
  <c r="AB105" i="23"/>
  <c r="W105" i="23"/>
  <c r="AK105" i="23"/>
  <c r="AF105" i="23"/>
  <c r="AA105" i="23"/>
  <c r="AO105" i="23"/>
  <c r="AJ105" i="23"/>
  <c r="AE105" i="23"/>
  <c r="Y105" i="23"/>
  <c r="AN105" i="23"/>
  <c r="AI105" i="23"/>
  <c r="AC105" i="23"/>
  <c r="X105" i="23"/>
  <c r="AN123" i="23"/>
  <c r="AJ123" i="23"/>
  <c r="AF123" i="23"/>
  <c r="AB123" i="23"/>
  <c r="X123" i="23"/>
  <c r="AM123" i="23"/>
  <c r="AH123" i="23"/>
  <c r="AC123" i="23"/>
  <c r="W123" i="23"/>
  <c r="AL123" i="23"/>
  <c r="AG123" i="23"/>
  <c r="AA123" i="23"/>
  <c r="AK123" i="23"/>
  <c r="AE123" i="23"/>
  <c r="Z123" i="23"/>
  <c r="Y123" i="23"/>
  <c r="AO123" i="23"/>
  <c r="AI123" i="23"/>
  <c r="AD123" i="23"/>
  <c r="AO142" i="23"/>
  <c r="AK142" i="23"/>
  <c r="AG142" i="23"/>
  <c r="AC142" i="23"/>
  <c r="Y142" i="23"/>
  <c r="AN142" i="23"/>
  <c r="AJ142" i="23"/>
  <c r="AF142" i="23"/>
  <c r="AB142" i="23"/>
  <c r="X142" i="23"/>
  <c r="AL142" i="23"/>
  <c r="AD142" i="23"/>
  <c r="AI142" i="23"/>
  <c r="AA142" i="23"/>
  <c r="AH142" i="23"/>
  <c r="Z142" i="23"/>
  <c r="AM142" i="23"/>
  <c r="AE142" i="23"/>
  <c r="W142" i="23"/>
  <c r="AO158" i="23"/>
  <c r="AK158" i="23"/>
  <c r="AG158" i="23"/>
  <c r="AC158" i="23"/>
  <c r="Y158" i="23"/>
  <c r="AN158" i="23"/>
  <c r="AJ158" i="23"/>
  <c r="AF158" i="23"/>
  <c r="AB158" i="23"/>
  <c r="X158" i="23"/>
  <c r="AL158" i="23"/>
  <c r="AD158" i="23"/>
  <c r="AI158" i="23"/>
  <c r="AA158" i="23"/>
  <c r="AH158" i="23"/>
  <c r="Z158" i="23"/>
  <c r="W158" i="23"/>
  <c r="AM158" i="23"/>
  <c r="AE158" i="23"/>
  <c r="AO174" i="23"/>
  <c r="AK174" i="23"/>
  <c r="AG174" i="23"/>
  <c r="AC174" i="23"/>
  <c r="Y174" i="23"/>
  <c r="AN174" i="23"/>
  <c r="AJ174" i="23"/>
  <c r="AF174" i="23"/>
  <c r="AB174" i="23"/>
  <c r="X174" i="23"/>
  <c r="AL174" i="23"/>
  <c r="AD174" i="23"/>
  <c r="AI174" i="23"/>
  <c r="AA174" i="23"/>
  <c r="AH174" i="23"/>
  <c r="Z174" i="23"/>
  <c r="AM174" i="23"/>
  <c r="AE174" i="23"/>
  <c r="W174" i="23"/>
  <c r="AL32" i="40"/>
  <c r="AH32" i="40"/>
  <c r="AD32" i="40"/>
  <c r="Z32" i="40"/>
  <c r="AO32" i="40"/>
  <c r="AK32" i="40"/>
  <c r="AG32" i="40"/>
  <c r="AC32" i="40"/>
  <c r="Y32" i="40"/>
  <c r="AN32" i="40"/>
  <c r="AJ32" i="40"/>
  <c r="AF32" i="40"/>
  <c r="AB32" i="40"/>
  <c r="X32" i="40"/>
  <c r="AI32" i="40"/>
  <c r="AE32" i="40"/>
  <c r="W32" i="40"/>
  <c r="AM32" i="40"/>
  <c r="AA32" i="40"/>
  <c r="Q32" i="40"/>
  <c r="O32" i="40"/>
  <c r="U32" i="40"/>
  <c r="S32" i="40"/>
  <c r="N32" i="40"/>
  <c r="T32" i="40"/>
  <c r="R32" i="40"/>
  <c r="P32" i="40"/>
  <c r="M32" i="40"/>
  <c r="AL96" i="40"/>
  <c r="AH96" i="40"/>
  <c r="AD96" i="40"/>
  <c r="Z96" i="40"/>
  <c r="AO96" i="40"/>
  <c r="AK96" i="40"/>
  <c r="AG96" i="40"/>
  <c r="AC96" i="40"/>
  <c r="Y96" i="40"/>
  <c r="AN96" i="40"/>
  <c r="AJ96" i="40"/>
  <c r="AF96" i="40"/>
  <c r="AB96" i="40"/>
  <c r="X96" i="40"/>
  <c r="AI96" i="40"/>
  <c r="AE96" i="40"/>
  <c r="W96" i="40"/>
  <c r="AM96" i="40"/>
  <c r="AA96" i="40"/>
  <c r="M96" i="40"/>
  <c r="R96" i="40"/>
  <c r="P96" i="40"/>
  <c r="Q96" i="40"/>
  <c r="S96" i="40"/>
  <c r="U96" i="40"/>
  <c r="O96" i="40"/>
  <c r="N96" i="40"/>
  <c r="T96" i="40"/>
  <c r="AL160" i="40"/>
  <c r="AH160" i="40"/>
  <c r="AD160" i="40"/>
  <c r="Z160" i="40"/>
  <c r="AO160" i="40"/>
  <c r="AK160" i="40"/>
  <c r="AG160" i="40"/>
  <c r="AC160" i="40"/>
  <c r="Y160" i="40"/>
  <c r="AN160" i="40"/>
  <c r="AJ160" i="40"/>
  <c r="AF160" i="40"/>
  <c r="AB160" i="40"/>
  <c r="X160" i="40"/>
  <c r="AI160" i="40"/>
  <c r="AE160" i="40"/>
  <c r="W160" i="40"/>
  <c r="AM160" i="40"/>
  <c r="AA160" i="40"/>
  <c r="M160" i="40"/>
  <c r="R160" i="40"/>
  <c r="P160" i="40"/>
  <c r="Q160" i="40"/>
  <c r="T160" i="40"/>
  <c r="U160" i="40"/>
  <c r="S160" i="40"/>
  <c r="N160" i="40"/>
  <c r="O160" i="40"/>
  <c r="AM159" i="25"/>
  <c r="AI159" i="25"/>
  <c r="AE159" i="25"/>
  <c r="AA159" i="25"/>
  <c r="W159" i="25"/>
  <c r="AL159" i="25"/>
  <c r="AH159" i="25"/>
  <c r="AD159" i="25"/>
  <c r="Z159" i="25"/>
  <c r="AK159" i="25"/>
  <c r="AC159" i="25"/>
  <c r="AJ159" i="25"/>
  <c r="AB159" i="25"/>
  <c r="AO159" i="25"/>
  <c r="AG159" i="25"/>
  <c r="Y159" i="25"/>
  <c r="AN159" i="25"/>
  <c r="AF159" i="25"/>
  <c r="X159" i="25"/>
  <c r="AM47" i="26"/>
  <c r="AI47" i="26"/>
  <c r="AE47" i="26"/>
  <c r="AA47" i="26"/>
  <c r="W47" i="26"/>
  <c r="AL47" i="26"/>
  <c r="AH47" i="26"/>
  <c r="AD47" i="26"/>
  <c r="Z47" i="26"/>
  <c r="AK47" i="26"/>
  <c r="AC47" i="26"/>
  <c r="AJ47" i="26"/>
  <c r="AB47" i="26"/>
  <c r="AO47" i="26"/>
  <c r="AG47" i="26"/>
  <c r="Y47" i="26"/>
  <c r="X47" i="26"/>
  <c r="AN47" i="26"/>
  <c r="AF47" i="26"/>
  <c r="AM71" i="26"/>
  <c r="AI71" i="26"/>
  <c r="AE71" i="26"/>
  <c r="AA71" i="26"/>
  <c r="W71" i="26"/>
  <c r="AL71" i="26"/>
  <c r="AH71" i="26"/>
  <c r="AD71" i="26"/>
  <c r="Z71" i="26"/>
  <c r="AO71" i="26"/>
  <c r="AG71" i="26"/>
  <c r="Y71" i="26"/>
  <c r="AN71" i="26"/>
  <c r="AF71" i="26"/>
  <c r="X71" i="26"/>
  <c r="AK71" i="26"/>
  <c r="AC71" i="26"/>
  <c r="AJ71" i="26"/>
  <c r="AB71" i="26"/>
  <c r="AM79" i="26"/>
  <c r="AI79" i="26"/>
  <c r="AE79" i="26"/>
  <c r="AA79" i="26"/>
  <c r="W79" i="26"/>
  <c r="AL79" i="26"/>
  <c r="AH79" i="26"/>
  <c r="AD79" i="26"/>
  <c r="Z79" i="26"/>
  <c r="AN79" i="26"/>
  <c r="AF79" i="26"/>
  <c r="X79" i="26"/>
  <c r="AK79" i="26"/>
  <c r="AC79" i="26"/>
  <c r="AJ79" i="26"/>
  <c r="AB79" i="26"/>
  <c r="AO79" i="26"/>
  <c r="AG79" i="26"/>
  <c r="Y79" i="26"/>
  <c r="AM91" i="26"/>
  <c r="AI91" i="26"/>
  <c r="AE91" i="26"/>
  <c r="AA91" i="26"/>
  <c r="W91" i="26"/>
  <c r="AL91" i="26"/>
  <c r="AH91" i="26"/>
  <c r="AD91" i="26"/>
  <c r="Z91" i="26"/>
  <c r="AJ91" i="26"/>
  <c r="AB91" i="26"/>
  <c r="AO91" i="26"/>
  <c r="AG91" i="26"/>
  <c r="Y91" i="26"/>
  <c r="AN91" i="26"/>
  <c r="AF91" i="26"/>
  <c r="X91" i="26"/>
  <c r="AK91" i="26"/>
  <c r="AC91" i="26"/>
  <c r="AM99" i="26"/>
  <c r="AI99" i="26"/>
  <c r="AE99" i="26"/>
  <c r="AA99" i="26"/>
  <c r="W99" i="26"/>
  <c r="AL99" i="26"/>
  <c r="AH99" i="26"/>
  <c r="AD99" i="26"/>
  <c r="Z99" i="26"/>
  <c r="AJ99" i="26"/>
  <c r="AB99" i="26"/>
  <c r="AO99" i="26"/>
  <c r="AG99" i="26"/>
  <c r="Y99" i="26"/>
  <c r="AN99" i="26"/>
  <c r="AF99" i="26"/>
  <c r="X99" i="26"/>
  <c r="AK99" i="26"/>
  <c r="AC99" i="26"/>
  <c r="AN71" i="23"/>
  <c r="AJ71" i="23"/>
  <c r="AF71" i="23"/>
  <c r="AB71" i="23"/>
  <c r="X71" i="23"/>
  <c r="AL71" i="23"/>
  <c r="AG71" i="23"/>
  <c r="AA71" i="23"/>
  <c r="AK71" i="23"/>
  <c r="AE71" i="23"/>
  <c r="Z71" i="23"/>
  <c r="AO71" i="23"/>
  <c r="AI71" i="23"/>
  <c r="AD71" i="23"/>
  <c r="Y71" i="23"/>
  <c r="AC71" i="23"/>
  <c r="W71" i="23"/>
  <c r="AM71" i="23"/>
  <c r="AH71" i="23"/>
  <c r="AL85" i="23"/>
  <c r="AH85" i="23"/>
  <c r="AD85" i="23"/>
  <c r="Z85" i="23"/>
  <c r="AK85" i="23"/>
  <c r="AF85" i="23"/>
  <c r="AA85" i="23"/>
  <c r="AO85" i="23"/>
  <c r="AJ85" i="23"/>
  <c r="AE85" i="23"/>
  <c r="Y85" i="23"/>
  <c r="AN85" i="23"/>
  <c r="AI85" i="23"/>
  <c r="AC85" i="23"/>
  <c r="X85" i="23"/>
  <c r="AG85" i="23"/>
  <c r="AB85" i="23"/>
  <c r="W85" i="23"/>
  <c r="AM85" i="23"/>
  <c r="AN103" i="23"/>
  <c r="AJ103" i="23"/>
  <c r="AF103" i="23"/>
  <c r="AB103" i="23"/>
  <c r="X103" i="23"/>
  <c r="AL103" i="23"/>
  <c r="AG103" i="23"/>
  <c r="AA103" i="23"/>
  <c r="AK103" i="23"/>
  <c r="AE103" i="23"/>
  <c r="Z103" i="23"/>
  <c r="AO103" i="23"/>
  <c r="AI103" i="23"/>
  <c r="AD103" i="23"/>
  <c r="Y103" i="23"/>
  <c r="AM103" i="23"/>
  <c r="AH103" i="23"/>
  <c r="AC103" i="23"/>
  <c r="W103" i="23"/>
  <c r="AL117" i="23"/>
  <c r="AH117" i="23"/>
  <c r="AD117" i="23"/>
  <c r="Z117" i="23"/>
  <c r="AK117" i="23"/>
  <c r="AF117" i="23"/>
  <c r="AA117" i="23"/>
  <c r="AO117" i="23"/>
  <c r="AJ117" i="23"/>
  <c r="AE117" i="23"/>
  <c r="Y117" i="23"/>
  <c r="AN117" i="23"/>
  <c r="AI117" i="23"/>
  <c r="AC117" i="23"/>
  <c r="X117" i="23"/>
  <c r="W117" i="23"/>
  <c r="AM117" i="23"/>
  <c r="AG117" i="23"/>
  <c r="AB117" i="23"/>
  <c r="AL133" i="23"/>
  <c r="AH133" i="23"/>
  <c r="AD133" i="23"/>
  <c r="Z133" i="23"/>
  <c r="AO133" i="23"/>
  <c r="AK133" i="23"/>
  <c r="AG133" i="23"/>
  <c r="AC133" i="23"/>
  <c r="Y133" i="23"/>
  <c r="AI133" i="23"/>
  <c r="AA133" i="23"/>
  <c r="AN133" i="23"/>
  <c r="AF133" i="23"/>
  <c r="X133" i="23"/>
  <c r="AM133" i="23"/>
  <c r="AE133" i="23"/>
  <c r="W133" i="23"/>
  <c r="AJ133" i="23"/>
  <c r="AB133" i="23"/>
  <c r="AL149" i="23"/>
  <c r="AH149" i="23"/>
  <c r="AD149" i="23"/>
  <c r="Z149" i="23"/>
  <c r="AO149" i="23"/>
  <c r="AK149" i="23"/>
  <c r="AG149" i="23"/>
  <c r="AC149" i="23"/>
  <c r="Y149" i="23"/>
  <c r="AI149" i="23"/>
  <c r="AA149" i="23"/>
  <c r="AN149" i="23"/>
  <c r="AF149" i="23"/>
  <c r="X149" i="23"/>
  <c r="AM149" i="23"/>
  <c r="AE149" i="23"/>
  <c r="W149" i="23"/>
  <c r="AJ149" i="23"/>
  <c r="AB149" i="23"/>
  <c r="AL165" i="23"/>
  <c r="AH165" i="23"/>
  <c r="AD165" i="23"/>
  <c r="Z165" i="23"/>
  <c r="AO165" i="23"/>
  <c r="AK165" i="23"/>
  <c r="AG165" i="23"/>
  <c r="AC165" i="23"/>
  <c r="Y165" i="23"/>
  <c r="AI165" i="23"/>
  <c r="AA165" i="23"/>
  <c r="AN165" i="23"/>
  <c r="AF165" i="23"/>
  <c r="X165" i="23"/>
  <c r="AM165" i="23"/>
  <c r="AE165" i="23"/>
  <c r="W165" i="23"/>
  <c r="AJ165" i="23"/>
  <c r="AB165" i="23"/>
  <c r="AL16" i="40"/>
  <c r="AH16" i="40"/>
  <c r="AD16" i="40"/>
  <c r="Z16" i="40"/>
  <c r="AN16" i="40"/>
  <c r="AJ16" i="40"/>
  <c r="AF16" i="40"/>
  <c r="AB16" i="40"/>
  <c r="X16" i="40"/>
  <c r="AK16" i="40"/>
  <c r="AC16" i="40"/>
  <c r="AI16" i="40"/>
  <c r="AA16" i="40"/>
  <c r="AM16" i="40"/>
  <c r="W16" i="40"/>
  <c r="AG16" i="40"/>
  <c r="AE16" i="40"/>
  <c r="AO16" i="40"/>
  <c r="Y16" i="40"/>
  <c r="M16" i="40"/>
  <c r="R16" i="40"/>
  <c r="P16" i="40"/>
  <c r="Q16" i="40"/>
  <c r="S16" i="40"/>
  <c r="U16" i="40"/>
  <c r="O16" i="40"/>
  <c r="T16" i="40"/>
  <c r="N16" i="40"/>
  <c r="AM60" i="23"/>
  <c r="AI60" i="23"/>
  <c r="AE60" i="23"/>
  <c r="AA60" i="23"/>
  <c r="W60" i="23"/>
  <c r="AN60" i="23"/>
  <c r="AH60" i="23"/>
  <c r="AC60" i="23"/>
  <c r="X60" i="23"/>
  <c r="AL60" i="23"/>
  <c r="AG60" i="23"/>
  <c r="AB60" i="23"/>
  <c r="AK60" i="23"/>
  <c r="AF60" i="23"/>
  <c r="Z60" i="23"/>
  <c r="Y60" i="23"/>
  <c r="AO60" i="23"/>
  <c r="AJ60" i="23"/>
  <c r="AD60" i="23"/>
  <c r="AM68" i="23"/>
  <c r="AI68" i="23"/>
  <c r="AE68" i="23"/>
  <c r="AA68" i="23"/>
  <c r="W68" i="23"/>
  <c r="AK68" i="23"/>
  <c r="AF68" i="23"/>
  <c r="Z68" i="23"/>
  <c r="AO68" i="23"/>
  <c r="AJ68" i="23"/>
  <c r="AD68" i="23"/>
  <c r="Y68" i="23"/>
  <c r="AN68" i="23"/>
  <c r="AH68" i="23"/>
  <c r="AC68" i="23"/>
  <c r="X68" i="23"/>
  <c r="AB68" i="23"/>
  <c r="AL68" i="23"/>
  <c r="AG68" i="23"/>
  <c r="AM76" i="23"/>
  <c r="AI76" i="23"/>
  <c r="AE76" i="23"/>
  <c r="AA76" i="23"/>
  <c r="W76" i="23"/>
  <c r="AN76" i="23"/>
  <c r="AH76" i="23"/>
  <c r="AC76" i="23"/>
  <c r="X76" i="23"/>
  <c r="AL76" i="23"/>
  <c r="AG76" i="23"/>
  <c r="AB76" i="23"/>
  <c r="AK76" i="23"/>
  <c r="AF76" i="23"/>
  <c r="Z76" i="23"/>
  <c r="AD76" i="23"/>
  <c r="Y76" i="23"/>
  <c r="AO76" i="23"/>
  <c r="AJ76" i="23"/>
  <c r="AM84" i="23"/>
  <c r="AI84" i="23"/>
  <c r="AE84" i="23"/>
  <c r="AA84" i="23"/>
  <c r="W84" i="23"/>
  <c r="AK84" i="23"/>
  <c r="AF84" i="23"/>
  <c r="Z84" i="23"/>
  <c r="AO84" i="23"/>
  <c r="AJ84" i="23"/>
  <c r="AD84" i="23"/>
  <c r="Y84" i="23"/>
  <c r="AN84" i="23"/>
  <c r="AH84" i="23"/>
  <c r="AC84" i="23"/>
  <c r="X84" i="23"/>
  <c r="AG84" i="23"/>
  <c r="AB84" i="23"/>
  <c r="AL84" i="23"/>
  <c r="AM92" i="23"/>
  <c r="AI92" i="23"/>
  <c r="AE92" i="23"/>
  <c r="AA92" i="23"/>
  <c r="W92" i="23"/>
  <c r="AN92" i="23"/>
  <c r="AH92" i="23"/>
  <c r="AC92" i="23"/>
  <c r="X92" i="23"/>
  <c r="AL92" i="23"/>
  <c r="AG92" i="23"/>
  <c r="AB92" i="23"/>
  <c r="AK92" i="23"/>
  <c r="AF92" i="23"/>
  <c r="Z92" i="23"/>
  <c r="AJ92" i="23"/>
  <c r="AD92" i="23"/>
  <c r="Y92" i="23"/>
  <c r="AO92" i="23"/>
  <c r="AM100" i="23"/>
  <c r="AI100" i="23"/>
  <c r="AE100" i="23"/>
  <c r="AA100" i="23"/>
  <c r="W100" i="23"/>
  <c r="AK100" i="23"/>
  <c r="AF100" i="23"/>
  <c r="Z100" i="23"/>
  <c r="AO100" i="23"/>
  <c r="AJ100" i="23"/>
  <c r="AD100" i="23"/>
  <c r="Y100" i="23"/>
  <c r="AN100" i="23"/>
  <c r="AH100" i="23"/>
  <c r="AC100" i="23"/>
  <c r="X100" i="23"/>
  <c r="AL100" i="23"/>
  <c r="AG100" i="23"/>
  <c r="AB100" i="23"/>
  <c r="AM108" i="23"/>
  <c r="AI108" i="23"/>
  <c r="AE108" i="23"/>
  <c r="AA108" i="23"/>
  <c r="W108" i="23"/>
  <c r="AN108" i="23"/>
  <c r="AH108" i="23"/>
  <c r="AC108" i="23"/>
  <c r="X108" i="23"/>
  <c r="AL108" i="23"/>
  <c r="AG108" i="23"/>
  <c r="AB108" i="23"/>
  <c r="AK108" i="23"/>
  <c r="AF108" i="23"/>
  <c r="Z108" i="23"/>
  <c r="AO108" i="23"/>
  <c r="AJ108" i="23"/>
  <c r="AD108" i="23"/>
  <c r="Y108" i="23"/>
  <c r="AM116" i="23"/>
  <c r="AI116" i="23"/>
  <c r="AE116" i="23"/>
  <c r="AA116" i="23"/>
  <c r="W116" i="23"/>
  <c r="AK116" i="23"/>
  <c r="AF116" i="23"/>
  <c r="Z116" i="23"/>
  <c r="AO116" i="23"/>
  <c r="AJ116" i="23"/>
  <c r="AD116" i="23"/>
  <c r="Y116" i="23"/>
  <c r="AN116" i="23"/>
  <c r="AH116" i="23"/>
  <c r="AC116" i="23"/>
  <c r="X116" i="23"/>
  <c r="AL116" i="23"/>
  <c r="AG116" i="23"/>
  <c r="AB116" i="23"/>
  <c r="AM124" i="23"/>
  <c r="AI124" i="23"/>
  <c r="AE124" i="23"/>
  <c r="AA124" i="23"/>
  <c r="W124" i="23"/>
  <c r="AN124" i="23"/>
  <c r="AH124" i="23"/>
  <c r="AC124" i="23"/>
  <c r="X124" i="23"/>
  <c r="AL124" i="23"/>
  <c r="AG124" i="23"/>
  <c r="AB124" i="23"/>
  <c r="AK124" i="23"/>
  <c r="AF124" i="23"/>
  <c r="Z124" i="23"/>
  <c r="Y124" i="23"/>
  <c r="AO124" i="23"/>
  <c r="AJ124" i="23"/>
  <c r="AD124" i="23"/>
  <c r="AM132" i="23"/>
  <c r="AI132" i="23"/>
  <c r="AE132" i="23"/>
  <c r="AA132" i="23"/>
  <c r="W132" i="23"/>
  <c r="AL132" i="23"/>
  <c r="AH132" i="23"/>
  <c r="AD132" i="23"/>
  <c r="Z132" i="23"/>
  <c r="AN132" i="23"/>
  <c r="AF132" i="23"/>
  <c r="X132" i="23"/>
  <c r="AK132" i="23"/>
  <c r="AC132" i="23"/>
  <c r="AJ132" i="23"/>
  <c r="AB132" i="23"/>
  <c r="Y132" i="23"/>
  <c r="AO132" i="23"/>
  <c r="AG132" i="23"/>
  <c r="AM140" i="23"/>
  <c r="AI140" i="23"/>
  <c r="AE140" i="23"/>
  <c r="AA140" i="23"/>
  <c r="W140" i="23"/>
  <c r="AL140" i="23"/>
  <c r="AH140" i="23"/>
  <c r="AD140" i="23"/>
  <c r="Z140" i="23"/>
  <c r="AN140" i="23"/>
  <c r="AF140" i="23"/>
  <c r="X140" i="23"/>
  <c r="AK140" i="23"/>
  <c r="AC140" i="23"/>
  <c r="AJ140" i="23"/>
  <c r="AB140" i="23"/>
  <c r="AO140" i="23"/>
  <c r="AG140" i="23"/>
  <c r="Y140" i="23"/>
  <c r="AM148" i="23"/>
  <c r="AI148" i="23"/>
  <c r="AE148" i="23"/>
  <c r="AA148" i="23"/>
  <c r="W148" i="23"/>
  <c r="AL148" i="23"/>
  <c r="AH148" i="23"/>
  <c r="AD148" i="23"/>
  <c r="Z148" i="23"/>
  <c r="AN148" i="23"/>
  <c r="AF148" i="23"/>
  <c r="X148" i="23"/>
  <c r="AK148" i="23"/>
  <c r="AC148" i="23"/>
  <c r="AJ148" i="23"/>
  <c r="AB148" i="23"/>
  <c r="AO148" i="23"/>
  <c r="AG148" i="23"/>
  <c r="Y148" i="23"/>
  <c r="AM156" i="23"/>
  <c r="AI156" i="23"/>
  <c r="AE156" i="23"/>
  <c r="AA156" i="23"/>
  <c r="W156" i="23"/>
  <c r="AL156" i="23"/>
  <c r="AH156" i="23"/>
  <c r="AD156" i="23"/>
  <c r="Z156" i="23"/>
  <c r="AN156" i="23"/>
  <c r="AF156" i="23"/>
  <c r="X156" i="23"/>
  <c r="AK156" i="23"/>
  <c r="AC156" i="23"/>
  <c r="AJ156" i="23"/>
  <c r="AB156" i="23"/>
  <c r="AG156" i="23"/>
  <c r="Y156" i="23"/>
  <c r="AO156" i="23"/>
  <c r="AM164" i="23"/>
  <c r="AI164" i="23"/>
  <c r="AE164" i="23"/>
  <c r="AA164" i="23"/>
  <c r="W164" i="23"/>
  <c r="AL164" i="23"/>
  <c r="AH164" i="23"/>
  <c r="AD164" i="23"/>
  <c r="Z164" i="23"/>
  <c r="AN164" i="23"/>
  <c r="AF164" i="23"/>
  <c r="X164" i="23"/>
  <c r="AK164" i="23"/>
  <c r="AC164" i="23"/>
  <c r="AJ164" i="23"/>
  <c r="AB164" i="23"/>
  <c r="Y164" i="23"/>
  <c r="AO164" i="23"/>
  <c r="AG164" i="23"/>
  <c r="AM172" i="23"/>
  <c r="AI172" i="23"/>
  <c r="AE172" i="23"/>
  <c r="AA172" i="23"/>
  <c r="W172" i="23"/>
  <c r="AL172" i="23"/>
  <c r="AH172" i="23"/>
  <c r="AD172" i="23"/>
  <c r="Z172" i="23"/>
  <c r="AN172" i="23"/>
  <c r="AF172" i="23"/>
  <c r="X172" i="23"/>
  <c r="AK172" i="23"/>
  <c r="AC172" i="23"/>
  <c r="AJ172" i="23"/>
  <c r="AB172" i="23"/>
  <c r="AO172" i="23"/>
  <c r="AG172" i="23"/>
  <c r="Y172" i="23"/>
  <c r="AN2" i="40"/>
  <c r="AJ2" i="40"/>
  <c r="AF2" i="40"/>
  <c r="AB2" i="40"/>
  <c r="X2" i="40"/>
  <c r="AL2" i="40"/>
  <c r="AH2" i="40"/>
  <c r="AD2" i="40"/>
  <c r="Z2" i="40"/>
  <c r="AI2" i="40"/>
  <c r="AA2" i="40"/>
  <c r="AO2" i="40"/>
  <c r="AG2" i="40"/>
  <c r="Y2" i="40"/>
  <c r="AC2" i="40"/>
  <c r="AM2" i="40"/>
  <c r="W2" i="40"/>
  <c r="AK2" i="40"/>
  <c r="AE2" i="40"/>
  <c r="AN18" i="40"/>
  <c r="AJ18" i="40"/>
  <c r="AF18" i="40"/>
  <c r="AB18" i="40"/>
  <c r="X18" i="40"/>
  <c r="AL18" i="40"/>
  <c r="AH18" i="40"/>
  <c r="AD18" i="40"/>
  <c r="Z18" i="40"/>
  <c r="AI18" i="40"/>
  <c r="AA18" i="40"/>
  <c r="AO18" i="40"/>
  <c r="AG18" i="40"/>
  <c r="Y18" i="40"/>
  <c r="AC18" i="40"/>
  <c r="AM18" i="40"/>
  <c r="W18" i="40"/>
  <c r="AK18" i="40"/>
  <c r="AE18" i="40"/>
  <c r="Q18" i="40"/>
  <c r="S18" i="40"/>
  <c r="U18" i="40"/>
  <c r="O18" i="40"/>
  <c r="N18" i="40"/>
  <c r="P18" i="40"/>
  <c r="M18" i="40"/>
  <c r="R18" i="40"/>
  <c r="T18" i="40"/>
  <c r="AL40" i="40"/>
  <c r="AH40" i="40"/>
  <c r="AD40" i="40"/>
  <c r="Z40" i="40"/>
  <c r="AO40" i="40"/>
  <c r="AK40" i="40"/>
  <c r="AG40" i="40"/>
  <c r="AC40" i="40"/>
  <c r="Y40" i="40"/>
  <c r="AN40" i="40"/>
  <c r="AJ40" i="40"/>
  <c r="AF40" i="40"/>
  <c r="AB40" i="40"/>
  <c r="X40" i="40"/>
  <c r="AA40" i="40"/>
  <c r="AM40" i="40"/>
  <c r="W40" i="40"/>
  <c r="AI40" i="40"/>
  <c r="AE40" i="40"/>
  <c r="M40" i="40"/>
  <c r="R40" i="40"/>
  <c r="P40" i="40"/>
  <c r="Q40" i="40"/>
  <c r="O40" i="40"/>
  <c r="U40" i="40"/>
  <c r="S40" i="40"/>
  <c r="N40" i="40"/>
  <c r="T40" i="40"/>
  <c r="AL72" i="40"/>
  <c r="AH72" i="40"/>
  <c r="AD72" i="40"/>
  <c r="Z72" i="40"/>
  <c r="AO72" i="40"/>
  <c r="AK72" i="40"/>
  <c r="AG72" i="40"/>
  <c r="AC72" i="40"/>
  <c r="Y72" i="40"/>
  <c r="AN72" i="40"/>
  <c r="AJ72" i="40"/>
  <c r="AF72" i="40"/>
  <c r="AB72" i="40"/>
  <c r="X72" i="40"/>
  <c r="AA72" i="40"/>
  <c r="AM72" i="40"/>
  <c r="W72" i="40"/>
  <c r="AI72" i="40"/>
  <c r="AE72" i="40"/>
  <c r="Q72" i="40"/>
  <c r="R72" i="40"/>
  <c r="U72" i="40"/>
  <c r="O72" i="40"/>
  <c r="S72" i="40"/>
  <c r="T72" i="40"/>
  <c r="N72" i="40"/>
  <c r="P72" i="40"/>
  <c r="M72" i="40"/>
  <c r="AL104" i="40"/>
  <c r="AH104" i="40"/>
  <c r="AD104" i="40"/>
  <c r="Z104" i="40"/>
  <c r="AO104" i="40"/>
  <c r="AK104" i="40"/>
  <c r="AG104" i="40"/>
  <c r="AC104" i="40"/>
  <c r="Y104" i="40"/>
  <c r="AN104" i="40"/>
  <c r="AJ104" i="40"/>
  <c r="AF104" i="40"/>
  <c r="AB104" i="40"/>
  <c r="X104" i="40"/>
  <c r="AA104" i="40"/>
  <c r="AM104" i="40"/>
  <c r="W104" i="40"/>
  <c r="AI104" i="40"/>
  <c r="AE104" i="40"/>
  <c r="M104" i="40"/>
  <c r="R104" i="40"/>
  <c r="P104" i="40"/>
  <c r="Q104" i="40"/>
  <c r="O104" i="40"/>
  <c r="U104" i="40"/>
  <c r="S104" i="40"/>
  <c r="T104" i="40"/>
  <c r="N104" i="40"/>
  <c r="AL136" i="40"/>
  <c r="AH136" i="40"/>
  <c r="AD136" i="40"/>
  <c r="Z136" i="40"/>
  <c r="AO136" i="40"/>
  <c r="AK136" i="40"/>
  <c r="AG136" i="40"/>
  <c r="AC136" i="40"/>
  <c r="Y136" i="40"/>
  <c r="AN136" i="40"/>
  <c r="AJ136" i="40"/>
  <c r="AF136" i="40"/>
  <c r="AB136" i="40"/>
  <c r="X136" i="40"/>
  <c r="AA136" i="40"/>
  <c r="AM136" i="40"/>
  <c r="W136" i="40"/>
  <c r="AI136" i="40"/>
  <c r="AE136" i="40"/>
  <c r="N136" i="40"/>
  <c r="S136" i="40"/>
  <c r="M136" i="40"/>
  <c r="R136" i="40"/>
  <c r="P136" i="40"/>
  <c r="Q136" i="40"/>
  <c r="T136" i="40"/>
  <c r="U136" i="40"/>
  <c r="O136" i="40"/>
  <c r="AL168" i="40"/>
  <c r="AH168" i="40"/>
  <c r="AD168" i="40"/>
  <c r="Z168" i="40"/>
  <c r="AO168" i="40"/>
  <c r="AK168" i="40"/>
  <c r="AG168" i="40"/>
  <c r="AC168" i="40"/>
  <c r="Y168" i="40"/>
  <c r="AN168" i="40"/>
  <c r="AJ168" i="40"/>
  <c r="AF168" i="40"/>
  <c r="AB168" i="40"/>
  <c r="X168" i="40"/>
  <c r="AA168" i="40"/>
  <c r="AM168" i="40"/>
  <c r="W168" i="40"/>
  <c r="AI168" i="40"/>
  <c r="AE168" i="40"/>
  <c r="M168" i="40"/>
  <c r="R168" i="40"/>
  <c r="P168" i="40"/>
  <c r="Q168" i="40"/>
  <c r="T168" i="40"/>
  <c r="U168" i="40"/>
  <c r="O168" i="40"/>
  <c r="S168" i="40"/>
  <c r="N168" i="40"/>
  <c r="AL24" i="41"/>
  <c r="AH24" i="41"/>
  <c r="AD24" i="41"/>
  <c r="Z24" i="41"/>
  <c r="AO24" i="41"/>
  <c r="AK24" i="41"/>
  <c r="AG24" i="41"/>
  <c r="AC24" i="41"/>
  <c r="Y24" i="41"/>
  <c r="AN24" i="41"/>
  <c r="AJ24" i="41"/>
  <c r="AF24" i="41"/>
  <c r="AB24" i="41"/>
  <c r="X24" i="41"/>
  <c r="AA24" i="41"/>
  <c r="AM24" i="41"/>
  <c r="W24" i="41"/>
  <c r="AI24" i="41"/>
  <c r="AE24" i="41"/>
  <c r="M24" i="41"/>
  <c r="R24" i="41"/>
  <c r="P24" i="41"/>
  <c r="Q24" i="41"/>
  <c r="T24" i="41"/>
  <c r="U24" i="41"/>
  <c r="S24" i="41"/>
  <c r="N24" i="41"/>
  <c r="O24" i="41"/>
  <c r="AL58" i="41"/>
  <c r="AH58" i="41"/>
  <c r="AD58" i="41"/>
  <c r="Z58" i="41"/>
  <c r="AO58" i="41"/>
  <c r="AK58" i="41"/>
  <c r="AG58" i="41"/>
  <c r="AC58" i="41"/>
  <c r="Y58" i="41"/>
  <c r="AN58" i="41"/>
  <c r="AJ58" i="41"/>
  <c r="AF58" i="41"/>
  <c r="AB58" i="41"/>
  <c r="X58" i="41"/>
  <c r="AI58" i="41"/>
  <c r="AE58" i="41"/>
  <c r="AA58" i="41"/>
  <c r="AM58" i="41"/>
  <c r="W58" i="41"/>
  <c r="U58" i="41"/>
  <c r="O58" i="41"/>
  <c r="N58" i="41"/>
  <c r="S58" i="41"/>
  <c r="M58" i="41"/>
  <c r="R58" i="41"/>
  <c r="P58" i="41"/>
  <c r="T58" i="41"/>
  <c r="Q58" i="41"/>
  <c r="AL90" i="41"/>
  <c r="AH90" i="41"/>
  <c r="AD90" i="41"/>
  <c r="Z90" i="41"/>
  <c r="AO90" i="41"/>
  <c r="AK90" i="41"/>
  <c r="AG90" i="41"/>
  <c r="AC90" i="41"/>
  <c r="Y90" i="41"/>
  <c r="AN90" i="41"/>
  <c r="AJ90" i="41"/>
  <c r="AF90" i="41"/>
  <c r="AB90" i="41"/>
  <c r="X90" i="41"/>
  <c r="AI90" i="41"/>
  <c r="AE90" i="41"/>
  <c r="AA90" i="41"/>
  <c r="AM90" i="41"/>
  <c r="W90" i="41"/>
  <c r="M90" i="41"/>
  <c r="R90" i="41"/>
  <c r="P90" i="41"/>
  <c r="Q90" i="41"/>
  <c r="T90" i="41"/>
  <c r="U90" i="41"/>
  <c r="S90" i="41"/>
  <c r="N90" i="41"/>
  <c r="O90" i="41"/>
  <c r="AL122" i="41"/>
  <c r="AH122" i="41"/>
  <c r="AD122" i="41"/>
  <c r="Z122" i="41"/>
  <c r="AO122" i="41"/>
  <c r="AK122" i="41"/>
  <c r="AG122" i="41"/>
  <c r="AC122" i="41"/>
  <c r="Y122" i="41"/>
  <c r="AN122" i="41"/>
  <c r="AJ122" i="41"/>
  <c r="AF122" i="41"/>
  <c r="AB122" i="41"/>
  <c r="X122" i="41"/>
  <c r="AI122" i="41"/>
  <c r="AE122" i="41"/>
  <c r="AA122" i="41"/>
  <c r="W122" i="41"/>
  <c r="AM122" i="41"/>
  <c r="Q122" i="41"/>
  <c r="T122" i="41"/>
  <c r="U122" i="41"/>
  <c r="S122" i="41"/>
  <c r="N122" i="41"/>
  <c r="O122" i="41"/>
  <c r="R122" i="41"/>
  <c r="P122" i="41"/>
  <c r="M122" i="41"/>
  <c r="AL154" i="41"/>
  <c r="AH154" i="41"/>
  <c r="AD154" i="41"/>
  <c r="Z154" i="41"/>
  <c r="AO154" i="41"/>
  <c r="AK154" i="41"/>
  <c r="AG154" i="41"/>
  <c r="AC154" i="41"/>
  <c r="Y154" i="41"/>
  <c r="AN154" i="41"/>
  <c r="AJ154" i="41"/>
  <c r="AF154" i="41"/>
  <c r="AB154" i="41"/>
  <c r="X154" i="41"/>
  <c r="AI154" i="41"/>
  <c r="AE154" i="41"/>
  <c r="AA154" i="41"/>
  <c r="AM154" i="41"/>
  <c r="W154" i="41"/>
  <c r="M154" i="41"/>
  <c r="R154" i="41"/>
  <c r="P154" i="41"/>
  <c r="Q154" i="41"/>
  <c r="T154" i="41"/>
  <c r="U154" i="41"/>
  <c r="O154" i="41"/>
  <c r="N154" i="41"/>
  <c r="S154" i="41"/>
  <c r="AN26" i="40"/>
  <c r="AJ26" i="40"/>
  <c r="AF26" i="40"/>
  <c r="AB26" i="40"/>
  <c r="X26" i="40"/>
  <c r="AM26" i="40"/>
  <c r="AI26" i="40"/>
  <c r="AE26" i="40"/>
  <c r="AA26" i="40"/>
  <c r="W26" i="40"/>
  <c r="AL26" i="40"/>
  <c r="AH26" i="40"/>
  <c r="AD26" i="40"/>
  <c r="Z26" i="40"/>
  <c r="AG26" i="40"/>
  <c r="AC26" i="40"/>
  <c r="AO26" i="40"/>
  <c r="AK26" i="40"/>
  <c r="Y26" i="40"/>
  <c r="O26" i="40"/>
  <c r="P26" i="40"/>
  <c r="M26" i="40"/>
  <c r="N26" i="40"/>
  <c r="T26" i="40"/>
  <c r="Q26" i="40"/>
  <c r="R26" i="40"/>
  <c r="U26" i="40"/>
  <c r="S26" i="40"/>
  <c r="AN34" i="40"/>
  <c r="AJ34" i="40"/>
  <c r="AF34" i="40"/>
  <c r="AB34" i="40"/>
  <c r="X34" i="40"/>
  <c r="AM34" i="40"/>
  <c r="AI34" i="40"/>
  <c r="AE34" i="40"/>
  <c r="AA34" i="40"/>
  <c r="W34" i="40"/>
  <c r="AL34" i="40"/>
  <c r="AH34" i="40"/>
  <c r="AD34" i="40"/>
  <c r="Z34" i="40"/>
  <c r="AO34" i="40"/>
  <c r="Y34" i="40"/>
  <c r="AK34" i="40"/>
  <c r="AG34" i="40"/>
  <c r="AC34" i="40"/>
  <c r="U34" i="40"/>
  <c r="O34" i="40"/>
  <c r="N34" i="40"/>
  <c r="P34" i="40"/>
  <c r="M34" i="40"/>
  <c r="R34" i="40"/>
  <c r="T34" i="40"/>
  <c r="Q34" i="40"/>
  <c r="S34" i="40"/>
  <c r="AN42" i="40"/>
  <c r="AJ42" i="40"/>
  <c r="AF42" i="40"/>
  <c r="AB42" i="40"/>
  <c r="X42" i="40"/>
  <c r="AM42" i="40"/>
  <c r="AI42" i="40"/>
  <c r="AE42" i="40"/>
  <c r="AA42" i="40"/>
  <c r="W42" i="40"/>
  <c r="AL42" i="40"/>
  <c r="AH42" i="40"/>
  <c r="AD42" i="40"/>
  <c r="Z42" i="40"/>
  <c r="AG42" i="40"/>
  <c r="AC42" i="40"/>
  <c r="AK42" i="40"/>
  <c r="Y42" i="40"/>
  <c r="AO42" i="40"/>
  <c r="Q42" i="40"/>
  <c r="O42" i="40"/>
  <c r="U42" i="40"/>
  <c r="S42" i="40"/>
  <c r="N42" i="40"/>
  <c r="P42" i="40"/>
  <c r="T42" i="40"/>
  <c r="R42" i="40"/>
  <c r="M42" i="40"/>
  <c r="AN50" i="40"/>
  <c r="AJ50" i="40"/>
  <c r="AF50" i="40"/>
  <c r="AB50" i="40"/>
  <c r="X50" i="40"/>
  <c r="AM50" i="40"/>
  <c r="AI50" i="40"/>
  <c r="AE50" i="40"/>
  <c r="AA50" i="40"/>
  <c r="W50" i="40"/>
  <c r="AL50" i="40"/>
  <c r="AH50" i="40"/>
  <c r="AD50" i="40"/>
  <c r="Z50" i="40"/>
  <c r="AO50" i="40"/>
  <c r="Y50" i="40"/>
  <c r="AK50" i="40"/>
  <c r="AC50" i="40"/>
  <c r="AG50" i="40"/>
  <c r="M50" i="40"/>
  <c r="R50" i="40"/>
  <c r="T50" i="40"/>
  <c r="Q50" i="40"/>
  <c r="S50" i="40"/>
  <c r="U50" i="40"/>
  <c r="O50" i="40"/>
  <c r="N50" i="40"/>
  <c r="P50" i="40"/>
  <c r="AN58" i="40"/>
  <c r="AJ58" i="40"/>
  <c r="AF58" i="40"/>
  <c r="AB58" i="40"/>
  <c r="X58" i="40"/>
  <c r="AM58" i="40"/>
  <c r="AI58" i="40"/>
  <c r="AE58" i="40"/>
  <c r="AA58" i="40"/>
  <c r="W58" i="40"/>
  <c r="AL58" i="40"/>
  <c r="AH58" i="40"/>
  <c r="AD58" i="40"/>
  <c r="Z58" i="40"/>
  <c r="AG58" i="40"/>
  <c r="AC58" i="40"/>
  <c r="AO58" i="40"/>
  <c r="AK58" i="40"/>
  <c r="Y58" i="40"/>
  <c r="S58" i="40"/>
  <c r="P58" i="40"/>
  <c r="M58" i="40"/>
  <c r="N58" i="40"/>
  <c r="T58" i="40"/>
  <c r="Q58" i="40"/>
  <c r="R58" i="40"/>
  <c r="U58" i="40"/>
  <c r="O58" i="40"/>
  <c r="AN66" i="40"/>
  <c r="AJ66" i="40"/>
  <c r="AF66" i="40"/>
  <c r="AB66" i="40"/>
  <c r="X66" i="40"/>
  <c r="AM66" i="40"/>
  <c r="AI66" i="40"/>
  <c r="AE66" i="40"/>
  <c r="AA66" i="40"/>
  <c r="W66" i="40"/>
  <c r="AL66" i="40"/>
  <c r="AH66" i="40"/>
  <c r="AD66" i="40"/>
  <c r="Z66" i="40"/>
  <c r="AO66" i="40"/>
  <c r="Y66" i="40"/>
  <c r="AK66" i="40"/>
  <c r="AG66" i="40"/>
  <c r="AC66" i="40"/>
  <c r="Q66" i="40"/>
  <c r="O66" i="40"/>
  <c r="U66" i="40"/>
  <c r="S66" i="40"/>
  <c r="N66" i="40"/>
  <c r="P66" i="40"/>
  <c r="M66" i="40"/>
  <c r="R66" i="40"/>
  <c r="T66" i="40"/>
  <c r="AN74" i="40"/>
  <c r="AJ74" i="40"/>
  <c r="AF74" i="40"/>
  <c r="AB74" i="40"/>
  <c r="X74" i="40"/>
  <c r="AM74" i="40"/>
  <c r="AI74" i="40"/>
  <c r="AE74" i="40"/>
  <c r="AA74" i="40"/>
  <c r="W74" i="40"/>
  <c r="AL74" i="40"/>
  <c r="AH74" i="40"/>
  <c r="AD74" i="40"/>
  <c r="Z74" i="40"/>
  <c r="AG74" i="40"/>
  <c r="AC74" i="40"/>
  <c r="AK74" i="40"/>
  <c r="Y74" i="40"/>
  <c r="AO74" i="40"/>
  <c r="M74" i="40"/>
  <c r="R74" i="40"/>
  <c r="T74" i="40"/>
  <c r="Q74" i="40"/>
  <c r="O74" i="40"/>
  <c r="U74" i="40"/>
  <c r="S74" i="40"/>
  <c r="P74" i="40"/>
  <c r="N74" i="40"/>
  <c r="AN82" i="40"/>
  <c r="AJ82" i="40"/>
  <c r="AF82" i="40"/>
  <c r="AB82" i="40"/>
  <c r="X82" i="40"/>
  <c r="AM82" i="40"/>
  <c r="AI82" i="40"/>
  <c r="AE82" i="40"/>
  <c r="AA82" i="40"/>
  <c r="W82" i="40"/>
  <c r="AL82" i="40"/>
  <c r="AH82" i="40"/>
  <c r="AD82" i="40"/>
  <c r="Z82" i="40"/>
  <c r="AO82" i="40"/>
  <c r="Y82" i="40"/>
  <c r="AK82" i="40"/>
  <c r="AC82" i="40"/>
  <c r="AG82" i="40"/>
  <c r="Q82" i="40"/>
  <c r="R82" i="40"/>
  <c r="U82" i="40"/>
  <c r="O82" i="40"/>
  <c r="S82" i="40"/>
  <c r="P82" i="40"/>
  <c r="T82" i="40"/>
  <c r="M82" i="40"/>
  <c r="N82" i="40"/>
  <c r="AN90" i="40"/>
  <c r="AJ90" i="40"/>
  <c r="AF90" i="40"/>
  <c r="AB90" i="40"/>
  <c r="X90" i="40"/>
  <c r="AM90" i="40"/>
  <c r="AI90" i="40"/>
  <c r="AE90" i="40"/>
  <c r="AA90" i="40"/>
  <c r="W90" i="40"/>
  <c r="AL90" i="40"/>
  <c r="AH90" i="40"/>
  <c r="AD90" i="40"/>
  <c r="Z90" i="40"/>
  <c r="AG90" i="40"/>
  <c r="AC90" i="40"/>
  <c r="AO90" i="40"/>
  <c r="AK90" i="40"/>
  <c r="Y90" i="40"/>
  <c r="M90" i="40"/>
  <c r="S90" i="40"/>
  <c r="T90" i="40"/>
  <c r="Q90" i="40"/>
  <c r="N90" i="40"/>
  <c r="U90" i="40"/>
  <c r="R90" i="40"/>
  <c r="O90" i="40"/>
  <c r="P90" i="40"/>
  <c r="AN98" i="40"/>
  <c r="AJ98" i="40"/>
  <c r="AF98" i="40"/>
  <c r="AB98" i="40"/>
  <c r="X98" i="40"/>
  <c r="AM98" i="40"/>
  <c r="AI98" i="40"/>
  <c r="AE98" i="40"/>
  <c r="AA98" i="40"/>
  <c r="W98" i="40"/>
  <c r="AL98" i="40"/>
  <c r="AH98" i="40"/>
  <c r="AD98" i="40"/>
  <c r="Z98" i="40"/>
  <c r="AO98" i="40"/>
  <c r="Y98" i="40"/>
  <c r="AK98" i="40"/>
  <c r="AG98" i="40"/>
  <c r="AC98" i="40"/>
  <c r="Q98" i="40"/>
  <c r="S98" i="40"/>
  <c r="U98" i="40"/>
  <c r="O98" i="40"/>
  <c r="N98" i="40"/>
  <c r="P98" i="40"/>
  <c r="M98" i="40"/>
  <c r="R98" i="40"/>
  <c r="T98" i="40"/>
  <c r="AN106" i="40"/>
  <c r="AJ106" i="40"/>
  <c r="AF106" i="40"/>
  <c r="AB106" i="40"/>
  <c r="X106" i="40"/>
  <c r="AM106" i="40"/>
  <c r="AI106" i="40"/>
  <c r="AE106" i="40"/>
  <c r="AA106" i="40"/>
  <c r="W106" i="40"/>
  <c r="AL106" i="40"/>
  <c r="AH106" i="40"/>
  <c r="AD106" i="40"/>
  <c r="Z106" i="40"/>
  <c r="AG106" i="40"/>
  <c r="AC106" i="40"/>
  <c r="AK106" i="40"/>
  <c r="Y106" i="40"/>
  <c r="AO106" i="40"/>
  <c r="Q106" i="40"/>
  <c r="O106" i="40"/>
  <c r="U106" i="40"/>
  <c r="S106" i="40"/>
  <c r="N106" i="40"/>
  <c r="P106" i="40"/>
  <c r="M106" i="40"/>
  <c r="R106" i="40"/>
  <c r="T106" i="40"/>
  <c r="AN114" i="40"/>
  <c r="AJ114" i="40"/>
  <c r="AF114" i="40"/>
  <c r="AB114" i="40"/>
  <c r="X114" i="40"/>
  <c r="AM114" i="40"/>
  <c r="AI114" i="40"/>
  <c r="AE114" i="40"/>
  <c r="AA114" i="40"/>
  <c r="W114" i="40"/>
  <c r="AL114" i="40"/>
  <c r="AH114" i="40"/>
  <c r="AD114" i="40"/>
  <c r="Z114" i="40"/>
  <c r="AO114" i="40"/>
  <c r="Y114" i="40"/>
  <c r="AK114" i="40"/>
  <c r="AC114" i="40"/>
  <c r="AG114" i="40"/>
  <c r="M114" i="40"/>
  <c r="R114" i="40"/>
  <c r="T114" i="40"/>
  <c r="Q114" i="40"/>
  <c r="S114" i="40"/>
  <c r="U114" i="40"/>
  <c r="O114" i="40"/>
  <c r="N114" i="40"/>
  <c r="P114" i="40"/>
  <c r="AN122" i="40"/>
  <c r="AJ122" i="40"/>
  <c r="AF122" i="40"/>
  <c r="AB122" i="40"/>
  <c r="X122" i="40"/>
  <c r="AM122" i="40"/>
  <c r="AI122" i="40"/>
  <c r="AE122" i="40"/>
  <c r="AA122" i="40"/>
  <c r="W122" i="40"/>
  <c r="AL122" i="40"/>
  <c r="AH122" i="40"/>
  <c r="AD122" i="40"/>
  <c r="Z122" i="40"/>
  <c r="AG122" i="40"/>
  <c r="AC122" i="40"/>
  <c r="AO122" i="40"/>
  <c r="AK122" i="40"/>
  <c r="Y122" i="40"/>
  <c r="M122" i="40"/>
  <c r="R122" i="40"/>
  <c r="P122" i="40"/>
  <c r="Q122" i="40"/>
  <c r="T122" i="40"/>
  <c r="U122" i="40"/>
  <c r="O122" i="40"/>
  <c r="S122" i="40"/>
  <c r="N122" i="40"/>
  <c r="AN130" i="40"/>
  <c r="AJ130" i="40"/>
  <c r="AF130" i="40"/>
  <c r="AB130" i="40"/>
  <c r="X130" i="40"/>
  <c r="AM130" i="40"/>
  <c r="AI130" i="40"/>
  <c r="AE130" i="40"/>
  <c r="AA130" i="40"/>
  <c r="W130" i="40"/>
  <c r="AL130" i="40"/>
  <c r="AH130" i="40"/>
  <c r="AD130" i="40"/>
  <c r="Z130" i="40"/>
  <c r="AO130" i="40"/>
  <c r="Y130" i="40"/>
  <c r="AK130" i="40"/>
  <c r="AG130" i="40"/>
  <c r="AC130" i="40"/>
  <c r="U130" i="40"/>
  <c r="S130" i="40"/>
  <c r="N130" i="40"/>
  <c r="O130" i="40"/>
  <c r="M130" i="40"/>
  <c r="R130" i="40"/>
  <c r="P130" i="40"/>
  <c r="Q130" i="40"/>
  <c r="T130" i="40"/>
  <c r="AN138" i="40"/>
  <c r="AJ138" i="40"/>
  <c r="AF138" i="40"/>
  <c r="AB138" i="40"/>
  <c r="X138" i="40"/>
  <c r="AM138" i="40"/>
  <c r="AI138" i="40"/>
  <c r="AE138" i="40"/>
  <c r="AA138" i="40"/>
  <c r="W138" i="40"/>
  <c r="AL138" i="40"/>
  <c r="AH138" i="40"/>
  <c r="AD138" i="40"/>
  <c r="Z138" i="40"/>
  <c r="AG138" i="40"/>
  <c r="AC138" i="40"/>
  <c r="AK138" i="40"/>
  <c r="Y138" i="40"/>
  <c r="AO138" i="40"/>
  <c r="M138" i="40"/>
  <c r="R138" i="40"/>
  <c r="P138" i="40"/>
  <c r="Q138" i="40"/>
  <c r="T138" i="40"/>
  <c r="U138" i="40"/>
  <c r="O138" i="40"/>
  <c r="N138" i="40"/>
  <c r="S138" i="40"/>
  <c r="AN146" i="40"/>
  <c r="AJ146" i="40"/>
  <c r="AF146" i="40"/>
  <c r="AB146" i="40"/>
  <c r="X146" i="40"/>
  <c r="AM146" i="40"/>
  <c r="AI146" i="40"/>
  <c r="AE146" i="40"/>
  <c r="AA146" i="40"/>
  <c r="W146" i="40"/>
  <c r="AL146" i="40"/>
  <c r="AH146" i="40"/>
  <c r="AD146" i="40"/>
  <c r="Z146" i="40"/>
  <c r="AO146" i="40"/>
  <c r="Y146" i="40"/>
  <c r="AK146" i="40"/>
  <c r="AC146" i="40"/>
  <c r="AG146" i="40"/>
  <c r="U146" i="40"/>
  <c r="O146" i="40"/>
  <c r="N146" i="40"/>
  <c r="S146" i="40"/>
  <c r="M146" i="40"/>
  <c r="R146" i="40"/>
  <c r="P146" i="40"/>
  <c r="Q146" i="40"/>
  <c r="T146" i="40"/>
  <c r="AN154" i="40"/>
  <c r="AJ154" i="40"/>
  <c r="AF154" i="40"/>
  <c r="AB154" i="40"/>
  <c r="X154" i="40"/>
  <c r="AM154" i="40"/>
  <c r="AI154" i="40"/>
  <c r="AE154" i="40"/>
  <c r="AA154" i="40"/>
  <c r="W154" i="40"/>
  <c r="AL154" i="40"/>
  <c r="AH154" i="40"/>
  <c r="AD154" i="40"/>
  <c r="Z154" i="40"/>
  <c r="AG154" i="40"/>
  <c r="AC154" i="40"/>
  <c r="AO154" i="40"/>
  <c r="AK154" i="40"/>
  <c r="Y154" i="40"/>
  <c r="Q154" i="40"/>
  <c r="T154" i="40"/>
  <c r="U154" i="40"/>
  <c r="S154" i="40"/>
  <c r="N154" i="40"/>
  <c r="O154" i="40"/>
  <c r="P154" i="40"/>
  <c r="R154" i="40"/>
  <c r="M154" i="40"/>
  <c r="AN162" i="40"/>
  <c r="AJ162" i="40"/>
  <c r="AF162" i="40"/>
  <c r="AB162" i="40"/>
  <c r="X162" i="40"/>
  <c r="AM162" i="40"/>
  <c r="AI162" i="40"/>
  <c r="AE162" i="40"/>
  <c r="AA162" i="40"/>
  <c r="W162" i="40"/>
  <c r="AL162" i="40"/>
  <c r="AH162" i="40"/>
  <c r="AD162" i="40"/>
  <c r="Z162" i="40"/>
  <c r="AO162" i="40"/>
  <c r="Y162" i="40"/>
  <c r="AK162" i="40"/>
  <c r="AG162" i="40"/>
  <c r="AC162" i="40"/>
  <c r="Q162" i="40"/>
  <c r="T162" i="40"/>
  <c r="U162" i="40"/>
  <c r="S162" i="40"/>
  <c r="N162" i="40"/>
  <c r="O162" i="40"/>
  <c r="M162" i="40"/>
  <c r="P162" i="40"/>
  <c r="R162" i="40"/>
  <c r="AN170" i="40"/>
  <c r="AJ170" i="40"/>
  <c r="AF170" i="40"/>
  <c r="AB170" i="40"/>
  <c r="X170" i="40"/>
  <c r="AM170" i="40"/>
  <c r="AI170" i="40"/>
  <c r="AE170" i="40"/>
  <c r="AA170" i="40"/>
  <c r="W170" i="40"/>
  <c r="AL170" i="40"/>
  <c r="AH170" i="40"/>
  <c r="AD170" i="40"/>
  <c r="Z170" i="40"/>
  <c r="AG170" i="40"/>
  <c r="AC170" i="40"/>
  <c r="AK170" i="40"/>
  <c r="Y170" i="40"/>
  <c r="AO170" i="40"/>
  <c r="Q170" i="40"/>
  <c r="T170" i="40"/>
  <c r="U170" i="40"/>
  <c r="S170" i="40"/>
  <c r="N170" i="40"/>
  <c r="O170" i="40"/>
  <c r="M170" i="40"/>
  <c r="R170" i="40"/>
  <c r="P170" i="40"/>
  <c r="AN2" i="41"/>
  <c r="AJ2" i="41"/>
  <c r="AF2" i="41"/>
  <c r="AB2" i="41"/>
  <c r="X2" i="41"/>
  <c r="AM2" i="41"/>
  <c r="AI2" i="41"/>
  <c r="AE2" i="41"/>
  <c r="AA2" i="41"/>
  <c r="W2" i="41"/>
  <c r="AL2" i="41"/>
  <c r="AH2" i="41"/>
  <c r="AD2" i="41"/>
  <c r="Z2" i="41"/>
  <c r="AO2" i="41"/>
  <c r="Y2" i="41"/>
  <c r="AK2" i="41"/>
  <c r="AC2" i="41"/>
  <c r="AG2" i="41"/>
  <c r="AN10" i="41"/>
  <c r="AJ10" i="41"/>
  <c r="AF10" i="41"/>
  <c r="AB10" i="41"/>
  <c r="X10" i="41"/>
  <c r="AM10" i="41"/>
  <c r="AI10" i="41"/>
  <c r="AE10" i="41"/>
  <c r="AA10" i="41"/>
  <c r="W10" i="41"/>
  <c r="AL10" i="41"/>
  <c r="AH10" i="41"/>
  <c r="AD10" i="41"/>
  <c r="Z10" i="41"/>
  <c r="AG10" i="41"/>
  <c r="AC10" i="41"/>
  <c r="AO10" i="41"/>
  <c r="AK10" i="41"/>
  <c r="Y10" i="41"/>
  <c r="Q10" i="41"/>
  <c r="T10" i="41"/>
  <c r="U10" i="41"/>
  <c r="S10" i="41"/>
  <c r="N10" i="41"/>
  <c r="O10" i="41"/>
  <c r="P10" i="41"/>
  <c r="M10" i="41"/>
  <c r="R10" i="41"/>
  <c r="AN18" i="41"/>
  <c r="AJ18" i="41"/>
  <c r="AF18" i="41"/>
  <c r="AB18" i="41"/>
  <c r="X18" i="41"/>
  <c r="AM18" i="41"/>
  <c r="AI18" i="41"/>
  <c r="AE18" i="41"/>
  <c r="AA18" i="41"/>
  <c r="W18" i="41"/>
  <c r="AL18" i="41"/>
  <c r="AH18" i="41"/>
  <c r="AD18" i="41"/>
  <c r="Z18" i="41"/>
  <c r="AO18" i="41"/>
  <c r="Y18" i="41"/>
  <c r="AK18" i="41"/>
  <c r="AG18" i="41"/>
  <c r="AC18" i="41"/>
  <c r="M18" i="41"/>
  <c r="R18" i="41"/>
  <c r="P18" i="41"/>
  <c r="Q18" i="41"/>
  <c r="T18" i="41"/>
  <c r="U18" i="41"/>
  <c r="O18" i="41"/>
  <c r="N18" i="41"/>
  <c r="S18" i="41"/>
  <c r="AN26" i="41"/>
  <c r="AJ26" i="41"/>
  <c r="AF26" i="41"/>
  <c r="AB26" i="41"/>
  <c r="X26" i="41"/>
  <c r="AM26" i="41"/>
  <c r="AI26" i="41"/>
  <c r="AE26" i="41"/>
  <c r="AA26" i="41"/>
  <c r="W26" i="41"/>
  <c r="AL26" i="41"/>
  <c r="AH26" i="41"/>
  <c r="AD26" i="41"/>
  <c r="Z26" i="41"/>
  <c r="AG26" i="41"/>
  <c r="AC26" i="41"/>
  <c r="AK26" i="41"/>
  <c r="Y26" i="41"/>
  <c r="AO26" i="41"/>
  <c r="U26" i="41"/>
  <c r="O26" i="41"/>
  <c r="N26" i="41"/>
  <c r="S26" i="41"/>
  <c r="M26" i="41"/>
  <c r="R26" i="41"/>
  <c r="P26" i="41"/>
  <c r="Q26" i="41"/>
  <c r="T26" i="41"/>
  <c r="AN34" i="41"/>
  <c r="AJ34" i="41"/>
  <c r="AF34" i="41"/>
  <c r="AB34" i="41"/>
  <c r="X34" i="41"/>
  <c r="AM34" i="41"/>
  <c r="AI34" i="41"/>
  <c r="AE34" i="41"/>
  <c r="AA34" i="41"/>
  <c r="W34" i="41"/>
  <c r="AL34" i="41"/>
  <c r="AH34" i="41"/>
  <c r="AD34" i="41"/>
  <c r="Z34" i="41"/>
  <c r="AO34" i="41"/>
  <c r="Y34" i="41"/>
  <c r="AK34" i="41"/>
  <c r="AC34" i="41"/>
  <c r="AG34" i="41"/>
  <c r="M34" i="41"/>
  <c r="R34" i="41"/>
  <c r="P34" i="41"/>
  <c r="Q34" i="41"/>
  <c r="T34" i="41"/>
  <c r="U34" i="41"/>
  <c r="O34" i="41"/>
  <c r="N34" i="41"/>
  <c r="S34" i="41"/>
  <c r="AN42" i="41"/>
  <c r="AJ42" i="41"/>
  <c r="AF42" i="41"/>
  <c r="AB42" i="41"/>
  <c r="X42" i="41"/>
  <c r="AM42" i="41"/>
  <c r="AI42" i="41"/>
  <c r="AE42" i="41"/>
  <c r="AA42" i="41"/>
  <c r="W42" i="41"/>
  <c r="AL42" i="41"/>
  <c r="AH42" i="41"/>
  <c r="AD42" i="41"/>
  <c r="Z42" i="41"/>
  <c r="AG42" i="41"/>
  <c r="AC42" i="41"/>
  <c r="AO42" i="41"/>
  <c r="AK42" i="41"/>
  <c r="Y42" i="41"/>
  <c r="U42" i="41"/>
  <c r="O42" i="41"/>
  <c r="N42" i="41"/>
  <c r="S42" i="41"/>
  <c r="M42" i="41"/>
  <c r="R42" i="41"/>
  <c r="P42" i="41"/>
  <c r="T42" i="41"/>
  <c r="Q42" i="41"/>
  <c r="AL78" i="41"/>
  <c r="AH78" i="41"/>
  <c r="AD78" i="41"/>
  <c r="Z78" i="41"/>
  <c r="AO78" i="41"/>
  <c r="AK78" i="41"/>
  <c r="AG78" i="41"/>
  <c r="AC78" i="41"/>
  <c r="Y78" i="41"/>
  <c r="AN78" i="41"/>
  <c r="AJ78" i="41"/>
  <c r="AF78" i="41"/>
  <c r="AB78" i="41"/>
  <c r="X78" i="41"/>
  <c r="AE78" i="41"/>
  <c r="AA78" i="41"/>
  <c r="AM78" i="41"/>
  <c r="W78" i="41"/>
  <c r="AI78" i="41"/>
  <c r="N78" i="41"/>
  <c r="S78" i="41"/>
  <c r="M78" i="41"/>
  <c r="R78" i="41"/>
  <c r="P78" i="41"/>
  <c r="Q78" i="41"/>
  <c r="T78" i="41"/>
  <c r="O78" i="41"/>
  <c r="U78" i="41"/>
  <c r="AL110" i="41"/>
  <c r="AH110" i="41"/>
  <c r="AD110" i="41"/>
  <c r="Z110" i="41"/>
  <c r="AO110" i="41"/>
  <c r="AK110" i="41"/>
  <c r="AG110" i="41"/>
  <c r="AC110" i="41"/>
  <c r="Y110" i="41"/>
  <c r="AN110" i="41"/>
  <c r="AJ110" i="41"/>
  <c r="AF110" i="41"/>
  <c r="AB110" i="41"/>
  <c r="X110" i="41"/>
  <c r="AE110" i="41"/>
  <c r="AA110" i="41"/>
  <c r="AM110" i="41"/>
  <c r="W110" i="41"/>
  <c r="AI110" i="41"/>
  <c r="Q110" i="41"/>
  <c r="T110" i="41"/>
  <c r="U110" i="41"/>
  <c r="S110" i="41"/>
  <c r="N110" i="41"/>
  <c r="O110" i="41"/>
  <c r="M110" i="41"/>
  <c r="R110" i="41"/>
  <c r="P110" i="41"/>
  <c r="AL142" i="41"/>
  <c r="AH142" i="41"/>
  <c r="AD142" i="41"/>
  <c r="Z142" i="41"/>
  <c r="AO142" i="41"/>
  <c r="AK142" i="41"/>
  <c r="AG142" i="41"/>
  <c r="AC142" i="41"/>
  <c r="Y142" i="41"/>
  <c r="AN142" i="41"/>
  <c r="AJ142" i="41"/>
  <c r="AF142" i="41"/>
  <c r="AB142" i="41"/>
  <c r="X142" i="41"/>
  <c r="AE142" i="41"/>
  <c r="AA142" i="41"/>
  <c r="AM142" i="41"/>
  <c r="W142" i="41"/>
  <c r="AI142" i="41"/>
  <c r="U142" i="41"/>
  <c r="O142" i="41"/>
  <c r="N142" i="41"/>
  <c r="S142" i="41"/>
  <c r="M142" i="41"/>
  <c r="R142" i="41"/>
  <c r="P142" i="41"/>
  <c r="Q142" i="41"/>
  <c r="T142" i="41"/>
  <c r="AL55" i="42"/>
  <c r="AH55" i="42"/>
  <c r="AD55" i="42"/>
  <c r="Z55" i="42"/>
  <c r="AO55" i="42"/>
  <c r="AK55" i="42"/>
  <c r="AG55" i="42"/>
  <c r="AC55" i="42"/>
  <c r="Y55" i="42"/>
  <c r="AN55" i="42"/>
  <c r="AF55" i="42"/>
  <c r="X55" i="42"/>
  <c r="AM55" i="42"/>
  <c r="AE55" i="42"/>
  <c r="W55" i="42"/>
  <c r="AJ55" i="42"/>
  <c r="AB55" i="42"/>
  <c r="AI55" i="42"/>
  <c r="AA55" i="42"/>
  <c r="N55" i="42"/>
  <c r="S55" i="42"/>
  <c r="M55" i="42"/>
  <c r="R55" i="42"/>
  <c r="T55" i="42"/>
  <c r="Q55" i="42"/>
  <c r="P55" i="42"/>
  <c r="O55" i="42"/>
  <c r="U55" i="42"/>
  <c r="AO59" i="41"/>
  <c r="AK59" i="41"/>
  <c r="AG59" i="41"/>
  <c r="AC59" i="41"/>
  <c r="Y59" i="41"/>
  <c r="AN59" i="41"/>
  <c r="AJ59" i="41"/>
  <c r="AF59" i="41"/>
  <c r="AB59" i="41"/>
  <c r="X59" i="41"/>
  <c r="AM59" i="41"/>
  <c r="AI59" i="41"/>
  <c r="AE59" i="41"/>
  <c r="AA59" i="41"/>
  <c r="W59" i="41"/>
  <c r="AD59" i="41"/>
  <c r="Z59" i="41"/>
  <c r="AL59" i="41"/>
  <c r="AH59" i="41"/>
  <c r="Q59" i="41"/>
  <c r="P59" i="41"/>
  <c r="U59" i="41"/>
  <c r="O59" i="41"/>
  <c r="N59" i="41"/>
  <c r="S59" i="41"/>
  <c r="M59" i="41"/>
  <c r="R59" i="41"/>
  <c r="T59" i="41"/>
  <c r="AO67" i="41"/>
  <c r="AK67" i="41"/>
  <c r="AG67" i="41"/>
  <c r="AC67" i="41"/>
  <c r="Y67" i="41"/>
  <c r="AN67" i="41"/>
  <c r="AJ67" i="41"/>
  <c r="AF67" i="41"/>
  <c r="AB67" i="41"/>
  <c r="X67" i="41"/>
  <c r="AM67" i="41"/>
  <c r="AI67" i="41"/>
  <c r="AE67" i="41"/>
  <c r="AA67" i="41"/>
  <c r="W67" i="41"/>
  <c r="AL67" i="41"/>
  <c r="AH67" i="41"/>
  <c r="AD67" i="41"/>
  <c r="Z67" i="41"/>
  <c r="Q67" i="41"/>
  <c r="P67" i="41"/>
  <c r="U67" i="41"/>
  <c r="O67" i="41"/>
  <c r="N67" i="41"/>
  <c r="S67" i="41"/>
  <c r="R67" i="41"/>
  <c r="T67" i="41"/>
  <c r="M67" i="41"/>
  <c r="AO75" i="41"/>
  <c r="AK75" i="41"/>
  <c r="AG75" i="41"/>
  <c r="AC75" i="41"/>
  <c r="Y75" i="41"/>
  <c r="AN75" i="41"/>
  <c r="AJ75" i="41"/>
  <c r="AF75" i="41"/>
  <c r="AB75" i="41"/>
  <c r="X75" i="41"/>
  <c r="AM75" i="41"/>
  <c r="AI75" i="41"/>
  <c r="AE75" i="41"/>
  <c r="AA75" i="41"/>
  <c r="W75" i="41"/>
  <c r="AD75" i="41"/>
  <c r="Z75" i="41"/>
  <c r="AL75" i="41"/>
  <c r="AH75" i="41"/>
  <c r="Q75" i="41"/>
  <c r="P75" i="41"/>
  <c r="U75" i="41"/>
  <c r="O75" i="41"/>
  <c r="N75" i="41"/>
  <c r="S75" i="41"/>
  <c r="T75" i="41"/>
  <c r="R75" i="41"/>
  <c r="M75" i="41"/>
  <c r="AO83" i="41"/>
  <c r="AK83" i="41"/>
  <c r="AG83" i="41"/>
  <c r="AC83" i="41"/>
  <c r="Y83" i="41"/>
  <c r="AN83" i="41"/>
  <c r="AJ83" i="41"/>
  <c r="AF83" i="41"/>
  <c r="AB83" i="41"/>
  <c r="X83" i="41"/>
  <c r="AM83" i="41"/>
  <c r="AI83" i="41"/>
  <c r="AE83" i="41"/>
  <c r="AA83" i="41"/>
  <c r="W83" i="41"/>
  <c r="AL83" i="41"/>
  <c r="AH83" i="41"/>
  <c r="AD83" i="41"/>
  <c r="Z83" i="41"/>
  <c r="Q83" i="41"/>
  <c r="P83" i="41"/>
  <c r="U83" i="41"/>
  <c r="S83" i="41"/>
  <c r="N83" i="41"/>
  <c r="O83" i="41"/>
  <c r="M83" i="41"/>
  <c r="T83" i="41"/>
  <c r="R83" i="41"/>
  <c r="AO91" i="41"/>
  <c r="AK91" i="41"/>
  <c r="AG91" i="41"/>
  <c r="AC91" i="41"/>
  <c r="Y91" i="41"/>
  <c r="AN91" i="41"/>
  <c r="AJ91" i="41"/>
  <c r="AF91" i="41"/>
  <c r="AB91" i="41"/>
  <c r="X91" i="41"/>
  <c r="AM91" i="41"/>
  <c r="AI91" i="41"/>
  <c r="AE91" i="41"/>
  <c r="AA91" i="41"/>
  <c r="W91" i="41"/>
  <c r="AD91" i="41"/>
  <c r="Z91" i="41"/>
  <c r="AL91" i="41"/>
  <c r="AH91" i="41"/>
  <c r="Q91" i="41"/>
  <c r="P91" i="41"/>
  <c r="U91" i="41"/>
  <c r="S91" i="41"/>
  <c r="N91" i="41"/>
  <c r="O91" i="41"/>
  <c r="M91" i="41"/>
  <c r="R91" i="41"/>
  <c r="T91" i="41"/>
  <c r="AO99" i="41"/>
  <c r="AK99" i="41"/>
  <c r="AG99" i="41"/>
  <c r="AC99" i="41"/>
  <c r="Y99" i="41"/>
  <c r="AN99" i="41"/>
  <c r="AJ99" i="41"/>
  <c r="AF99" i="41"/>
  <c r="AB99" i="41"/>
  <c r="X99" i="41"/>
  <c r="AM99" i="41"/>
  <c r="AI99" i="41"/>
  <c r="AE99" i="41"/>
  <c r="AA99" i="41"/>
  <c r="W99" i="41"/>
  <c r="AL99" i="41"/>
  <c r="AH99" i="41"/>
  <c r="AD99" i="41"/>
  <c r="Z99" i="41"/>
  <c r="Q99" i="41"/>
  <c r="P99" i="41"/>
  <c r="U99" i="41"/>
  <c r="O99" i="41"/>
  <c r="N99" i="41"/>
  <c r="S99" i="41"/>
  <c r="R99" i="41"/>
  <c r="T99" i="41"/>
  <c r="M99" i="41"/>
  <c r="AO107" i="41"/>
  <c r="AK107" i="41"/>
  <c r="AG107" i="41"/>
  <c r="AC107" i="41"/>
  <c r="Y107" i="41"/>
  <c r="AN107" i="41"/>
  <c r="AJ107" i="41"/>
  <c r="AF107" i="41"/>
  <c r="AB107" i="41"/>
  <c r="X107" i="41"/>
  <c r="AM107" i="41"/>
  <c r="AI107" i="41"/>
  <c r="AE107" i="41"/>
  <c r="AA107" i="41"/>
  <c r="W107" i="41"/>
  <c r="AD107" i="41"/>
  <c r="Z107" i="41"/>
  <c r="AL107" i="41"/>
  <c r="AH107" i="41"/>
  <c r="Q107" i="41"/>
  <c r="P107" i="41"/>
  <c r="U107" i="41"/>
  <c r="S107" i="41"/>
  <c r="N107" i="41"/>
  <c r="O107" i="41"/>
  <c r="T107" i="41"/>
  <c r="M107" i="41"/>
  <c r="R107" i="41"/>
  <c r="AO115" i="41"/>
  <c r="AK115" i="41"/>
  <c r="AG115" i="41"/>
  <c r="AC115" i="41"/>
  <c r="Y115" i="41"/>
  <c r="AN115" i="41"/>
  <c r="AJ115" i="41"/>
  <c r="AF115" i="41"/>
  <c r="AB115" i="41"/>
  <c r="X115" i="41"/>
  <c r="AM115" i="41"/>
  <c r="AI115" i="41"/>
  <c r="AE115" i="41"/>
  <c r="AA115" i="41"/>
  <c r="W115" i="41"/>
  <c r="AL115" i="41"/>
  <c r="AH115" i="41"/>
  <c r="AD115" i="41"/>
  <c r="Z115" i="41"/>
  <c r="Q115" i="41"/>
  <c r="P115" i="41"/>
  <c r="U115" i="41"/>
  <c r="S115" i="41"/>
  <c r="N115" i="41"/>
  <c r="O115" i="41"/>
  <c r="M115" i="41"/>
  <c r="R115" i="41"/>
  <c r="T115" i="41"/>
  <c r="AO123" i="41"/>
  <c r="AK123" i="41"/>
  <c r="AG123" i="41"/>
  <c r="AC123" i="41"/>
  <c r="Y123" i="41"/>
  <c r="AN123" i="41"/>
  <c r="AJ123" i="41"/>
  <c r="AF123" i="41"/>
  <c r="AB123" i="41"/>
  <c r="X123" i="41"/>
  <c r="AM123" i="41"/>
  <c r="AI123" i="41"/>
  <c r="AE123" i="41"/>
  <c r="AA123" i="41"/>
  <c r="W123" i="41"/>
  <c r="AD123" i="41"/>
  <c r="Z123" i="41"/>
  <c r="AL123" i="41"/>
  <c r="AH123" i="41"/>
  <c r="Q123" i="41"/>
  <c r="P123" i="41"/>
  <c r="U123" i="41"/>
  <c r="S123" i="41"/>
  <c r="N123" i="41"/>
  <c r="O123" i="41"/>
  <c r="M123" i="41"/>
  <c r="R123" i="41"/>
  <c r="T123" i="41"/>
  <c r="AO131" i="41"/>
  <c r="AK131" i="41"/>
  <c r="AG131" i="41"/>
  <c r="AC131" i="41"/>
  <c r="Y131" i="41"/>
  <c r="AN131" i="41"/>
  <c r="AJ131" i="41"/>
  <c r="AF131" i="41"/>
  <c r="AB131" i="41"/>
  <c r="X131" i="41"/>
  <c r="AM131" i="41"/>
  <c r="AI131" i="41"/>
  <c r="AE131" i="41"/>
  <c r="AA131" i="41"/>
  <c r="W131" i="41"/>
  <c r="AL131" i="41"/>
  <c r="AH131" i="41"/>
  <c r="AD131" i="41"/>
  <c r="Z131" i="41"/>
  <c r="Q131" i="41"/>
  <c r="P131" i="41"/>
  <c r="U131" i="41"/>
  <c r="S131" i="41"/>
  <c r="N131" i="41"/>
  <c r="O131" i="41"/>
  <c r="R131" i="41"/>
  <c r="T131" i="41"/>
  <c r="M131" i="41"/>
  <c r="AO139" i="41"/>
  <c r="AK139" i="41"/>
  <c r="AG139" i="41"/>
  <c r="AC139" i="41"/>
  <c r="Y139" i="41"/>
  <c r="AN139" i="41"/>
  <c r="AJ139" i="41"/>
  <c r="AF139" i="41"/>
  <c r="AB139" i="41"/>
  <c r="X139" i="41"/>
  <c r="AM139" i="41"/>
  <c r="AI139" i="41"/>
  <c r="AE139" i="41"/>
  <c r="AA139" i="41"/>
  <c r="W139" i="41"/>
  <c r="AD139" i="41"/>
  <c r="Z139" i="41"/>
  <c r="AL139" i="41"/>
  <c r="AH139" i="41"/>
  <c r="Q139" i="41"/>
  <c r="P139" i="41"/>
  <c r="U139" i="41"/>
  <c r="O139" i="41"/>
  <c r="N139" i="41"/>
  <c r="S139" i="41"/>
  <c r="T139" i="41"/>
  <c r="M139" i="41"/>
  <c r="R139" i="41"/>
  <c r="AO147" i="41"/>
  <c r="AK147" i="41"/>
  <c r="AG147" i="41"/>
  <c r="AC147" i="41"/>
  <c r="Y147" i="41"/>
  <c r="AN147" i="41"/>
  <c r="AJ147" i="41"/>
  <c r="AF147" i="41"/>
  <c r="AB147" i="41"/>
  <c r="X147" i="41"/>
  <c r="AM147" i="41"/>
  <c r="AI147" i="41"/>
  <c r="AE147" i="41"/>
  <c r="AA147" i="41"/>
  <c r="W147" i="41"/>
  <c r="AL147" i="41"/>
  <c r="AH147" i="41"/>
  <c r="AD147" i="41"/>
  <c r="Z147" i="41"/>
  <c r="Q147" i="41"/>
  <c r="P147" i="41"/>
  <c r="U147" i="41"/>
  <c r="O147" i="41"/>
  <c r="N147" i="41"/>
  <c r="S147" i="41"/>
  <c r="M147" i="41"/>
  <c r="R147" i="41"/>
  <c r="T147" i="41"/>
  <c r="AO155" i="41"/>
  <c r="AK155" i="41"/>
  <c r="AG155" i="41"/>
  <c r="AC155" i="41"/>
  <c r="Y155" i="41"/>
  <c r="AN155" i="41"/>
  <c r="AJ155" i="41"/>
  <c r="AF155" i="41"/>
  <c r="AB155" i="41"/>
  <c r="X155" i="41"/>
  <c r="AM155" i="41"/>
  <c r="AI155" i="41"/>
  <c r="AE155" i="41"/>
  <c r="AA155" i="41"/>
  <c r="W155" i="41"/>
  <c r="AD155" i="41"/>
  <c r="Z155" i="41"/>
  <c r="AL155" i="41"/>
  <c r="AH155" i="41"/>
  <c r="Q155" i="41"/>
  <c r="P155" i="41"/>
  <c r="U155" i="41"/>
  <c r="S155" i="41"/>
  <c r="N155" i="41"/>
  <c r="O155" i="41"/>
  <c r="M155" i="41"/>
  <c r="R155" i="41"/>
  <c r="T155" i="41"/>
  <c r="AL15" i="42"/>
  <c r="AH15" i="42"/>
  <c r="AD15" i="42"/>
  <c r="Z15" i="42"/>
  <c r="AO15" i="42"/>
  <c r="AJ15" i="42"/>
  <c r="AE15" i="42"/>
  <c r="Y15" i="42"/>
  <c r="AN15" i="42"/>
  <c r="AI15" i="42"/>
  <c r="AC15" i="42"/>
  <c r="X15" i="42"/>
  <c r="AM15" i="42"/>
  <c r="AG15" i="42"/>
  <c r="AB15" i="42"/>
  <c r="W15" i="42"/>
  <c r="AF15" i="42"/>
  <c r="AA15" i="42"/>
  <c r="AK15" i="42"/>
  <c r="N15" i="42"/>
  <c r="S15" i="42"/>
  <c r="M15" i="42"/>
  <c r="R15" i="42"/>
  <c r="T15" i="42"/>
  <c r="Q15" i="42"/>
  <c r="P15" i="42"/>
  <c r="U15" i="42"/>
  <c r="O15" i="42"/>
  <c r="AL163" i="41"/>
  <c r="AH163" i="41"/>
  <c r="AD163" i="41"/>
  <c r="Z163" i="41"/>
  <c r="AM163" i="41"/>
  <c r="AG163" i="41"/>
  <c r="AB163" i="41"/>
  <c r="W163" i="41"/>
  <c r="AK163" i="41"/>
  <c r="AF163" i="41"/>
  <c r="AA163" i="41"/>
  <c r="AO163" i="41"/>
  <c r="AJ163" i="41"/>
  <c r="AE163" i="41"/>
  <c r="Y163" i="41"/>
  <c r="AC163" i="41"/>
  <c r="X163" i="41"/>
  <c r="AN163" i="41"/>
  <c r="AI163" i="41"/>
  <c r="Q163" i="41"/>
  <c r="P163" i="41"/>
  <c r="U163" i="41"/>
  <c r="O163" i="41"/>
  <c r="N163" i="41"/>
  <c r="S163" i="41"/>
  <c r="R163" i="41"/>
  <c r="T163" i="41"/>
  <c r="M163" i="41"/>
  <c r="AN177" i="41"/>
  <c r="AJ177" i="41"/>
  <c r="AF177" i="41"/>
  <c r="AB177" i="41"/>
  <c r="X177" i="41"/>
  <c r="AK177" i="41"/>
  <c r="AE177" i="41"/>
  <c r="Z177" i="41"/>
  <c r="AO177" i="41"/>
  <c r="AI177" i="41"/>
  <c r="AD177" i="41"/>
  <c r="Y177" i="41"/>
  <c r="AH177" i="41"/>
  <c r="W177" i="41"/>
  <c r="AG177" i="41"/>
  <c r="AM177" i="41"/>
  <c r="AC177" i="41"/>
  <c r="AL177" i="41"/>
  <c r="AA177" i="41"/>
  <c r="M177" i="41"/>
  <c r="R177" i="41"/>
  <c r="T177" i="41"/>
  <c r="Q177" i="41"/>
  <c r="P177" i="41"/>
  <c r="U177" i="41"/>
  <c r="S177" i="41"/>
  <c r="N177" i="41"/>
  <c r="O177" i="41"/>
  <c r="AO160" i="41"/>
  <c r="AK160" i="41"/>
  <c r="AG160" i="41"/>
  <c r="AC160" i="41"/>
  <c r="Y160" i="41"/>
  <c r="AL160" i="41"/>
  <c r="AF160" i="41"/>
  <c r="AA160" i="41"/>
  <c r="AJ160" i="41"/>
  <c r="AE160" i="41"/>
  <c r="Z160" i="41"/>
  <c r="AN160" i="41"/>
  <c r="AI160" i="41"/>
  <c r="AD160" i="41"/>
  <c r="X160" i="41"/>
  <c r="AB160" i="41"/>
  <c r="W160" i="41"/>
  <c r="AM160" i="41"/>
  <c r="AH160" i="41"/>
  <c r="M160" i="41"/>
  <c r="R160" i="41"/>
  <c r="P160" i="41"/>
  <c r="Q160" i="41"/>
  <c r="T160" i="41"/>
  <c r="U160" i="41"/>
  <c r="S160" i="41"/>
  <c r="O160" i="41"/>
  <c r="N160" i="41"/>
  <c r="AL11" i="42"/>
  <c r="AH11" i="42"/>
  <c r="AD11" i="42"/>
  <c r="Z11" i="42"/>
  <c r="AN11" i="42"/>
  <c r="AI11" i="42"/>
  <c r="AC11" i="42"/>
  <c r="X11" i="42"/>
  <c r="AM11" i="42"/>
  <c r="AG11" i="42"/>
  <c r="AB11" i="42"/>
  <c r="W11" i="42"/>
  <c r="AK11" i="42"/>
  <c r="AF11" i="42"/>
  <c r="AA11" i="42"/>
  <c r="AE11" i="42"/>
  <c r="Y11" i="42"/>
  <c r="AO11" i="42"/>
  <c r="AJ11" i="42"/>
  <c r="Q11" i="42"/>
  <c r="P11" i="42"/>
  <c r="U11" i="42"/>
  <c r="O11" i="42"/>
  <c r="N11" i="42"/>
  <c r="S11" i="42"/>
  <c r="M11" i="42"/>
  <c r="R11" i="42"/>
  <c r="T11" i="42"/>
  <c r="AN29" i="42"/>
  <c r="AJ29" i="42"/>
  <c r="AF29" i="42"/>
  <c r="AB29" i="42"/>
  <c r="X29" i="42"/>
  <c r="AO29" i="42"/>
  <c r="AI29" i="42"/>
  <c r="AD29" i="42"/>
  <c r="Y29" i="42"/>
  <c r="AM29" i="42"/>
  <c r="AH29" i="42"/>
  <c r="AC29" i="42"/>
  <c r="W29" i="42"/>
  <c r="AL29" i="42"/>
  <c r="AG29" i="42"/>
  <c r="AA29" i="42"/>
  <c r="AK29" i="42"/>
  <c r="AE29" i="42"/>
  <c r="Z29" i="42"/>
  <c r="U29" i="42"/>
  <c r="O29" i="42"/>
  <c r="N29" i="42"/>
  <c r="S29" i="42"/>
  <c r="M29" i="42"/>
  <c r="R29" i="42"/>
  <c r="T29" i="42"/>
  <c r="Q29" i="42"/>
  <c r="P29" i="42"/>
  <c r="AO52" i="42"/>
  <c r="AK52" i="42"/>
  <c r="AG52" i="42"/>
  <c r="AC52" i="42"/>
  <c r="Y52" i="42"/>
  <c r="AN52" i="42"/>
  <c r="AJ52" i="42"/>
  <c r="AF52" i="42"/>
  <c r="AB52" i="42"/>
  <c r="X52" i="42"/>
  <c r="AM52" i="42"/>
  <c r="AE52" i="42"/>
  <c r="W52" i="42"/>
  <c r="AL52" i="42"/>
  <c r="AD52" i="42"/>
  <c r="AI52" i="42"/>
  <c r="AA52" i="42"/>
  <c r="AH52" i="42"/>
  <c r="Z52" i="42"/>
  <c r="Q52" i="42"/>
  <c r="T52" i="42"/>
  <c r="U52" i="42"/>
  <c r="S52" i="42"/>
  <c r="N52" i="42"/>
  <c r="O52" i="42"/>
  <c r="M52" i="42"/>
  <c r="R52" i="42"/>
  <c r="P52" i="42"/>
  <c r="AO92" i="42"/>
  <c r="AK92" i="42"/>
  <c r="AG92" i="42"/>
  <c r="AC92" i="42"/>
  <c r="Y92" i="42"/>
  <c r="AN92" i="42"/>
  <c r="AJ92" i="42"/>
  <c r="AF92" i="42"/>
  <c r="AB92" i="42"/>
  <c r="X92" i="42"/>
  <c r="AL92" i="42"/>
  <c r="AD92" i="42"/>
  <c r="AM92" i="42"/>
  <c r="AA92" i="42"/>
  <c r="AI92" i="42"/>
  <c r="Z92" i="42"/>
  <c r="AH92" i="42"/>
  <c r="W92" i="42"/>
  <c r="AE92" i="42"/>
  <c r="Q92" i="42"/>
  <c r="T92" i="42"/>
  <c r="U92" i="42"/>
  <c r="O92" i="42"/>
  <c r="N92" i="42"/>
  <c r="S92" i="42"/>
  <c r="R92" i="42"/>
  <c r="P92" i="42"/>
  <c r="M92" i="42"/>
  <c r="AO120" i="42"/>
  <c r="AK120" i="42"/>
  <c r="AG120" i="42"/>
  <c r="AC120" i="42"/>
  <c r="Y120" i="42"/>
  <c r="AN120" i="42"/>
  <c r="AJ120" i="42"/>
  <c r="AF120" i="42"/>
  <c r="AB120" i="42"/>
  <c r="X120" i="42"/>
  <c r="AH120" i="42"/>
  <c r="Z120" i="42"/>
  <c r="AL120" i="42"/>
  <c r="AA120" i="42"/>
  <c r="AI120" i="42"/>
  <c r="W120" i="42"/>
  <c r="AE120" i="42"/>
  <c r="AD120" i="42"/>
  <c r="AM120" i="42"/>
  <c r="M120" i="42"/>
  <c r="R120" i="42"/>
  <c r="P120" i="42"/>
  <c r="Q120" i="42"/>
  <c r="T120" i="42"/>
  <c r="U120" i="42"/>
  <c r="S120" i="42"/>
  <c r="O120" i="42"/>
  <c r="N120" i="42"/>
  <c r="AO8" i="42"/>
  <c r="AK8" i="42"/>
  <c r="AG8" i="42"/>
  <c r="AC8" i="42"/>
  <c r="Y8" i="42"/>
  <c r="AM8" i="42"/>
  <c r="AH8" i="42"/>
  <c r="AB8" i="42"/>
  <c r="W8" i="42"/>
  <c r="AL8" i="42"/>
  <c r="AF8" i="42"/>
  <c r="AA8" i="42"/>
  <c r="AJ8" i="42"/>
  <c r="Z8" i="42"/>
  <c r="AI8" i="42"/>
  <c r="X8" i="42"/>
  <c r="AE8" i="42"/>
  <c r="AN8" i="42"/>
  <c r="AD8" i="42"/>
  <c r="U8" i="42"/>
  <c r="S8" i="42"/>
  <c r="N8" i="42"/>
  <c r="O8" i="42"/>
  <c r="M8" i="42"/>
  <c r="R8" i="42"/>
  <c r="P8" i="42"/>
  <c r="Q8" i="42"/>
  <c r="T8" i="42"/>
  <c r="AL111" i="42"/>
  <c r="AH111" i="42"/>
  <c r="AD111" i="42"/>
  <c r="Z111" i="42"/>
  <c r="AO111" i="42"/>
  <c r="AK111" i="42"/>
  <c r="AG111" i="42"/>
  <c r="AC111" i="42"/>
  <c r="Y111" i="42"/>
  <c r="AM111" i="42"/>
  <c r="AE111" i="42"/>
  <c r="W111" i="42"/>
  <c r="AI111" i="42"/>
  <c r="X111" i="42"/>
  <c r="AF111" i="42"/>
  <c r="AN111" i="42"/>
  <c r="AB111" i="42"/>
  <c r="AJ111" i="42"/>
  <c r="AA111" i="42"/>
  <c r="N111" i="42"/>
  <c r="S111" i="42"/>
  <c r="M111" i="42"/>
  <c r="R111" i="42"/>
  <c r="T111" i="42"/>
  <c r="Q111" i="42"/>
  <c r="P111" i="42"/>
  <c r="U111" i="42"/>
  <c r="O111" i="42"/>
  <c r="AO4" i="42"/>
  <c r="AK4" i="42"/>
  <c r="AG4" i="42"/>
  <c r="AC4" i="42"/>
  <c r="Y4" i="42"/>
  <c r="AL4" i="42"/>
  <c r="AF4" i="42"/>
  <c r="AA4" i="42"/>
  <c r="AJ4" i="42"/>
  <c r="AE4" i="42"/>
  <c r="Z4" i="42"/>
  <c r="AI4" i="42"/>
  <c r="X4" i="42"/>
  <c r="AH4" i="42"/>
  <c r="W4" i="42"/>
  <c r="AN4" i="42"/>
  <c r="AD4" i="42"/>
  <c r="AM4" i="42"/>
  <c r="AB4" i="42"/>
  <c r="Q4" i="42"/>
  <c r="T4" i="42"/>
  <c r="U4" i="42"/>
  <c r="S4" i="42"/>
  <c r="N4" i="42"/>
  <c r="O4" i="42"/>
  <c r="R4" i="42"/>
  <c r="P4" i="42"/>
  <c r="M4" i="42"/>
  <c r="AO36" i="42"/>
  <c r="AK36" i="42"/>
  <c r="AG36" i="42"/>
  <c r="AC36" i="42"/>
  <c r="Y36" i="42"/>
  <c r="AL36" i="42"/>
  <c r="AF36" i="42"/>
  <c r="AA36" i="42"/>
  <c r="AJ36" i="42"/>
  <c r="AE36" i="42"/>
  <c r="Z36" i="42"/>
  <c r="AN36" i="42"/>
  <c r="AI36" i="42"/>
  <c r="AD36" i="42"/>
  <c r="X36" i="42"/>
  <c r="AM36" i="42"/>
  <c r="AH36" i="42"/>
  <c r="AB36" i="42"/>
  <c r="W36" i="42"/>
  <c r="U36" i="42"/>
  <c r="O36" i="42"/>
  <c r="N36" i="42"/>
  <c r="S36" i="42"/>
  <c r="M36" i="42"/>
  <c r="R36" i="42"/>
  <c r="P36" i="42"/>
  <c r="Q36" i="42"/>
  <c r="T36" i="42"/>
  <c r="AO48" i="42"/>
  <c r="AK48" i="42"/>
  <c r="AG48" i="42"/>
  <c r="AC48" i="42"/>
  <c r="Y48" i="42"/>
  <c r="AN48" i="42"/>
  <c r="AJ48" i="42"/>
  <c r="AF48" i="42"/>
  <c r="AB48" i="42"/>
  <c r="X48" i="42"/>
  <c r="AI48" i="42"/>
  <c r="AA48" i="42"/>
  <c r="AH48" i="42"/>
  <c r="Z48" i="42"/>
  <c r="AM48" i="42"/>
  <c r="AE48" i="42"/>
  <c r="W48" i="42"/>
  <c r="AL48" i="42"/>
  <c r="AD48" i="42"/>
  <c r="M48" i="42"/>
  <c r="R48" i="42"/>
  <c r="P48" i="42"/>
  <c r="Q48" i="42"/>
  <c r="T48" i="42"/>
  <c r="U48" i="42"/>
  <c r="S48" i="42"/>
  <c r="O48" i="42"/>
  <c r="N48" i="42"/>
  <c r="AL103" i="42"/>
  <c r="AH103" i="42"/>
  <c r="AD103" i="42"/>
  <c r="Z103" i="42"/>
  <c r="AO103" i="42"/>
  <c r="AK103" i="42"/>
  <c r="AG103" i="42"/>
  <c r="AC103" i="42"/>
  <c r="Y103" i="42"/>
  <c r="AM103" i="42"/>
  <c r="AE103" i="42"/>
  <c r="W103" i="42"/>
  <c r="AF103" i="42"/>
  <c r="AN103" i="42"/>
  <c r="AB103" i="42"/>
  <c r="AJ103" i="42"/>
  <c r="AA103" i="42"/>
  <c r="AI103" i="42"/>
  <c r="X103" i="42"/>
  <c r="N103" i="42"/>
  <c r="O103" i="42"/>
  <c r="M103" i="42"/>
  <c r="R103" i="42"/>
  <c r="T103" i="42"/>
  <c r="Q103" i="42"/>
  <c r="P103" i="42"/>
  <c r="U103" i="42"/>
  <c r="S103" i="42"/>
  <c r="AO124" i="42"/>
  <c r="AK124" i="42"/>
  <c r="AG124" i="42"/>
  <c r="AC124" i="42"/>
  <c r="Y124" i="42"/>
  <c r="AN124" i="42"/>
  <c r="AJ124" i="42"/>
  <c r="AF124" i="42"/>
  <c r="AB124" i="42"/>
  <c r="X124" i="42"/>
  <c r="AM124" i="42"/>
  <c r="AE124" i="42"/>
  <c r="W124" i="42"/>
  <c r="AL124" i="42"/>
  <c r="AD124" i="42"/>
  <c r="AA124" i="42"/>
  <c r="Z124" i="42"/>
  <c r="AI124" i="42"/>
  <c r="AH124" i="42"/>
  <c r="Q124" i="42"/>
  <c r="T124" i="42"/>
  <c r="U124" i="42"/>
  <c r="S124" i="42"/>
  <c r="N124" i="42"/>
  <c r="O124" i="42"/>
  <c r="M124" i="42"/>
  <c r="R124" i="42"/>
  <c r="P124" i="42"/>
  <c r="AL167" i="42"/>
  <c r="AH167" i="42"/>
  <c r="AD167" i="42"/>
  <c r="Z167" i="42"/>
  <c r="AO167" i="42"/>
  <c r="AK167" i="42"/>
  <c r="AG167" i="42"/>
  <c r="AC167" i="42"/>
  <c r="Y167" i="42"/>
  <c r="AN167" i="42"/>
  <c r="AF167" i="42"/>
  <c r="X167" i="42"/>
  <c r="AM167" i="42"/>
  <c r="AE167" i="42"/>
  <c r="W167" i="42"/>
  <c r="AJ167" i="42"/>
  <c r="AB167" i="42"/>
  <c r="AI167" i="42"/>
  <c r="AA167" i="42"/>
  <c r="N167" i="42"/>
  <c r="S167" i="42"/>
  <c r="M167" i="42"/>
  <c r="R167" i="42"/>
  <c r="T167" i="42"/>
  <c r="Q167" i="42"/>
  <c r="P167" i="42"/>
  <c r="U167" i="42"/>
  <c r="O167" i="42"/>
  <c r="AO140" i="42"/>
  <c r="AK140" i="42"/>
  <c r="AG140" i="42"/>
  <c r="AC140" i="42"/>
  <c r="Y140" i="42"/>
  <c r="AN140" i="42"/>
  <c r="AJ140" i="42"/>
  <c r="AF140" i="42"/>
  <c r="AB140" i="42"/>
  <c r="X140" i="42"/>
  <c r="AM140" i="42"/>
  <c r="AE140" i="42"/>
  <c r="W140" i="42"/>
  <c r="AL140" i="42"/>
  <c r="AD140" i="42"/>
  <c r="AI140" i="42"/>
  <c r="AA140" i="42"/>
  <c r="AH140" i="42"/>
  <c r="Z140" i="42"/>
  <c r="Q140" i="42"/>
  <c r="T140" i="42"/>
  <c r="U140" i="42"/>
  <c r="S140" i="42"/>
  <c r="N140" i="42"/>
  <c r="O140" i="42"/>
  <c r="R140" i="42"/>
  <c r="P140" i="42"/>
  <c r="M140" i="42"/>
  <c r="AO156" i="42"/>
  <c r="AK156" i="42"/>
  <c r="AG156" i="42"/>
  <c r="AC156" i="42"/>
  <c r="Y156" i="42"/>
  <c r="AN156" i="42"/>
  <c r="AJ156" i="42"/>
  <c r="AF156" i="42"/>
  <c r="AB156" i="42"/>
  <c r="X156" i="42"/>
  <c r="AM156" i="42"/>
  <c r="AE156" i="42"/>
  <c r="W156" i="42"/>
  <c r="AL156" i="42"/>
  <c r="AD156" i="42"/>
  <c r="AI156" i="42"/>
  <c r="AA156" i="42"/>
  <c r="AH156" i="42"/>
  <c r="Z156" i="42"/>
  <c r="Q156" i="42"/>
  <c r="T156" i="42"/>
  <c r="U156" i="42"/>
  <c r="S156" i="42"/>
  <c r="N156" i="42"/>
  <c r="O156" i="42"/>
  <c r="P156" i="42"/>
  <c r="M156" i="42"/>
  <c r="R156" i="42"/>
  <c r="AO172" i="42"/>
  <c r="AK172" i="42"/>
  <c r="AG172" i="42"/>
  <c r="AC172" i="42"/>
  <c r="Y172" i="42"/>
  <c r="AN172" i="42"/>
  <c r="AJ172" i="42"/>
  <c r="AF172" i="42"/>
  <c r="AB172" i="42"/>
  <c r="X172" i="42"/>
  <c r="AM172" i="42"/>
  <c r="AE172" i="42"/>
  <c r="W172" i="42"/>
  <c r="AL172" i="42"/>
  <c r="AD172" i="42"/>
  <c r="AI172" i="42"/>
  <c r="AA172" i="42"/>
  <c r="AH172" i="42"/>
  <c r="Z172" i="42"/>
  <c r="M172" i="42"/>
  <c r="R172" i="42"/>
  <c r="P172" i="42"/>
  <c r="Q172" i="42"/>
  <c r="T172" i="42"/>
  <c r="U172" i="42"/>
  <c r="S172" i="42"/>
  <c r="N172" i="42"/>
  <c r="O172" i="42"/>
  <c r="AL75" i="42"/>
  <c r="AH75" i="42"/>
  <c r="AD75" i="42"/>
  <c r="Z75" i="42"/>
  <c r="AO75" i="42"/>
  <c r="AK75" i="42"/>
  <c r="AG75" i="42"/>
  <c r="AC75" i="42"/>
  <c r="Y75" i="42"/>
  <c r="AI75" i="42"/>
  <c r="AA75" i="42"/>
  <c r="AF75" i="42"/>
  <c r="W75" i="42"/>
  <c r="AN75" i="42"/>
  <c r="AE75" i="42"/>
  <c r="AM75" i="42"/>
  <c r="AB75" i="42"/>
  <c r="AJ75" i="42"/>
  <c r="X75" i="42"/>
  <c r="Q75" i="42"/>
  <c r="P75" i="42"/>
  <c r="U75" i="42"/>
  <c r="O75" i="42"/>
  <c r="N75" i="42"/>
  <c r="S75" i="42"/>
  <c r="M75" i="42"/>
  <c r="R75" i="42"/>
  <c r="T75" i="42"/>
  <c r="AL91" i="42"/>
  <c r="AH91" i="42"/>
  <c r="AD91" i="42"/>
  <c r="Z91" i="42"/>
  <c r="AO91" i="42"/>
  <c r="AK91" i="42"/>
  <c r="AG91" i="42"/>
  <c r="AC91" i="42"/>
  <c r="Y91" i="42"/>
  <c r="AI91" i="42"/>
  <c r="AA91" i="42"/>
  <c r="AM91" i="42"/>
  <c r="AB91" i="42"/>
  <c r="AJ91" i="42"/>
  <c r="X91" i="42"/>
  <c r="AF91" i="42"/>
  <c r="W91" i="42"/>
  <c r="AN91" i="42"/>
  <c r="AE91" i="42"/>
  <c r="Q91" i="42"/>
  <c r="P91" i="42"/>
  <c r="U91" i="42"/>
  <c r="S91" i="42"/>
  <c r="N91" i="42"/>
  <c r="O91" i="42"/>
  <c r="T91" i="42"/>
  <c r="M91" i="42"/>
  <c r="R91" i="42"/>
  <c r="AL107" i="42"/>
  <c r="AH107" i="42"/>
  <c r="AD107" i="42"/>
  <c r="Z107" i="42"/>
  <c r="AO107" i="42"/>
  <c r="AK107" i="42"/>
  <c r="AG107" i="42"/>
  <c r="AC107" i="42"/>
  <c r="Y107" i="42"/>
  <c r="AI107" i="42"/>
  <c r="AA107" i="42"/>
  <c r="AF107" i="42"/>
  <c r="W107" i="42"/>
  <c r="AN107" i="42"/>
  <c r="AE107" i="42"/>
  <c r="AM107" i="42"/>
  <c r="AB107" i="42"/>
  <c r="AJ107" i="42"/>
  <c r="X107" i="42"/>
  <c r="Q107" i="42"/>
  <c r="P107" i="42"/>
  <c r="U107" i="42"/>
  <c r="O107" i="42"/>
  <c r="N107" i="42"/>
  <c r="S107" i="42"/>
  <c r="M107" i="42"/>
  <c r="R107" i="42"/>
  <c r="T107" i="42"/>
  <c r="AL123" i="42"/>
  <c r="AH123" i="42"/>
  <c r="AD123" i="42"/>
  <c r="Z123" i="42"/>
  <c r="AO123" i="42"/>
  <c r="AK123" i="42"/>
  <c r="AG123" i="42"/>
  <c r="AC123" i="42"/>
  <c r="Y123" i="42"/>
  <c r="AJ123" i="42"/>
  <c r="AB123" i="42"/>
  <c r="AI123" i="42"/>
  <c r="AA123" i="42"/>
  <c r="AF123" i="42"/>
  <c r="AE123" i="42"/>
  <c r="AN123" i="42"/>
  <c r="X123" i="42"/>
  <c r="AM123" i="42"/>
  <c r="W123" i="42"/>
  <c r="Q123" i="42"/>
  <c r="P123" i="42"/>
  <c r="U123" i="42"/>
  <c r="O123" i="42"/>
  <c r="N123" i="42"/>
  <c r="S123" i="42"/>
  <c r="T123" i="42"/>
  <c r="M123" i="42"/>
  <c r="R123" i="42"/>
  <c r="AL139" i="42"/>
  <c r="AH139" i="42"/>
  <c r="AD139" i="42"/>
  <c r="Z139" i="42"/>
  <c r="AO139" i="42"/>
  <c r="AK139" i="42"/>
  <c r="AG139" i="42"/>
  <c r="AC139" i="42"/>
  <c r="Y139" i="42"/>
  <c r="AJ139" i="42"/>
  <c r="AB139" i="42"/>
  <c r="AI139" i="42"/>
  <c r="AA139" i="42"/>
  <c r="AN139" i="42"/>
  <c r="AF139" i="42"/>
  <c r="X139" i="42"/>
  <c r="W139" i="42"/>
  <c r="AM139" i="42"/>
  <c r="AE139" i="42"/>
  <c r="Q139" i="42"/>
  <c r="P139" i="42"/>
  <c r="U139" i="42"/>
  <c r="O139" i="42"/>
  <c r="N139" i="42"/>
  <c r="S139" i="42"/>
  <c r="M139" i="42"/>
  <c r="R139" i="42"/>
  <c r="T139" i="42"/>
  <c r="AL155" i="42"/>
  <c r="AH155" i="42"/>
  <c r="AD155" i="42"/>
  <c r="Z155" i="42"/>
  <c r="AO155" i="42"/>
  <c r="AK155" i="42"/>
  <c r="AG155" i="42"/>
  <c r="AC155" i="42"/>
  <c r="Y155" i="42"/>
  <c r="AJ155" i="42"/>
  <c r="AB155" i="42"/>
  <c r="AI155" i="42"/>
  <c r="AA155" i="42"/>
  <c r="AN155" i="42"/>
  <c r="AF155" i="42"/>
  <c r="X155" i="42"/>
  <c r="AM155" i="42"/>
  <c r="AE155" i="42"/>
  <c r="W155" i="42"/>
  <c r="Q155" i="42"/>
  <c r="P155" i="42"/>
  <c r="U155" i="42"/>
  <c r="O155" i="42"/>
  <c r="N155" i="42"/>
  <c r="S155" i="42"/>
  <c r="T155" i="42"/>
  <c r="M155" i="42"/>
  <c r="R155" i="42"/>
  <c r="AL171" i="42"/>
  <c r="AH171" i="42"/>
  <c r="AD171" i="42"/>
  <c r="Z171" i="42"/>
  <c r="AO171" i="42"/>
  <c r="AK171" i="42"/>
  <c r="AG171" i="42"/>
  <c r="AC171" i="42"/>
  <c r="Y171" i="42"/>
  <c r="AJ171" i="42"/>
  <c r="AB171" i="42"/>
  <c r="AI171" i="42"/>
  <c r="AA171" i="42"/>
  <c r="AN171" i="42"/>
  <c r="AF171" i="42"/>
  <c r="X171" i="42"/>
  <c r="W171" i="42"/>
  <c r="AM171" i="42"/>
  <c r="AE171" i="42"/>
  <c r="Q171" i="42"/>
  <c r="P171" i="42"/>
  <c r="U171" i="42"/>
  <c r="O171" i="42"/>
  <c r="N171" i="42"/>
  <c r="S171" i="42"/>
  <c r="M171" i="42"/>
  <c r="R171" i="42"/>
  <c r="T171" i="42"/>
  <c r="AO13" i="28"/>
  <c r="AK13" i="28"/>
  <c r="AG13" i="28"/>
  <c r="AC13" i="28"/>
  <c r="Y13" i="28"/>
  <c r="AN13" i="28"/>
  <c r="AJ13" i="28"/>
  <c r="AF13" i="28"/>
  <c r="AB13" i="28"/>
  <c r="X13" i="28"/>
  <c r="AM13" i="28"/>
  <c r="AE13" i="28"/>
  <c r="W13" i="28"/>
  <c r="AL13" i="28"/>
  <c r="AD13" i="28"/>
  <c r="AI13" i="28"/>
  <c r="AH13" i="28"/>
  <c r="AA13" i="28"/>
  <c r="Z13" i="28"/>
  <c r="AO97" i="28"/>
  <c r="AK97" i="28"/>
  <c r="AG97" i="28"/>
  <c r="AC97" i="28"/>
  <c r="Y97" i="28"/>
  <c r="AN97" i="28"/>
  <c r="AJ97" i="28"/>
  <c r="AF97" i="28"/>
  <c r="AB97" i="28"/>
  <c r="X97" i="28"/>
  <c r="AM97" i="28"/>
  <c r="AE97" i="28"/>
  <c r="W97" i="28"/>
  <c r="AL97" i="28"/>
  <c r="AD97" i="28"/>
  <c r="AI97" i="28"/>
  <c r="AH97" i="28"/>
  <c r="AA97" i="28"/>
  <c r="Z97" i="28"/>
  <c r="AN45" i="42"/>
  <c r="AJ45" i="42"/>
  <c r="AF45" i="42"/>
  <c r="AB45" i="42"/>
  <c r="X45" i="42"/>
  <c r="AM45" i="42"/>
  <c r="AI45" i="42"/>
  <c r="AE45" i="42"/>
  <c r="AA45" i="42"/>
  <c r="W45" i="42"/>
  <c r="AH45" i="42"/>
  <c r="Z45" i="42"/>
  <c r="AO45" i="42"/>
  <c r="AG45" i="42"/>
  <c r="Y45" i="42"/>
  <c r="AL45" i="42"/>
  <c r="AD45" i="42"/>
  <c r="AK45" i="42"/>
  <c r="AC45" i="42"/>
  <c r="U45" i="42"/>
  <c r="S45" i="42"/>
  <c r="N45" i="42"/>
  <c r="O45" i="42"/>
  <c r="M45" i="42"/>
  <c r="R45" i="42"/>
  <c r="T45" i="42"/>
  <c r="Q45" i="42"/>
  <c r="P45" i="42"/>
  <c r="AN53" i="42"/>
  <c r="AJ53" i="42"/>
  <c r="AF53" i="42"/>
  <c r="AB53" i="42"/>
  <c r="X53" i="42"/>
  <c r="AM53" i="42"/>
  <c r="AI53" i="42"/>
  <c r="AE53" i="42"/>
  <c r="AA53" i="42"/>
  <c r="W53" i="42"/>
  <c r="AH53" i="42"/>
  <c r="Z53" i="42"/>
  <c r="AO53" i="42"/>
  <c r="AG53" i="42"/>
  <c r="Y53" i="42"/>
  <c r="AL53" i="42"/>
  <c r="AD53" i="42"/>
  <c r="AK53" i="42"/>
  <c r="AC53" i="42"/>
  <c r="U53" i="42"/>
  <c r="S53" i="42"/>
  <c r="N53" i="42"/>
  <c r="O53" i="42"/>
  <c r="M53" i="42"/>
  <c r="R53" i="42"/>
  <c r="T53" i="42"/>
  <c r="Q53" i="42"/>
  <c r="P53" i="42"/>
  <c r="AN61" i="42"/>
  <c r="AJ61" i="42"/>
  <c r="AF61" i="42"/>
  <c r="AB61" i="42"/>
  <c r="X61" i="42"/>
  <c r="AM61" i="42"/>
  <c r="AI61" i="42"/>
  <c r="AE61" i="42"/>
  <c r="AA61" i="42"/>
  <c r="W61" i="42"/>
  <c r="AH61" i="42"/>
  <c r="Z61" i="42"/>
  <c r="AO61" i="42"/>
  <c r="AG61" i="42"/>
  <c r="Y61" i="42"/>
  <c r="AL61" i="42"/>
  <c r="AD61" i="42"/>
  <c r="AK61" i="42"/>
  <c r="AC61" i="42"/>
  <c r="U61" i="42"/>
  <c r="S61" i="42"/>
  <c r="N61" i="42"/>
  <c r="O61" i="42"/>
  <c r="M61" i="42"/>
  <c r="R61" i="42"/>
  <c r="T61" i="42"/>
  <c r="Q61" i="42"/>
  <c r="P61" i="42"/>
  <c r="AN69" i="42"/>
  <c r="AJ69" i="42"/>
  <c r="AF69" i="42"/>
  <c r="AB69" i="42"/>
  <c r="X69" i="42"/>
  <c r="AM69" i="42"/>
  <c r="AI69" i="42"/>
  <c r="AE69" i="42"/>
  <c r="AA69" i="42"/>
  <c r="W69" i="42"/>
  <c r="AO69" i="42"/>
  <c r="AG69" i="42"/>
  <c r="Y69" i="42"/>
  <c r="AD69" i="42"/>
  <c r="AL69" i="42"/>
  <c r="AC69" i="42"/>
  <c r="AK69" i="42"/>
  <c r="Z69" i="42"/>
  <c r="AH69" i="42"/>
  <c r="U69" i="42"/>
  <c r="O69" i="42"/>
  <c r="N69" i="42"/>
  <c r="S69" i="42"/>
  <c r="M69" i="42"/>
  <c r="R69" i="42"/>
  <c r="T69" i="42"/>
  <c r="P69" i="42"/>
  <c r="Q69" i="42"/>
  <c r="AN77" i="42"/>
  <c r="AJ77" i="42"/>
  <c r="AF77" i="42"/>
  <c r="AB77" i="42"/>
  <c r="X77" i="42"/>
  <c r="AM77" i="42"/>
  <c r="AI77" i="42"/>
  <c r="AE77" i="42"/>
  <c r="AA77" i="42"/>
  <c r="W77" i="42"/>
  <c r="AO77" i="42"/>
  <c r="AG77" i="42"/>
  <c r="Y77" i="42"/>
  <c r="AH77" i="42"/>
  <c r="AD77" i="42"/>
  <c r="AL77" i="42"/>
  <c r="AC77" i="42"/>
  <c r="AK77" i="42"/>
  <c r="Z77" i="42"/>
  <c r="U77" i="42"/>
  <c r="S77" i="42"/>
  <c r="N77" i="42"/>
  <c r="O77" i="42"/>
  <c r="M77" i="42"/>
  <c r="R77" i="42"/>
  <c r="T77" i="42"/>
  <c r="Q77" i="42"/>
  <c r="P77" i="42"/>
  <c r="AN85" i="42"/>
  <c r="AJ85" i="42"/>
  <c r="AF85" i="42"/>
  <c r="AB85" i="42"/>
  <c r="X85" i="42"/>
  <c r="AM85" i="42"/>
  <c r="AI85" i="42"/>
  <c r="AE85" i="42"/>
  <c r="AA85" i="42"/>
  <c r="W85" i="42"/>
  <c r="AO85" i="42"/>
  <c r="AG85" i="42"/>
  <c r="Y85" i="42"/>
  <c r="AK85" i="42"/>
  <c r="Z85" i="42"/>
  <c r="AH85" i="42"/>
  <c r="AD85" i="42"/>
  <c r="AL85" i="42"/>
  <c r="AC85" i="42"/>
  <c r="U85" i="42"/>
  <c r="O85" i="42"/>
  <c r="N85" i="42"/>
  <c r="S85" i="42"/>
  <c r="M85" i="42"/>
  <c r="R85" i="42"/>
  <c r="T85" i="42"/>
  <c r="Q85" i="42"/>
  <c r="P85" i="42"/>
  <c r="AN93" i="42"/>
  <c r="AJ93" i="42"/>
  <c r="AF93" i="42"/>
  <c r="AB93" i="42"/>
  <c r="X93" i="42"/>
  <c r="AM93" i="42"/>
  <c r="AI93" i="42"/>
  <c r="AE93" i="42"/>
  <c r="AA93" i="42"/>
  <c r="W93" i="42"/>
  <c r="AO93" i="42"/>
  <c r="AG93" i="42"/>
  <c r="Y93" i="42"/>
  <c r="AL93" i="42"/>
  <c r="AC93" i="42"/>
  <c r="AK93" i="42"/>
  <c r="Z93" i="42"/>
  <c r="AH93" i="42"/>
  <c r="AD93" i="42"/>
  <c r="U93" i="42"/>
  <c r="S93" i="42"/>
  <c r="N93" i="42"/>
  <c r="O93" i="42"/>
  <c r="M93" i="42"/>
  <c r="R93" i="42"/>
  <c r="T93" i="42"/>
  <c r="Q93" i="42"/>
  <c r="P93" i="42"/>
  <c r="AN101" i="42"/>
  <c r="AJ101" i="42"/>
  <c r="AF101" i="42"/>
  <c r="AB101" i="42"/>
  <c r="X101" i="42"/>
  <c r="AM101" i="42"/>
  <c r="AI101" i="42"/>
  <c r="AE101" i="42"/>
  <c r="AA101" i="42"/>
  <c r="W101" i="42"/>
  <c r="AO101" i="42"/>
  <c r="AG101" i="42"/>
  <c r="Y101" i="42"/>
  <c r="AD101" i="42"/>
  <c r="AL101" i="42"/>
  <c r="AC101" i="42"/>
  <c r="AK101" i="42"/>
  <c r="Z101" i="42"/>
  <c r="AH101" i="42"/>
  <c r="U101" i="42"/>
  <c r="O101" i="42"/>
  <c r="N101" i="42"/>
  <c r="S101" i="42"/>
  <c r="M101" i="42"/>
  <c r="R101" i="42"/>
  <c r="T101" i="42"/>
  <c r="P101" i="42"/>
  <c r="Q101" i="42"/>
  <c r="AN109" i="42"/>
  <c r="AJ109" i="42"/>
  <c r="AF109" i="42"/>
  <c r="AB109" i="42"/>
  <c r="X109" i="42"/>
  <c r="AM109" i="42"/>
  <c r="AI109" i="42"/>
  <c r="AE109" i="42"/>
  <c r="AA109" i="42"/>
  <c r="W109" i="42"/>
  <c r="AO109" i="42"/>
  <c r="AG109" i="42"/>
  <c r="Y109" i="42"/>
  <c r="AH109" i="42"/>
  <c r="AD109" i="42"/>
  <c r="AL109" i="42"/>
  <c r="AC109" i="42"/>
  <c r="AK109" i="42"/>
  <c r="Z109" i="42"/>
  <c r="U109" i="42"/>
  <c r="S109" i="42"/>
  <c r="N109" i="42"/>
  <c r="O109" i="42"/>
  <c r="M109" i="42"/>
  <c r="R109" i="42"/>
  <c r="T109" i="42"/>
  <c r="Q109" i="42"/>
  <c r="P109" i="42"/>
  <c r="AN117" i="42"/>
  <c r="AJ117" i="42"/>
  <c r="AF117" i="42"/>
  <c r="AB117" i="42"/>
  <c r="X117" i="42"/>
  <c r="AM117" i="42"/>
  <c r="AI117" i="42"/>
  <c r="AE117" i="42"/>
  <c r="AA117" i="42"/>
  <c r="W117" i="42"/>
  <c r="AO117" i="42"/>
  <c r="AG117" i="42"/>
  <c r="Y117" i="42"/>
  <c r="AK117" i="42"/>
  <c r="Z117" i="42"/>
  <c r="AH117" i="42"/>
  <c r="AD117" i="42"/>
  <c r="AL117" i="42"/>
  <c r="AC117" i="42"/>
  <c r="U117" i="42"/>
  <c r="S117" i="42"/>
  <c r="N117" i="42"/>
  <c r="O117" i="42"/>
  <c r="M117" i="42"/>
  <c r="R117" i="42"/>
  <c r="T117" i="42"/>
  <c r="Q117" i="42"/>
  <c r="P117" i="42"/>
  <c r="AN125" i="42"/>
  <c r="AJ125" i="42"/>
  <c r="AF125" i="42"/>
  <c r="AB125" i="42"/>
  <c r="X125" i="42"/>
  <c r="AM125" i="42"/>
  <c r="AI125" i="42"/>
  <c r="AE125" i="42"/>
  <c r="AA125" i="42"/>
  <c r="W125" i="42"/>
  <c r="AH125" i="42"/>
  <c r="Z125" i="42"/>
  <c r="AO125" i="42"/>
  <c r="AG125" i="42"/>
  <c r="Y125" i="42"/>
  <c r="AL125" i="42"/>
  <c r="AK125" i="42"/>
  <c r="AD125" i="42"/>
  <c r="AC125" i="42"/>
  <c r="U125" i="42"/>
  <c r="S125" i="42"/>
  <c r="N125" i="42"/>
  <c r="T125" i="42"/>
  <c r="M125" i="42"/>
  <c r="R125" i="42"/>
  <c r="O125" i="42"/>
  <c r="Q125" i="42"/>
  <c r="P125" i="42"/>
  <c r="AN133" i="42"/>
  <c r="AJ133" i="42"/>
  <c r="AF133" i="42"/>
  <c r="AB133" i="42"/>
  <c r="X133" i="42"/>
  <c r="AM133" i="42"/>
  <c r="AI133" i="42"/>
  <c r="AE133" i="42"/>
  <c r="AA133" i="42"/>
  <c r="W133" i="42"/>
  <c r="AH133" i="42"/>
  <c r="Z133" i="42"/>
  <c r="AO133" i="42"/>
  <c r="AG133" i="42"/>
  <c r="Y133" i="42"/>
  <c r="AL133" i="42"/>
  <c r="AD133" i="42"/>
  <c r="AK133" i="42"/>
  <c r="AC133" i="42"/>
  <c r="U133" i="42"/>
  <c r="S133" i="42"/>
  <c r="N133" i="42"/>
  <c r="T133" i="42"/>
  <c r="M133" i="42"/>
  <c r="R133" i="42"/>
  <c r="O133" i="42"/>
  <c r="P133" i="42"/>
  <c r="Q133" i="42"/>
  <c r="AN141" i="42"/>
  <c r="AJ141" i="42"/>
  <c r="AF141" i="42"/>
  <c r="AB141" i="42"/>
  <c r="X141" i="42"/>
  <c r="AM141" i="42"/>
  <c r="AI141" i="42"/>
  <c r="AE141" i="42"/>
  <c r="AA141" i="42"/>
  <c r="W141" i="42"/>
  <c r="AH141" i="42"/>
  <c r="Z141" i="42"/>
  <c r="AO141" i="42"/>
  <c r="AG141" i="42"/>
  <c r="Y141" i="42"/>
  <c r="AL141" i="42"/>
  <c r="AD141" i="42"/>
  <c r="AK141" i="42"/>
  <c r="AC141" i="42"/>
  <c r="U141" i="42"/>
  <c r="S141" i="42"/>
  <c r="N141" i="42"/>
  <c r="T141" i="42"/>
  <c r="M141" i="42"/>
  <c r="R141" i="42"/>
  <c r="O141" i="42"/>
  <c r="Q141" i="42"/>
  <c r="P141" i="42"/>
  <c r="AN149" i="42"/>
  <c r="AJ149" i="42"/>
  <c r="AF149" i="42"/>
  <c r="AB149" i="42"/>
  <c r="X149" i="42"/>
  <c r="AM149" i="42"/>
  <c r="AI149" i="42"/>
  <c r="AE149" i="42"/>
  <c r="AA149" i="42"/>
  <c r="W149" i="42"/>
  <c r="AH149" i="42"/>
  <c r="Z149" i="42"/>
  <c r="AO149" i="42"/>
  <c r="AG149" i="42"/>
  <c r="Y149" i="42"/>
  <c r="AL149" i="42"/>
  <c r="AD149" i="42"/>
  <c r="AK149" i="42"/>
  <c r="AC149" i="42"/>
  <c r="U149" i="42"/>
  <c r="S149" i="42"/>
  <c r="N149" i="42"/>
  <c r="T149" i="42"/>
  <c r="M149" i="42"/>
  <c r="R149" i="42"/>
  <c r="O149" i="42"/>
  <c r="Q149" i="42"/>
  <c r="P149" i="42"/>
  <c r="AN157" i="42"/>
  <c r="AJ157" i="42"/>
  <c r="AF157" i="42"/>
  <c r="AB157" i="42"/>
  <c r="X157" i="42"/>
  <c r="AM157" i="42"/>
  <c r="AI157" i="42"/>
  <c r="AE157" i="42"/>
  <c r="AA157" i="42"/>
  <c r="W157" i="42"/>
  <c r="AH157" i="42"/>
  <c r="Z157" i="42"/>
  <c r="AO157" i="42"/>
  <c r="AG157" i="42"/>
  <c r="Y157" i="42"/>
  <c r="AL157" i="42"/>
  <c r="AD157" i="42"/>
  <c r="AC157" i="42"/>
  <c r="AK157" i="42"/>
  <c r="U157" i="42"/>
  <c r="O157" i="42"/>
  <c r="N157" i="42"/>
  <c r="S157" i="42"/>
  <c r="M157" i="42"/>
  <c r="R157" i="42"/>
  <c r="T157" i="42"/>
  <c r="Q157" i="42"/>
  <c r="P157" i="42"/>
  <c r="AN165" i="42"/>
  <c r="AJ165" i="42"/>
  <c r="AF165" i="42"/>
  <c r="AB165" i="42"/>
  <c r="X165" i="42"/>
  <c r="AM165" i="42"/>
  <c r="AI165" i="42"/>
  <c r="AE165" i="42"/>
  <c r="AA165" i="42"/>
  <c r="W165" i="42"/>
  <c r="AH165" i="42"/>
  <c r="Z165" i="42"/>
  <c r="AO165" i="42"/>
  <c r="AG165" i="42"/>
  <c r="Y165" i="42"/>
  <c r="AL165" i="42"/>
  <c r="AD165" i="42"/>
  <c r="AK165" i="42"/>
  <c r="AC165" i="42"/>
  <c r="U165" i="42"/>
  <c r="S165" i="42"/>
  <c r="N165" i="42"/>
  <c r="T165" i="42"/>
  <c r="M165" i="42"/>
  <c r="R165" i="42"/>
  <c r="O165" i="42"/>
  <c r="P165" i="42"/>
  <c r="Q165" i="42"/>
  <c r="AN173" i="42"/>
  <c r="AJ173" i="42"/>
  <c r="AF173" i="42"/>
  <c r="AB173" i="42"/>
  <c r="X173" i="42"/>
  <c r="AM173" i="42"/>
  <c r="AI173" i="42"/>
  <c r="AE173" i="42"/>
  <c r="AA173" i="42"/>
  <c r="W173" i="42"/>
  <c r="AH173" i="42"/>
  <c r="Z173" i="42"/>
  <c r="AO173" i="42"/>
  <c r="AG173" i="42"/>
  <c r="Y173" i="42"/>
  <c r="AL173" i="42"/>
  <c r="AD173" i="42"/>
  <c r="AK173" i="42"/>
  <c r="AC173" i="42"/>
  <c r="U173" i="42"/>
  <c r="S173" i="42"/>
  <c r="N173" i="42"/>
  <c r="T173" i="42"/>
  <c r="M173" i="42"/>
  <c r="R173" i="42"/>
  <c r="O173" i="42"/>
  <c r="Q173" i="42"/>
  <c r="P173" i="42"/>
  <c r="AL8" i="28"/>
  <c r="AH8" i="28"/>
  <c r="AD8" i="28"/>
  <c r="Z8" i="28"/>
  <c r="AO8" i="28"/>
  <c r="AK8" i="28"/>
  <c r="AG8" i="28"/>
  <c r="AC8" i="28"/>
  <c r="Y8" i="28"/>
  <c r="AN8" i="28"/>
  <c r="AF8" i="28"/>
  <c r="X8" i="28"/>
  <c r="AM8" i="28"/>
  <c r="AE8" i="28"/>
  <c r="W8" i="28"/>
  <c r="AB8" i="28"/>
  <c r="AA8" i="28"/>
  <c r="AJ8" i="28"/>
  <c r="AI8" i="28"/>
  <c r="P8" i="28"/>
  <c r="U8" i="28"/>
  <c r="S8" i="28"/>
  <c r="T8" i="28"/>
  <c r="N8" i="28"/>
  <c r="M8" i="28"/>
  <c r="R8" i="28"/>
  <c r="O8" i="28"/>
  <c r="Q8" i="28"/>
  <c r="AL68" i="28"/>
  <c r="AH68" i="28"/>
  <c r="AD68" i="28"/>
  <c r="Z68" i="28"/>
  <c r="AO68" i="28"/>
  <c r="AK68" i="28"/>
  <c r="AG68" i="28"/>
  <c r="AC68" i="28"/>
  <c r="Y68" i="28"/>
  <c r="AN68" i="28"/>
  <c r="AF68" i="28"/>
  <c r="X68" i="28"/>
  <c r="AM68" i="28"/>
  <c r="AE68" i="28"/>
  <c r="W68" i="28"/>
  <c r="AJ68" i="28"/>
  <c r="AI68" i="28"/>
  <c r="AB68" i="28"/>
  <c r="AA68" i="28"/>
  <c r="Q68" i="28"/>
  <c r="R68" i="28"/>
  <c r="P68" i="28"/>
  <c r="U68" i="28"/>
  <c r="S68" i="28"/>
  <c r="T68" i="28"/>
  <c r="N68" i="28"/>
  <c r="M68" i="28"/>
  <c r="O68" i="28"/>
  <c r="AO5" i="28"/>
  <c r="AK5" i="28"/>
  <c r="AG5" i="28"/>
  <c r="AC5" i="28"/>
  <c r="Y5" i="28"/>
  <c r="AN5" i="28"/>
  <c r="AJ5" i="28"/>
  <c r="AF5" i="28"/>
  <c r="AB5" i="28"/>
  <c r="X5" i="28"/>
  <c r="AM5" i="28"/>
  <c r="AE5" i="28"/>
  <c r="W5" i="28"/>
  <c r="AL5" i="28"/>
  <c r="AD5" i="28"/>
  <c r="AA5" i="28"/>
  <c r="Z5" i="28"/>
  <c r="AI5" i="28"/>
  <c r="AH5" i="28"/>
  <c r="AL4" i="28"/>
  <c r="AH4" i="28"/>
  <c r="AD4" i="28"/>
  <c r="Z4" i="28"/>
  <c r="AO4" i="28"/>
  <c r="AK4" i="28"/>
  <c r="AG4" i="28"/>
  <c r="AC4" i="28"/>
  <c r="Y4" i="28"/>
  <c r="AJ4" i="28"/>
  <c r="AB4" i="28"/>
  <c r="AI4" i="28"/>
  <c r="AA4" i="28"/>
  <c r="AF4" i="28"/>
  <c r="AE4" i="28"/>
  <c r="AN4" i="28"/>
  <c r="X4" i="28"/>
  <c r="AM4" i="28"/>
  <c r="W4" i="28"/>
  <c r="T4" i="28"/>
  <c r="N4" i="28"/>
  <c r="M4" i="28"/>
  <c r="O4" i="28"/>
  <c r="Q4" i="28"/>
  <c r="R4" i="28"/>
  <c r="P4" i="28"/>
  <c r="U4" i="28"/>
  <c r="S4" i="28"/>
  <c r="AL20" i="28"/>
  <c r="AH20" i="28"/>
  <c r="AD20" i="28"/>
  <c r="Z20" i="28"/>
  <c r="AO20" i="28"/>
  <c r="AK20" i="28"/>
  <c r="AG20" i="28"/>
  <c r="AC20" i="28"/>
  <c r="Y20" i="28"/>
  <c r="AJ20" i="28"/>
  <c r="AB20" i="28"/>
  <c r="AI20" i="28"/>
  <c r="AA20" i="28"/>
  <c r="AF20" i="28"/>
  <c r="AE20" i="28"/>
  <c r="AN20" i="28"/>
  <c r="X20" i="28"/>
  <c r="AM20" i="28"/>
  <c r="W20" i="28"/>
  <c r="Q20" i="28"/>
  <c r="R20" i="28"/>
  <c r="P20" i="28"/>
  <c r="U20" i="28"/>
  <c r="S20" i="28"/>
  <c r="T20" i="28"/>
  <c r="N20" i="28"/>
  <c r="M20" i="28"/>
  <c r="O20" i="28"/>
  <c r="AO35" i="28"/>
  <c r="AK35" i="28"/>
  <c r="AG35" i="28"/>
  <c r="AC35" i="28"/>
  <c r="Y35" i="28"/>
  <c r="AN35" i="28"/>
  <c r="AJ35" i="28"/>
  <c r="AF35" i="28"/>
  <c r="AB35" i="28"/>
  <c r="X35" i="28"/>
  <c r="AL35" i="28"/>
  <c r="AD35" i="28"/>
  <c r="AI35" i="28"/>
  <c r="AA35" i="28"/>
  <c r="AH35" i="28"/>
  <c r="AE35" i="28"/>
  <c r="AM35" i="28"/>
  <c r="Z35" i="28"/>
  <c r="W35" i="28"/>
  <c r="AO51" i="28"/>
  <c r="AK51" i="28"/>
  <c r="AG51" i="28"/>
  <c r="AC51" i="28"/>
  <c r="Y51" i="28"/>
  <c r="AN51" i="28"/>
  <c r="AJ51" i="28"/>
  <c r="AF51" i="28"/>
  <c r="AB51" i="28"/>
  <c r="X51" i="28"/>
  <c r="AL51" i="28"/>
  <c r="AD51" i="28"/>
  <c r="AI51" i="28"/>
  <c r="AA51" i="28"/>
  <c r="AH51" i="28"/>
  <c r="AE51" i="28"/>
  <c r="Z51" i="28"/>
  <c r="W51" i="28"/>
  <c r="AM51" i="28"/>
  <c r="AL76" i="28"/>
  <c r="AH76" i="28"/>
  <c r="AD76" i="28"/>
  <c r="Z76" i="28"/>
  <c r="AO76" i="28"/>
  <c r="AK76" i="28"/>
  <c r="AG76" i="28"/>
  <c r="AC76" i="28"/>
  <c r="Y76" i="28"/>
  <c r="AN76" i="28"/>
  <c r="AF76" i="28"/>
  <c r="X76" i="28"/>
  <c r="AM76" i="28"/>
  <c r="AE76" i="28"/>
  <c r="W76" i="28"/>
  <c r="AB76" i="28"/>
  <c r="AA76" i="28"/>
  <c r="AJ76" i="28"/>
  <c r="AI76" i="28"/>
  <c r="P76" i="28"/>
  <c r="U76" i="28"/>
  <c r="S76" i="28"/>
  <c r="T76" i="28"/>
  <c r="N76" i="28"/>
  <c r="M76" i="28"/>
  <c r="R76" i="28"/>
  <c r="Q76" i="28"/>
  <c r="O76" i="28"/>
  <c r="AM3" i="28"/>
  <c r="AI3" i="28"/>
  <c r="AE3" i="28"/>
  <c r="AA3" i="28"/>
  <c r="W3" i="28"/>
  <c r="AL3" i="28"/>
  <c r="AH3" i="28"/>
  <c r="AD3" i="28"/>
  <c r="Z3" i="28"/>
  <c r="AO3" i="28"/>
  <c r="AG3" i="28"/>
  <c r="Y3" i="28"/>
  <c r="AN3" i="28"/>
  <c r="AF3" i="28"/>
  <c r="X3" i="28"/>
  <c r="AK3" i="28"/>
  <c r="AJ3" i="28"/>
  <c r="AC3" i="28"/>
  <c r="AB3" i="28"/>
  <c r="AM11" i="28"/>
  <c r="AI11" i="28"/>
  <c r="AE11" i="28"/>
  <c r="AA11" i="28"/>
  <c r="W11" i="28"/>
  <c r="AL11" i="28"/>
  <c r="AH11" i="28"/>
  <c r="AD11" i="28"/>
  <c r="Z11" i="28"/>
  <c r="AO11" i="28"/>
  <c r="AG11" i="28"/>
  <c r="Y11" i="28"/>
  <c r="AN11" i="28"/>
  <c r="AF11" i="28"/>
  <c r="X11" i="28"/>
  <c r="AC11" i="28"/>
  <c r="AB11" i="28"/>
  <c r="AK11" i="28"/>
  <c r="AJ11" i="28"/>
  <c r="AM19" i="28"/>
  <c r="AI19" i="28"/>
  <c r="AE19" i="28"/>
  <c r="AA19" i="28"/>
  <c r="W19" i="28"/>
  <c r="AL19" i="28"/>
  <c r="AH19" i="28"/>
  <c r="AD19" i="28"/>
  <c r="Z19" i="28"/>
  <c r="AO19" i="28"/>
  <c r="AG19" i="28"/>
  <c r="Y19" i="28"/>
  <c r="AN19" i="28"/>
  <c r="AF19" i="28"/>
  <c r="X19" i="28"/>
  <c r="AK19" i="28"/>
  <c r="AJ19" i="28"/>
  <c r="AC19" i="28"/>
  <c r="AB19" i="28"/>
  <c r="AN24" i="28"/>
  <c r="AJ24" i="28"/>
  <c r="AF24" i="28"/>
  <c r="AB24" i="28"/>
  <c r="X24" i="28"/>
  <c r="AM24" i="28"/>
  <c r="AI24" i="28"/>
  <c r="AE24" i="28"/>
  <c r="AA24" i="28"/>
  <c r="W24" i="28"/>
  <c r="AK24" i="28"/>
  <c r="AC24" i="28"/>
  <c r="AH24" i="28"/>
  <c r="Z24" i="28"/>
  <c r="AO24" i="28"/>
  <c r="Y24" i="28"/>
  <c r="AL24" i="28"/>
  <c r="AG24" i="28"/>
  <c r="AD24" i="28"/>
  <c r="M24" i="28"/>
  <c r="O24" i="28"/>
  <c r="Q24" i="28"/>
  <c r="R24" i="28"/>
  <c r="P24" i="28"/>
  <c r="U24" i="28"/>
  <c r="S24" i="28"/>
  <c r="T24" i="28"/>
  <c r="N24" i="28"/>
  <c r="AN32" i="28"/>
  <c r="AJ32" i="28"/>
  <c r="AF32" i="28"/>
  <c r="AB32" i="28"/>
  <c r="X32" i="28"/>
  <c r="AM32" i="28"/>
  <c r="AI32" i="28"/>
  <c r="AE32" i="28"/>
  <c r="AA32" i="28"/>
  <c r="W32" i="28"/>
  <c r="AK32" i="28"/>
  <c r="AC32" i="28"/>
  <c r="AH32" i="28"/>
  <c r="Z32" i="28"/>
  <c r="AG32" i="28"/>
  <c r="AD32" i="28"/>
  <c r="AO32" i="28"/>
  <c r="AL32" i="28"/>
  <c r="Y32" i="28"/>
  <c r="Q32" i="28"/>
  <c r="R32" i="28"/>
  <c r="P32" i="28"/>
  <c r="U32" i="28"/>
  <c r="S32" i="28"/>
  <c r="T32" i="28"/>
  <c r="N32" i="28"/>
  <c r="O32" i="28"/>
  <c r="M32" i="28"/>
  <c r="AN40" i="28"/>
  <c r="AJ40" i="28"/>
  <c r="AF40" i="28"/>
  <c r="AB40" i="28"/>
  <c r="X40" i="28"/>
  <c r="AM40" i="28"/>
  <c r="AI40" i="28"/>
  <c r="AE40" i="28"/>
  <c r="AA40" i="28"/>
  <c r="W40" i="28"/>
  <c r="AK40" i="28"/>
  <c r="AC40" i="28"/>
  <c r="AH40" i="28"/>
  <c r="Z40" i="28"/>
  <c r="AO40" i="28"/>
  <c r="Y40" i="28"/>
  <c r="AL40" i="28"/>
  <c r="AG40" i="28"/>
  <c r="AD40" i="28"/>
  <c r="P40" i="28"/>
  <c r="U40" i="28"/>
  <c r="S40" i="28"/>
  <c r="T40" i="28"/>
  <c r="N40" i="28"/>
  <c r="M40" i="28"/>
  <c r="O40" i="28"/>
  <c r="Q40" i="28"/>
  <c r="R40" i="28"/>
  <c r="AN48" i="28"/>
  <c r="AJ48" i="28"/>
  <c r="AF48" i="28"/>
  <c r="AB48" i="28"/>
  <c r="X48" i="28"/>
  <c r="AM48" i="28"/>
  <c r="AI48" i="28"/>
  <c r="AE48" i="28"/>
  <c r="AA48" i="28"/>
  <c r="W48" i="28"/>
  <c r="AK48" i="28"/>
  <c r="AC48" i="28"/>
  <c r="AH48" i="28"/>
  <c r="Z48" i="28"/>
  <c r="AG48" i="28"/>
  <c r="AD48" i="28"/>
  <c r="Y48" i="28"/>
  <c r="AO48" i="28"/>
  <c r="AL48" i="28"/>
  <c r="T48" i="28"/>
  <c r="N48" i="28"/>
  <c r="M48" i="28"/>
  <c r="R48" i="28"/>
  <c r="Q48" i="28"/>
  <c r="O48" i="28"/>
  <c r="S48" i="28"/>
  <c r="P48" i="28"/>
  <c r="U48" i="28"/>
  <c r="AL109" i="28"/>
  <c r="AH109" i="28"/>
  <c r="AD109" i="28"/>
  <c r="Z109" i="28"/>
  <c r="AO109" i="28"/>
  <c r="AK109" i="28"/>
  <c r="AG109" i="28"/>
  <c r="AC109" i="28"/>
  <c r="Y109" i="28"/>
  <c r="AN109" i="28"/>
  <c r="AF109" i="28"/>
  <c r="X109" i="28"/>
  <c r="AM109" i="28"/>
  <c r="AE109" i="28"/>
  <c r="W109" i="28"/>
  <c r="AB109" i="28"/>
  <c r="AA109" i="28"/>
  <c r="AJ109" i="28"/>
  <c r="AI109" i="28"/>
  <c r="AN54" i="28"/>
  <c r="AJ54" i="28"/>
  <c r="AF54" i="28"/>
  <c r="AM54" i="28"/>
  <c r="AI54" i="28"/>
  <c r="AE54" i="28"/>
  <c r="AL54" i="28"/>
  <c r="AD54" i="28"/>
  <c r="Z54" i="28"/>
  <c r="AK54" i="28"/>
  <c r="AC54" i="28"/>
  <c r="Y54" i="28"/>
  <c r="AB54" i="28"/>
  <c r="AO54" i="28"/>
  <c r="AA54" i="28"/>
  <c r="AH54" i="28"/>
  <c r="AG54" i="28"/>
  <c r="X54" i="28"/>
  <c r="W54" i="28"/>
  <c r="M54" i="28"/>
  <c r="O54" i="28"/>
  <c r="Q54" i="28"/>
  <c r="R54" i="28"/>
  <c r="P54" i="28"/>
  <c r="U54" i="28"/>
  <c r="S54" i="28"/>
  <c r="T54" i="28"/>
  <c r="N54" i="28"/>
  <c r="AN62" i="28"/>
  <c r="AJ62" i="28"/>
  <c r="AF62" i="28"/>
  <c r="AB62" i="28"/>
  <c r="X62" i="28"/>
  <c r="AM62" i="28"/>
  <c r="AI62" i="28"/>
  <c r="AE62" i="28"/>
  <c r="AA62" i="28"/>
  <c r="W62" i="28"/>
  <c r="AL62" i="28"/>
  <c r="AD62" i="28"/>
  <c r="AK62" i="28"/>
  <c r="AC62" i="28"/>
  <c r="AH62" i="28"/>
  <c r="AG62" i="28"/>
  <c r="Z62" i="28"/>
  <c r="Y62" i="28"/>
  <c r="AO62" i="28"/>
  <c r="Q62" i="28"/>
  <c r="R62" i="28"/>
  <c r="P62" i="28"/>
  <c r="U62" i="28"/>
  <c r="S62" i="28"/>
  <c r="T62" i="28"/>
  <c r="N62" i="28"/>
  <c r="O62" i="28"/>
  <c r="M62" i="28"/>
  <c r="AN70" i="28"/>
  <c r="AJ70" i="28"/>
  <c r="AF70" i="28"/>
  <c r="AB70" i="28"/>
  <c r="X70" i="28"/>
  <c r="AM70" i="28"/>
  <c r="AI70" i="28"/>
  <c r="AE70" i="28"/>
  <c r="AA70" i="28"/>
  <c r="W70" i="28"/>
  <c r="AL70" i="28"/>
  <c r="AD70" i="28"/>
  <c r="AK70" i="28"/>
  <c r="AC70" i="28"/>
  <c r="Z70" i="28"/>
  <c r="AO70" i="28"/>
  <c r="Y70" i="28"/>
  <c r="AH70" i="28"/>
  <c r="AG70" i="28"/>
  <c r="P70" i="28"/>
  <c r="U70" i="28"/>
  <c r="S70" i="28"/>
  <c r="T70" i="28"/>
  <c r="N70" i="28"/>
  <c r="M70" i="28"/>
  <c r="O70" i="28"/>
  <c r="Q70" i="28"/>
  <c r="R70" i="28"/>
  <c r="AN78" i="28"/>
  <c r="AJ78" i="28"/>
  <c r="AF78" i="28"/>
  <c r="AB78" i="28"/>
  <c r="X78" i="28"/>
  <c r="AM78" i="28"/>
  <c r="AI78" i="28"/>
  <c r="AE78" i="28"/>
  <c r="AA78" i="28"/>
  <c r="W78" i="28"/>
  <c r="AL78" i="28"/>
  <c r="AD78" i="28"/>
  <c r="AK78" i="28"/>
  <c r="AC78" i="28"/>
  <c r="AH78" i="28"/>
  <c r="AG78" i="28"/>
  <c r="AO78" i="28"/>
  <c r="Z78" i="28"/>
  <c r="Y78" i="28"/>
  <c r="T78" i="28"/>
  <c r="N78" i="28"/>
  <c r="M78" i="28"/>
  <c r="O78" i="28"/>
  <c r="Q78" i="28"/>
  <c r="R78" i="28"/>
  <c r="P78" i="28"/>
  <c r="U78" i="28"/>
  <c r="S78" i="28"/>
  <c r="AN86" i="28"/>
  <c r="AJ86" i="28"/>
  <c r="AF86" i="28"/>
  <c r="AB86" i="28"/>
  <c r="X86" i="28"/>
  <c r="AM86" i="28"/>
  <c r="AI86" i="28"/>
  <c r="AE86" i="28"/>
  <c r="AA86" i="28"/>
  <c r="W86" i="28"/>
  <c r="AL86" i="28"/>
  <c r="AD86" i="28"/>
  <c r="AK86" i="28"/>
  <c r="AC86" i="28"/>
  <c r="Z86" i="28"/>
  <c r="AO86" i="28"/>
  <c r="Y86" i="28"/>
  <c r="AH86" i="28"/>
  <c r="AG86" i="28"/>
  <c r="M86" i="28"/>
  <c r="R86" i="28"/>
  <c r="Q86" i="28"/>
  <c r="O86" i="28"/>
  <c r="P86" i="28"/>
  <c r="U86" i="28"/>
  <c r="S86" i="28"/>
  <c r="N86" i="28"/>
  <c r="T86" i="28"/>
  <c r="AN94" i="28"/>
  <c r="AJ94" i="28"/>
  <c r="AF94" i="28"/>
  <c r="AB94" i="28"/>
  <c r="X94" i="28"/>
  <c r="AM94" i="28"/>
  <c r="AI94" i="28"/>
  <c r="AE94" i="28"/>
  <c r="AA94" i="28"/>
  <c r="W94" i="28"/>
  <c r="AL94" i="28"/>
  <c r="AD94" i="28"/>
  <c r="AK94" i="28"/>
  <c r="AC94" i="28"/>
  <c r="AH94" i="28"/>
  <c r="AG94" i="28"/>
  <c r="Z94" i="28"/>
  <c r="Y94" i="28"/>
  <c r="AO94" i="28"/>
  <c r="Q94" i="28"/>
  <c r="O94" i="28"/>
  <c r="P94" i="28"/>
  <c r="U94" i="28"/>
  <c r="S94" i="28"/>
  <c r="T94" i="28"/>
  <c r="N94" i="28"/>
  <c r="M94" i="28"/>
  <c r="R94" i="28"/>
  <c r="AN102" i="28"/>
  <c r="AJ102" i="28"/>
  <c r="AF102" i="28"/>
  <c r="AB102" i="28"/>
  <c r="X102" i="28"/>
  <c r="AM102" i="28"/>
  <c r="AI102" i="28"/>
  <c r="AE102" i="28"/>
  <c r="AA102" i="28"/>
  <c r="W102" i="28"/>
  <c r="AL102" i="28"/>
  <c r="AD102" i="28"/>
  <c r="AK102" i="28"/>
  <c r="AC102" i="28"/>
  <c r="Z102" i="28"/>
  <c r="AO102" i="28"/>
  <c r="Y102" i="28"/>
  <c r="AH102" i="28"/>
  <c r="AG102" i="28"/>
  <c r="P102" i="28"/>
  <c r="U102" i="28"/>
  <c r="S102" i="28"/>
  <c r="T102" i="28"/>
  <c r="N102" i="28"/>
  <c r="M102" i="28"/>
  <c r="O102" i="28"/>
  <c r="R102" i="28"/>
  <c r="Q102" i="28"/>
  <c r="AN107" i="28"/>
  <c r="AJ107" i="28"/>
  <c r="AF107" i="28"/>
  <c r="AB107" i="28"/>
  <c r="X107" i="28"/>
  <c r="AM107" i="28"/>
  <c r="AI107" i="28"/>
  <c r="AE107" i="28"/>
  <c r="AA107" i="28"/>
  <c r="W107" i="28"/>
  <c r="AH107" i="28"/>
  <c r="Z107" i="28"/>
  <c r="AO107" i="28"/>
  <c r="AG107" i="28"/>
  <c r="Y107" i="28"/>
  <c r="AL107" i="28"/>
  <c r="AK107" i="28"/>
  <c r="AD107" i="28"/>
  <c r="AC107" i="28"/>
  <c r="U107" i="28"/>
  <c r="N107" i="28"/>
  <c r="P107" i="28"/>
  <c r="T107" i="28"/>
  <c r="M107" i="28"/>
  <c r="S107" i="28"/>
  <c r="O107" i="28"/>
  <c r="Q107" i="28"/>
  <c r="R107" i="28"/>
  <c r="AN115" i="28"/>
  <c r="AJ115" i="28"/>
  <c r="AF115" i="28"/>
  <c r="AB115" i="28"/>
  <c r="X115" i="28"/>
  <c r="AM115" i="28"/>
  <c r="AI115" i="28"/>
  <c r="AE115" i="28"/>
  <c r="AA115" i="28"/>
  <c r="W115" i="28"/>
  <c r="AH115" i="28"/>
  <c r="Z115" i="28"/>
  <c r="AO115" i="28"/>
  <c r="AG115" i="28"/>
  <c r="Y115" i="28"/>
  <c r="AD115" i="28"/>
  <c r="AC115" i="28"/>
  <c r="AL115" i="28"/>
  <c r="AK115" i="28"/>
  <c r="P115" i="28"/>
  <c r="O115" i="28"/>
  <c r="M115" i="28"/>
  <c r="N115" i="28"/>
  <c r="T115" i="28"/>
  <c r="Q115" i="28"/>
  <c r="R115" i="28"/>
  <c r="S115" i="28"/>
  <c r="U115" i="28"/>
  <c r="AL157" i="28"/>
  <c r="AH157" i="28"/>
  <c r="AD157" i="28"/>
  <c r="Z157" i="28"/>
  <c r="AO157" i="28"/>
  <c r="AK157" i="28"/>
  <c r="AG157" i="28"/>
  <c r="AC157" i="28"/>
  <c r="Y157" i="28"/>
  <c r="AN157" i="28"/>
  <c r="AF157" i="28"/>
  <c r="X157" i="28"/>
  <c r="AM157" i="28"/>
  <c r="AE157" i="28"/>
  <c r="W157" i="28"/>
  <c r="AJ157" i="28"/>
  <c r="AI157" i="28"/>
  <c r="AB157" i="28"/>
  <c r="AA157" i="28"/>
  <c r="AN119" i="28"/>
  <c r="AJ119" i="28"/>
  <c r="AF119" i="28"/>
  <c r="AB119" i="28"/>
  <c r="X119" i="28"/>
  <c r="AL119" i="28"/>
  <c r="AG119" i="28"/>
  <c r="AA119" i="28"/>
  <c r="AK119" i="28"/>
  <c r="AE119" i="28"/>
  <c r="Z119" i="28"/>
  <c r="AO119" i="28"/>
  <c r="AD119" i="28"/>
  <c r="AM119" i="28"/>
  <c r="AC119" i="28"/>
  <c r="AI119" i="28"/>
  <c r="AH119" i="28"/>
  <c r="Y119" i="28"/>
  <c r="W119" i="28"/>
  <c r="M119" i="28"/>
  <c r="N119" i="28"/>
  <c r="O119" i="28"/>
  <c r="Q119" i="28"/>
  <c r="R119" i="28"/>
  <c r="U119" i="28"/>
  <c r="S119" i="28"/>
  <c r="P119" i="28"/>
  <c r="T119" i="28"/>
  <c r="AO138" i="28"/>
  <c r="AK138" i="28"/>
  <c r="AG138" i="28"/>
  <c r="AC138" i="28"/>
  <c r="Y138" i="28"/>
  <c r="AN138" i="28"/>
  <c r="AJ138" i="28"/>
  <c r="AF138" i="28"/>
  <c r="AB138" i="28"/>
  <c r="X138" i="28"/>
  <c r="AI138" i="28"/>
  <c r="AA138" i="28"/>
  <c r="AH138" i="28"/>
  <c r="Z138" i="28"/>
  <c r="AE138" i="28"/>
  <c r="AD138" i="28"/>
  <c r="AM138" i="28"/>
  <c r="AL138" i="28"/>
  <c r="W138" i="28"/>
  <c r="M138" i="28"/>
  <c r="T138" i="28"/>
  <c r="N138" i="28"/>
  <c r="Q138" i="28"/>
  <c r="R138" i="28"/>
  <c r="U138" i="28"/>
  <c r="P138" i="28"/>
  <c r="S138" i="28"/>
  <c r="O138" i="28"/>
  <c r="AM120" i="28"/>
  <c r="AI120" i="28"/>
  <c r="AE120" i="28"/>
  <c r="AA120" i="28"/>
  <c r="W120" i="28"/>
  <c r="AL120" i="28"/>
  <c r="AG120" i="28"/>
  <c r="AB120" i="28"/>
  <c r="AK120" i="28"/>
  <c r="AF120" i="28"/>
  <c r="Z120" i="28"/>
  <c r="AO120" i="28"/>
  <c r="AD120" i="28"/>
  <c r="AN120" i="28"/>
  <c r="AC120" i="28"/>
  <c r="AJ120" i="28"/>
  <c r="AH120" i="28"/>
  <c r="Y120" i="28"/>
  <c r="X120" i="28"/>
  <c r="AM128" i="28"/>
  <c r="AI128" i="28"/>
  <c r="AE128" i="28"/>
  <c r="AA128" i="28"/>
  <c r="W128" i="28"/>
  <c r="AL128" i="28"/>
  <c r="AH128" i="28"/>
  <c r="AD128" i="28"/>
  <c r="Z128" i="28"/>
  <c r="AK128" i="28"/>
  <c r="AC128" i="28"/>
  <c r="AJ128" i="28"/>
  <c r="AB128" i="28"/>
  <c r="AG128" i="28"/>
  <c r="AF128" i="28"/>
  <c r="Y128" i="28"/>
  <c r="X128" i="28"/>
  <c r="AO128" i="28"/>
  <c r="AN128" i="28"/>
  <c r="AM136" i="28"/>
  <c r="AI136" i="28"/>
  <c r="AE136" i="28"/>
  <c r="AA136" i="28"/>
  <c r="W136" i="28"/>
  <c r="AL136" i="28"/>
  <c r="AH136" i="28"/>
  <c r="AD136" i="28"/>
  <c r="Z136" i="28"/>
  <c r="AK136" i="28"/>
  <c r="AC136" i="28"/>
  <c r="AJ136" i="28"/>
  <c r="AB136" i="28"/>
  <c r="AO136" i="28"/>
  <c r="Y136" i="28"/>
  <c r="AN136" i="28"/>
  <c r="X136" i="28"/>
  <c r="AG136" i="28"/>
  <c r="AF136" i="28"/>
  <c r="AO142" i="28"/>
  <c r="AK142" i="28"/>
  <c r="AG142" i="28"/>
  <c r="AC142" i="28"/>
  <c r="Y142" i="28"/>
  <c r="AN142" i="28"/>
  <c r="AJ142" i="28"/>
  <c r="AF142" i="28"/>
  <c r="AB142" i="28"/>
  <c r="AI142" i="28"/>
  <c r="AA142" i="28"/>
  <c r="AH142" i="28"/>
  <c r="Z142" i="28"/>
  <c r="AM142" i="28"/>
  <c r="X142" i="28"/>
  <c r="AL142" i="28"/>
  <c r="W142" i="28"/>
  <c r="AE142" i="28"/>
  <c r="AD142" i="28"/>
  <c r="Q142" i="28"/>
  <c r="R142" i="28"/>
  <c r="U142" i="28"/>
  <c r="P142" i="28"/>
  <c r="O142" i="28"/>
  <c r="N142" i="28"/>
  <c r="M142" i="28"/>
  <c r="T142" i="28"/>
  <c r="S142" i="28"/>
  <c r="AL153" i="28"/>
  <c r="AH153" i="28"/>
  <c r="AD153" i="28"/>
  <c r="Z153" i="28"/>
  <c r="AO153" i="28"/>
  <c r="AK153" i="28"/>
  <c r="AG153" i="28"/>
  <c r="AC153" i="28"/>
  <c r="Y153" i="28"/>
  <c r="AJ153" i="28"/>
  <c r="AB153" i="28"/>
  <c r="AI153" i="28"/>
  <c r="AA153" i="28"/>
  <c r="AN153" i="28"/>
  <c r="X153" i="28"/>
  <c r="AM153" i="28"/>
  <c r="W153" i="28"/>
  <c r="AF153" i="28"/>
  <c r="AE153" i="28"/>
  <c r="AM152" i="28"/>
  <c r="AI152" i="28"/>
  <c r="AE152" i="28"/>
  <c r="AA152" i="28"/>
  <c r="W152" i="28"/>
  <c r="AL152" i="28"/>
  <c r="AH152" i="28"/>
  <c r="AD152" i="28"/>
  <c r="Z152" i="28"/>
  <c r="AO152" i="28"/>
  <c r="AG152" i="28"/>
  <c r="Y152" i="28"/>
  <c r="AN152" i="28"/>
  <c r="AF152" i="28"/>
  <c r="X152" i="28"/>
  <c r="AC152" i="28"/>
  <c r="AB152" i="28"/>
  <c r="AK152" i="28"/>
  <c r="AJ152" i="28"/>
  <c r="AM160" i="28"/>
  <c r="AI160" i="28"/>
  <c r="AE160" i="28"/>
  <c r="AA160" i="28"/>
  <c r="W160" i="28"/>
  <c r="AL160" i="28"/>
  <c r="AH160" i="28"/>
  <c r="AD160" i="28"/>
  <c r="Z160" i="28"/>
  <c r="AO160" i="28"/>
  <c r="AG160" i="28"/>
  <c r="Y160" i="28"/>
  <c r="AN160" i="28"/>
  <c r="AF160" i="28"/>
  <c r="X160" i="28"/>
  <c r="AK160" i="28"/>
  <c r="AJ160" i="28"/>
  <c r="AC160" i="28"/>
  <c r="AB160" i="28"/>
  <c r="AL170" i="28"/>
  <c r="AH170" i="28"/>
  <c r="AD170" i="28"/>
  <c r="Z170" i="28"/>
  <c r="AO170" i="28"/>
  <c r="AK170" i="28"/>
  <c r="AG170" i="28"/>
  <c r="AC170" i="28"/>
  <c r="Y170" i="28"/>
  <c r="AN170" i="28"/>
  <c r="AJ170" i="28"/>
  <c r="AF170" i="28"/>
  <c r="AB170" i="28"/>
  <c r="X170" i="28"/>
  <c r="AA170" i="28"/>
  <c r="AM170" i="28"/>
  <c r="W170" i="28"/>
  <c r="AI170" i="28"/>
  <c r="AE170" i="28"/>
  <c r="Q170" i="28"/>
  <c r="O170" i="28"/>
  <c r="U170" i="28"/>
  <c r="S170" i="28"/>
  <c r="N170" i="28"/>
  <c r="P170" i="28"/>
  <c r="T170" i="28"/>
  <c r="M170" i="28"/>
  <c r="R170" i="28"/>
  <c r="F51" i="25"/>
  <c r="J51" i="25"/>
  <c r="C51" i="25"/>
  <c r="H51" i="25"/>
  <c r="D51" i="25"/>
  <c r="I51" i="25"/>
  <c r="K51" i="25"/>
  <c r="E51" i="25"/>
  <c r="G51" i="25"/>
  <c r="F164" i="25"/>
  <c r="J164" i="25"/>
  <c r="C164" i="25"/>
  <c r="H164" i="25"/>
  <c r="D164" i="25"/>
  <c r="I164" i="25"/>
  <c r="K164" i="25"/>
  <c r="E164" i="25"/>
  <c r="G164" i="25"/>
  <c r="F5" i="22"/>
  <c r="J5" i="22"/>
  <c r="C5" i="22"/>
  <c r="G5" i="22"/>
  <c r="K5" i="22"/>
  <c r="H5" i="22"/>
  <c r="I5" i="22"/>
  <c r="D5" i="22"/>
  <c r="E5" i="22"/>
  <c r="F13" i="22"/>
  <c r="J13" i="22"/>
  <c r="C13" i="22"/>
  <c r="G13" i="22"/>
  <c r="K13" i="22"/>
  <c r="H13" i="22"/>
  <c r="I13" i="22"/>
  <c r="D13" i="22"/>
  <c r="E13" i="22"/>
  <c r="F21" i="22"/>
  <c r="J21" i="22"/>
  <c r="C21" i="22"/>
  <c r="G21" i="22"/>
  <c r="K21" i="22"/>
  <c r="H21" i="22"/>
  <c r="I21" i="22"/>
  <c r="D21" i="22"/>
  <c r="E21" i="22"/>
  <c r="F29" i="22"/>
  <c r="J29" i="22"/>
  <c r="C29" i="22"/>
  <c r="G29" i="22"/>
  <c r="K29" i="22"/>
  <c r="H29" i="22"/>
  <c r="I29" i="22"/>
  <c r="D29" i="22"/>
  <c r="E29" i="22"/>
  <c r="F37" i="22"/>
  <c r="J37" i="22"/>
  <c r="C37" i="22"/>
  <c r="G37" i="22"/>
  <c r="K37" i="22"/>
  <c r="H37" i="22"/>
  <c r="I37" i="22"/>
  <c r="D37" i="22"/>
  <c r="E37" i="22"/>
  <c r="F45" i="22"/>
  <c r="J45" i="22"/>
  <c r="C45" i="22"/>
  <c r="G45" i="22"/>
  <c r="K45" i="22"/>
  <c r="H45" i="22"/>
  <c r="I45" i="22"/>
  <c r="D45" i="22"/>
  <c r="E45" i="22"/>
  <c r="F53" i="22"/>
  <c r="J53" i="22"/>
  <c r="C53" i="22"/>
  <c r="G53" i="22"/>
  <c r="K53" i="22"/>
  <c r="H53" i="22"/>
  <c r="I53" i="22"/>
  <c r="D53" i="22"/>
  <c r="E53" i="22"/>
  <c r="F61" i="22"/>
  <c r="J61" i="22"/>
  <c r="C61" i="22"/>
  <c r="G61" i="22"/>
  <c r="K61" i="22"/>
  <c r="H61" i="22"/>
  <c r="I61" i="22"/>
  <c r="D61" i="22"/>
  <c r="E61" i="22"/>
  <c r="F69" i="22"/>
  <c r="J69" i="22"/>
  <c r="C69" i="22"/>
  <c r="G69" i="22"/>
  <c r="K69" i="22"/>
  <c r="H69" i="22"/>
  <c r="I69" i="22"/>
  <c r="D69" i="22"/>
  <c r="E69" i="22"/>
  <c r="F77" i="22"/>
  <c r="J77" i="22"/>
  <c r="C77" i="22"/>
  <c r="G77" i="22"/>
  <c r="K77" i="22"/>
  <c r="H77" i="22"/>
  <c r="I77" i="22"/>
  <c r="D77" i="22"/>
  <c r="E77" i="22"/>
  <c r="F85" i="22"/>
  <c r="J85" i="22"/>
  <c r="C85" i="22"/>
  <c r="G85" i="22"/>
  <c r="K85" i="22"/>
  <c r="H85" i="22"/>
  <c r="I85" i="22"/>
  <c r="D85" i="22"/>
  <c r="E85" i="22"/>
  <c r="F93" i="22"/>
  <c r="J93" i="22"/>
  <c r="C93" i="22"/>
  <c r="G93" i="22"/>
  <c r="K93" i="22"/>
  <c r="H93" i="22"/>
  <c r="I93" i="22"/>
  <c r="D93" i="22"/>
  <c r="E93" i="22"/>
  <c r="F101" i="22"/>
  <c r="J101" i="22"/>
  <c r="C101" i="22"/>
  <c r="G101" i="22"/>
  <c r="K101" i="22"/>
  <c r="H101" i="22"/>
  <c r="I101" i="22"/>
  <c r="D101" i="22"/>
  <c r="E101" i="22"/>
  <c r="F109" i="22"/>
  <c r="J109" i="22"/>
  <c r="C109" i="22"/>
  <c r="G109" i="22"/>
  <c r="K109" i="22"/>
  <c r="H109" i="22"/>
  <c r="I109" i="22"/>
  <c r="D109" i="22"/>
  <c r="E109" i="22"/>
  <c r="F117" i="22"/>
  <c r="J117" i="22"/>
  <c r="C117" i="22"/>
  <c r="G117" i="22"/>
  <c r="K117" i="22"/>
  <c r="H117" i="22"/>
  <c r="I117" i="22"/>
  <c r="D117" i="22"/>
  <c r="E117" i="22"/>
  <c r="F125" i="22"/>
  <c r="J125" i="22"/>
  <c r="C125" i="22"/>
  <c r="G125" i="22"/>
  <c r="K125" i="22"/>
  <c r="H125" i="22"/>
  <c r="I125" i="22"/>
  <c r="D125" i="22"/>
  <c r="E125" i="22"/>
  <c r="F133" i="22"/>
  <c r="J133" i="22"/>
  <c r="C133" i="22"/>
  <c r="G133" i="22"/>
  <c r="K133" i="22"/>
  <c r="H133" i="22"/>
  <c r="I133" i="22"/>
  <c r="D133" i="22"/>
  <c r="E133" i="22"/>
  <c r="F141" i="22"/>
  <c r="J141" i="22"/>
  <c r="C141" i="22"/>
  <c r="G141" i="22"/>
  <c r="K141" i="22"/>
  <c r="H141" i="22"/>
  <c r="I141" i="22"/>
  <c r="D141" i="22"/>
  <c r="E141" i="22"/>
  <c r="F149" i="22"/>
  <c r="J149" i="22"/>
  <c r="C149" i="22"/>
  <c r="G149" i="22"/>
  <c r="K149" i="22"/>
  <c r="H149" i="22"/>
  <c r="I149" i="22"/>
  <c r="D149" i="22"/>
  <c r="E149" i="22"/>
  <c r="F157" i="22"/>
  <c r="J157" i="22"/>
  <c r="C157" i="22"/>
  <c r="G157" i="22"/>
  <c r="K157" i="22"/>
  <c r="H157" i="22"/>
  <c r="I157" i="22"/>
  <c r="D157" i="22"/>
  <c r="E157" i="22"/>
  <c r="F165" i="22"/>
  <c r="J165" i="22"/>
  <c r="C165" i="22"/>
  <c r="G165" i="22"/>
  <c r="K165" i="22"/>
  <c r="H165" i="22"/>
  <c r="I165" i="22"/>
  <c r="D165" i="22"/>
  <c r="E165" i="22"/>
  <c r="F173" i="22"/>
  <c r="J173" i="22"/>
  <c r="C173" i="22"/>
  <c r="G173" i="22"/>
  <c r="K173" i="22"/>
  <c r="H173" i="22"/>
  <c r="I173" i="22"/>
  <c r="D173" i="22"/>
  <c r="E173" i="22"/>
  <c r="F54" i="21"/>
  <c r="J54" i="21"/>
  <c r="C54" i="21"/>
  <c r="G54" i="21"/>
  <c r="K54" i="21"/>
  <c r="H54" i="21"/>
  <c r="I54" i="21"/>
  <c r="D54" i="21"/>
  <c r="E54" i="21"/>
  <c r="F62" i="21"/>
  <c r="J62" i="21"/>
  <c r="C62" i="21"/>
  <c r="G62" i="21"/>
  <c r="K62" i="21"/>
  <c r="H62" i="21"/>
  <c r="I62" i="21"/>
  <c r="D62" i="21"/>
  <c r="E62" i="21"/>
  <c r="F70" i="21"/>
  <c r="J70" i="21"/>
  <c r="C70" i="21"/>
  <c r="G70" i="21"/>
  <c r="K70" i="21"/>
  <c r="H70" i="21"/>
  <c r="I70" i="21"/>
  <c r="D70" i="21"/>
  <c r="E70" i="21"/>
  <c r="F78" i="21"/>
  <c r="J78" i="21"/>
  <c r="C78" i="21"/>
  <c r="G78" i="21"/>
  <c r="K78" i="21"/>
  <c r="H78" i="21"/>
  <c r="I78" i="21"/>
  <c r="D78" i="21"/>
  <c r="E78" i="21"/>
  <c r="F86" i="21"/>
  <c r="J86" i="21"/>
  <c r="C86" i="21"/>
  <c r="G86" i="21"/>
  <c r="K86" i="21"/>
  <c r="H86" i="21"/>
  <c r="I86" i="21"/>
  <c r="D86" i="21"/>
  <c r="E86" i="21"/>
  <c r="F94" i="21"/>
  <c r="J94" i="21"/>
  <c r="C94" i="21"/>
  <c r="G94" i="21"/>
  <c r="K94" i="21"/>
  <c r="H94" i="21"/>
  <c r="I94" i="21"/>
  <c r="D94" i="21"/>
  <c r="E94" i="21"/>
  <c r="F102" i="21"/>
  <c r="J102" i="21"/>
  <c r="C102" i="21"/>
  <c r="G102" i="21"/>
  <c r="K102" i="21"/>
  <c r="H102" i="21"/>
  <c r="I102" i="21"/>
  <c r="D102" i="21"/>
  <c r="E102" i="21"/>
  <c r="F110" i="21"/>
  <c r="J110" i="21"/>
  <c r="C110" i="21"/>
  <c r="G110" i="21"/>
  <c r="K110" i="21"/>
  <c r="H110" i="21"/>
  <c r="I110" i="21"/>
  <c r="D110" i="21"/>
  <c r="E110" i="21"/>
  <c r="F118" i="21"/>
  <c r="J118" i="21"/>
  <c r="C118" i="21"/>
  <c r="G118" i="21"/>
  <c r="K118" i="21"/>
  <c r="H118" i="21"/>
  <c r="I118" i="21"/>
  <c r="D118" i="21"/>
  <c r="E118" i="21"/>
  <c r="F126" i="21"/>
  <c r="J126" i="21"/>
  <c r="C126" i="21"/>
  <c r="G126" i="21"/>
  <c r="K126" i="21"/>
  <c r="H126" i="21"/>
  <c r="I126" i="21"/>
  <c r="D126" i="21"/>
  <c r="E126" i="21"/>
  <c r="F134" i="21"/>
  <c r="J134" i="21"/>
  <c r="C134" i="21"/>
  <c r="G134" i="21"/>
  <c r="K134" i="21"/>
  <c r="H134" i="21"/>
  <c r="I134" i="21"/>
  <c r="D134" i="21"/>
  <c r="E134" i="21"/>
  <c r="F142" i="21"/>
  <c r="J142" i="21"/>
  <c r="C142" i="21"/>
  <c r="G142" i="21"/>
  <c r="K142" i="21"/>
  <c r="H142" i="21"/>
  <c r="I142" i="21"/>
  <c r="D142" i="21"/>
  <c r="E142" i="21"/>
  <c r="F150" i="21"/>
  <c r="J150" i="21"/>
  <c r="C150" i="21"/>
  <c r="G150" i="21"/>
  <c r="K150" i="21"/>
  <c r="H150" i="21"/>
  <c r="I150" i="21"/>
  <c r="D150" i="21"/>
  <c r="E150" i="21"/>
  <c r="F158" i="21"/>
  <c r="J158" i="21"/>
  <c r="C158" i="21"/>
  <c r="G158" i="21"/>
  <c r="K158" i="21"/>
  <c r="H158" i="21"/>
  <c r="I158" i="21"/>
  <c r="D158" i="21"/>
  <c r="E158" i="21"/>
  <c r="F166" i="21"/>
  <c r="J166" i="21"/>
  <c r="C166" i="21"/>
  <c r="G166" i="21"/>
  <c r="K166" i="21"/>
  <c r="H166" i="21"/>
  <c r="I166" i="21"/>
  <c r="D166" i="21"/>
  <c r="E166" i="21"/>
  <c r="F174" i="21"/>
  <c r="J174" i="21"/>
  <c r="C174" i="21"/>
  <c r="G174" i="21"/>
  <c r="K174" i="21"/>
  <c r="H174" i="21"/>
  <c r="I174" i="21"/>
  <c r="D174" i="21"/>
  <c r="E174" i="21"/>
  <c r="F7" i="19"/>
  <c r="J7" i="19"/>
  <c r="C7" i="19"/>
  <c r="G7" i="19"/>
  <c r="K7" i="19"/>
  <c r="H7" i="19"/>
  <c r="I7" i="19"/>
  <c r="D7" i="19"/>
  <c r="E7" i="19"/>
  <c r="F15" i="19"/>
  <c r="J15" i="19"/>
  <c r="C15" i="19"/>
  <c r="G15" i="19"/>
  <c r="K15" i="19"/>
  <c r="H15" i="19"/>
  <c r="I15" i="19"/>
  <c r="D15" i="19"/>
  <c r="E15" i="19"/>
  <c r="F23" i="19"/>
  <c r="J23" i="19"/>
  <c r="C23" i="19"/>
  <c r="G23" i="19"/>
  <c r="K23" i="19"/>
  <c r="H23" i="19"/>
  <c r="I23" i="19"/>
  <c r="D23" i="19"/>
  <c r="E23" i="19"/>
  <c r="F31" i="19"/>
  <c r="J31" i="19"/>
  <c r="C31" i="19"/>
  <c r="G31" i="19"/>
  <c r="K31" i="19"/>
  <c r="H31" i="19"/>
  <c r="I31" i="19"/>
  <c r="D31" i="19"/>
  <c r="E31" i="19"/>
  <c r="F39" i="19"/>
  <c r="J39" i="19"/>
  <c r="C39" i="19"/>
  <c r="G39" i="19"/>
  <c r="K39" i="19"/>
  <c r="H39" i="19"/>
  <c r="I39" i="19"/>
  <c r="D39" i="19"/>
  <c r="E39" i="19"/>
  <c r="F47" i="19"/>
  <c r="J47" i="19"/>
  <c r="C47" i="19"/>
  <c r="G47" i="19"/>
  <c r="K47" i="19"/>
  <c r="H47" i="19"/>
  <c r="I47" i="19"/>
  <c r="D47" i="19"/>
  <c r="E47" i="19"/>
  <c r="P52" i="27"/>
  <c r="T52" i="27"/>
  <c r="M52" i="27"/>
  <c r="Q52" i="27"/>
  <c r="U52" i="27"/>
  <c r="R52" i="27"/>
  <c r="S52" i="27"/>
  <c r="N52" i="27"/>
  <c r="O52" i="27"/>
  <c r="P3" i="28"/>
  <c r="T3" i="28"/>
  <c r="M3" i="28"/>
  <c r="Q3" i="28"/>
  <c r="U3" i="28"/>
  <c r="R3" i="28"/>
  <c r="N3" i="28"/>
  <c r="S3" i="28"/>
  <c r="O3" i="28"/>
  <c r="P11" i="28"/>
  <c r="T11" i="28"/>
  <c r="M11" i="28"/>
  <c r="Q11" i="28"/>
  <c r="U11" i="28"/>
  <c r="R11" i="28"/>
  <c r="N11" i="28"/>
  <c r="S11" i="28"/>
  <c r="O11" i="28"/>
  <c r="P19" i="28"/>
  <c r="T19" i="28"/>
  <c r="M19" i="28"/>
  <c r="Q19" i="28"/>
  <c r="U19" i="28"/>
  <c r="R19" i="28"/>
  <c r="S19" i="28"/>
  <c r="N19" i="28"/>
  <c r="O19" i="28"/>
  <c r="P27" i="28"/>
  <c r="T27" i="28"/>
  <c r="M27" i="28"/>
  <c r="Q27" i="28"/>
  <c r="U27" i="28"/>
  <c r="R27" i="28"/>
  <c r="N27" i="28"/>
  <c r="S27" i="28"/>
  <c r="O27" i="28"/>
  <c r="P35" i="28"/>
  <c r="T35" i="28"/>
  <c r="M35" i="28"/>
  <c r="Q35" i="28"/>
  <c r="U35" i="28"/>
  <c r="R35" i="28"/>
  <c r="S35" i="28"/>
  <c r="N35" i="28"/>
  <c r="O35" i="28"/>
  <c r="P43" i="28"/>
  <c r="T43" i="28"/>
  <c r="M43" i="28"/>
  <c r="Q43" i="28"/>
  <c r="U43" i="28"/>
  <c r="R43" i="28"/>
  <c r="S43" i="28"/>
  <c r="N43" i="28"/>
  <c r="O43" i="28"/>
  <c r="P51" i="28"/>
  <c r="T51" i="28"/>
  <c r="M51" i="28"/>
  <c r="Q51" i="28"/>
  <c r="U51" i="28"/>
  <c r="R51" i="28"/>
  <c r="N51" i="28"/>
  <c r="S51" i="28"/>
  <c r="O51" i="28"/>
  <c r="P57" i="28"/>
  <c r="T57" i="28"/>
  <c r="M57" i="28"/>
  <c r="Q57" i="28"/>
  <c r="U57" i="28"/>
  <c r="R57" i="28"/>
  <c r="N57" i="28"/>
  <c r="S57" i="28"/>
  <c r="O57" i="28"/>
  <c r="P65" i="28"/>
  <c r="T65" i="28"/>
  <c r="M65" i="28"/>
  <c r="Q65" i="28"/>
  <c r="U65" i="28"/>
  <c r="R65" i="28"/>
  <c r="N65" i="28"/>
  <c r="S65" i="28"/>
  <c r="O65" i="28"/>
  <c r="P73" i="28"/>
  <c r="T73" i="28"/>
  <c r="M73" i="28"/>
  <c r="Q73" i="28"/>
  <c r="U73" i="28"/>
  <c r="R73" i="28"/>
  <c r="N73" i="28"/>
  <c r="S73" i="28"/>
  <c r="O73" i="28"/>
  <c r="P81" i="28"/>
  <c r="T81" i="28"/>
  <c r="M81" i="28"/>
  <c r="Q81" i="28"/>
  <c r="U81" i="28"/>
  <c r="R81" i="28"/>
  <c r="N81" i="28"/>
  <c r="S81" i="28"/>
  <c r="O81" i="28"/>
  <c r="P89" i="28"/>
  <c r="T89" i="28"/>
  <c r="M89" i="28"/>
  <c r="Q89" i="28"/>
  <c r="U89" i="28"/>
  <c r="R89" i="28"/>
  <c r="S89" i="28"/>
  <c r="N89" i="28"/>
  <c r="O89" i="28"/>
  <c r="P97" i="28"/>
  <c r="T97" i="28"/>
  <c r="M97" i="28"/>
  <c r="Q97" i="28"/>
  <c r="U97" i="28"/>
  <c r="R97" i="28"/>
  <c r="S97" i="28"/>
  <c r="N97" i="28"/>
  <c r="O97" i="28"/>
  <c r="M105" i="28"/>
  <c r="Q105" i="28"/>
  <c r="U105" i="28"/>
  <c r="N105" i="28"/>
  <c r="S105" i="28"/>
  <c r="O105" i="28"/>
  <c r="T105" i="28"/>
  <c r="P105" i="28"/>
  <c r="R105" i="28"/>
  <c r="M112" i="28"/>
  <c r="Q112" i="28"/>
  <c r="U112" i="28"/>
  <c r="R112" i="28"/>
  <c r="T112" i="28"/>
  <c r="N112" i="28"/>
  <c r="S112" i="28"/>
  <c r="O112" i="28"/>
  <c r="P112" i="28"/>
  <c r="M120" i="28"/>
  <c r="Q120" i="28"/>
  <c r="U120" i="28"/>
  <c r="R120" i="28"/>
  <c r="O120" i="28"/>
  <c r="N120" i="28"/>
  <c r="S120" i="28"/>
  <c r="T120" i="28"/>
  <c r="P120" i="28"/>
  <c r="M128" i="28"/>
  <c r="Q128" i="28"/>
  <c r="U128" i="28"/>
  <c r="R128" i="28"/>
  <c r="T128" i="28"/>
  <c r="N128" i="28"/>
  <c r="S128" i="28"/>
  <c r="O128" i="28"/>
  <c r="P128" i="28"/>
  <c r="M136" i="28"/>
  <c r="Q136" i="28"/>
  <c r="U136" i="28"/>
  <c r="R136" i="28"/>
  <c r="T136" i="28"/>
  <c r="N136" i="28"/>
  <c r="S136" i="28"/>
  <c r="O136" i="28"/>
  <c r="P136" i="28"/>
  <c r="M144" i="28"/>
  <c r="Q144" i="28"/>
  <c r="U144" i="28"/>
  <c r="R144" i="28"/>
  <c r="T144" i="28"/>
  <c r="N144" i="28"/>
  <c r="S144" i="28"/>
  <c r="O144" i="28"/>
  <c r="P144" i="28"/>
  <c r="M152" i="28"/>
  <c r="Q152" i="28"/>
  <c r="U152" i="28"/>
  <c r="R152" i="28"/>
  <c r="O152" i="28"/>
  <c r="N152" i="28"/>
  <c r="S152" i="28"/>
  <c r="T152" i="28"/>
  <c r="P152" i="28"/>
  <c r="M160" i="28"/>
  <c r="Q160" i="28"/>
  <c r="U160" i="28"/>
  <c r="R160" i="28"/>
  <c r="T160" i="28"/>
  <c r="N160" i="28"/>
  <c r="S160" i="28"/>
  <c r="O160" i="28"/>
  <c r="P160" i="28"/>
  <c r="D166" i="28"/>
  <c r="H166" i="28"/>
  <c r="E166" i="28"/>
  <c r="I166" i="28"/>
  <c r="F166" i="28"/>
  <c r="J166" i="28"/>
  <c r="C166" i="28"/>
  <c r="K166" i="28"/>
  <c r="G166" i="28"/>
  <c r="D170" i="28"/>
  <c r="H170" i="28"/>
  <c r="E170" i="28"/>
  <c r="I170" i="28"/>
  <c r="F170" i="28"/>
  <c r="J170" i="28"/>
  <c r="K170" i="28"/>
  <c r="C170" i="28"/>
  <c r="G170" i="28"/>
  <c r="D174" i="28"/>
  <c r="H174" i="28"/>
  <c r="F174" i="28"/>
  <c r="J174" i="28"/>
  <c r="E174" i="28"/>
  <c r="I174" i="28"/>
  <c r="C174" i="28"/>
  <c r="K174" i="28"/>
  <c r="G174" i="28"/>
  <c r="S2" i="28"/>
  <c r="O2" i="28"/>
  <c r="R2" i="28"/>
  <c r="N2" i="28"/>
  <c r="U2" i="28"/>
  <c r="M2" i="28"/>
  <c r="Q2" i="28"/>
  <c r="T2" i="28"/>
  <c r="P2" i="28"/>
  <c r="D5" i="40"/>
  <c r="H5" i="40"/>
  <c r="J5" i="40"/>
  <c r="E5" i="40"/>
  <c r="I5" i="40"/>
  <c r="F5" i="40"/>
  <c r="K5" i="40"/>
  <c r="C5" i="40"/>
  <c r="G5" i="40"/>
  <c r="D9" i="40"/>
  <c r="H9" i="40"/>
  <c r="E9" i="40"/>
  <c r="I9" i="40"/>
  <c r="J9" i="40"/>
  <c r="F9" i="40"/>
  <c r="C9" i="40"/>
  <c r="K9" i="40"/>
  <c r="G9" i="40"/>
  <c r="D13" i="40"/>
  <c r="H13" i="40"/>
  <c r="F13" i="40"/>
  <c r="E13" i="40"/>
  <c r="I13" i="40"/>
  <c r="J13" i="40"/>
  <c r="K13" i="40"/>
  <c r="C13" i="40"/>
  <c r="G13" i="40"/>
  <c r="D17" i="40"/>
  <c r="H17" i="40"/>
  <c r="J17" i="40"/>
  <c r="E17" i="40"/>
  <c r="I17" i="40"/>
  <c r="F17" i="40"/>
  <c r="C17" i="40"/>
  <c r="K17" i="40"/>
  <c r="G17" i="40"/>
  <c r="D21" i="40"/>
  <c r="H21" i="40"/>
  <c r="F21" i="40"/>
  <c r="E21" i="40"/>
  <c r="I21" i="40"/>
  <c r="J21" i="40"/>
  <c r="K21" i="40"/>
  <c r="C21" i="40"/>
  <c r="G21" i="40"/>
  <c r="D25" i="40"/>
  <c r="H25" i="40"/>
  <c r="E25" i="40"/>
  <c r="I25" i="40"/>
  <c r="F25" i="40"/>
  <c r="J25" i="40"/>
  <c r="C25" i="40"/>
  <c r="K25" i="40"/>
  <c r="G25" i="40"/>
  <c r="D29" i="40"/>
  <c r="H29" i="40"/>
  <c r="F29" i="40"/>
  <c r="E29" i="40"/>
  <c r="I29" i="40"/>
  <c r="J29" i="40"/>
  <c r="K29" i="40"/>
  <c r="C29" i="40"/>
  <c r="G29" i="40"/>
  <c r="D33" i="40"/>
  <c r="H33" i="40"/>
  <c r="J33" i="40"/>
  <c r="E33" i="40"/>
  <c r="I33" i="40"/>
  <c r="F33" i="40"/>
  <c r="K33" i="40"/>
  <c r="C33" i="40"/>
  <c r="G33" i="40"/>
  <c r="D37" i="40"/>
  <c r="H37" i="40"/>
  <c r="E37" i="40"/>
  <c r="I37" i="40"/>
  <c r="F37" i="40"/>
  <c r="J37" i="40"/>
  <c r="C37" i="40"/>
  <c r="K37" i="40"/>
  <c r="G37" i="40"/>
  <c r="D41" i="40"/>
  <c r="H41" i="40"/>
  <c r="F41" i="40"/>
  <c r="E41" i="40"/>
  <c r="I41" i="40"/>
  <c r="J41" i="40"/>
  <c r="K41" i="40"/>
  <c r="C41" i="40"/>
  <c r="G41" i="40"/>
  <c r="D45" i="40"/>
  <c r="H45" i="40"/>
  <c r="F45" i="40"/>
  <c r="J45" i="40"/>
  <c r="E45" i="40"/>
  <c r="I45" i="40"/>
  <c r="C45" i="40"/>
  <c r="K45" i="40"/>
  <c r="G45" i="40"/>
  <c r="D49" i="40"/>
  <c r="H49" i="40"/>
  <c r="J49" i="40"/>
  <c r="E49" i="40"/>
  <c r="I49" i="40"/>
  <c r="F49" i="40"/>
  <c r="K49" i="40"/>
  <c r="C49" i="40"/>
  <c r="G49" i="40"/>
  <c r="D53" i="40"/>
  <c r="H53" i="40"/>
  <c r="F53" i="40"/>
  <c r="E53" i="40"/>
  <c r="I53" i="40"/>
  <c r="J53" i="40"/>
  <c r="C53" i="40"/>
  <c r="K53" i="40"/>
  <c r="G53" i="40"/>
  <c r="D57" i="40"/>
  <c r="H57" i="40"/>
  <c r="E57" i="40"/>
  <c r="I57" i="40"/>
  <c r="J57" i="40"/>
  <c r="F57" i="40"/>
  <c r="K57" i="40"/>
  <c r="C57" i="40"/>
  <c r="G57" i="40"/>
  <c r="D61" i="40"/>
  <c r="H61" i="40"/>
  <c r="E61" i="40"/>
  <c r="I61" i="40"/>
  <c r="F61" i="40"/>
  <c r="J61" i="40"/>
  <c r="C61" i="40"/>
  <c r="K61" i="40"/>
  <c r="G61" i="40"/>
  <c r="D65" i="40"/>
  <c r="H65" i="40"/>
  <c r="F65" i="40"/>
  <c r="J65" i="40"/>
  <c r="E65" i="40"/>
  <c r="I65" i="40"/>
  <c r="K65" i="40"/>
  <c r="C65" i="40"/>
  <c r="G65" i="40"/>
  <c r="D69" i="40"/>
  <c r="H69" i="40"/>
  <c r="E69" i="40"/>
  <c r="I69" i="40"/>
  <c r="F69" i="40"/>
  <c r="J69" i="40"/>
  <c r="C69" i="40"/>
  <c r="K69" i="40"/>
  <c r="G69" i="40"/>
  <c r="D73" i="40"/>
  <c r="H73" i="40"/>
  <c r="F73" i="40"/>
  <c r="E73" i="40"/>
  <c r="I73" i="40"/>
  <c r="J73" i="40"/>
  <c r="K73" i="40"/>
  <c r="C73" i="40"/>
  <c r="G73" i="40"/>
  <c r="D77" i="40"/>
  <c r="H77" i="40"/>
  <c r="F77" i="40"/>
  <c r="E77" i="40"/>
  <c r="I77" i="40"/>
  <c r="J77" i="40"/>
  <c r="C77" i="40"/>
  <c r="K77" i="40"/>
  <c r="G77" i="40"/>
  <c r="D81" i="40"/>
  <c r="H81" i="40"/>
  <c r="E81" i="40"/>
  <c r="I81" i="40"/>
  <c r="F81" i="40"/>
  <c r="J81" i="40"/>
  <c r="K81" i="40"/>
  <c r="C81" i="40"/>
  <c r="G81" i="40"/>
  <c r="D85" i="40"/>
  <c r="H85" i="40"/>
  <c r="J85" i="40"/>
  <c r="E85" i="40"/>
  <c r="I85" i="40"/>
  <c r="F85" i="40"/>
  <c r="C85" i="40"/>
  <c r="K85" i="40"/>
  <c r="G85" i="40"/>
  <c r="D89" i="40"/>
  <c r="H89" i="40"/>
  <c r="E89" i="40"/>
  <c r="I89" i="40"/>
  <c r="F89" i="40"/>
  <c r="J89" i="40"/>
  <c r="K89" i="40"/>
  <c r="C89" i="40"/>
  <c r="G89" i="40"/>
  <c r="D93" i="40"/>
  <c r="H93" i="40"/>
  <c r="E93" i="40"/>
  <c r="I93" i="40"/>
  <c r="F93" i="40"/>
  <c r="J93" i="40"/>
  <c r="C93" i="40"/>
  <c r="K93" i="40"/>
  <c r="G93" i="40"/>
  <c r="D97" i="40"/>
  <c r="H97" i="40"/>
  <c r="F97" i="40"/>
  <c r="E97" i="40"/>
  <c r="I97" i="40"/>
  <c r="J97" i="40"/>
  <c r="K97" i="40"/>
  <c r="C97" i="40"/>
  <c r="G97" i="40"/>
  <c r="D101" i="40"/>
  <c r="H101" i="40"/>
  <c r="J101" i="40"/>
  <c r="E101" i="40"/>
  <c r="I101" i="40"/>
  <c r="F101" i="40"/>
  <c r="C101" i="40"/>
  <c r="K101" i="40"/>
  <c r="G101" i="40"/>
  <c r="D105" i="40"/>
  <c r="H105" i="40"/>
  <c r="F105" i="40"/>
  <c r="E105" i="40"/>
  <c r="I105" i="40"/>
  <c r="J105" i="40"/>
  <c r="K105" i="40"/>
  <c r="C105" i="40"/>
  <c r="G105" i="40"/>
  <c r="D109" i="40"/>
  <c r="H109" i="40"/>
  <c r="E109" i="40"/>
  <c r="I109" i="40"/>
  <c r="F109" i="40"/>
  <c r="J109" i="40"/>
  <c r="C109" i="40"/>
  <c r="K109" i="40"/>
  <c r="G109" i="40"/>
  <c r="D113" i="40"/>
  <c r="H113" i="40"/>
  <c r="J113" i="40"/>
  <c r="E113" i="40"/>
  <c r="I113" i="40"/>
  <c r="F113" i="40"/>
  <c r="K113" i="40"/>
  <c r="C113" i="40"/>
  <c r="G113" i="40"/>
  <c r="D117" i="40"/>
  <c r="H117" i="40"/>
  <c r="E117" i="40"/>
  <c r="I117" i="40"/>
  <c r="F117" i="40"/>
  <c r="J117" i="40"/>
  <c r="C117" i="40"/>
  <c r="K117" i="40"/>
  <c r="G117" i="40"/>
  <c r="D121" i="40"/>
  <c r="H121" i="40"/>
  <c r="E121" i="40"/>
  <c r="I121" i="40"/>
  <c r="G121" i="40"/>
  <c r="F121" i="40"/>
  <c r="J121" i="40"/>
  <c r="C121" i="40"/>
  <c r="K121" i="40"/>
  <c r="D125" i="40"/>
  <c r="H125" i="40"/>
  <c r="E125" i="40"/>
  <c r="I125" i="40"/>
  <c r="G125" i="40"/>
  <c r="J125" i="40"/>
  <c r="F125" i="40"/>
  <c r="C125" i="40"/>
  <c r="K125" i="40"/>
  <c r="D129" i="40"/>
  <c r="H129" i="40"/>
  <c r="E129" i="40"/>
  <c r="I129" i="40"/>
  <c r="G129" i="40"/>
  <c r="J129" i="40"/>
  <c r="F129" i="40"/>
  <c r="C129" i="40"/>
  <c r="K129" i="40"/>
  <c r="D133" i="40"/>
  <c r="H133" i="40"/>
  <c r="E133" i="40"/>
  <c r="I133" i="40"/>
  <c r="G133" i="40"/>
  <c r="J133" i="40"/>
  <c r="F133" i="40"/>
  <c r="C133" i="40"/>
  <c r="K133" i="40"/>
  <c r="D137" i="40"/>
  <c r="H137" i="40"/>
  <c r="E137" i="40"/>
  <c r="I137" i="40"/>
  <c r="G137" i="40"/>
  <c r="J137" i="40"/>
  <c r="F137" i="40"/>
  <c r="C137" i="40"/>
  <c r="K137" i="40"/>
  <c r="D141" i="40"/>
  <c r="H141" i="40"/>
  <c r="E141" i="40"/>
  <c r="I141" i="40"/>
  <c r="G141" i="40"/>
  <c r="J141" i="40"/>
  <c r="F141" i="40"/>
  <c r="C141" i="40"/>
  <c r="K141" i="40"/>
  <c r="D145" i="40"/>
  <c r="H145" i="40"/>
  <c r="E145" i="40"/>
  <c r="I145" i="40"/>
  <c r="G145" i="40"/>
  <c r="J145" i="40"/>
  <c r="F145" i="40"/>
  <c r="C145" i="40"/>
  <c r="K145" i="40"/>
  <c r="D149" i="40"/>
  <c r="H149" i="40"/>
  <c r="E149" i="40"/>
  <c r="I149" i="40"/>
  <c r="G149" i="40"/>
  <c r="F149" i="40"/>
  <c r="J149" i="40"/>
  <c r="C149" i="40"/>
  <c r="K149" i="40"/>
  <c r="D153" i="40"/>
  <c r="H153" i="40"/>
  <c r="E153" i="40"/>
  <c r="I153" i="40"/>
  <c r="G153" i="40"/>
  <c r="F153" i="40"/>
  <c r="J153" i="40"/>
  <c r="C153" i="40"/>
  <c r="K153" i="40"/>
  <c r="D157" i="40"/>
  <c r="H157" i="40"/>
  <c r="E157" i="40"/>
  <c r="I157" i="40"/>
  <c r="G157" i="40"/>
  <c r="F157" i="40"/>
  <c r="J157" i="40"/>
  <c r="C157" i="40"/>
  <c r="K157" i="40"/>
  <c r="D161" i="40"/>
  <c r="H161" i="40"/>
  <c r="E161" i="40"/>
  <c r="I161" i="40"/>
  <c r="G161" i="40"/>
  <c r="F161" i="40"/>
  <c r="J161" i="40"/>
  <c r="C161" i="40"/>
  <c r="K161" i="40"/>
  <c r="D165" i="40"/>
  <c r="H165" i="40"/>
  <c r="E165" i="40"/>
  <c r="I165" i="40"/>
  <c r="G165" i="40"/>
  <c r="F165" i="40"/>
  <c r="J165" i="40"/>
  <c r="C165" i="40"/>
  <c r="K165" i="40"/>
  <c r="D169" i="40"/>
  <c r="H169" i="40"/>
  <c r="E169" i="40"/>
  <c r="I169" i="40"/>
  <c r="G169" i="40"/>
  <c r="F169" i="40"/>
  <c r="J169" i="40"/>
  <c r="C169" i="40"/>
  <c r="K169" i="40"/>
  <c r="D173" i="40"/>
  <c r="H173" i="40"/>
  <c r="E173" i="40"/>
  <c r="I173" i="40"/>
  <c r="G173" i="40"/>
  <c r="F173" i="40"/>
  <c r="J173" i="40"/>
  <c r="C173" i="40"/>
  <c r="K173" i="40"/>
  <c r="D177" i="40"/>
  <c r="H177" i="40"/>
  <c r="E177" i="40"/>
  <c r="I177" i="40"/>
  <c r="G177" i="40"/>
  <c r="J177" i="40"/>
  <c r="F177" i="40"/>
  <c r="C177" i="40"/>
  <c r="K177" i="40"/>
  <c r="D5" i="41"/>
  <c r="H5" i="41"/>
  <c r="E5" i="41"/>
  <c r="I5" i="41"/>
  <c r="G5" i="41"/>
  <c r="F5" i="41"/>
  <c r="J5" i="41"/>
  <c r="C5" i="41"/>
  <c r="K5" i="41"/>
  <c r="D9" i="41"/>
  <c r="H9" i="41"/>
  <c r="E9" i="41"/>
  <c r="I9" i="41"/>
  <c r="G9" i="41"/>
  <c r="J9" i="41"/>
  <c r="F9" i="41"/>
  <c r="C9" i="41"/>
  <c r="K9" i="41"/>
  <c r="D13" i="41"/>
  <c r="H13" i="41"/>
  <c r="E13" i="41"/>
  <c r="I13" i="41"/>
  <c r="G13" i="41"/>
  <c r="J13" i="41"/>
  <c r="F13" i="41"/>
  <c r="C13" i="41"/>
  <c r="K13" i="41"/>
  <c r="D17" i="41"/>
  <c r="H17" i="41"/>
  <c r="E17" i="41"/>
  <c r="I17" i="41"/>
  <c r="G17" i="41"/>
  <c r="F17" i="41"/>
  <c r="J17" i="41"/>
  <c r="C17" i="41"/>
  <c r="K17" i="41"/>
  <c r="D21" i="41"/>
  <c r="H21" i="41"/>
  <c r="E21" i="41"/>
  <c r="I21" i="41"/>
  <c r="G21" i="41"/>
  <c r="J21" i="41"/>
  <c r="F21" i="41"/>
  <c r="C21" i="41"/>
  <c r="K21" i="41"/>
  <c r="D25" i="41"/>
  <c r="H25" i="41"/>
  <c r="E25" i="41"/>
  <c r="I25" i="41"/>
  <c r="G25" i="41"/>
  <c r="F25" i="41"/>
  <c r="J25" i="41"/>
  <c r="C25" i="41"/>
  <c r="K25" i="41"/>
  <c r="D29" i="41"/>
  <c r="H29" i="41"/>
  <c r="E29" i="41"/>
  <c r="I29" i="41"/>
  <c r="G29" i="41"/>
  <c r="F29" i="41"/>
  <c r="J29" i="41"/>
  <c r="C29" i="41"/>
  <c r="K29" i="41"/>
  <c r="D33" i="41"/>
  <c r="H33" i="41"/>
  <c r="E33" i="41"/>
  <c r="I33" i="41"/>
  <c r="G33" i="41"/>
  <c r="F33" i="41"/>
  <c r="J33" i="41"/>
  <c r="C33" i="41"/>
  <c r="K33" i="41"/>
  <c r="D37" i="41"/>
  <c r="H37" i="41"/>
  <c r="E37" i="41"/>
  <c r="I37" i="41"/>
  <c r="G37" i="41"/>
  <c r="F37" i="41"/>
  <c r="J37" i="41"/>
  <c r="C37" i="41"/>
  <c r="K37" i="41"/>
  <c r="D41" i="41"/>
  <c r="H41" i="41"/>
  <c r="E41" i="41"/>
  <c r="I41" i="41"/>
  <c r="G41" i="41"/>
  <c r="F41" i="41"/>
  <c r="J41" i="41"/>
  <c r="C41" i="41"/>
  <c r="K41" i="41"/>
  <c r="D45" i="41"/>
  <c r="H45" i="41"/>
  <c r="E45" i="41"/>
  <c r="I45" i="41"/>
  <c r="G45" i="41"/>
  <c r="F45" i="41"/>
  <c r="J45" i="41"/>
  <c r="C45" i="41"/>
  <c r="K45" i="41"/>
  <c r="D49" i="41"/>
  <c r="H49" i="41"/>
  <c r="E49" i="41"/>
  <c r="I49" i="41"/>
  <c r="G49" i="41"/>
  <c r="J49" i="41"/>
  <c r="F49" i="41"/>
  <c r="C49" i="41"/>
  <c r="K49" i="41"/>
  <c r="D53" i="41"/>
  <c r="H53" i="41"/>
  <c r="E53" i="41"/>
  <c r="I53" i="41"/>
  <c r="G53" i="41"/>
  <c r="F53" i="41"/>
  <c r="J53" i="41"/>
  <c r="C53" i="41"/>
  <c r="K53" i="41"/>
  <c r="D57" i="41"/>
  <c r="H57" i="41"/>
  <c r="E57" i="41"/>
  <c r="I57" i="41"/>
  <c r="G57" i="41"/>
  <c r="F57" i="41"/>
  <c r="J57" i="41"/>
  <c r="C57" i="41"/>
  <c r="K57" i="41"/>
  <c r="D61" i="41"/>
  <c r="H61" i="41"/>
  <c r="E61" i="41"/>
  <c r="I61" i="41"/>
  <c r="G61" i="41"/>
  <c r="F61" i="41"/>
  <c r="J61" i="41"/>
  <c r="C61" i="41"/>
  <c r="K61" i="41"/>
  <c r="D65" i="41"/>
  <c r="H65" i="41"/>
  <c r="E65" i="41"/>
  <c r="I65" i="41"/>
  <c r="G65" i="41"/>
  <c r="F65" i="41"/>
  <c r="J65" i="41"/>
  <c r="C65" i="41"/>
  <c r="K65" i="41"/>
  <c r="D69" i="41"/>
  <c r="H69" i="41"/>
  <c r="E69" i="41"/>
  <c r="I69" i="41"/>
  <c r="G69" i="41"/>
  <c r="F69" i="41"/>
  <c r="J69" i="41"/>
  <c r="C69" i="41"/>
  <c r="K69" i="41"/>
  <c r="D73" i="41"/>
  <c r="H73" i="41"/>
  <c r="E73" i="41"/>
  <c r="I73" i="41"/>
  <c r="G73" i="41"/>
  <c r="F73" i="41"/>
  <c r="J73" i="41"/>
  <c r="C73" i="41"/>
  <c r="K73" i="41"/>
  <c r="D77" i="41"/>
  <c r="H77" i="41"/>
  <c r="E77" i="41"/>
  <c r="I77" i="41"/>
  <c r="G77" i="41"/>
  <c r="F77" i="41"/>
  <c r="J77" i="41"/>
  <c r="C77" i="41"/>
  <c r="K77" i="41"/>
  <c r="D81" i="41"/>
  <c r="H81" i="41"/>
  <c r="E81" i="41"/>
  <c r="I81" i="41"/>
  <c r="G81" i="41"/>
  <c r="J81" i="41"/>
  <c r="F81" i="41"/>
  <c r="C81" i="41"/>
  <c r="K81" i="41"/>
  <c r="D85" i="41"/>
  <c r="H85" i="41"/>
  <c r="E85" i="41"/>
  <c r="I85" i="41"/>
  <c r="G85" i="41"/>
  <c r="F85" i="41"/>
  <c r="J85" i="41"/>
  <c r="C85" i="41"/>
  <c r="K85" i="41"/>
  <c r="D89" i="41"/>
  <c r="H89" i="41"/>
  <c r="E89" i="41"/>
  <c r="I89" i="41"/>
  <c r="G89" i="41"/>
  <c r="J89" i="41"/>
  <c r="F89" i="41"/>
  <c r="C89" i="41"/>
  <c r="K89" i="41"/>
  <c r="D93" i="41"/>
  <c r="H93" i="41"/>
  <c r="E93" i="41"/>
  <c r="I93" i="41"/>
  <c r="G93" i="41"/>
  <c r="J93" i="41"/>
  <c r="F93" i="41"/>
  <c r="C93" i="41"/>
  <c r="K93" i="41"/>
  <c r="D97" i="41"/>
  <c r="H97" i="41"/>
  <c r="E97" i="41"/>
  <c r="I97" i="41"/>
  <c r="G97" i="41"/>
  <c r="J97" i="41"/>
  <c r="F97" i="41"/>
  <c r="C97" i="41"/>
  <c r="K97" i="41"/>
  <c r="D101" i="41"/>
  <c r="H101" i="41"/>
  <c r="E101" i="41"/>
  <c r="I101" i="41"/>
  <c r="G101" i="41"/>
  <c r="F101" i="41"/>
  <c r="J101" i="41"/>
  <c r="C101" i="41"/>
  <c r="K101" i="41"/>
  <c r="D105" i="41"/>
  <c r="H105" i="41"/>
  <c r="E105" i="41"/>
  <c r="I105" i="41"/>
  <c r="G105" i="41"/>
  <c r="F105" i="41"/>
  <c r="J105" i="41"/>
  <c r="C105" i="41"/>
  <c r="K105" i="41"/>
  <c r="D109" i="41"/>
  <c r="H109" i="41"/>
  <c r="E109" i="41"/>
  <c r="I109" i="41"/>
  <c r="G109" i="41"/>
  <c r="J109" i="41"/>
  <c r="F109" i="41"/>
  <c r="C109" i="41"/>
  <c r="K109" i="41"/>
  <c r="D113" i="41"/>
  <c r="H113" i="41"/>
  <c r="E113" i="41"/>
  <c r="I113" i="41"/>
  <c r="G113" i="41"/>
  <c r="F113" i="41"/>
  <c r="J113" i="41"/>
  <c r="C113" i="41"/>
  <c r="K113" i="41"/>
  <c r="D117" i="41"/>
  <c r="H117" i="41"/>
  <c r="E117" i="41"/>
  <c r="I117" i="41"/>
  <c r="G117" i="41"/>
  <c r="J117" i="41"/>
  <c r="F117" i="41"/>
  <c r="C117" i="41"/>
  <c r="K117" i="41"/>
  <c r="D121" i="41"/>
  <c r="H121" i="41"/>
  <c r="E121" i="41"/>
  <c r="I121" i="41"/>
  <c r="G121" i="41"/>
  <c r="F121" i="41"/>
  <c r="J121" i="41"/>
  <c r="C121" i="41"/>
  <c r="K121" i="41"/>
  <c r="D125" i="41"/>
  <c r="H125" i="41"/>
  <c r="E125" i="41"/>
  <c r="I125" i="41"/>
  <c r="G125" i="41"/>
  <c r="J125" i="41"/>
  <c r="F125" i="41"/>
  <c r="C125" i="41"/>
  <c r="K125" i="41"/>
  <c r="D129" i="41"/>
  <c r="H129" i="41"/>
  <c r="E129" i="41"/>
  <c r="I129" i="41"/>
  <c r="G129" i="41"/>
  <c r="J129" i="41"/>
  <c r="F129" i="41"/>
  <c r="C129" i="41"/>
  <c r="K129" i="41"/>
  <c r="D133" i="41"/>
  <c r="H133" i="41"/>
  <c r="E133" i="41"/>
  <c r="I133" i="41"/>
  <c r="G133" i="41"/>
  <c r="J133" i="41"/>
  <c r="F133" i="41"/>
  <c r="C133" i="41"/>
  <c r="K133" i="41"/>
  <c r="D137" i="41"/>
  <c r="H137" i="41"/>
  <c r="E137" i="41"/>
  <c r="I137" i="41"/>
  <c r="G137" i="41"/>
  <c r="F137" i="41"/>
  <c r="J137" i="41"/>
  <c r="C137" i="41"/>
  <c r="K137" i="41"/>
  <c r="D141" i="41"/>
  <c r="H141" i="41"/>
  <c r="E141" i="41"/>
  <c r="I141" i="41"/>
  <c r="G141" i="41"/>
  <c r="F141" i="41"/>
  <c r="J141" i="41"/>
  <c r="C141" i="41"/>
  <c r="K141" i="41"/>
  <c r="D145" i="41"/>
  <c r="H145" i="41"/>
  <c r="E145" i="41"/>
  <c r="I145" i="41"/>
  <c r="G145" i="41"/>
  <c r="J145" i="41"/>
  <c r="F145" i="41"/>
  <c r="C145" i="41"/>
  <c r="K145" i="41"/>
  <c r="D149" i="41"/>
  <c r="H149" i="41"/>
  <c r="E149" i="41"/>
  <c r="I149" i="41"/>
  <c r="G149" i="41"/>
  <c r="F149" i="41"/>
  <c r="J149" i="41"/>
  <c r="C149" i="41"/>
  <c r="K149" i="41"/>
  <c r="D153" i="41"/>
  <c r="H153" i="41"/>
  <c r="E153" i="41"/>
  <c r="I153" i="41"/>
  <c r="G153" i="41"/>
  <c r="F153" i="41"/>
  <c r="J153" i="41"/>
  <c r="C153" i="41"/>
  <c r="K153" i="41"/>
  <c r="D157" i="41"/>
  <c r="H157" i="41"/>
  <c r="E157" i="41"/>
  <c r="I157" i="41"/>
  <c r="G157" i="41"/>
  <c r="F157" i="41"/>
  <c r="J157" i="41"/>
  <c r="C157" i="41"/>
  <c r="K157" i="41"/>
  <c r="D161" i="41"/>
  <c r="H161" i="41"/>
  <c r="E161" i="41"/>
  <c r="I161" i="41"/>
  <c r="G161" i="41"/>
  <c r="F161" i="41"/>
  <c r="J161" i="41"/>
  <c r="C161" i="41"/>
  <c r="K161" i="41"/>
  <c r="D165" i="41"/>
  <c r="H165" i="41"/>
  <c r="E165" i="41"/>
  <c r="I165" i="41"/>
  <c r="G165" i="41"/>
  <c r="F165" i="41"/>
  <c r="J165" i="41"/>
  <c r="C165" i="41"/>
  <c r="K165" i="41"/>
  <c r="D169" i="41"/>
  <c r="H169" i="41"/>
  <c r="E169" i="41"/>
  <c r="I169" i="41"/>
  <c r="G169" i="41"/>
  <c r="J169" i="41"/>
  <c r="F169" i="41"/>
  <c r="C169" i="41"/>
  <c r="K169" i="41"/>
  <c r="D173" i="41"/>
  <c r="H173" i="41"/>
  <c r="E173" i="41"/>
  <c r="I173" i="41"/>
  <c r="G173" i="41"/>
  <c r="J173" i="41"/>
  <c r="F173" i="41"/>
  <c r="C173" i="41"/>
  <c r="K173" i="41"/>
  <c r="D177" i="41"/>
  <c r="H177" i="41"/>
  <c r="E177" i="41"/>
  <c r="I177" i="41"/>
  <c r="G177" i="41"/>
  <c r="F177" i="41"/>
  <c r="J177" i="41"/>
  <c r="C177" i="41"/>
  <c r="K177" i="41"/>
  <c r="D5" i="42"/>
  <c r="H5" i="42"/>
  <c r="E5" i="42"/>
  <c r="I5" i="42"/>
  <c r="G5" i="42"/>
  <c r="F5" i="42"/>
  <c r="J5" i="42"/>
  <c r="C5" i="42"/>
  <c r="K5" i="42"/>
  <c r="D9" i="42"/>
  <c r="H9" i="42"/>
  <c r="E9" i="42"/>
  <c r="I9" i="42"/>
  <c r="G9" i="42"/>
  <c r="F9" i="42"/>
  <c r="J9" i="42"/>
  <c r="C9" i="42"/>
  <c r="K9" i="42"/>
  <c r="D13" i="42"/>
  <c r="H13" i="42"/>
  <c r="E13" i="42"/>
  <c r="I13" i="42"/>
  <c r="G13" i="42"/>
  <c r="F13" i="42"/>
  <c r="J13" i="42"/>
  <c r="C13" i="42"/>
  <c r="K13" i="42"/>
  <c r="D17" i="42"/>
  <c r="H17" i="42"/>
  <c r="E17" i="42"/>
  <c r="I17" i="42"/>
  <c r="G17" i="42"/>
  <c r="F17" i="42"/>
  <c r="J17" i="42"/>
  <c r="C17" i="42"/>
  <c r="K17" i="42"/>
  <c r="D21" i="42"/>
  <c r="H21" i="42"/>
  <c r="E21" i="42"/>
  <c r="I21" i="42"/>
  <c r="G21" i="42"/>
  <c r="J21" i="42"/>
  <c r="F21" i="42"/>
  <c r="C21" i="42"/>
  <c r="K21" i="42"/>
  <c r="D25" i="42"/>
  <c r="H25" i="42"/>
  <c r="E25" i="42"/>
  <c r="I25" i="42"/>
  <c r="G25" i="42"/>
  <c r="J25" i="42"/>
  <c r="F25" i="42"/>
  <c r="C25" i="42"/>
  <c r="K25" i="42"/>
  <c r="D29" i="42"/>
  <c r="H29" i="42"/>
  <c r="E29" i="42"/>
  <c r="I29" i="42"/>
  <c r="G29" i="42"/>
  <c r="J29" i="42"/>
  <c r="F29" i="42"/>
  <c r="C29" i="42"/>
  <c r="K29" i="42"/>
  <c r="D33" i="42"/>
  <c r="H33" i="42"/>
  <c r="E33" i="42"/>
  <c r="I33" i="42"/>
  <c r="G33" i="42"/>
  <c r="J33" i="42"/>
  <c r="F33" i="42"/>
  <c r="C33" i="42"/>
  <c r="K33" i="42"/>
  <c r="D37" i="42"/>
  <c r="H37" i="42"/>
  <c r="E37" i="42"/>
  <c r="I37" i="42"/>
  <c r="G37" i="42"/>
  <c r="J37" i="42"/>
  <c r="F37" i="42"/>
  <c r="C37" i="42"/>
  <c r="K37" i="42"/>
  <c r="D41" i="42"/>
  <c r="H41" i="42"/>
  <c r="E41" i="42"/>
  <c r="I41" i="42"/>
  <c r="G41" i="42"/>
  <c r="F41" i="42"/>
  <c r="J41" i="42"/>
  <c r="C41" i="42"/>
  <c r="K41" i="42"/>
  <c r="D45" i="42"/>
  <c r="H45" i="42"/>
  <c r="E45" i="42"/>
  <c r="I45" i="42"/>
  <c r="G45" i="42"/>
  <c r="F45" i="42"/>
  <c r="J45" i="42"/>
  <c r="C45" i="42"/>
  <c r="K45" i="42"/>
  <c r="D49" i="42"/>
  <c r="H49" i="42"/>
  <c r="E49" i="42"/>
  <c r="I49" i="42"/>
  <c r="G49" i="42"/>
  <c r="F49" i="42"/>
  <c r="J49" i="42"/>
  <c r="C49" i="42"/>
  <c r="K49" i="42"/>
  <c r="D53" i="42"/>
  <c r="H53" i="42"/>
  <c r="E53" i="42"/>
  <c r="I53" i="42"/>
  <c r="G53" i="42"/>
  <c r="F53" i="42"/>
  <c r="J53" i="42"/>
  <c r="C53" i="42"/>
  <c r="K53" i="42"/>
  <c r="D57" i="42"/>
  <c r="H57" i="42"/>
  <c r="E57" i="42"/>
  <c r="I57" i="42"/>
  <c r="G57" i="42"/>
  <c r="F57" i="42"/>
  <c r="J57" i="42"/>
  <c r="C57" i="42"/>
  <c r="K57" i="42"/>
  <c r="D61" i="42"/>
  <c r="H61" i="42"/>
  <c r="E61" i="42"/>
  <c r="I61" i="42"/>
  <c r="G61" i="42"/>
  <c r="F61" i="42"/>
  <c r="J61" i="42"/>
  <c r="C61" i="42"/>
  <c r="K61" i="42"/>
  <c r="D65" i="42"/>
  <c r="H65" i="42"/>
  <c r="E65" i="42"/>
  <c r="I65" i="42"/>
  <c r="G65" i="42"/>
  <c r="F65" i="42"/>
  <c r="J65" i="42"/>
  <c r="C65" i="42"/>
  <c r="K65" i="42"/>
  <c r="D69" i="42"/>
  <c r="H69" i="42"/>
  <c r="E69" i="42"/>
  <c r="I69" i="42"/>
  <c r="G69" i="42"/>
  <c r="J69" i="42"/>
  <c r="F69" i="42"/>
  <c r="C69" i="42"/>
  <c r="K69" i="42"/>
  <c r="D73" i="42"/>
  <c r="H73" i="42"/>
  <c r="E73" i="42"/>
  <c r="I73" i="42"/>
  <c r="G73" i="42"/>
  <c r="J73" i="42"/>
  <c r="F73" i="42"/>
  <c r="C73" i="42"/>
  <c r="K73" i="42"/>
  <c r="D77" i="42"/>
  <c r="H77" i="42"/>
  <c r="E77" i="42"/>
  <c r="I77" i="42"/>
  <c r="G77" i="42"/>
  <c r="F77" i="42"/>
  <c r="J77" i="42"/>
  <c r="C77" i="42"/>
  <c r="K77" i="42"/>
  <c r="D81" i="42"/>
  <c r="H81" i="42"/>
  <c r="E81" i="42"/>
  <c r="I81" i="42"/>
  <c r="G81" i="42"/>
  <c r="J81" i="42"/>
  <c r="F81" i="42"/>
  <c r="C81" i="42"/>
  <c r="K81" i="42"/>
  <c r="D85" i="42"/>
  <c r="H85" i="42"/>
  <c r="E85" i="42"/>
  <c r="I85" i="42"/>
  <c r="G85" i="42"/>
  <c r="J85" i="42"/>
  <c r="F85" i="42"/>
  <c r="C85" i="42"/>
  <c r="K85" i="42"/>
  <c r="D89" i="42"/>
  <c r="H89" i="42"/>
  <c r="E89" i="42"/>
  <c r="I89" i="42"/>
  <c r="G89" i="42"/>
  <c r="J89" i="42"/>
  <c r="F89" i="42"/>
  <c r="C89" i="42"/>
  <c r="K89" i="42"/>
  <c r="D93" i="42"/>
  <c r="H93" i="42"/>
  <c r="E93" i="42"/>
  <c r="I93" i="42"/>
  <c r="G93" i="42"/>
  <c r="F93" i="42"/>
  <c r="J93" i="42"/>
  <c r="C93" i="42"/>
  <c r="K93" i="42"/>
  <c r="D97" i="42"/>
  <c r="H97" i="42"/>
  <c r="E97" i="42"/>
  <c r="I97" i="42"/>
  <c r="G97" i="42"/>
  <c r="F97" i="42"/>
  <c r="J97" i="42"/>
  <c r="C97" i="42"/>
  <c r="K97" i="42"/>
  <c r="D101" i="42"/>
  <c r="H101" i="42"/>
  <c r="E101" i="42"/>
  <c r="I101" i="42"/>
  <c r="G101" i="42"/>
  <c r="F101" i="42"/>
  <c r="J101" i="42"/>
  <c r="C101" i="42"/>
  <c r="K101" i="42"/>
  <c r="D105" i="42"/>
  <c r="H105" i="42"/>
  <c r="E105" i="42"/>
  <c r="I105" i="42"/>
  <c r="G105" i="42"/>
  <c r="F105" i="42"/>
  <c r="J105" i="42"/>
  <c r="C105" i="42"/>
  <c r="K105" i="42"/>
  <c r="D109" i="42"/>
  <c r="H109" i="42"/>
  <c r="E109" i="42"/>
  <c r="I109" i="42"/>
  <c r="G109" i="42"/>
  <c r="F109" i="42"/>
  <c r="J109" i="42"/>
  <c r="C109" i="42"/>
  <c r="K109" i="42"/>
  <c r="D113" i="42"/>
  <c r="H113" i="42"/>
  <c r="E113" i="42"/>
  <c r="I113" i="42"/>
  <c r="G113" i="42"/>
  <c r="F113" i="42"/>
  <c r="J113" i="42"/>
  <c r="C113" i="42"/>
  <c r="K113" i="42"/>
  <c r="D117" i="42"/>
  <c r="H117" i="42"/>
  <c r="E117" i="42"/>
  <c r="I117" i="42"/>
  <c r="G117" i="42"/>
  <c r="F117" i="42"/>
  <c r="J117" i="42"/>
  <c r="C117" i="42"/>
  <c r="K117" i="42"/>
  <c r="D121" i="42"/>
  <c r="H121" i="42"/>
  <c r="E121" i="42"/>
  <c r="I121" i="42"/>
  <c r="G121" i="42"/>
  <c r="F121" i="42"/>
  <c r="J121" i="42"/>
  <c r="C121" i="42"/>
  <c r="K121" i="42"/>
  <c r="D125" i="42"/>
  <c r="H125" i="42"/>
  <c r="E125" i="42"/>
  <c r="I125" i="42"/>
  <c r="G125" i="42"/>
  <c r="F125" i="42"/>
  <c r="J125" i="42"/>
  <c r="C125" i="42"/>
  <c r="K125" i="42"/>
  <c r="D129" i="42"/>
  <c r="H129" i="42"/>
  <c r="E129" i="42"/>
  <c r="I129" i="42"/>
  <c r="G129" i="42"/>
  <c r="F129" i="42"/>
  <c r="J129" i="42"/>
  <c r="C129" i="42"/>
  <c r="K129" i="42"/>
  <c r="D133" i="42"/>
  <c r="H133" i="42"/>
  <c r="E133" i="42"/>
  <c r="I133" i="42"/>
  <c r="G133" i="42"/>
  <c r="J133" i="42"/>
  <c r="C133" i="42"/>
  <c r="K133" i="42"/>
  <c r="F133" i="42"/>
  <c r="D137" i="42"/>
  <c r="H137" i="42"/>
  <c r="E137" i="42"/>
  <c r="I137" i="42"/>
  <c r="G137" i="42"/>
  <c r="J137" i="42"/>
  <c r="C137" i="42"/>
  <c r="K137" i="42"/>
  <c r="F137" i="42"/>
  <c r="D141" i="42"/>
  <c r="H141" i="42"/>
  <c r="E141" i="42"/>
  <c r="I141" i="42"/>
  <c r="G141" i="42"/>
  <c r="F141" i="42"/>
  <c r="J141" i="42"/>
  <c r="C141" i="42"/>
  <c r="K141" i="42"/>
  <c r="D145" i="42"/>
  <c r="H145" i="42"/>
  <c r="E145" i="42"/>
  <c r="I145" i="42"/>
  <c r="G145" i="42"/>
  <c r="F145" i="42"/>
  <c r="J145" i="42"/>
  <c r="C145" i="42"/>
  <c r="K145" i="42"/>
  <c r="D149" i="42"/>
  <c r="H149" i="42"/>
  <c r="E149" i="42"/>
  <c r="I149" i="42"/>
  <c r="G149" i="42"/>
  <c r="F149" i="42"/>
  <c r="J149" i="42"/>
  <c r="C149" i="42"/>
  <c r="K149" i="42"/>
  <c r="D153" i="42"/>
  <c r="H153" i="42"/>
  <c r="E153" i="42"/>
  <c r="I153" i="42"/>
  <c r="G153" i="42"/>
  <c r="F153" i="42"/>
  <c r="J153" i="42"/>
  <c r="C153" i="42"/>
  <c r="K153" i="42"/>
  <c r="D157" i="42"/>
  <c r="H157" i="42"/>
  <c r="E157" i="42"/>
  <c r="I157" i="42"/>
  <c r="G157" i="42"/>
  <c r="J157" i="42"/>
  <c r="C157" i="42"/>
  <c r="K157" i="42"/>
  <c r="F157" i="42"/>
  <c r="D161" i="42"/>
  <c r="H161" i="42"/>
  <c r="E161" i="42"/>
  <c r="I161" i="42"/>
  <c r="G161" i="42"/>
  <c r="J161" i="42"/>
  <c r="C161" i="42"/>
  <c r="K161" i="42"/>
  <c r="F161" i="42"/>
  <c r="D165" i="42"/>
  <c r="H165" i="42"/>
  <c r="E165" i="42"/>
  <c r="I165" i="42"/>
  <c r="G165" i="42"/>
  <c r="J165" i="42"/>
  <c r="C165" i="42"/>
  <c r="K165" i="42"/>
  <c r="F165" i="42"/>
  <c r="D169" i="42"/>
  <c r="H169" i="42"/>
  <c r="E169" i="42"/>
  <c r="I169" i="42"/>
  <c r="G169" i="42"/>
  <c r="F169" i="42"/>
  <c r="J169" i="42"/>
  <c r="C169" i="42"/>
  <c r="K169" i="42"/>
  <c r="D173" i="42"/>
  <c r="H173" i="42"/>
  <c r="E173" i="42"/>
  <c r="I173" i="42"/>
  <c r="G173" i="42"/>
  <c r="F173" i="42"/>
  <c r="J173" i="42"/>
  <c r="C173" i="42"/>
  <c r="K173" i="42"/>
  <c r="D177" i="42"/>
  <c r="H177" i="42"/>
  <c r="E177" i="42"/>
  <c r="I177" i="42"/>
  <c r="G177" i="42"/>
  <c r="F177" i="42"/>
  <c r="J177" i="42"/>
  <c r="C177" i="42"/>
  <c r="K177" i="42"/>
  <c r="AA2" i="19"/>
  <c r="AE2" i="19"/>
  <c r="AI2" i="19"/>
  <c r="AM2" i="19"/>
  <c r="X2" i="19"/>
  <c r="AB2" i="19"/>
  <c r="AF2" i="19"/>
  <c r="AJ2" i="19"/>
  <c r="AN2" i="19"/>
  <c r="Y2" i="19"/>
  <c r="AC2" i="19"/>
  <c r="AG2" i="19"/>
  <c r="AK2" i="19"/>
  <c r="AO2" i="19"/>
  <c r="Z2" i="19"/>
  <c r="W2" i="19"/>
  <c r="AD2" i="19"/>
  <c r="AL2" i="19"/>
  <c r="AH2" i="19"/>
  <c r="AO9" i="26"/>
  <c r="AK9" i="26"/>
  <c r="AG9" i="26"/>
  <c r="AC9" i="26"/>
  <c r="Y9" i="26"/>
  <c r="AN9" i="26"/>
  <c r="AJ9" i="26"/>
  <c r="AF9" i="26"/>
  <c r="AB9" i="26"/>
  <c r="X9" i="26"/>
  <c r="AI9" i="26"/>
  <c r="AA9" i="26"/>
  <c r="AH9" i="26"/>
  <c r="Z9" i="26"/>
  <c r="AM9" i="26"/>
  <c r="AE9" i="26"/>
  <c r="W9" i="26"/>
  <c r="AL9" i="26"/>
  <c r="AD9" i="26"/>
  <c r="AO25" i="26"/>
  <c r="AK25" i="26"/>
  <c r="AG25" i="26"/>
  <c r="AC25" i="26"/>
  <c r="Y25" i="26"/>
  <c r="AN25" i="26"/>
  <c r="AJ25" i="26"/>
  <c r="AF25" i="26"/>
  <c r="AB25" i="26"/>
  <c r="X25" i="26"/>
  <c r="AI25" i="26"/>
  <c r="AA25" i="26"/>
  <c r="AH25" i="26"/>
  <c r="Z25" i="26"/>
  <c r="AM25" i="26"/>
  <c r="AE25" i="26"/>
  <c r="W25" i="26"/>
  <c r="AD25" i="26"/>
  <c r="AL25" i="26"/>
  <c r="AO41" i="26"/>
  <c r="AK41" i="26"/>
  <c r="AG41" i="26"/>
  <c r="AC41" i="26"/>
  <c r="Y41" i="26"/>
  <c r="AN41" i="26"/>
  <c r="AJ41" i="26"/>
  <c r="AF41" i="26"/>
  <c r="AB41" i="26"/>
  <c r="X41" i="26"/>
  <c r="AI41" i="26"/>
  <c r="AA41" i="26"/>
  <c r="AH41" i="26"/>
  <c r="Z41" i="26"/>
  <c r="AM41" i="26"/>
  <c r="AE41" i="26"/>
  <c r="W41" i="26"/>
  <c r="AL41" i="26"/>
  <c r="AD41" i="26"/>
  <c r="AO69" i="26"/>
  <c r="AK69" i="26"/>
  <c r="AG69" i="26"/>
  <c r="AC69" i="26"/>
  <c r="Y69" i="26"/>
  <c r="AN69" i="26"/>
  <c r="AJ69" i="26"/>
  <c r="AF69" i="26"/>
  <c r="AB69" i="26"/>
  <c r="X69" i="26"/>
  <c r="AI69" i="26"/>
  <c r="AA69" i="26"/>
  <c r="AH69" i="26"/>
  <c r="Z69" i="26"/>
  <c r="AM69" i="26"/>
  <c r="AE69" i="26"/>
  <c r="W69" i="26"/>
  <c r="AD69" i="26"/>
  <c r="AL69" i="26"/>
  <c r="AO121" i="26"/>
  <c r="AK121" i="26"/>
  <c r="AG121" i="26"/>
  <c r="AC121" i="26"/>
  <c r="Y121" i="26"/>
  <c r="AN121" i="26"/>
  <c r="AJ121" i="26"/>
  <c r="AF121" i="26"/>
  <c r="AB121" i="26"/>
  <c r="X121" i="26"/>
  <c r="AI121" i="26"/>
  <c r="AA121" i="26"/>
  <c r="AH121" i="26"/>
  <c r="Z121" i="26"/>
  <c r="AM121" i="26"/>
  <c r="AE121" i="26"/>
  <c r="W121" i="26"/>
  <c r="AL121" i="26"/>
  <c r="AD121" i="26"/>
  <c r="AO137" i="26"/>
  <c r="AK137" i="26"/>
  <c r="AG137" i="26"/>
  <c r="AC137" i="26"/>
  <c r="Y137" i="26"/>
  <c r="AN137" i="26"/>
  <c r="AJ137" i="26"/>
  <c r="AF137" i="26"/>
  <c r="AB137" i="26"/>
  <c r="X137" i="26"/>
  <c r="AI137" i="26"/>
  <c r="AA137" i="26"/>
  <c r="AH137" i="26"/>
  <c r="Z137" i="26"/>
  <c r="AM137" i="26"/>
  <c r="AE137" i="26"/>
  <c r="W137" i="26"/>
  <c r="AD137" i="26"/>
  <c r="AL137" i="26"/>
  <c r="AO153" i="26"/>
  <c r="AK153" i="26"/>
  <c r="AG153" i="26"/>
  <c r="AC153" i="26"/>
  <c r="Y153" i="26"/>
  <c r="AN153" i="26"/>
  <c r="AJ153" i="26"/>
  <c r="AF153" i="26"/>
  <c r="AB153" i="26"/>
  <c r="X153" i="26"/>
  <c r="AI153" i="26"/>
  <c r="AA153" i="26"/>
  <c r="AH153" i="26"/>
  <c r="Z153" i="26"/>
  <c r="AM153" i="26"/>
  <c r="AE153" i="26"/>
  <c r="W153" i="26"/>
  <c r="AL153" i="26"/>
  <c r="AD153" i="26"/>
  <c r="AO173" i="26"/>
  <c r="AK173" i="26"/>
  <c r="AG173" i="26"/>
  <c r="AC173" i="26"/>
  <c r="Y173" i="26"/>
  <c r="AN173" i="26"/>
  <c r="AJ173" i="26"/>
  <c r="AF173" i="26"/>
  <c r="AB173" i="26"/>
  <c r="X173" i="26"/>
  <c r="AI173" i="26"/>
  <c r="AA173" i="26"/>
  <c r="AH173" i="26"/>
  <c r="Z173" i="26"/>
  <c r="AM173" i="26"/>
  <c r="AE173" i="26"/>
  <c r="W173" i="26"/>
  <c r="AL173" i="26"/>
  <c r="AD173" i="26"/>
  <c r="AO13" i="23"/>
  <c r="AK13" i="23"/>
  <c r="AG13" i="23"/>
  <c r="AC13" i="23"/>
  <c r="Y13" i="23"/>
  <c r="AN13" i="23"/>
  <c r="AJ13" i="23"/>
  <c r="AF13" i="23"/>
  <c r="AB13" i="23"/>
  <c r="X13" i="23"/>
  <c r="AI13" i="23"/>
  <c r="AA13" i="23"/>
  <c r="AH13" i="23"/>
  <c r="Z13" i="23"/>
  <c r="AM13" i="23"/>
  <c r="AE13" i="23"/>
  <c r="W13" i="23"/>
  <c r="AL13" i="23"/>
  <c r="AD13" i="23"/>
  <c r="AO29" i="23"/>
  <c r="AK29" i="23"/>
  <c r="AG29" i="23"/>
  <c r="AC29" i="23"/>
  <c r="Y29" i="23"/>
  <c r="AN29" i="23"/>
  <c r="AJ29" i="23"/>
  <c r="AF29" i="23"/>
  <c r="AB29" i="23"/>
  <c r="X29" i="23"/>
  <c r="AI29" i="23"/>
  <c r="AA29" i="23"/>
  <c r="AH29" i="23"/>
  <c r="Z29" i="23"/>
  <c r="AM29" i="23"/>
  <c r="AE29" i="23"/>
  <c r="W29" i="23"/>
  <c r="AL29" i="23"/>
  <c r="AD29" i="23"/>
  <c r="AO114" i="23"/>
  <c r="AK114" i="23"/>
  <c r="AG114" i="23"/>
  <c r="AC114" i="23"/>
  <c r="Y114" i="23"/>
  <c r="AJ114" i="23"/>
  <c r="AE114" i="23"/>
  <c r="Z114" i="23"/>
  <c r="AN114" i="23"/>
  <c r="AI114" i="23"/>
  <c r="AD114" i="23"/>
  <c r="X114" i="23"/>
  <c r="AM114" i="23"/>
  <c r="AH114" i="23"/>
  <c r="AB114" i="23"/>
  <c r="W114" i="23"/>
  <c r="AL114" i="23"/>
  <c r="AF114" i="23"/>
  <c r="AA114" i="23"/>
  <c r="AO37" i="23"/>
  <c r="AK37" i="23"/>
  <c r="AG37" i="23"/>
  <c r="AC37" i="23"/>
  <c r="Y37" i="23"/>
  <c r="AN37" i="23"/>
  <c r="AJ37" i="23"/>
  <c r="AF37" i="23"/>
  <c r="AB37" i="23"/>
  <c r="X37" i="23"/>
  <c r="AM37" i="23"/>
  <c r="AI37" i="23"/>
  <c r="AE37" i="23"/>
  <c r="AA37" i="23"/>
  <c r="W37" i="23"/>
  <c r="AH37" i="23"/>
  <c r="AD37" i="23"/>
  <c r="Z37" i="23"/>
  <c r="AL37" i="23"/>
  <c r="AO45" i="23"/>
  <c r="AK45" i="23"/>
  <c r="AG45" i="23"/>
  <c r="AC45" i="23"/>
  <c r="Y45" i="23"/>
  <c r="AN45" i="23"/>
  <c r="AJ45" i="23"/>
  <c r="AF45" i="23"/>
  <c r="AB45" i="23"/>
  <c r="X45" i="23"/>
  <c r="AM45" i="23"/>
  <c r="AI45" i="23"/>
  <c r="AE45" i="23"/>
  <c r="AA45" i="23"/>
  <c r="W45" i="23"/>
  <c r="Z45" i="23"/>
  <c r="AL45" i="23"/>
  <c r="AH45" i="23"/>
  <c r="AD45" i="23"/>
  <c r="AO53" i="23"/>
  <c r="AK53" i="23"/>
  <c r="AG53" i="23"/>
  <c r="AC53" i="23"/>
  <c r="Y53" i="23"/>
  <c r="AN53" i="23"/>
  <c r="AJ53" i="23"/>
  <c r="AF53" i="23"/>
  <c r="AB53" i="23"/>
  <c r="X53" i="23"/>
  <c r="AM53" i="23"/>
  <c r="AI53" i="23"/>
  <c r="AE53" i="23"/>
  <c r="AA53" i="23"/>
  <c r="W53" i="23"/>
  <c r="AH53" i="23"/>
  <c r="AD53" i="23"/>
  <c r="Z53" i="23"/>
  <c r="AL53" i="23"/>
  <c r="AO62" i="23"/>
  <c r="AK62" i="23"/>
  <c r="AG62" i="23"/>
  <c r="AC62" i="23"/>
  <c r="Y62" i="23"/>
  <c r="AN62" i="23"/>
  <c r="AI62" i="23"/>
  <c r="AD62" i="23"/>
  <c r="X62" i="23"/>
  <c r="AM62" i="23"/>
  <c r="AH62" i="23"/>
  <c r="AB62" i="23"/>
  <c r="W62" i="23"/>
  <c r="AL62" i="23"/>
  <c r="AF62" i="23"/>
  <c r="AA62" i="23"/>
  <c r="Z62" i="23"/>
  <c r="AJ62" i="23"/>
  <c r="AE62" i="23"/>
  <c r="AO94" i="23"/>
  <c r="AK94" i="23"/>
  <c r="AG94" i="23"/>
  <c r="AC94" i="23"/>
  <c r="Y94" i="23"/>
  <c r="AN94" i="23"/>
  <c r="AI94" i="23"/>
  <c r="AD94" i="23"/>
  <c r="X94" i="23"/>
  <c r="AM94" i="23"/>
  <c r="AH94" i="23"/>
  <c r="AB94" i="23"/>
  <c r="W94" i="23"/>
  <c r="AL94" i="23"/>
  <c r="AF94" i="23"/>
  <c r="AA94" i="23"/>
  <c r="AJ94" i="23"/>
  <c r="AE94" i="23"/>
  <c r="Z94" i="23"/>
  <c r="AO126" i="23"/>
  <c r="AK126" i="23"/>
  <c r="AG126" i="23"/>
  <c r="AC126" i="23"/>
  <c r="Y126" i="23"/>
  <c r="AN126" i="23"/>
  <c r="AI126" i="23"/>
  <c r="AD126" i="23"/>
  <c r="X126" i="23"/>
  <c r="AM126" i="23"/>
  <c r="AH126" i="23"/>
  <c r="AB126" i="23"/>
  <c r="W126" i="23"/>
  <c r="AL126" i="23"/>
  <c r="AF126" i="23"/>
  <c r="AA126" i="23"/>
  <c r="Z126" i="23"/>
  <c r="AJ126" i="23"/>
  <c r="AE126" i="23"/>
  <c r="AL137" i="23"/>
  <c r="AH137" i="23"/>
  <c r="AD137" i="23"/>
  <c r="Z137" i="23"/>
  <c r="AO137" i="23"/>
  <c r="AK137" i="23"/>
  <c r="AG137" i="23"/>
  <c r="AC137" i="23"/>
  <c r="Y137" i="23"/>
  <c r="AM137" i="23"/>
  <c r="AE137" i="23"/>
  <c r="W137" i="23"/>
  <c r="AJ137" i="23"/>
  <c r="AB137" i="23"/>
  <c r="AI137" i="23"/>
  <c r="AA137" i="23"/>
  <c r="AN137" i="23"/>
  <c r="AF137" i="23"/>
  <c r="X137" i="23"/>
  <c r="AL153" i="23"/>
  <c r="AH153" i="23"/>
  <c r="AD153" i="23"/>
  <c r="Z153" i="23"/>
  <c r="AO153" i="23"/>
  <c r="AK153" i="23"/>
  <c r="AG153" i="23"/>
  <c r="AC153" i="23"/>
  <c r="Y153" i="23"/>
  <c r="AM153" i="23"/>
  <c r="AE153" i="23"/>
  <c r="W153" i="23"/>
  <c r="AJ153" i="23"/>
  <c r="AB153" i="23"/>
  <c r="AI153" i="23"/>
  <c r="AA153" i="23"/>
  <c r="AF153" i="23"/>
  <c r="X153" i="23"/>
  <c r="AN153" i="23"/>
  <c r="AL169" i="23"/>
  <c r="AH169" i="23"/>
  <c r="AD169" i="23"/>
  <c r="Z169" i="23"/>
  <c r="AO169" i="23"/>
  <c r="AK169" i="23"/>
  <c r="AG169" i="23"/>
  <c r="AC169" i="23"/>
  <c r="Y169" i="23"/>
  <c r="AM169" i="23"/>
  <c r="AE169" i="23"/>
  <c r="W169" i="23"/>
  <c r="AJ169" i="23"/>
  <c r="AB169" i="23"/>
  <c r="AI169" i="23"/>
  <c r="AA169" i="23"/>
  <c r="AN169" i="23"/>
  <c r="AF169" i="23"/>
  <c r="X169" i="23"/>
  <c r="AL118" i="41"/>
  <c r="AH118" i="41"/>
  <c r="AD118" i="41"/>
  <c r="Z118" i="41"/>
  <c r="AO118" i="41"/>
  <c r="AK118" i="41"/>
  <c r="AG118" i="41"/>
  <c r="AC118" i="41"/>
  <c r="Y118" i="41"/>
  <c r="AN118" i="41"/>
  <c r="AJ118" i="41"/>
  <c r="AF118" i="41"/>
  <c r="AB118" i="41"/>
  <c r="X118" i="41"/>
  <c r="AM118" i="41"/>
  <c r="W118" i="41"/>
  <c r="AI118" i="41"/>
  <c r="AE118" i="41"/>
  <c r="AA118" i="41"/>
  <c r="M118" i="41"/>
  <c r="R118" i="41"/>
  <c r="P118" i="41"/>
  <c r="Q118" i="41"/>
  <c r="T118" i="41"/>
  <c r="U118" i="41"/>
  <c r="S118" i="41"/>
  <c r="N118" i="41"/>
  <c r="O118" i="41"/>
  <c r="AN62" i="26"/>
  <c r="AJ62" i="26"/>
  <c r="AF62" i="26"/>
  <c r="AB62" i="26"/>
  <c r="X62" i="26"/>
  <c r="AM62" i="26"/>
  <c r="AI62" i="26"/>
  <c r="AE62" i="26"/>
  <c r="AA62" i="26"/>
  <c r="W62" i="26"/>
  <c r="AL62" i="26"/>
  <c r="AD62" i="26"/>
  <c r="AK62" i="26"/>
  <c r="AC62" i="26"/>
  <c r="AH62" i="26"/>
  <c r="Z62" i="26"/>
  <c r="Y62" i="26"/>
  <c r="AO62" i="26"/>
  <c r="AG62" i="26"/>
  <c r="AN82" i="26"/>
  <c r="AJ82" i="26"/>
  <c r="AF82" i="26"/>
  <c r="AB82" i="26"/>
  <c r="X82" i="26"/>
  <c r="AM82" i="26"/>
  <c r="AI82" i="26"/>
  <c r="AE82" i="26"/>
  <c r="AA82" i="26"/>
  <c r="W82" i="26"/>
  <c r="AL82" i="26"/>
  <c r="AD82" i="26"/>
  <c r="AK82" i="26"/>
  <c r="AC82" i="26"/>
  <c r="AH82" i="26"/>
  <c r="Z82" i="26"/>
  <c r="AG82" i="26"/>
  <c r="Y82" i="26"/>
  <c r="AO82" i="26"/>
  <c r="AN166" i="26"/>
  <c r="AJ166" i="26"/>
  <c r="AF166" i="26"/>
  <c r="AB166" i="26"/>
  <c r="X166" i="26"/>
  <c r="AM166" i="26"/>
  <c r="AI166" i="26"/>
  <c r="AE166" i="26"/>
  <c r="AA166" i="26"/>
  <c r="W166" i="26"/>
  <c r="AH166" i="26"/>
  <c r="Z166" i="26"/>
  <c r="AO166" i="26"/>
  <c r="AG166" i="26"/>
  <c r="Y166" i="26"/>
  <c r="AL166" i="26"/>
  <c r="AD166" i="26"/>
  <c r="AK166" i="26"/>
  <c r="AC166" i="26"/>
  <c r="AO74" i="23"/>
  <c r="AK74" i="23"/>
  <c r="AG74" i="23"/>
  <c r="AC74" i="23"/>
  <c r="Y74" i="23"/>
  <c r="AM74" i="23"/>
  <c r="AH74" i="23"/>
  <c r="AB74" i="23"/>
  <c r="W74" i="23"/>
  <c r="AL74" i="23"/>
  <c r="AF74" i="23"/>
  <c r="AA74" i="23"/>
  <c r="AJ74" i="23"/>
  <c r="AE74" i="23"/>
  <c r="Z74" i="23"/>
  <c r="AD74" i="23"/>
  <c r="X74" i="23"/>
  <c r="AN74" i="23"/>
  <c r="AI74" i="23"/>
  <c r="AO106" i="23"/>
  <c r="AK106" i="23"/>
  <c r="AG106" i="23"/>
  <c r="AC106" i="23"/>
  <c r="Y106" i="23"/>
  <c r="AM106" i="23"/>
  <c r="AH106" i="23"/>
  <c r="AB106" i="23"/>
  <c r="W106" i="23"/>
  <c r="AL106" i="23"/>
  <c r="AF106" i="23"/>
  <c r="AA106" i="23"/>
  <c r="AJ106" i="23"/>
  <c r="AE106" i="23"/>
  <c r="Z106" i="23"/>
  <c r="AN106" i="23"/>
  <c r="AI106" i="23"/>
  <c r="AD106" i="23"/>
  <c r="X106" i="23"/>
  <c r="AM83" i="25"/>
  <c r="AI83" i="25"/>
  <c r="AE83" i="25"/>
  <c r="AA83" i="25"/>
  <c r="W83" i="25"/>
  <c r="AL83" i="25"/>
  <c r="AH83" i="25"/>
  <c r="AD83" i="25"/>
  <c r="Z83" i="25"/>
  <c r="AK83" i="25"/>
  <c r="AC83" i="25"/>
  <c r="AJ83" i="25"/>
  <c r="AB83" i="25"/>
  <c r="AO83" i="25"/>
  <c r="AG83" i="25"/>
  <c r="Y83" i="25"/>
  <c r="X83" i="25"/>
  <c r="AN83" i="25"/>
  <c r="AF83" i="25"/>
  <c r="AM7" i="26"/>
  <c r="AI7" i="26"/>
  <c r="AE7" i="26"/>
  <c r="AA7" i="26"/>
  <c r="W7" i="26"/>
  <c r="AL7" i="26"/>
  <c r="AH7" i="26"/>
  <c r="AD7" i="26"/>
  <c r="Z7" i="26"/>
  <c r="AK7" i="26"/>
  <c r="AC7" i="26"/>
  <c r="AJ7" i="26"/>
  <c r="AB7" i="26"/>
  <c r="AO7" i="26"/>
  <c r="AG7" i="26"/>
  <c r="Y7" i="26"/>
  <c r="X7" i="26"/>
  <c r="AN7" i="26"/>
  <c r="AF7" i="26"/>
  <c r="AM15" i="26"/>
  <c r="AI15" i="26"/>
  <c r="AE15" i="26"/>
  <c r="AA15" i="26"/>
  <c r="W15" i="26"/>
  <c r="AL15" i="26"/>
  <c r="AH15" i="26"/>
  <c r="AD15" i="26"/>
  <c r="Z15" i="26"/>
  <c r="AK15" i="26"/>
  <c r="AC15" i="26"/>
  <c r="AJ15" i="26"/>
  <c r="AB15" i="26"/>
  <c r="AO15" i="26"/>
  <c r="AG15" i="26"/>
  <c r="Y15" i="26"/>
  <c r="AN15" i="26"/>
  <c r="AF15" i="26"/>
  <c r="X15" i="26"/>
  <c r="AM23" i="26"/>
  <c r="AI23" i="26"/>
  <c r="AE23" i="26"/>
  <c r="AA23" i="26"/>
  <c r="W23" i="26"/>
  <c r="AL23" i="26"/>
  <c r="AH23" i="26"/>
  <c r="AD23" i="26"/>
  <c r="Z23" i="26"/>
  <c r="AK23" i="26"/>
  <c r="AC23" i="26"/>
  <c r="AJ23" i="26"/>
  <c r="AB23" i="26"/>
  <c r="AO23" i="26"/>
  <c r="AG23" i="26"/>
  <c r="Y23" i="26"/>
  <c r="AN23" i="26"/>
  <c r="AF23" i="26"/>
  <c r="X23" i="26"/>
  <c r="AM31" i="26"/>
  <c r="AI31" i="26"/>
  <c r="AE31" i="26"/>
  <c r="AA31" i="26"/>
  <c r="W31" i="26"/>
  <c r="AL31" i="26"/>
  <c r="AH31" i="26"/>
  <c r="AD31" i="26"/>
  <c r="Z31" i="26"/>
  <c r="AK31" i="26"/>
  <c r="AC31" i="26"/>
  <c r="AJ31" i="26"/>
  <c r="AB31" i="26"/>
  <c r="AO31" i="26"/>
  <c r="AG31" i="26"/>
  <c r="Y31" i="26"/>
  <c r="AF31" i="26"/>
  <c r="X31" i="26"/>
  <c r="AN31" i="26"/>
  <c r="AM39" i="26"/>
  <c r="AI39" i="26"/>
  <c r="AE39" i="26"/>
  <c r="AA39" i="26"/>
  <c r="W39" i="26"/>
  <c r="AL39" i="26"/>
  <c r="AH39" i="26"/>
  <c r="AD39" i="26"/>
  <c r="Z39" i="26"/>
  <c r="AK39" i="26"/>
  <c r="AC39" i="26"/>
  <c r="AJ39" i="26"/>
  <c r="AB39" i="26"/>
  <c r="AO39" i="26"/>
  <c r="AG39" i="26"/>
  <c r="Y39" i="26"/>
  <c r="X39" i="26"/>
  <c r="AN39" i="26"/>
  <c r="AF39" i="26"/>
  <c r="AM111" i="26"/>
  <c r="AI111" i="26"/>
  <c r="AE111" i="26"/>
  <c r="AA111" i="26"/>
  <c r="W111" i="26"/>
  <c r="AL111" i="26"/>
  <c r="AH111" i="26"/>
  <c r="AD111" i="26"/>
  <c r="Z111" i="26"/>
  <c r="AK111" i="26"/>
  <c r="AC111" i="26"/>
  <c r="AJ111" i="26"/>
  <c r="AB111" i="26"/>
  <c r="AO111" i="26"/>
  <c r="AG111" i="26"/>
  <c r="Y111" i="26"/>
  <c r="AF111" i="26"/>
  <c r="X111" i="26"/>
  <c r="AN111" i="26"/>
  <c r="AM119" i="26"/>
  <c r="AI119" i="26"/>
  <c r="AE119" i="26"/>
  <c r="AA119" i="26"/>
  <c r="W119" i="26"/>
  <c r="AL119" i="26"/>
  <c r="AH119" i="26"/>
  <c r="AD119" i="26"/>
  <c r="Z119" i="26"/>
  <c r="AK119" i="26"/>
  <c r="AC119" i="26"/>
  <c r="AJ119" i="26"/>
  <c r="AB119" i="26"/>
  <c r="AO119" i="26"/>
  <c r="AG119" i="26"/>
  <c r="Y119" i="26"/>
  <c r="X119" i="26"/>
  <c r="AN119" i="26"/>
  <c r="AF119" i="26"/>
  <c r="AM127" i="26"/>
  <c r="AI127" i="26"/>
  <c r="AE127" i="26"/>
  <c r="AA127" i="26"/>
  <c r="W127" i="26"/>
  <c r="AL127" i="26"/>
  <c r="AH127" i="26"/>
  <c r="AD127" i="26"/>
  <c r="Z127" i="26"/>
  <c r="AK127" i="26"/>
  <c r="AC127" i="26"/>
  <c r="AJ127" i="26"/>
  <c r="AB127" i="26"/>
  <c r="AO127" i="26"/>
  <c r="AG127" i="26"/>
  <c r="Y127" i="26"/>
  <c r="AN127" i="26"/>
  <c r="AF127" i="26"/>
  <c r="X127" i="26"/>
  <c r="AM135" i="26"/>
  <c r="AI135" i="26"/>
  <c r="AE135" i="26"/>
  <c r="AA135" i="26"/>
  <c r="W135" i="26"/>
  <c r="AL135" i="26"/>
  <c r="AH135" i="26"/>
  <c r="AD135" i="26"/>
  <c r="Z135" i="26"/>
  <c r="AK135" i="26"/>
  <c r="AC135" i="26"/>
  <c r="AJ135" i="26"/>
  <c r="AB135" i="26"/>
  <c r="AO135" i="26"/>
  <c r="AG135" i="26"/>
  <c r="Y135" i="26"/>
  <c r="AN135" i="26"/>
  <c r="AF135" i="26"/>
  <c r="X135" i="26"/>
  <c r="AM143" i="26"/>
  <c r="AI143" i="26"/>
  <c r="AE143" i="26"/>
  <c r="AA143" i="26"/>
  <c r="W143" i="26"/>
  <c r="AL143" i="26"/>
  <c r="AH143" i="26"/>
  <c r="AD143" i="26"/>
  <c r="Z143" i="26"/>
  <c r="AK143" i="26"/>
  <c r="AC143" i="26"/>
  <c r="AJ143" i="26"/>
  <c r="AB143" i="26"/>
  <c r="AO143" i="26"/>
  <c r="AG143" i="26"/>
  <c r="Y143" i="26"/>
  <c r="AF143" i="26"/>
  <c r="X143" i="26"/>
  <c r="AN143" i="26"/>
  <c r="AM151" i="26"/>
  <c r="AI151" i="26"/>
  <c r="AE151" i="26"/>
  <c r="AA151" i="26"/>
  <c r="W151" i="26"/>
  <c r="AL151" i="26"/>
  <c r="AH151" i="26"/>
  <c r="AD151" i="26"/>
  <c r="Z151" i="26"/>
  <c r="AK151" i="26"/>
  <c r="AC151" i="26"/>
  <c r="AJ151" i="26"/>
  <c r="AB151" i="26"/>
  <c r="AO151" i="26"/>
  <c r="AG151" i="26"/>
  <c r="Y151" i="26"/>
  <c r="X151" i="26"/>
  <c r="AN151" i="26"/>
  <c r="AF151" i="26"/>
  <c r="AM163" i="26"/>
  <c r="AI163" i="26"/>
  <c r="AE163" i="26"/>
  <c r="AA163" i="26"/>
  <c r="W163" i="26"/>
  <c r="AL163" i="26"/>
  <c r="AH163" i="26"/>
  <c r="AD163" i="26"/>
  <c r="Z163" i="26"/>
  <c r="AJ163" i="26"/>
  <c r="AB163" i="26"/>
  <c r="AO163" i="26"/>
  <c r="AG163" i="26"/>
  <c r="Y163" i="26"/>
  <c r="AN163" i="26"/>
  <c r="AF163" i="26"/>
  <c r="X163" i="26"/>
  <c r="AK163" i="26"/>
  <c r="AC163" i="26"/>
  <c r="AM175" i="26"/>
  <c r="AI175" i="26"/>
  <c r="AE175" i="26"/>
  <c r="AA175" i="26"/>
  <c r="W175" i="26"/>
  <c r="AL175" i="26"/>
  <c r="AH175" i="26"/>
  <c r="AD175" i="26"/>
  <c r="Z175" i="26"/>
  <c r="AO175" i="26"/>
  <c r="AG175" i="26"/>
  <c r="Y175" i="26"/>
  <c r="AN175" i="26"/>
  <c r="AF175" i="26"/>
  <c r="X175" i="26"/>
  <c r="AK175" i="26"/>
  <c r="AC175" i="26"/>
  <c r="AJ175" i="26"/>
  <c r="AB175" i="26"/>
  <c r="AM7" i="23"/>
  <c r="AI7" i="23"/>
  <c r="AE7" i="23"/>
  <c r="AA7" i="23"/>
  <c r="W7" i="23"/>
  <c r="AL7" i="23"/>
  <c r="AH7" i="23"/>
  <c r="AD7" i="23"/>
  <c r="Z7" i="23"/>
  <c r="AO7" i="23"/>
  <c r="AG7" i="23"/>
  <c r="Y7" i="23"/>
  <c r="AN7" i="23"/>
  <c r="AF7" i="23"/>
  <c r="X7" i="23"/>
  <c r="AK7" i="23"/>
  <c r="AC7" i="23"/>
  <c r="AJ7" i="23"/>
  <c r="AB7" i="23"/>
  <c r="AM15" i="23"/>
  <c r="AI15" i="23"/>
  <c r="AE15" i="23"/>
  <c r="AA15" i="23"/>
  <c r="W15" i="23"/>
  <c r="AL15" i="23"/>
  <c r="AH15" i="23"/>
  <c r="AD15" i="23"/>
  <c r="Z15" i="23"/>
  <c r="AO15" i="23"/>
  <c r="AG15" i="23"/>
  <c r="Y15" i="23"/>
  <c r="AN15" i="23"/>
  <c r="AF15" i="23"/>
  <c r="X15" i="23"/>
  <c r="AK15" i="23"/>
  <c r="AC15" i="23"/>
  <c r="AB15" i="23"/>
  <c r="AJ15" i="23"/>
  <c r="AM23" i="23"/>
  <c r="AI23" i="23"/>
  <c r="AE23" i="23"/>
  <c r="AA23" i="23"/>
  <c r="W23" i="23"/>
  <c r="AL23" i="23"/>
  <c r="AH23" i="23"/>
  <c r="AD23" i="23"/>
  <c r="Z23" i="23"/>
  <c r="AO23" i="23"/>
  <c r="AG23" i="23"/>
  <c r="Y23" i="23"/>
  <c r="AN23" i="23"/>
  <c r="AF23" i="23"/>
  <c r="X23" i="23"/>
  <c r="AK23" i="23"/>
  <c r="AC23" i="23"/>
  <c r="AJ23" i="23"/>
  <c r="AB23" i="23"/>
  <c r="AM31" i="23"/>
  <c r="AI31" i="23"/>
  <c r="AE31" i="23"/>
  <c r="AA31" i="23"/>
  <c r="W31" i="23"/>
  <c r="AL31" i="23"/>
  <c r="AH31" i="23"/>
  <c r="AD31" i="23"/>
  <c r="Z31" i="23"/>
  <c r="AO31" i="23"/>
  <c r="AG31" i="23"/>
  <c r="Y31" i="23"/>
  <c r="AN31" i="23"/>
  <c r="AF31" i="23"/>
  <c r="X31" i="23"/>
  <c r="AK31" i="23"/>
  <c r="AC31" i="23"/>
  <c r="AJ31" i="23"/>
  <c r="AB31" i="23"/>
  <c r="AM39" i="23"/>
  <c r="AI39" i="23"/>
  <c r="AE39" i="23"/>
  <c r="AA39" i="23"/>
  <c r="W39" i="23"/>
  <c r="AL39" i="23"/>
  <c r="AH39" i="23"/>
  <c r="AD39" i="23"/>
  <c r="Z39" i="23"/>
  <c r="AO39" i="23"/>
  <c r="AK39" i="23"/>
  <c r="AG39" i="23"/>
  <c r="AC39" i="23"/>
  <c r="Y39" i="23"/>
  <c r="AN39" i="23"/>
  <c r="X39" i="23"/>
  <c r="AJ39" i="23"/>
  <c r="AF39" i="23"/>
  <c r="AB39" i="23"/>
  <c r="AM47" i="23"/>
  <c r="AI47" i="23"/>
  <c r="AE47" i="23"/>
  <c r="AA47" i="23"/>
  <c r="W47" i="23"/>
  <c r="AL47" i="23"/>
  <c r="AH47" i="23"/>
  <c r="AD47" i="23"/>
  <c r="Z47" i="23"/>
  <c r="AO47" i="23"/>
  <c r="AK47" i="23"/>
  <c r="AG47" i="23"/>
  <c r="AC47" i="23"/>
  <c r="Y47" i="23"/>
  <c r="AF47" i="23"/>
  <c r="AB47" i="23"/>
  <c r="AN47" i="23"/>
  <c r="X47" i="23"/>
  <c r="AJ47" i="23"/>
  <c r="AO54" i="23"/>
  <c r="AK54" i="23"/>
  <c r="AG54" i="23"/>
  <c r="AL54" i="23"/>
  <c r="AF54" i="23"/>
  <c r="AB54" i="23"/>
  <c r="X54" i="23"/>
  <c r="AJ54" i="23"/>
  <c r="AE54" i="23"/>
  <c r="AA54" i="23"/>
  <c r="W54" i="23"/>
  <c r="AN54" i="23"/>
  <c r="AI54" i="23"/>
  <c r="AD54" i="23"/>
  <c r="Z54" i="23"/>
  <c r="AC54" i="23"/>
  <c r="Y54" i="23"/>
  <c r="AM54" i="23"/>
  <c r="AH54" i="23"/>
  <c r="AO86" i="23"/>
  <c r="AK86" i="23"/>
  <c r="AG86" i="23"/>
  <c r="AC86" i="23"/>
  <c r="Y86" i="23"/>
  <c r="AL86" i="23"/>
  <c r="AF86" i="23"/>
  <c r="AA86" i="23"/>
  <c r="AJ86" i="23"/>
  <c r="AE86" i="23"/>
  <c r="Z86" i="23"/>
  <c r="AN86" i="23"/>
  <c r="AI86" i="23"/>
  <c r="AD86" i="23"/>
  <c r="X86" i="23"/>
  <c r="AH86" i="23"/>
  <c r="AB86" i="23"/>
  <c r="W86" i="23"/>
  <c r="AM86" i="23"/>
  <c r="AO118" i="23"/>
  <c r="AK118" i="23"/>
  <c r="AG118" i="23"/>
  <c r="AC118" i="23"/>
  <c r="Y118" i="23"/>
  <c r="AL118" i="23"/>
  <c r="AF118" i="23"/>
  <c r="AA118" i="23"/>
  <c r="AJ118" i="23"/>
  <c r="AE118" i="23"/>
  <c r="Z118" i="23"/>
  <c r="AN118" i="23"/>
  <c r="AI118" i="23"/>
  <c r="AD118" i="23"/>
  <c r="X118" i="23"/>
  <c r="W118" i="23"/>
  <c r="AM118" i="23"/>
  <c r="AH118" i="23"/>
  <c r="AB118" i="23"/>
  <c r="AL12" i="40"/>
  <c r="AH12" i="40"/>
  <c r="AD12" i="40"/>
  <c r="Z12" i="40"/>
  <c r="AN12" i="40"/>
  <c r="AJ12" i="40"/>
  <c r="AF12" i="40"/>
  <c r="AB12" i="40"/>
  <c r="X12" i="40"/>
  <c r="AO12" i="40"/>
  <c r="AG12" i="40"/>
  <c r="Y12" i="40"/>
  <c r="AM12" i="40"/>
  <c r="AE12" i="40"/>
  <c r="W12" i="40"/>
  <c r="AA12" i="40"/>
  <c r="AK12" i="40"/>
  <c r="AI12" i="40"/>
  <c r="AC12" i="40"/>
  <c r="Q12" i="40"/>
  <c r="R12" i="40"/>
  <c r="U12" i="40"/>
  <c r="O12" i="40"/>
  <c r="S12" i="40"/>
  <c r="T12" i="40"/>
  <c r="M12" i="40"/>
  <c r="P12" i="40"/>
  <c r="N12" i="40"/>
  <c r="AL60" i="40"/>
  <c r="AH60" i="40"/>
  <c r="AD60" i="40"/>
  <c r="Z60" i="40"/>
  <c r="AO60" i="40"/>
  <c r="AK60" i="40"/>
  <c r="AG60" i="40"/>
  <c r="AC60" i="40"/>
  <c r="Y60" i="40"/>
  <c r="AN60" i="40"/>
  <c r="AJ60" i="40"/>
  <c r="AF60" i="40"/>
  <c r="AB60" i="40"/>
  <c r="X60" i="40"/>
  <c r="AM60" i="40"/>
  <c r="W60" i="40"/>
  <c r="AI60" i="40"/>
  <c r="AE60" i="40"/>
  <c r="AA60" i="40"/>
  <c r="M60" i="40"/>
  <c r="N60" i="40"/>
  <c r="P60" i="40"/>
  <c r="Q60" i="40"/>
  <c r="R60" i="40"/>
  <c r="U60" i="40"/>
  <c r="S60" i="40"/>
  <c r="T60" i="40"/>
  <c r="O60" i="40"/>
  <c r="AL124" i="40"/>
  <c r="AH124" i="40"/>
  <c r="AD124" i="40"/>
  <c r="Z124" i="40"/>
  <c r="AO124" i="40"/>
  <c r="AK124" i="40"/>
  <c r="AG124" i="40"/>
  <c r="AC124" i="40"/>
  <c r="Y124" i="40"/>
  <c r="AN124" i="40"/>
  <c r="AJ124" i="40"/>
  <c r="AF124" i="40"/>
  <c r="AB124" i="40"/>
  <c r="X124" i="40"/>
  <c r="AM124" i="40"/>
  <c r="W124" i="40"/>
  <c r="AI124" i="40"/>
  <c r="AE124" i="40"/>
  <c r="AA124" i="40"/>
  <c r="M124" i="40"/>
  <c r="R124" i="40"/>
  <c r="P124" i="40"/>
  <c r="Q124" i="40"/>
  <c r="T124" i="40"/>
  <c r="U124" i="40"/>
  <c r="O124" i="40"/>
  <c r="S124" i="40"/>
  <c r="N124" i="40"/>
  <c r="AL12" i="41"/>
  <c r="AH12" i="41"/>
  <c r="AD12" i="41"/>
  <c r="Z12" i="41"/>
  <c r="AO12" i="41"/>
  <c r="AK12" i="41"/>
  <c r="AG12" i="41"/>
  <c r="AC12" i="41"/>
  <c r="Y12" i="41"/>
  <c r="AN12" i="41"/>
  <c r="AJ12" i="41"/>
  <c r="AF12" i="41"/>
  <c r="AB12" i="41"/>
  <c r="X12" i="41"/>
  <c r="AM12" i="41"/>
  <c r="W12" i="41"/>
  <c r="AI12" i="41"/>
  <c r="AE12" i="41"/>
  <c r="AA12" i="41"/>
  <c r="U12" i="41"/>
  <c r="O12" i="41"/>
  <c r="N12" i="41"/>
  <c r="S12" i="41"/>
  <c r="M12" i="41"/>
  <c r="R12" i="41"/>
  <c r="P12" i="41"/>
  <c r="Q12" i="41"/>
  <c r="T12" i="41"/>
  <c r="AN131" i="23"/>
  <c r="AJ131" i="23"/>
  <c r="AF131" i="23"/>
  <c r="AB131" i="23"/>
  <c r="X131" i="23"/>
  <c r="AM131" i="23"/>
  <c r="AI131" i="23"/>
  <c r="AE131" i="23"/>
  <c r="AA131" i="23"/>
  <c r="W131" i="23"/>
  <c r="AK131" i="23"/>
  <c r="AC131" i="23"/>
  <c r="AH131" i="23"/>
  <c r="Z131" i="23"/>
  <c r="AO131" i="23"/>
  <c r="AG131" i="23"/>
  <c r="Y131" i="23"/>
  <c r="AL131" i="23"/>
  <c r="AD131" i="23"/>
  <c r="AN139" i="23"/>
  <c r="AJ139" i="23"/>
  <c r="AF139" i="23"/>
  <c r="AB139" i="23"/>
  <c r="X139" i="23"/>
  <c r="AM139" i="23"/>
  <c r="AI139" i="23"/>
  <c r="AE139" i="23"/>
  <c r="AA139" i="23"/>
  <c r="W139" i="23"/>
  <c r="AK139" i="23"/>
  <c r="AC139" i="23"/>
  <c r="AH139" i="23"/>
  <c r="Z139" i="23"/>
  <c r="AO139" i="23"/>
  <c r="AG139" i="23"/>
  <c r="Y139" i="23"/>
  <c r="AL139" i="23"/>
  <c r="AD139" i="23"/>
  <c r="AN147" i="23"/>
  <c r="AJ147" i="23"/>
  <c r="AF147" i="23"/>
  <c r="AB147" i="23"/>
  <c r="X147" i="23"/>
  <c r="AM147" i="23"/>
  <c r="AI147" i="23"/>
  <c r="AE147" i="23"/>
  <c r="AA147" i="23"/>
  <c r="W147" i="23"/>
  <c r="AK147" i="23"/>
  <c r="AC147" i="23"/>
  <c r="AH147" i="23"/>
  <c r="Z147" i="23"/>
  <c r="AO147" i="23"/>
  <c r="AG147" i="23"/>
  <c r="Y147" i="23"/>
  <c r="AD147" i="23"/>
  <c r="AL147" i="23"/>
  <c r="AN155" i="23"/>
  <c r="AJ155" i="23"/>
  <c r="AF155" i="23"/>
  <c r="AB155" i="23"/>
  <c r="X155" i="23"/>
  <c r="AM155" i="23"/>
  <c r="AI155" i="23"/>
  <c r="AE155" i="23"/>
  <c r="AA155" i="23"/>
  <c r="W155" i="23"/>
  <c r="AK155" i="23"/>
  <c r="AC155" i="23"/>
  <c r="AH155" i="23"/>
  <c r="Z155" i="23"/>
  <c r="AO155" i="23"/>
  <c r="AG155" i="23"/>
  <c r="Y155" i="23"/>
  <c r="AL155" i="23"/>
  <c r="AD155" i="23"/>
  <c r="AN163" i="23"/>
  <c r="AJ163" i="23"/>
  <c r="AF163" i="23"/>
  <c r="AB163" i="23"/>
  <c r="X163" i="23"/>
  <c r="AM163" i="23"/>
  <c r="AI163" i="23"/>
  <c r="AE163" i="23"/>
  <c r="AA163" i="23"/>
  <c r="W163" i="23"/>
  <c r="AK163" i="23"/>
  <c r="AC163" i="23"/>
  <c r="AH163" i="23"/>
  <c r="Z163" i="23"/>
  <c r="AO163" i="23"/>
  <c r="AG163" i="23"/>
  <c r="Y163" i="23"/>
  <c r="AL163" i="23"/>
  <c r="AD163" i="23"/>
  <c r="AN171" i="23"/>
  <c r="AJ171" i="23"/>
  <c r="AF171" i="23"/>
  <c r="AB171" i="23"/>
  <c r="X171" i="23"/>
  <c r="AM171" i="23"/>
  <c r="AI171" i="23"/>
  <c r="AE171" i="23"/>
  <c r="AA171" i="23"/>
  <c r="W171" i="23"/>
  <c r="AK171" i="23"/>
  <c r="AC171" i="23"/>
  <c r="AH171" i="23"/>
  <c r="Z171" i="23"/>
  <c r="AO171" i="23"/>
  <c r="AG171" i="23"/>
  <c r="Y171" i="23"/>
  <c r="AL171" i="23"/>
  <c r="AD171" i="23"/>
  <c r="AL52" i="40"/>
  <c r="AH52" i="40"/>
  <c r="AD52" i="40"/>
  <c r="Z52" i="40"/>
  <c r="AO52" i="40"/>
  <c r="AK52" i="40"/>
  <c r="AG52" i="40"/>
  <c r="AC52" i="40"/>
  <c r="Y52" i="40"/>
  <c r="AN52" i="40"/>
  <c r="AJ52" i="40"/>
  <c r="AF52" i="40"/>
  <c r="AB52" i="40"/>
  <c r="X52" i="40"/>
  <c r="AE52" i="40"/>
  <c r="AA52" i="40"/>
  <c r="AM52" i="40"/>
  <c r="AI52" i="40"/>
  <c r="W52" i="40"/>
  <c r="M52" i="40"/>
  <c r="S52" i="40"/>
  <c r="P52" i="40"/>
  <c r="Q52" i="40"/>
  <c r="N52" i="40"/>
  <c r="U52" i="40"/>
  <c r="R52" i="40"/>
  <c r="O52" i="40"/>
  <c r="T52" i="40"/>
  <c r="AL84" i="40"/>
  <c r="AH84" i="40"/>
  <c r="AD84" i="40"/>
  <c r="Z84" i="40"/>
  <c r="AO84" i="40"/>
  <c r="AK84" i="40"/>
  <c r="AG84" i="40"/>
  <c r="AC84" i="40"/>
  <c r="Y84" i="40"/>
  <c r="AN84" i="40"/>
  <c r="AJ84" i="40"/>
  <c r="AF84" i="40"/>
  <c r="AB84" i="40"/>
  <c r="X84" i="40"/>
  <c r="AE84" i="40"/>
  <c r="AA84" i="40"/>
  <c r="AM84" i="40"/>
  <c r="AI84" i="40"/>
  <c r="W84" i="40"/>
  <c r="N84" i="40"/>
  <c r="T84" i="40"/>
  <c r="M84" i="40"/>
  <c r="R84" i="40"/>
  <c r="P84" i="40"/>
  <c r="Q84" i="40"/>
  <c r="O84" i="40"/>
  <c r="S84" i="40"/>
  <c r="U84" i="40"/>
  <c r="AL116" i="40"/>
  <c r="AH116" i="40"/>
  <c r="AD116" i="40"/>
  <c r="Z116" i="40"/>
  <c r="AO116" i="40"/>
  <c r="AK116" i="40"/>
  <c r="AG116" i="40"/>
  <c r="AC116" i="40"/>
  <c r="Y116" i="40"/>
  <c r="AN116" i="40"/>
  <c r="AJ116" i="40"/>
  <c r="AF116" i="40"/>
  <c r="AB116" i="40"/>
  <c r="X116" i="40"/>
  <c r="AE116" i="40"/>
  <c r="AA116" i="40"/>
  <c r="AM116" i="40"/>
  <c r="AI116" i="40"/>
  <c r="W116" i="40"/>
  <c r="M116" i="40"/>
  <c r="N116" i="40"/>
  <c r="P116" i="40"/>
  <c r="Q116" i="40"/>
  <c r="R116" i="40"/>
  <c r="U116" i="40"/>
  <c r="S116" i="40"/>
  <c r="T116" i="40"/>
  <c r="O116" i="40"/>
  <c r="AL148" i="40"/>
  <c r="AH148" i="40"/>
  <c r="AD148" i="40"/>
  <c r="Z148" i="40"/>
  <c r="AO148" i="40"/>
  <c r="AK148" i="40"/>
  <c r="AG148" i="40"/>
  <c r="AC148" i="40"/>
  <c r="Y148" i="40"/>
  <c r="AN148" i="40"/>
  <c r="AJ148" i="40"/>
  <c r="AF148" i="40"/>
  <c r="AB148" i="40"/>
  <c r="X148" i="40"/>
  <c r="AE148" i="40"/>
  <c r="AA148" i="40"/>
  <c r="AM148" i="40"/>
  <c r="AI148" i="40"/>
  <c r="W148" i="40"/>
  <c r="U148" i="40"/>
  <c r="S148" i="40"/>
  <c r="N148" i="40"/>
  <c r="O148" i="40"/>
  <c r="M148" i="40"/>
  <c r="R148" i="40"/>
  <c r="P148" i="40"/>
  <c r="Q148" i="40"/>
  <c r="T148" i="40"/>
  <c r="AL4" i="41"/>
  <c r="AH4" i="41"/>
  <c r="AD4" i="41"/>
  <c r="Z4" i="41"/>
  <c r="AO4" i="41"/>
  <c r="AK4" i="41"/>
  <c r="AG4" i="41"/>
  <c r="AC4" i="41"/>
  <c r="Y4" i="41"/>
  <c r="AN4" i="41"/>
  <c r="AJ4" i="41"/>
  <c r="AF4" i="41"/>
  <c r="AB4" i="41"/>
  <c r="X4" i="41"/>
  <c r="AE4" i="41"/>
  <c r="AA4" i="41"/>
  <c r="AM4" i="41"/>
  <c r="AI4" i="41"/>
  <c r="W4" i="41"/>
  <c r="M4" i="41"/>
  <c r="R4" i="41"/>
  <c r="P4" i="41"/>
  <c r="Q4" i="41"/>
  <c r="T4" i="41"/>
  <c r="U4" i="41"/>
  <c r="S4" i="41"/>
  <c r="N4" i="41"/>
  <c r="O4" i="41"/>
  <c r="AL36" i="41"/>
  <c r="AH36" i="41"/>
  <c r="AD36" i="41"/>
  <c r="Z36" i="41"/>
  <c r="AO36" i="41"/>
  <c r="AK36" i="41"/>
  <c r="AG36" i="41"/>
  <c r="AC36" i="41"/>
  <c r="Y36" i="41"/>
  <c r="AN36" i="41"/>
  <c r="AJ36" i="41"/>
  <c r="AF36" i="41"/>
  <c r="AB36" i="41"/>
  <c r="X36" i="41"/>
  <c r="AE36" i="41"/>
  <c r="AA36" i="41"/>
  <c r="AM36" i="41"/>
  <c r="AI36" i="41"/>
  <c r="W36" i="41"/>
  <c r="N36" i="41"/>
  <c r="O36" i="41"/>
  <c r="M36" i="41"/>
  <c r="R36" i="41"/>
  <c r="P36" i="41"/>
  <c r="Q36" i="41"/>
  <c r="T36" i="41"/>
  <c r="U36" i="41"/>
  <c r="S36" i="41"/>
  <c r="AL150" i="41"/>
  <c r="AH150" i="41"/>
  <c r="AD150" i="41"/>
  <c r="Z150" i="41"/>
  <c r="AO150" i="41"/>
  <c r="AK150" i="41"/>
  <c r="AG150" i="41"/>
  <c r="AC150" i="41"/>
  <c r="Y150" i="41"/>
  <c r="AN150" i="41"/>
  <c r="AJ150" i="41"/>
  <c r="AF150" i="41"/>
  <c r="AB150" i="41"/>
  <c r="X150" i="41"/>
  <c r="AM150" i="41"/>
  <c r="W150" i="41"/>
  <c r="AI150" i="41"/>
  <c r="AE150" i="41"/>
  <c r="AA150" i="41"/>
  <c r="Q150" i="41"/>
  <c r="T150" i="41"/>
  <c r="U150" i="41"/>
  <c r="S150" i="41"/>
  <c r="N150" i="41"/>
  <c r="O150" i="41"/>
  <c r="M150" i="41"/>
  <c r="R150" i="41"/>
  <c r="P150" i="41"/>
  <c r="AL102" i="41"/>
  <c r="AH102" i="41"/>
  <c r="AD102" i="41"/>
  <c r="Z102" i="41"/>
  <c r="AO102" i="41"/>
  <c r="AK102" i="41"/>
  <c r="AG102" i="41"/>
  <c r="AC102" i="41"/>
  <c r="Y102" i="41"/>
  <c r="AN102" i="41"/>
  <c r="AJ102" i="41"/>
  <c r="AF102" i="41"/>
  <c r="AB102" i="41"/>
  <c r="X102" i="41"/>
  <c r="AM102" i="41"/>
  <c r="W102" i="41"/>
  <c r="AI102" i="41"/>
  <c r="AE102" i="41"/>
  <c r="AA102" i="41"/>
  <c r="Q102" i="41"/>
  <c r="T102" i="41"/>
  <c r="U102" i="41"/>
  <c r="O102" i="41"/>
  <c r="N102" i="41"/>
  <c r="S102" i="41"/>
  <c r="M102" i="41"/>
  <c r="P102" i="41"/>
  <c r="R102" i="41"/>
  <c r="AO5" i="40"/>
  <c r="AK5" i="40"/>
  <c r="AG5" i="40"/>
  <c r="AC5" i="40"/>
  <c r="Y5" i="40"/>
  <c r="AM5" i="40"/>
  <c r="AI5" i="40"/>
  <c r="AE5" i="40"/>
  <c r="AA5" i="40"/>
  <c r="W5" i="40"/>
  <c r="AJ5" i="40"/>
  <c r="AB5" i="40"/>
  <c r="AH5" i="40"/>
  <c r="Z5" i="40"/>
  <c r="AD5" i="40"/>
  <c r="AN5" i="40"/>
  <c r="X5" i="40"/>
  <c r="AL5" i="40"/>
  <c r="AF5" i="40"/>
  <c r="U5" i="40"/>
  <c r="S5" i="40"/>
  <c r="O5" i="40"/>
  <c r="P5" i="40"/>
  <c r="M5" i="40"/>
  <c r="N5" i="40"/>
  <c r="T5" i="40"/>
  <c r="Q5" i="40"/>
  <c r="R5" i="40"/>
  <c r="AO13" i="40"/>
  <c r="AK13" i="40"/>
  <c r="AG13" i="40"/>
  <c r="AC13" i="40"/>
  <c r="Y13" i="40"/>
  <c r="AM13" i="40"/>
  <c r="AI13" i="40"/>
  <c r="AE13" i="40"/>
  <c r="AA13" i="40"/>
  <c r="W13" i="40"/>
  <c r="AJ13" i="40"/>
  <c r="AB13" i="40"/>
  <c r="AH13" i="40"/>
  <c r="Z13" i="40"/>
  <c r="AL13" i="40"/>
  <c r="AF13" i="40"/>
  <c r="AD13" i="40"/>
  <c r="AN13" i="40"/>
  <c r="X13" i="40"/>
  <c r="O13" i="40"/>
  <c r="P13" i="40"/>
  <c r="M13" i="40"/>
  <c r="N13" i="40"/>
  <c r="T13" i="40"/>
  <c r="Q13" i="40"/>
  <c r="R13" i="40"/>
  <c r="S13" i="40"/>
  <c r="U13" i="40"/>
  <c r="AO21" i="40"/>
  <c r="AK21" i="40"/>
  <c r="AG21" i="40"/>
  <c r="AC21" i="40"/>
  <c r="Y21" i="40"/>
  <c r="AM21" i="40"/>
  <c r="AI21" i="40"/>
  <c r="AE21" i="40"/>
  <c r="AA21" i="40"/>
  <c r="W21" i="40"/>
  <c r="AJ21" i="40"/>
  <c r="AB21" i="40"/>
  <c r="AH21" i="40"/>
  <c r="Z21" i="40"/>
  <c r="AD21" i="40"/>
  <c r="AN21" i="40"/>
  <c r="X21" i="40"/>
  <c r="AL21" i="40"/>
  <c r="AF21" i="40"/>
  <c r="Q21" i="40"/>
  <c r="R21" i="40"/>
  <c r="U21" i="40"/>
  <c r="O21" i="40"/>
  <c r="S21" i="40"/>
  <c r="P21" i="40"/>
  <c r="T21" i="40"/>
  <c r="N21" i="40"/>
  <c r="M21" i="40"/>
  <c r="AO29" i="40"/>
  <c r="AK29" i="40"/>
  <c r="AG29" i="40"/>
  <c r="AC29" i="40"/>
  <c r="Y29" i="40"/>
  <c r="AN29" i="40"/>
  <c r="AJ29" i="40"/>
  <c r="AF29" i="40"/>
  <c r="AB29" i="40"/>
  <c r="X29" i="40"/>
  <c r="AM29" i="40"/>
  <c r="AI29" i="40"/>
  <c r="AE29" i="40"/>
  <c r="AA29" i="40"/>
  <c r="W29" i="40"/>
  <c r="AH29" i="40"/>
  <c r="AD29" i="40"/>
  <c r="AL29" i="40"/>
  <c r="Z29" i="40"/>
  <c r="M29" i="40"/>
  <c r="S29" i="40"/>
  <c r="T29" i="40"/>
  <c r="Q29" i="40"/>
  <c r="N29" i="40"/>
  <c r="U29" i="40"/>
  <c r="R29" i="40"/>
  <c r="O29" i="40"/>
  <c r="P29" i="40"/>
  <c r="AO37" i="40"/>
  <c r="AK37" i="40"/>
  <c r="AG37" i="40"/>
  <c r="AC37" i="40"/>
  <c r="Y37" i="40"/>
  <c r="AN37" i="40"/>
  <c r="AJ37" i="40"/>
  <c r="AF37" i="40"/>
  <c r="AB37" i="40"/>
  <c r="X37" i="40"/>
  <c r="AM37" i="40"/>
  <c r="AI37" i="40"/>
  <c r="AE37" i="40"/>
  <c r="AA37" i="40"/>
  <c r="W37" i="40"/>
  <c r="Z37" i="40"/>
  <c r="AL37" i="40"/>
  <c r="AH37" i="40"/>
  <c r="AD37" i="40"/>
  <c r="U37" i="40"/>
  <c r="S37" i="40"/>
  <c r="O37" i="40"/>
  <c r="P37" i="40"/>
  <c r="M37" i="40"/>
  <c r="N37" i="40"/>
  <c r="T37" i="40"/>
  <c r="Q37" i="40"/>
  <c r="R37" i="40"/>
  <c r="AO45" i="40"/>
  <c r="AK45" i="40"/>
  <c r="AG45" i="40"/>
  <c r="AC45" i="40"/>
  <c r="Y45" i="40"/>
  <c r="AN45" i="40"/>
  <c r="AJ45" i="40"/>
  <c r="AF45" i="40"/>
  <c r="AB45" i="40"/>
  <c r="X45" i="40"/>
  <c r="AM45" i="40"/>
  <c r="AI45" i="40"/>
  <c r="AE45" i="40"/>
  <c r="AA45" i="40"/>
  <c r="W45" i="40"/>
  <c r="AH45" i="40"/>
  <c r="AD45" i="40"/>
  <c r="AL45" i="40"/>
  <c r="Z45" i="40"/>
  <c r="M45" i="40"/>
  <c r="N45" i="40"/>
  <c r="T45" i="40"/>
  <c r="Q45" i="40"/>
  <c r="R45" i="40"/>
  <c r="U45" i="40"/>
  <c r="S45" i="40"/>
  <c r="P45" i="40"/>
  <c r="O45" i="40"/>
  <c r="AO53" i="40"/>
  <c r="AK53" i="40"/>
  <c r="AG53" i="40"/>
  <c r="AC53" i="40"/>
  <c r="Y53" i="40"/>
  <c r="AN53" i="40"/>
  <c r="AJ53" i="40"/>
  <c r="AF53" i="40"/>
  <c r="AB53" i="40"/>
  <c r="X53" i="40"/>
  <c r="AM53" i="40"/>
  <c r="AI53" i="40"/>
  <c r="AE53" i="40"/>
  <c r="AA53" i="40"/>
  <c r="W53" i="40"/>
  <c r="Z53" i="40"/>
  <c r="AL53" i="40"/>
  <c r="AD53" i="40"/>
  <c r="AH53" i="40"/>
  <c r="U53" i="40"/>
  <c r="R53" i="40"/>
  <c r="O53" i="40"/>
  <c r="P53" i="40"/>
  <c r="M53" i="40"/>
  <c r="S53" i="40"/>
  <c r="T53" i="40"/>
  <c r="Q53" i="40"/>
  <c r="N53" i="40"/>
  <c r="AO61" i="40"/>
  <c r="AK61" i="40"/>
  <c r="AG61" i="40"/>
  <c r="AC61" i="40"/>
  <c r="Y61" i="40"/>
  <c r="AN61" i="40"/>
  <c r="AJ61" i="40"/>
  <c r="AF61" i="40"/>
  <c r="AB61" i="40"/>
  <c r="X61" i="40"/>
  <c r="AM61" i="40"/>
  <c r="AI61" i="40"/>
  <c r="AE61" i="40"/>
  <c r="AA61" i="40"/>
  <c r="W61" i="40"/>
  <c r="AH61" i="40"/>
  <c r="AD61" i="40"/>
  <c r="AL61" i="40"/>
  <c r="Z61" i="40"/>
  <c r="N61" i="40"/>
  <c r="P61" i="40"/>
  <c r="M61" i="40"/>
  <c r="R61" i="40"/>
  <c r="T61" i="40"/>
  <c r="Q61" i="40"/>
  <c r="O61" i="40"/>
  <c r="U61" i="40"/>
  <c r="S61" i="40"/>
  <c r="AO69" i="40"/>
  <c r="AK69" i="40"/>
  <c r="AG69" i="40"/>
  <c r="AC69" i="40"/>
  <c r="Y69" i="40"/>
  <c r="AN69" i="40"/>
  <c r="AJ69" i="40"/>
  <c r="AF69" i="40"/>
  <c r="AB69" i="40"/>
  <c r="X69" i="40"/>
  <c r="AM69" i="40"/>
  <c r="AI69" i="40"/>
  <c r="AE69" i="40"/>
  <c r="AA69" i="40"/>
  <c r="W69" i="40"/>
  <c r="Z69" i="40"/>
  <c r="AL69" i="40"/>
  <c r="AH69" i="40"/>
  <c r="AD69" i="40"/>
  <c r="U69" i="40"/>
  <c r="S69" i="40"/>
  <c r="N69" i="40"/>
  <c r="P69" i="40"/>
  <c r="M69" i="40"/>
  <c r="R69" i="40"/>
  <c r="T69" i="40"/>
  <c r="Q69" i="40"/>
  <c r="O69" i="40"/>
  <c r="AO77" i="40"/>
  <c r="AK77" i="40"/>
  <c r="AG77" i="40"/>
  <c r="AC77" i="40"/>
  <c r="Y77" i="40"/>
  <c r="AN77" i="40"/>
  <c r="AJ77" i="40"/>
  <c r="AF77" i="40"/>
  <c r="AB77" i="40"/>
  <c r="X77" i="40"/>
  <c r="AM77" i="40"/>
  <c r="AI77" i="40"/>
  <c r="AE77" i="40"/>
  <c r="AA77" i="40"/>
  <c r="W77" i="40"/>
  <c r="AH77" i="40"/>
  <c r="AD77" i="40"/>
  <c r="AL77" i="40"/>
  <c r="Z77" i="40"/>
  <c r="M77" i="40"/>
  <c r="N77" i="40"/>
  <c r="T77" i="40"/>
  <c r="Q77" i="40"/>
  <c r="R77" i="40"/>
  <c r="U77" i="40"/>
  <c r="S77" i="40"/>
  <c r="O77" i="40"/>
  <c r="P77" i="40"/>
  <c r="AO85" i="40"/>
  <c r="AK85" i="40"/>
  <c r="AG85" i="40"/>
  <c r="AC85" i="40"/>
  <c r="Y85" i="40"/>
  <c r="AN85" i="40"/>
  <c r="AJ85" i="40"/>
  <c r="AF85" i="40"/>
  <c r="AB85" i="40"/>
  <c r="X85" i="40"/>
  <c r="AM85" i="40"/>
  <c r="AI85" i="40"/>
  <c r="AE85" i="40"/>
  <c r="AA85" i="40"/>
  <c r="W85" i="40"/>
  <c r="Z85" i="40"/>
  <c r="AL85" i="40"/>
  <c r="AD85" i="40"/>
  <c r="AH85" i="40"/>
  <c r="U85" i="40"/>
  <c r="O85" i="40"/>
  <c r="S85" i="40"/>
  <c r="P85" i="40"/>
  <c r="M85" i="40"/>
  <c r="N85" i="40"/>
  <c r="T85" i="40"/>
  <c r="Q85" i="40"/>
  <c r="R85" i="40"/>
  <c r="AO93" i="40"/>
  <c r="AK93" i="40"/>
  <c r="AG93" i="40"/>
  <c r="AC93" i="40"/>
  <c r="Y93" i="40"/>
  <c r="AN93" i="40"/>
  <c r="AJ93" i="40"/>
  <c r="AF93" i="40"/>
  <c r="AB93" i="40"/>
  <c r="X93" i="40"/>
  <c r="AM93" i="40"/>
  <c r="AI93" i="40"/>
  <c r="AE93" i="40"/>
  <c r="AA93" i="40"/>
  <c r="W93" i="40"/>
  <c r="AH93" i="40"/>
  <c r="AD93" i="40"/>
  <c r="AL93" i="40"/>
  <c r="Z93" i="40"/>
  <c r="O93" i="40"/>
  <c r="P93" i="40"/>
  <c r="M93" i="40"/>
  <c r="N93" i="40"/>
  <c r="T93" i="40"/>
  <c r="Q93" i="40"/>
  <c r="R93" i="40"/>
  <c r="S93" i="40"/>
  <c r="U93" i="40"/>
  <c r="AO101" i="40"/>
  <c r="AK101" i="40"/>
  <c r="AG101" i="40"/>
  <c r="AC101" i="40"/>
  <c r="Y101" i="40"/>
  <c r="AN101" i="40"/>
  <c r="AJ101" i="40"/>
  <c r="AF101" i="40"/>
  <c r="AB101" i="40"/>
  <c r="X101" i="40"/>
  <c r="AM101" i="40"/>
  <c r="AI101" i="40"/>
  <c r="AE101" i="40"/>
  <c r="AA101" i="40"/>
  <c r="W101" i="40"/>
  <c r="Z101" i="40"/>
  <c r="AL101" i="40"/>
  <c r="AH101" i="40"/>
  <c r="AD101" i="40"/>
  <c r="U101" i="40"/>
  <c r="O101" i="40"/>
  <c r="S101" i="40"/>
  <c r="P101" i="40"/>
  <c r="M101" i="40"/>
  <c r="N101" i="40"/>
  <c r="T101" i="40"/>
  <c r="R101" i="40"/>
  <c r="Q101" i="40"/>
  <c r="AO109" i="40"/>
  <c r="AK109" i="40"/>
  <c r="AG109" i="40"/>
  <c r="AC109" i="40"/>
  <c r="Y109" i="40"/>
  <c r="AN109" i="40"/>
  <c r="AJ109" i="40"/>
  <c r="AF109" i="40"/>
  <c r="AB109" i="40"/>
  <c r="X109" i="40"/>
  <c r="AM109" i="40"/>
  <c r="AI109" i="40"/>
  <c r="AE109" i="40"/>
  <c r="AA109" i="40"/>
  <c r="W109" i="40"/>
  <c r="AH109" i="40"/>
  <c r="AD109" i="40"/>
  <c r="AL109" i="40"/>
  <c r="Z109" i="40"/>
  <c r="U109" i="40"/>
  <c r="S109" i="40"/>
  <c r="N109" i="40"/>
  <c r="P109" i="40"/>
  <c r="M109" i="40"/>
  <c r="R109" i="40"/>
  <c r="T109" i="40"/>
  <c r="O109" i="40"/>
  <c r="Q109" i="40"/>
  <c r="AO117" i="40"/>
  <c r="AK117" i="40"/>
  <c r="AG117" i="40"/>
  <c r="AC117" i="40"/>
  <c r="Y117" i="40"/>
  <c r="AN117" i="40"/>
  <c r="AJ117" i="40"/>
  <c r="AF117" i="40"/>
  <c r="AB117" i="40"/>
  <c r="X117" i="40"/>
  <c r="AM117" i="40"/>
  <c r="AI117" i="40"/>
  <c r="AE117" i="40"/>
  <c r="AA117" i="40"/>
  <c r="W117" i="40"/>
  <c r="Z117" i="40"/>
  <c r="AL117" i="40"/>
  <c r="AD117" i="40"/>
  <c r="AH117" i="40"/>
  <c r="Q117" i="40"/>
  <c r="O117" i="40"/>
  <c r="U117" i="40"/>
  <c r="S117" i="40"/>
  <c r="N117" i="40"/>
  <c r="P117" i="40"/>
  <c r="R117" i="40"/>
  <c r="T117" i="40"/>
  <c r="M117" i="40"/>
  <c r="AO125" i="40"/>
  <c r="AK125" i="40"/>
  <c r="AG125" i="40"/>
  <c r="AC125" i="40"/>
  <c r="Y125" i="40"/>
  <c r="AN125" i="40"/>
  <c r="AJ125" i="40"/>
  <c r="AF125" i="40"/>
  <c r="AB125" i="40"/>
  <c r="X125" i="40"/>
  <c r="AM125" i="40"/>
  <c r="AI125" i="40"/>
  <c r="AE125" i="40"/>
  <c r="AA125" i="40"/>
  <c r="W125" i="40"/>
  <c r="AH125" i="40"/>
  <c r="AD125" i="40"/>
  <c r="AL125" i="40"/>
  <c r="Z125" i="40"/>
  <c r="U125" i="40"/>
  <c r="O125" i="40"/>
  <c r="N125" i="40"/>
  <c r="S125" i="40"/>
  <c r="M125" i="40"/>
  <c r="R125" i="40"/>
  <c r="T125" i="40"/>
  <c r="Q125" i="40"/>
  <c r="P125" i="40"/>
  <c r="AO133" i="40"/>
  <c r="AK133" i="40"/>
  <c r="AG133" i="40"/>
  <c r="AC133" i="40"/>
  <c r="Y133" i="40"/>
  <c r="AN133" i="40"/>
  <c r="AJ133" i="40"/>
  <c r="AF133" i="40"/>
  <c r="AB133" i="40"/>
  <c r="X133" i="40"/>
  <c r="AM133" i="40"/>
  <c r="AI133" i="40"/>
  <c r="AE133" i="40"/>
  <c r="AA133" i="40"/>
  <c r="W133" i="40"/>
  <c r="Z133" i="40"/>
  <c r="AL133" i="40"/>
  <c r="AH133" i="40"/>
  <c r="AD133" i="40"/>
  <c r="U133" i="40"/>
  <c r="O133" i="40"/>
  <c r="N133" i="40"/>
  <c r="S133" i="40"/>
  <c r="M133" i="40"/>
  <c r="R133" i="40"/>
  <c r="T133" i="40"/>
  <c r="P133" i="40"/>
  <c r="Q133" i="40"/>
  <c r="AO141" i="40"/>
  <c r="AK141" i="40"/>
  <c r="AG141" i="40"/>
  <c r="AC141" i="40"/>
  <c r="Y141" i="40"/>
  <c r="AN141" i="40"/>
  <c r="AJ141" i="40"/>
  <c r="AF141" i="40"/>
  <c r="AB141" i="40"/>
  <c r="X141" i="40"/>
  <c r="AM141" i="40"/>
  <c r="AI141" i="40"/>
  <c r="AE141" i="40"/>
  <c r="AA141" i="40"/>
  <c r="W141" i="40"/>
  <c r="AH141" i="40"/>
  <c r="AD141" i="40"/>
  <c r="AL141" i="40"/>
  <c r="Z141" i="40"/>
  <c r="U141" i="40"/>
  <c r="O141" i="40"/>
  <c r="N141" i="40"/>
  <c r="S141" i="40"/>
  <c r="M141" i="40"/>
  <c r="R141" i="40"/>
  <c r="T141" i="40"/>
  <c r="Q141" i="40"/>
  <c r="P141" i="40"/>
  <c r="AO149" i="40"/>
  <c r="AK149" i="40"/>
  <c r="AG149" i="40"/>
  <c r="AC149" i="40"/>
  <c r="Y149" i="40"/>
  <c r="AN149" i="40"/>
  <c r="AJ149" i="40"/>
  <c r="AF149" i="40"/>
  <c r="AB149" i="40"/>
  <c r="X149" i="40"/>
  <c r="AM149" i="40"/>
  <c r="AI149" i="40"/>
  <c r="AE149" i="40"/>
  <c r="AA149" i="40"/>
  <c r="W149" i="40"/>
  <c r="Z149" i="40"/>
  <c r="AL149" i="40"/>
  <c r="AD149" i="40"/>
  <c r="AH149" i="40"/>
  <c r="U149" i="40"/>
  <c r="O149" i="40"/>
  <c r="N149" i="40"/>
  <c r="S149" i="40"/>
  <c r="M149" i="40"/>
  <c r="R149" i="40"/>
  <c r="T149" i="40"/>
  <c r="Q149" i="40"/>
  <c r="P149" i="40"/>
  <c r="AO157" i="40"/>
  <c r="AK157" i="40"/>
  <c r="AG157" i="40"/>
  <c r="AC157" i="40"/>
  <c r="Y157" i="40"/>
  <c r="AN157" i="40"/>
  <c r="AJ157" i="40"/>
  <c r="AF157" i="40"/>
  <c r="AB157" i="40"/>
  <c r="X157" i="40"/>
  <c r="AM157" i="40"/>
  <c r="AI157" i="40"/>
  <c r="AE157" i="40"/>
  <c r="AA157" i="40"/>
  <c r="W157" i="40"/>
  <c r="AH157" i="40"/>
  <c r="AD157" i="40"/>
  <c r="AL157" i="40"/>
  <c r="Z157" i="40"/>
  <c r="U157" i="40"/>
  <c r="O157" i="40"/>
  <c r="N157" i="40"/>
  <c r="S157" i="40"/>
  <c r="M157" i="40"/>
  <c r="R157" i="40"/>
  <c r="T157" i="40"/>
  <c r="Q157" i="40"/>
  <c r="P157" i="40"/>
  <c r="AO165" i="40"/>
  <c r="AK165" i="40"/>
  <c r="AG165" i="40"/>
  <c r="AC165" i="40"/>
  <c r="Y165" i="40"/>
  <c r="AN165" i="40"/>
  <c r="AJ165" i="40"/>
  <c r="AF165" i="40"/>
  <c r="AB165" i="40"/>
  <c r="X165" i="40"/>
  <c r="AM165" i="40"/>
  <c r="AI165" i="40"/>
  <c r="AE165" i="40"/>
  <c r="AA165" i="40"/>
  <c r="W165" i="40"/>
  <c r="Z165" i="40"/>
  <c r="AL165" i="40"/>
  <c r="AH165" i="40"/>
  <c r="AD165" i="40"/>
  <c r="U165" i="40"/>
  <c r="O165" i="40"/>
  <c r="N165" i="40"/>
  <c r="S165" i="40"/>
  <c r="M165" i="40"/>
  <c r="R165" i="40"/>
  <c r="T165" i="40"/>
  <c r="P165" i="40"/>
  <c r="Q165" i="40"/>
  <c r="AO173" i="40"/>
  <c r="AK173" i="40"/>
  <c r="AG173" i="40"/>
  <c r="AC173" i="40"/>
  <c r="Y173" i="40"/>
  <c r="AN173" i="40"/>
  <c r="AJ173" i="40"/>
  <c r="AF173" i="40"/>
  <c r="AB173" i="40"/>
  <c r="X173" i="40"/>
  <c r="AM173" i="40"/>
  <c r="AI173" i="40"/>
  <c r="AE173" i="40"/>
  <c r="AA173" i="40"/>
  <c r="W173" i="40"/>
  <c r="AH173" i="40"/>
  <c r="AD173" i="40"/>
  <c r="AL173" i="40"/>
  <c r="Z173" i="40"/>
  <c r="U173" i="40"/>
  <c r="O173" i="40"/>
  <c r="N173" i="40"/>
  <c r="S173" i="40"/>
  <c r="M173" i="40"/>
  <c r="R173" i="40"/>
  <c r="T173" i="40"/>
  <c r="P173" i="40"/>
  <c r="Q173" i="40"/>
  <c r="AO5" i="41"/>
  <c r="AK5" i="41"/>
  <c r="AG5" i="41"/>
  <c r="AC5" i="41"/>
  <c r="Y5" i="41"/>
  <c r="AN5" i="41"/>
  <c r="AJ5" i="41"/>
  <c r="AF5" i="41"/>
  <c r="AB5" i="41"/>
  <c r="X5" i="41"/>
  <c r="AM5" i="41"/>
  <c r="AI5" i="41"/>
  <c r="AE5" i="41"/>
  <c r="AA5" i="41"/>
  <c r="W5" i="41"/>
  <c r="Z5" i="41"/>
  <c r="AL5" i="41"/>
  <c r="AD5" i="41"/>
  <c r="AH5" i="41"/>
  <c r="U5" i="41"/>
  <c r="O5" i="41"/>
  <c r="N5" i="41"/>
  <c r="S5" i="41"/>
  <c r="M5" i="41"/>
  <c r="R5" i="41"/>
  <c r="T5" i="41"/>
  <c r="Q5" i="41"/>
  <c r="P5" i="41"/>
  <c r="AO13" i="41"/>
  <c r="AK13" i="41"/>
  <c r="AG13" i="41"/>
  <c r="AC13" i="41"/>
  <c r="Y13" i="41"/>
  <c r="AN13" i="41"/>
  <c r="AJ13" i="41"/>
  <c r="AF13" i="41"/>
  <c r="AB13" i="41"/>
  <c r="X13" i="41"/>
  <c r="AM13" i="41"/>
  <c r="AI13" i="41"/>
  <c r="AE13" i="41"/>
  <c r="AA13" i="41"/>
  <c r="W13" i="41"/>
  <c r="AH13" i="41"/>
  <c r="AD13" i="41"/>
  <c r="AL13" i="41"/>
  <c r="Z13" i="41"/>
  <c r="U13" i="41"/>
  <c r="S13" i="41"/>
  <c r="N13" i="41"/>
  <c r="O13" i="41"/>
  <c r="M13" i="41"/>
  <c r="R13" i="41"/>
  <c r="T13" i="41"/>
  <c r="Q13" i="41"/>
  <c r="P13" i="41"/>
  <c r="AO21" i="41"/>
  <c r="AK21" i="41"/>
  <c r="AG21" i="41"/>
  <c r="AC21" i="41"/>
  <c r="Y21" i="41"/>
  <c r="AN21" i="41"/>
  <c r="AJ21" i="41"/>
  <c r="AF21" i="41"/>
  <c r="AB21" i="41"/>
  <c r="X21" i="41"/>
  <c r="AM21" i="41"/>
  <c r="AI21" i="41"/>
  <c r="AE21" i="41"/>
  <c r="AA21" i="41"/>
  <c r="W21" i="41"/>
  <c r="Z21" i="41"/>
  <c r="AL21" i="41"/>
  <c r="AH21" i="41"/>
  <c r="AD21" i="41"/>
  <c r="U21" i="41"/>
  <c r="O21" i="41"/>
  <c r="N21" i="41"/>
  <c r="S21" i="41"/>
  <c r="M21" i="41"/>
  <c r="R21" i="41"/>
  <c r="T21" i="41"/>
  <c r="P21" i="41"/>
  <c r="Q21" i="41"/>
  <c r="AO29" i="41"/>
  <c r="AK29" i="41"/>
  <c r="AG29" i="41"/>
  <c r="AC29" i="41"/>
  <c r="Y29" i="41"/>
  <c r="AN29" i="41"/>
  <c r="AJ29" i="41"/>
  <c r="AF29" i="41"/>
  <c r="AB29" i="41"/>
  <c r="X29" i="41"/>
  <c r="AM29" i="41"/>
  <c r="AI29" i="41"/>
  <c r="AE29" i="41"/>
  <c r="AA29" i="41"/>
  <c r="W29" i="41"/>
  <c r="AH29" i="41"/>
  <c r="AD29" i="41"/>
  <c r="AL29" i="41"/>
  <c r="Z29" i="41"/>
  <c r="U29" i="41"/>
  <c r="S29" i="41"/>
  <c r="N29" i="41"/>
  <c r="O29" i="41"/>
  <c r="M29" i="41"/>
  <c r="R29" i="41"/>
  <c r="T29" i="41"/>
  <c r="Q29" i="41"/>
  <c r="P29" i="41"/>
  <c r="AO37" i="41"/>
  <c r="AK37" i="41"/>
  <c r="AG37" i="41"/>
  <c r="AC37" i="41"/>
  <c r="Y37" i="41"/>
  <c r="AN37" i="41"/>
  <c r="AJ37" i="41"/>
  <c r="AF37" i="41"/>
  <c r="AB37" i="41"/>
  <c r="X37" i="41"/>
  <c r="AM37" i="41"/>
  <c r="AI37" i="41"/>
  <c r="AE37" i="41"/>
  <c r="AA37" i="41"/>
  <c r="W37" i="41"/>
  <c r="Z37" i="41"/>
  <c r="AL37" i="41"/>
  <c r="AD37" i="41"/>
  <c r="AH37" i="41"/>
  <c r="U37" i="41"/>
  <c r="S37" i="41"/>
  <c r="N37" i="41"/>
  <c r="O37" i="41"/>
  <c r="M37" i="41"/>
  <c r="R37" i="41"/>
  <c r="T37" i="41"/>
  <c r="Q37" i="41"/>
  <c r="P37" i="41"/>
  <c r="AM3" i="40"/>
  <c r="AI3" i="40"/>
  <c r="AE3" i="40"/>
  <c r="AA3" i="40"/>
  <c r="W3" i="40"/>
  <c r="AO3" i="40"/>
  <c r="AK3" i="40"/>
  <c r="AG3" i="40"/>
  <c r="AC3" i="40"/>
  <c r="Y3" i="40"/>
  <c r="AL3" i="40"/>
  <c r="AD3" i="40"/>
  <c r="AJ3" i="40"/>
  <c r="AB3" i="40"/>
  <c r="AN3" i="40"/>
  <c r="X3" i="40"/>
  <c r="AH3" i="40"/>
  <c r="AF3" i="40"/>
  <c r="Z3" i="40"/>
  <c r="Q3" i="40"/>
  <c r="R3" i="40"/>
  <c r="U3" i="40"/>
  <c r="S3" i="40"/>
  <c r="O3" i="40"/>
  <c r="T3" i="40"/>
  <c r="N3" i="40"/>
  <c r="P3" i="40"/>
  <c r="M3" i="40"/>
  <c r="AM11" i="40"/>
  <c r="AI11" i="40"/>
  <c r="AE11" i="40"/>
  <c r="AA11" i="40"/>
  <c r="W11" i="40"/>
  <c r="AO11" i="40"/>
  <c r="AK11" i="40"/>
  <c r="AG11" i="40"/>
  <c r="AC11" i="40"/>
  <c r="Y11" i="40"/>
  <c r="AL11" i="40"/>
  <c r="AD11" i="40"/>
  <c r="AJ11" i="40"/>
  <c r="AB11" i="40"/>
  <c r="AF11" i="40"/>
  <c r="Z11" i="40"/>
  <c r="AN11" i="40"/>
  <c r="X11" i="40"/>
  <c r="AH11" i="40"/>
  <c r="U11" i="40"/>
  <c r="O11" i="40"/>
  <c r="N11" i="40"/>
  <c r="T11" i="40"/>
  <c r="M11" i="40"/>
  <c r="R11" i="40"/>
  <c r="P11" i="40"/>
  <c r="S11" i="40"/>
  <c r="Q11" i="40"/>
  <c r="AM19" i="40"/>
  <c r="AI19" i="40"/>
  <c r="AE19" i="40"/>
  <c r="AA19" i="40"/>
  <c r="W19" i="40"/>
  <c r="AO19" i="40"/>
  <c r="AK19" i="40"/>
  <c r="AG19" i="40"/>
  <c r="AC19" i="40"/>
  <c r="Y19" i="40"/>
  <c r="AL19" i="40"/>
  <c r="AD19" i="40"/>
  <c r="AJ19" i="40"/>
  <c r="AB19" i="40"/>
  <c r="AN19" i="40"/>
  <c r="X19" i="40"/>
  <c r="AH19" i="40"/>
  <c r="AF19" i="40"/>
  <c r="Z19" i="40"/>
  <c r="U19" i="40"/>
  <c r="S19" i="40"/>
  <c r="N19" i="40"/>
  <c r="T19" i="40"/>
  <c r="M19" i="40"/>
  <c r="R19" i="40"/>
  <c r="P19" i="40"/>
  <c r="O19" i="40"/>
  <c r="Q19" i="40"/>
  <c r="AM27" i="40"/>
  <c r="AI27" i="40"/>
  <c r="AE27" i="40"/>
  <c r="AA27" i="40"/>
  <c r="W27" i="40"/>
  <c r="AL27" i="40"/>
  <c r="AH27" i="40"/>
  <c r="AD27" i="40"/>
  <c r="Z27" i="40"/>
  <c r="AO27" i="40"/>
  <c r="AK27" i="40"/>
  <c r="AG27" i="40"/>
  <c r="AC27" i="40"/>
  <c r="Y27" i="40"/>
  <c r="AB27" i="40"/>
  <c r="AN27" i="40"/>
  <c r="X27" i="40"/>
  <c r="AF27" i="40"/>
  <c r="AJ27" i="40"/>
  <c r="M27" i="40"/>
  <c r="R27" i="40"/>
  <c r="P27" i="40"/>
  <c r="Q27" i="40"/>
  <c r="O27" i="40"/>
  <c r="U27" i="40"/>
  <c r="S27" i="40"/>
  <c r="N27" i="40"/>
  <c r="T27" i="40"/>
  <c r="AM35" i="40"/>
  <c r="AI35" i="40"/>
  <c r="AE35" i="40"/>
  <c r="AA35" i="40"/>
  <c r="W35" i="40"/>
  <c r="AL35" i="40"/>
  <c r="AH35" i="40"/>
  <c r="AD35" i="40"/>
  <c r="Z35" i="40"/>
  <c r="AO35" i="40"/>
  <c r="AK35" i="40"/>
  <c r="AG35" i="40"/>
  <c r="AC35" i="40"/>
  <c r="Y35" i="40"/>
  <c r="AJ35" i="40"/>
  <c r="AF35" i="40"/>
  <c r="X35" i="40"/>
  <c r="AN35" i="40"/>
  <c r="AB35" i="40"/>
  <c r="Q35" i="40"/>
  <c r="O35" i="40"/>
  <c r="U35" i="40"/>
  <c r="S35" i="40"/>
  <c r="N35" i="40"/>
  <c r="T35" i="40"/>
  <c r="R35" i="40"/>
  <c r="P35" i="40"/>
  <c r="M35" i="40"/>
  <c r="AM43" i="40"/>
  <c r="AI43" i="40"/>
  <c r="AE43" i="40"/>
  <c r="AA43" i="40"/>
  <c r="W43" i="40"/>
  <c r="AL43" i="40"/>
  <c r="AH43" i="40"/>
  <c r="AD43" i="40"/>
  <c r="Z43" i="40"/>
  <c r="AO43" i="40"/>
  <c r="AK43" i="40"/>
  <c r="AG43" i="40"/>
  <c r="AC43" i="40"/>
  <c r="Y43" i="40"/>
  <c r="AB43" i="40"/>
  <c r="AN43" i="40"/>
  <c r="X43" i="40"/>
  <c r="AJ43" i="40"/>
  <c r="AF43" i="40"/>
  <c r="S43" i="40"/>
  <c r="T43" i="40"/>
  <c r="M43" i="40"/>
  <c r="N43" i="40"/>
  <c r="P43" i="40"/>
  <c r="Q43" i="40"/>
  <c r="R43" i="40"/>
  <c r="U43" i="40"/>
  <c r="O43" i="40"/>
  <c r="AM51" i="40"/>
  <c r="AI51" i="40"/>
  <c r="AE51" i="40"/>
  <c r="AA51" i="40"/>
  <c r="W51" i="40"/>
  <c r="AL51" i="40"/>
  <c r="AH51" i="40"/>
  <c r="AD51" i="40"/>
  <c r="Z51" i="40"/>
  <c r="AO51" i="40"/>
  <c r="AK51" i="40"/>
  <c r="AG51" i="40"/>
  <c r="AC51" i="40"/>
  <c r="Y51" i="40"/>
  <c r="AJ51" i="40"/>
  <c r="AF51" i="40"/>
  <c r="AN51" i="40"/>
  <c r="AB51" i="40"/>
  <c r="X51" i="40"/>
  <c r="Q51" i="40"/>
  <c r="R51" i="40"/>
  <c r="U51" i="40"/>
  <c r="O51" i="40"/>
  <c r="S51" i="40"/>
  <c r="T51" i="40"/>
  <c r="M51" i="40"/>
  <c r="N51" i="40"/>
  <c r="P51" i="40"/>
  <c r="AM59" i="40"/>
  <c r="AI59" i="40"/>
  <c r="AE59" i="40"/>
  <c r="AA59" i="40"/>
  <c r="W59" i="40"/>
  <c r="AL59" i="40"/>
  <c r="AH59" i="40"/>
  <c r="AD59" i="40"/>
  <c r="Z59" i="40"/>
  <c r="AO59" i="40"/>
  <c r="AK59" i="40"/>
  <c r="AG59" i="40"/>
  <c r="AC59" i="40"/>
  <c r="Y59" i="40"/>
  <c r="AB59" i="40"/>
  <c r="AN59" i="40"/>
  <c r="X59" i="40"/>
  <c r="AF59" i="40"/>
  <c r="AJ59" i="40"/>
  <c r="O59" i="40"/>
  <c r="T59" i="40"/>
  <c r="M59" i="40"/>
  <c r="S59" i="40"/>
  <c r="P59" i="40"/>
  <c r="Q59" i="40"/>
  <c r="N59" i="40"/>
  <c r="U59" i="40"/>
  <c r="R59" i="40"/>
  <c r="AM67" i="40"/>
  <c r="AI67" i="40"/>
  <c r="AE67" i="40"/>
  <c r="AA67" i="40"/>
  <c r="W67" i="40"/>
  <c r="AL67" i="40"/>
  <c r="AH67" i="40"/>
  <c r="AD67" i="40"/>
  <c r="Z67" i="40"/>
  <c r="AO67" i="40"/>
  <c r="AK67" i="40"/>
  <c r="AG67" i="40"/>
  <c r="AC67" i="40"/>
  <c r="Y67" i="40"/>
  <c r="AJ67" i="40"/>
  <c r="AF67" i="40"/>
  <c r="X67" i="40"/>
  <c r="AN67" i="40"/>
  <c r="AB67" i="40"/>
  <c r="Q67" i="40"/>
  <c r="R67" i="40"/>
  <c r="U67" i="40"/>
  <c r="O67" i="40"/>
  <c r="S67" i="40"/>
  <c r="T67" i="40"/>
  <c r="N67" i="40"/>
  <c r="P67" i="40"/>
  <c r="M67" i="40"/>
  <c r="AM75" i="40"/>
  <c r="AI75" i="40"/>
  <c r="AE75" i="40"/>
  <c r="AA75" i="40"/>
  <c r="W75" i="40"/>
  <c r="AL75" i="40"/>
  <c r="AH75" i="40"/>
  <c r="AD75" i="40"/>
  <c r="Z75" i="40"/>
  <c r="AO75" i="40"/>
  <c r="AK75" i="40"/>
  <c r="AG75" i="40"/>
  <c r="AC75" i="40"/>
  <c r="Y75" i="40"/>
  <c r="AB75" i="40"/>
  <c r="AN75" i="40"/>
  <c r="X75" i="40"/>
  <c r="AJ75" i="40"/>
  <c r="AF75" i="40"/>
  <c r="S75" i="40"/>
  <c r="T75" i="40"/>
  <c r="M75" i="40"/>
  <c r="N75" i="40"/>
  <c r="P75" i="40"/>
  <c r="Q75" i="40"/>
  <c r="R75" i="40"/>
  <c r="O75" i="40"/>
  <c r="U75" i="40"/>
  <c r="AM83" i="40"/>
  <c r="AI83" i="40"/>
  <c r="AE83" i="40"/>
  <c r="AA83" i="40"/>
  <c r="W83" i="40"/>
  <c r="AL83" i="40"/>
  <c r="AH83" i="40"/>
  <c r="AD83" i="40"/>
  <c r="Z83" i="40"/>
  <c r="AO83" i="40"/>
  <c r="AK83" i="40"/>
  <c r="AG83" i="40"/>
  <c r="AC83" i="40"/>
  <c r="Y83" i="40"/>
  <c r="AJ83" i="40"/>
  <c r="AF83" i="40"/>
  <c r="AN83" i="40"/>
  <c r="AB83" i="40"/>
  <c r="X83" i="40"/>
  <c r="Q83" i="40"/>
  <c r="R83" i="40"/>
  <c r="U83" i="40"/>
  <c r="S83" i="40"/>
  <c r="O83" i="40"/>
  <c r="T83" i="40"/>
  <c r="P83" i="40"/>
  <c r="N83" i="40"/>
  <c r="M83" i="40"/>
  <c r="AM91" i="40"/>
  <c r="AI91" i="40"/>
  <c r="AE91" i="40"/>
  <c r="AA91" i="40"/>
  <c r="W91" i="40"/>
  <c r="AL91" i="40"/>
  <c r="AH91" i="40"/>
  <c r="AD91" i="40"/>
  <c r="Z91" i="40"/>
  <c r="AO91" i="40"/>
  <c r="AK91" i="40"/>
  <c r="AG91" i="40"/>
  <c r="AC91" i="40"/>
  <c r="Y91" i="40"/>
  <c r="AB91" i="40"/>
  <c r="AN91" i="40"/>
  <c r="X91" i="40"/>
  <c r="AF91" i="40"/>
  <c r="AJ91" i="40"/>
  <c r="Q91" i="40"/>
  <c r="R91" i="40"/>
  <c r="U91" i="40"/>
  <c r="S91" i="40"/>
  <c r="O91" i="40"/>
  <c r="T91" i="40"/>
  <c r="M91" i="40"/>
  <c r="P91" i="40"/>
  <c r="N91" i="40"/>
  <c r="AM99" i="40"/>
  <c r="AI99" i="40"/>
  <c r="AE99" i="40"/>
  <c r="AA99" i="40"/>
  <c r="W99" i="40"/>
  <c r="AL99" i="40"/>
  <c r="AH99" i="40"/>
  <c r="AD99" i="40"/>
  <c r="Z99" i="40"/>
  <c r="AO99" i="40"/>
  <c r="AK99" i="40"/>
  <c r="AG99" i="40"/>
  <c r="AC99" i="40"/>
  <c r="Y99" i="40"/>
  <c r="AJ99" i="40"/>
  <c r="AF99" i="40"/>
  <c r="X99" i="40"/>
  <c r="AN99" i="40"/>
  <c r="AB99" i="40"/>
  <c r="Q99" i="40"/>
  <c r="O99" i="40"/>
  <c r="U99" i="40"/>
  <c r="S99" i="40"/>
  <c r="N99" i="40"/>
  <c r="T99" i="40"/>
  <c r="M99" i="40"/>
  <c r="R99" i="40"/>
  <c r="P99" i="40"/>
  <c r="AM107" i="40"/>
  <c r="AI107" i="40"/>
  <c r="AE107" i="40"/>
  <c r="AA107" i="40"/>
  <c r="W107" i="40"/>
  <c r="AL107" i="40"/>
  <c r="AH107" i="40"/>
  <c r="AD107" i="40"/>
  <c r="Z107" i="40"/>
  <c r="AO107" i="40"/>
  <c r="AK107" i="40"/>
  <c r="AG107" i="40"/>
  <c r="AC107" i="40"/>
  <c r="Y107" i="40"/>
  <c r="AB107" i="40"/>
  <c r="AN107" i="40"/>
  <c r="X107" i="40"/>
  <c r="AJ107" i="40"/>
  <c r="AF107" i="40"/>
  <c r="Q107" i="40"/>
  <c r="R107" i="40"/>
  <c r="U107" i="40"/>
  <c r="O107" i="40"/>
  <c r="S107" i="40"/>
  <c r="T107" i="40"/>
  <c r="M107" i="40"/>
  <c r="N107" i="40"/>
  <c r="P107" i="40"/>
  <c r="AM115" i="40"/>
  <c r="AI115" i="40"/>
  <c r="AE115" i="40"/>
  <c r="AA115" i="40"/>
  <c r="W115" i="40"/>
  <c r="AL115" i="40"/>
  <c r="AH115" i="40"/>
  <c r="AD115" i="40"/>
  <c r="Z115" i="40"/>
  <c r="AO115" i="40"/>
  <c r="AK115" i="40"/>
  <c r="AG115" i="40"/>
  <c r="AC115" i="40"/>
  <c r="Y115" i="40"/>
  <c r="AJ115" i="40"/>
  <c r="AF115" i="40"/>
  <c r="AN115" i="40"/>
  <c r="AB115" i="40"/>
  <c r="X115" i="40"/>
  <c r="Q115" i="40"/>
  <c r="R115" i="40"/>
  <c r="U115" i="40"/>
  <c r="S115" i="40"/>
  <c r="O115" i="40"/>
  <c r="T115" i="40"/>
  <c r="M115" i="40"/>
  <c r="N115" i="40"/>
  <c r="P115" i="40"/>
  <c r="AM123" i="40"/>
  <c r="AI123" i="40"/>
  <c r="AE123" i="40"/>
  <c r="AA123" i="40"/>
  <c r="W123" i="40"/>
  <c r="AL123" i="40"/>
  <c r="AH123" i="40"/>
  <c r="AD123" i="40"/>
  <c r="Z123" i="40"/>
  <c r="AO123" i="40"/>
  <c r="AK123" i="40"/>
  <c r="AG123" i="40"/>
  <c r="AC123" i="40"/>
  <c r="Y123" i="40"/>
  <c r="AB123" i="40"/>
  <c r="AN123" i="40"/>
  <c r="X123" i="40"/>
  <c r="AF123" i="40"/>
  <c r="AJ123" i="40"/>
  <c r="Q123" i="40"/>
  <c r="P123" i="40"/>
  <c r="U123" i="40"/>
  <c r="S123" i="40"/>
  <c r="N123" i="40"/>
  <c r="O123" i="40"/>
  <c r="T123" i="40"/>
  <c r="R123" i="40"/>
  <c r="M123" i="40"/>
  <c r="AM131" i="40"/>
  <c r="AI131" i="40"/>
  <c r="AE131" i="40"/>
  <c r="AA131" i="40"/>
  <c r="W131" i="40"/>
  <c r="AL131" i="40"/>
  <c r="AH131" i="40"/>
  <c r="AD131" i="40"/>
  <c r="Z131" i="40"/>
  <c r="AO131" i="40"/>
  <c r="AK131" i="40"/>
  <c r="AG131" i="40"/>
  <c r="AC131" i="40"/>
  <c r="Y131" i="40"/>
  <c r="AJ131" i="40"/>
  <c r="AF131" i="40"/>
  <c r="X131" i="40"/>
  <c r="AN131" i="40"/>
  <c r="AB131" i="40"/>
  <c r="Q131" i="40"/>
  <c r="P131" i="40"/>
  <c r="U131" i="40"/>
  <c r="S131" i="40"/>
  <c r="N131" i="40"/>
  <c r="O131" i="40"/>
  <c r="M131" i="40"/>
  <c r="T131" i="40"/>
  <c r="R131" i="40"/>
  <c r="AM139" i="40"/>
  <c r="AI139" i="40"/>
  <c r="AE139" i="40"/>
  <c r="AA139" i="40"/>
  <c r="W139" i="40"/>
  <c r="AL139" i="40"/>
  <c r="AH139" i="40"/>
  <c r="AD139" i="40"/>
  <c r="Z139" i="40"/>
  <c r="AO139" i="40"/>
  <c r="AK139" i="40"/>
  <c r="AG139" i="40"/>
  <c r="AC139" i="40"/>
  <c r="Y139" i="40"/>
  <c r="AB139" i="40"/>
  <c r="AN139" i="40"/>
  <c r="X139" i="40"/>
  <c r="AJ139" i="40"/>
  <c r="AF139" i="40"/>
  <c r="Q139" i="40"/>
  <c r="P139" i="40"/>
  <c r="U139" i="40"/>
  <c r="S139" i="40"/>
  <c r="N139" i="40"/>
  <c r="O139" i="40"/>
  <c r="M139" i="40"/>
  <c r="R139" i="40"/>
  <c r="T139" i="40"/>
  <c r="AM147" i="40"/>
  <c r="AI147" i="40"/>
  <c r="AE147" i="40"/>
  <c r="AA147" i="40"/>
  <c r="W147" i="40"/>
  <c r="AL147" i="40"/>
  <c r="AH147" i="40"/>
  <c r="AD147" i="40"/>
  <c r="Z147" i="40"/>
  <c r="AO147" i="40"/>
  <c r="AK147" i="40"/>
  <c r="AG147" i="40"/>
  <c r="AC147" i="40"/>
  <c r="Y147" i="40"/>
  <c r="AJ147" i="40"/>
  <c r="AF147" i="40"/>
  <c r="AN147" i="40"/>
  <c r="AB147" i="40"/>
  <c r="X147" i="40"/>
  <c r="Q147" i="40"/>
  <c r="P147" i="40"/>
  <c r="U147" i="40"/>
  <c r="S147" i="40"/>
  <c r="N147" i="40"/>
  <c r="O147" i="40"/>
  <c r="R147" i="40"/>
  <c r="T147" i="40"/>
  <c r="M147" i="40"/>
  <c r="AM155" i="40"/>
  <c r="AI155" i="40"/>
  <c r="AE155" i="40"/>
  <c r="AA155" i="40"/>
  <c r="W155" i="40"/>
  <c r="AL155" i="40"/>
  <c r="AH155" i="40"/>
  <c r="AD155" i="40"/>
  <c r="Z155" i="40"/>
  <c r="AO155" i="40"/>
  <c r="AK155" i="40"/>
  <c r="AG155" i="40"/>
  <c r="AC155" i="40"/>
  <c r="Y155" i="40"/>
  <c r="AB155" i="40"/>
  <c r="AN155" i="40"/>
  <c r="X155" i="40"/>
  <c r="AF155" i="40"/>
  <c r="AJ155" i="40"/>
  <c r="Q155" i="40"/>
  <c r="P155" i="40"/>
  <c r="U155" i="40"/>
  <c r="O155" i="40"/>
  <c r="N155" i="40"/>
  <c r="S155" i="40"/>
  <c r="T155" i="40"/>
  <c r="M155" i="40"/>
  <c r="R155" i="40"/>
  <c r="AM163" i="40"/>
  <c r="AI163" i="40"/>
  <c r="AE163" i="40"/>
  <c r="AA163" i="40"/>
  <c r="W163" i="40"/>
  <c r="AL163" i="40"/>
  <c r="AH163" i="40"/>
  <c r="AD163" i="40"/>
  <c r="Z163" i="40"/>
  <c r="AO163" i="40"/>
  <c r="AK163" i="40"/>
  <c r="AG163" i="40"/>
  <c r="AC163" i="40"/>
  <c r="Y163" i="40"/>
  <c r="AJ163" i="40"/>
  <c r="AF163" i="40"/>
  <c r="X163" i="40"/>
  <c r="AN163" i="40"/>
  <c r="AB163" i="40"/>
  <c r="Q163" i="40"/>
  <c r="P163" i="40"/>
  <c r="U163" i="40"/>
  <c r="O163" i="40"/>
  <c r="N163" i="40"/>
  <c r="S163" i="40"/>
  <c r="M163" i="40"/>
  <c r="R163" i="40"/>
  <c r="T163" i="40"/>
  <c r="AM171" i="40"/>
  <c r="AI171" i="40"/>
  <c r="AE171" i="40"/>
  <c r="AA171" i="40"/>
  <c r="W171" i="40"/>
  <c r="AL171" i="40"/>
  <c r="AH171" i="40"/>
  <c r="AD171" i="40"/>
  <c r="Z171" i="40"/>
  <c r="AO171" i="40"/>
  <c r="AK171" i="40"/>
  <c r="AG171" i="40"/>
  <c r="AC171" i="40"/>
  <c r="Y171" i="40"/>
  <c r="AB171" i="40"/>
  <c r="AN171" i="40"/>
  <c r="X171" i="40"/>
  <c r="AJ171" i="40"/>
  <c r="AF171" i="40"/>
  <c r="Q171" i="40"/>
  <c r="P171" i="40"/>
  <c r="U171" i="40"/>
  <c r="O171" i="40"/>
  <c r="N171" i="40"/>
  <c r="S171" i="40"/>
  <c r="M171" i="40"/>
  <c r="R171" i="40"/>
  <c r="T171" i="40"/>
  <c r="AM3" i="41"/>
  <c r="AI3" i="41"/>
  <c r="AE3" i="41"/>
  <c r="AA3" i="41"/>
  <c r="W3" i="41"/>
  <c r="AL3" i="41"/>
  <c r="AH3" i="41"/>
  <c r="AD3" i="41"/>
  <c r="Z3" i="41"/>
  <c r="AO3" i="41"/>
  <c r="AK3" i="41"/>
  <c r="AG3" i="41"/>
  <c r="AC3" i="41"/>
  <c r="Y3" i="41"/>
  <c r="AJ3" i="41"/>
  <c r="AF3" i="41"/>
  <c r="AN3" i="41"/>
  <c r="AB3" i="41"/>
  <c r="X3" i="41"/>
  <c r="Q3" i="41"/>
  <c r="P3" i="41"/>
  <c r="U3" i="41"/>
  <c r="O3" i="41"/>
  <c r="N3" i="41"/>
  <c r="S3" i="41"/>
  <c r="R3" i="41"/>
  <c r="T3" i="41"/>
  <c r="M3" i="41"/>
  <c r="AM11" i="41"/>
  <c r="AI11" i="41"/>
  <c r="AE11" i="41"/>
  <c r="AA11" i="41"/>
  <c r="W11" i="41"/>
  <c r="AL11" i="41"/>
  <c r="AH11" i="41"/>
  <c r="AD11" i="41"/>
  <c r="Z11" i="41"/>
  <c r="AO11" i="41"/>
  <c r="AK11" i="41"/>
  <c r="AG11" i="41"/>
  <c r="AC11" i="41"/>
  <c r="Y11" i="41"/>
  <c r="AB11" i="41"/>
  <c r="AN11" i="41"/>
  <c r="X11" i="41"/>
  <c r="AF11" i="41"/>
  <c r="AJ11" i="41"/>
  <c r="Q11" i="41"/>
  <c r="P11" i="41"/>
  <c r="U11" i="41"/>
  <c r="S11" i="41"/>
  <c r="N11" i="41"/>
  <c r="O11" i="41"/>
  <c r="T11" i="41"/>
  <c r="R11" i="41"/>
  <c r="M11" i="41"/>
  <c r="AM19" i="41"/>
  <c r="AI19" i="41"/>
  <c r="AE19" i="41"/>
  <c r="AA19" i="41"/>
  <c r="W19" i="41"/>
  <c r="AL19" i="41"/>
  <c r="AH19" i="41"/>
  <c r="AD19" i="41"/>
  <c r="Z19" i="41"/>
  <c r="AO19" i="41"/>
  <c r="AK19" i="41"/>
  <c r="AG19" i="41"/>
  <c r="AC19" i="41"/>
  <c r="Y19" i="41"/>
  <c r="AJ19" i="41"/>
  <c r="AF19" i="41"/>
  <c r="X19" i="41"/>
  <c r="AN19" i="41"/>
  <c r="AB19" i="41"/>
  <c r="Q19" i="41"/>
  <c r="P19" i="41"/>
  <c r="U19" i="41"/>
  <c r="S19" i="41"/>
  <c r="N19" i="41"/>
  <c r="O19" i="41"/>
  <c r="M19" i="41"/>
  <c r="T19" i="41"/>
  <c r="R19" i="41"/>
  <c r="AM27" i="41"/>
  <c r="AI27" i="41"/>
  <c r="AE27" i="41"/>
  <c r="AA27" i="41"/>
  <c r="W27" i="41"/>
  <c r="AL27" i="41"/>
  <c r="AH27" i="41"/>
  <c r="AD27" i="41"/>
  <c r="Z27" i="41"/>
  <c r="AO27" i="41"/>
  <c r="AK27" i="41"/>
  <c r="AG27" i="41"/>
  <c r="AC27" i="41"/>
  <c r="Y27" i="41"/>
  <c r="AB27" i="41"/>
  <c r="AN27" i="41"/>
  <c r="X27" i="41"/>
  <c r="AJ27" i="41"/>
  <c r="AF27" i="41"/>
  <c r="Q27" i="41"/>
  <c r="P27" i="41"/>
  <c r="U27" i="41"/>
  <c r="S27" i="41"/>
  <c r="N27" i="41"/>
  <c r="O27" i="41"/>
  <c r="M27" i="41"/>
  <c r="R27" i="41"/>
  <c r="T27" i="41"/>
  <c r="AM35" i="41"/>
  <c r="AI35" i="41"/>
  <c r="AE35" i="41"/>
  <c r="AA35" i="41"/>
  <c r="W35" i="41"/>
  <c r="AL35" i="41"/>
  <c r="AH35" i="41"/>
  <c r="AD35" i="41"/>
  <c r="Z35" i="41"/>
  <c r="AO35" i="41"/>
  <c r="AK35" i="41"/>
  <c r="AG35" i="41"/>
  <c r="AC35" i="41"/>
  <c r="Y35" i="41"/>
  <c r="AJ35" i="41"/>
  <c r="AF35" i="41"/>
  <c r="AN35" i="41"/>
  <c r="AB35" i="41"/>
  <c r="X35" i="41"/>
  <c r="Q35" i="41"/>
  <c r="P35" i="41"/>
  <c r="U35" i="41"/>
  <c r="O35" i="41"/>
  <c r="N35" i="41"/>
  <c r="S35" i="41"/>
  <c r="R35" i="41"/>
  <c r="T35" i="41"/>
  <c r="M35" i="41"/>
  <c r="AM43" i="41"/>
  <c r="AI43" i="41"/>
  <c r="AE43" i="41"/>
  <c r="AA43" i="41"/>
  <c r="W43" i="41"/>
  <c r="AL43" i="41"/>
  <c r="AH43" i="41"/>
  <c r="AD43" i="41"/>
  <c r="Z43" i="41"/>
  <c r="AO43" i="41"/>
  <c r="AK43" i="41"/>
  <c r="AG43" i="41"/>
  <c r="AC43" i="41"/>
  <c r="Y43" i="41"/>
  <c r="AB43" i="41"/>
  <c r="AN43" i="41"/>
  <c r="X43" i="41"/>
  <c r="AF43" i="41"/>
  <c r="AJ43" i="41"/>
  <c r="Q43" i="41"/>
  <c r="P43" i="41"/>
  <c r="U43" i="41"/>
  <c r="O43" i="41"/>
  <c r="N43" i="41"/>
  <c r="S43" i="41"/>
  <c r="T43" i="41"/>
  <c r="M43" i="41"/>
  <c r="R43" i="41"/>
  <c r="AO55" i="41"/>
  <c r="AK55" i="41"/>
  <c r="AG55" i="41"/>
  <c r="AC55" i="41"/>
  <c r="Y55" i="41"/>
  <c r="AN55" i="41"/>
  <c r="AJ55" i="41"/>
  <c r="AF55" i="41"/>
  <c r="AB55" i="41"/>
  <c r="X55" i="41"/>
  <c r="AI55" i="41"/>
  <c r="AA55" i="41"/>
  <c r="AH55" i="41"/>
  <c r="Z55" i="41"/>
  <c r="AM55" i="41"/>
  <c r="AE55" i="41"/>
  <c r="W55" i="41"/>
  <c r="AL55" i="41"/>
  <c r="AD55" i="41"/>
  <c r="N55" i="41"/>
  <c r="O55" i="41"/>
  <c r="M55" i="41"/>
  <c r="R55" i="41"/>
  <c r="T55" i="41"/>
  <c r="Q55" i="41"/>
  <c r="P55" i="41"/>
  <c r="U55" i="41"/>
  <c r="S55" i="41"/>
  <c r="AL82" i="41"/>
  <c r="AH82" i="41"/>
  <c r="AD82" i="41"/>
  <c r="Z82" i="41"/>
  <c r="AO82" i="41"/>
  <c r="AK82" i="41"/>
  <c r="AG82" i="41"/>
  <c r="AC82" i="41"/>
  <c r="Y82" i="41"/>
  <c r="AN82" i="41"/>
  <c r="AJ82" i="41"/>
  <c r="AF82" i="41"/>
  <c r="AB82" i="41"/>
  <c r="X82" i="41"/>
  <c r="AA82" i="41"/>
  <c r="AM82" i="41"/>
  <c r="W82" i="41"/>
  <c r="AI82" i="41"/>
  <c r="AE82" i="41"/>
  <c r="Q82" i="41"/>
  <c r="T82" i="41"/>
  <c r="U82" i="41"/>
  <c r="O82" i="41"/>
  <c r="N82" i="41"/>
  <c r="S82" i="41"/>
  <c r="P82" i="41"/>
  <c r="R82" i="41"/>
  <c r="M82" i="41"/>
  <c r="AL114" i="41"/>
  <c r="AH114" i="41"/>
  <c r="AD114" i="41"/>
  <c r="Z114" i="41"/>
  <c r="AO114" i="41"/>
  <c r="AK114" i="41"/>
  <c r="AG114" i="41"/>
  <c r="AC114" i="41"/>
  <c r="Y114" i="41"/>
  <c r="AN114" i="41"/>
  <c r="AJ114" i="41"/>
  <c r="AF114" i="41"/>
  <c r="AB114" i="41"/>
  <c r="X114" i="41"/>
  <c r="AA114" i="41"/>
  <c r="AM114" i="41"/>
  <c r="W114" i="41"/>
  <c r="AI114" i="41"/>
  <c r="AE114" i="41"/>
  <c r="N114" i="41"/>
  <c r="O114" i="41"/>
  <c r="M114" i="41"/>
  <c r="R114" i="41"/>
  <c r="P114" i="41"/>
  <c r="Q114" i="41"/>
  <c r="T114" i="41"/>
  <c r="U114" i="41"/>
  <c r="S114" i="41"/>
  <c r="AL146" i="41"/>
  <c r="AH146" i="41"/>
  <c r="AD146" i="41"/>
  <c r="Z146" i="41"/>
  <c r="AO146" i="41"/>
  <c r="AK146" i="41"/>
  <c r="AG146" i="41"/>
  <c r="AC146" i="41"/>
  <c r="Y146" i="41"/>
  <c r="AN146" i="41"/>
  <c r="AJ146" i="41"/>
  <c r="AF146" i="41"/>
  <c r="AB146" i="41"/>
  <c r="X146" i="41"/>
  <c r="AA146" i="41"/>
  <c r="AM146" i="41"/>
  <c r="W146" i="41"/>
  <c r="AI146" i="41"/>
  <c r="AE146" i="41"/>
  <c r="N146" i="41"/>
  <c r="O146" i="41"/>
  <c r="M146" i="41"/>
  <c r="R146" i="41"/>
  <c r="P146" i="41"/>
  <c r="Q146" i="41"/>
  <c r="T146" i="41"/>
  <c r="U146" i="41"/>
  <c r="S146" i="41"/>
  <c r="AO16" i="42"/>
  <c r="AK16" i="42"/>
  <c r="AG16" i="42"/>
  <c r="AC16" i="42"/>
  <c r="Y16" i="42"/>
  <c r="AJ16" i="42"/>
  <c r="AE16" i="42"/>
  <c r="Z16" i="42"/>
  <c r="AN16" i="42"/>
  <c r="AI16" i="42"/>
  <c r="AD16" i="42"/>
  <c r="X16" i="42"/>
  <c r="AM16" i="42"/>
  <c r="AH16" i="42"/>
  <c r="AB16" i="42"/>
  <c r="W16" i="42"/>
  <c r="AF16" i="42"/>
  <c r="AA16" i="42"/>
  <c r="AL16" i="42"/>
  <c r="M16" i="42"/>
  <c r="R16" i="42"/>
  <c r="P16" i="42"/>
  <c r="Q16" i="42"/>
  <c r="T16" i="42"/>
  <c r="U16" i="42"/>
  <c r="S16" i="42"/>
  <c r="N16" i="42"/>
  <c r="O16" i="42"/>
  <c r="AO96" i="42"/>
  <c r="AK96" i="42"/>
  <c r="AG96" i="42"/>
  <c r="AC96" i="42"/>
  <c r="Y96" i="42"/>
  <c r="AN96" i="42"/>
  <c r="AJ96" i="42"/>
  <c r="AF96" i="42"/>
  <c r="AB96" i="42"/>
  <c r="X96" i="42"/>
  <c r="AH96" i="42"/>
  <c r="Z96" i="42"/>
  <c r="AM96" i="42"/>
  <c r="AD96" i="42"/>
  <c r="AL96" i="42"/>
  <c r="AA96" i="42"/>
  <c r="AI96" i="42"/>
  <c r="W96" i="42"/>
  <c r="AE96" i="42"/>
  <c r="U96" i="42"/>
  <c r="S96" i="42"/>
  <c r="N96" i="42"/>
  <c r="O96" i="42"/>
  <c r="M96" i="42"/>
  <c r="R96" i="42"/>
  <c r="P96" i="42"/>
  <c r="Q96" i="42"/>
  <c r="T96" i="42"/>
  <c r="AN48" i="41"/>
  <c r="AJ48" i="41"/>
  <c r="AF48" i="41"/>
  <c r="AB48" i="41"/>
  <c r="X48" i="41"/>
  <c r="AM48" i="41"/>
  <c r="AI48" i="41"/>
  <c r="AE48" i="41"/>
  <c r="AA48" i="41"/>
  <c r="W48" i="41"/>
  <c r="AL48" i="41"/>
  <c r="AD48" i="41"/>
  <c r="AK48" i="41"/>
  <c r="AC48" i="41"/>
  <c r="AH48" i="41"/>
  <c r="Z48" i="41"/>
  <c r="AG48" i="41"/>
  <c r="Y48" i="41"/>
  <c r="AO48" i="41"/>
  <c r="N48" i="41"/>
  <c r="S48" i="41"/>
  <c r="M48" i="41"/>
  <c r="R48" i="41"/>
  <c r="P48" i="41"/>
  <c r="Q48" i="41"/>
  <c r="T48" i="41"/>
  <c r="U48" i="41"/>
  <c r="O48" i="41"/>
  <c r="AN56" i="41"/>
  <c r="AJ56" i="41"/>
  <c r="AF56" i="41"/>
  <c r="AB56" i="41"/>
  <c r="X56" i="41"/>
  <c r="AM56" i="41"/>
  <c r="AI56" i="41"/>
  <c r="AE56" i="41"/>
  <c r="AA56" i="41"/>
  <c r="W56" i="41"/>
  <c r="AL56" i="41"/>
  <c r="AD56" i="41"/>
  <c r="AK56" i="41"/>
  <c r="AC56" i="41"/>
  <c r="AH56" i="41"/>
  <c r="Z56" i="41"/>
  <c r="Y56" i="41"/>
  <c r="AG56" i="41"/>
  <c r="AO56" i="41"/>
  <c r="M56" i="41"/>
  <c r="R56" i="41"/>
  <c r="P56" i="41"/>
  <c r="Q56" i="41"/>
  <c r="T56" i="41"/>
  <c r="U56" i="41"/>
  <c r="S56" i="41"/>
  <c r="N56" i="41"/>
  <c r="O56" i="41"/>
  <c r="AN64" i="41"/>
  <c r="AJ64" i="41"/>
  <c r="AF64" i="41"/>
  <c r="AB64" i="41"/>
  <c r="X64" i="41"/>
  <c r="AM64" i="41"/>
  <c r="AI64" i="41"/>
  <c r="AE64" i="41"/>
  <c r="AA64" i="41"/>
  <c r="W64" i="41"/>
  <c r="AL64" i="41"/>
  <c r="AH64" i="41"/>
  <c r="AD64" i="41"/>
  <c r="Z64" i="41"/>
  <c r="AK64" i="41"/>
  <c r="AG64" i="41"/>
  <c r="AC64" i="41"/>
  <c r="AO64" i="41"/>
  <c r="Y64" i="41"/>
  <c r="U64" i="41"/>
  <c r="S64" i="41"/>
  <c r="N64" i="41"/>
  <c r="O64" i="41"/>
  <c r="M64" i="41"/>
  <c r="R64" i="41"/>
  <c r="P64" i="41"/>
  <c r="Q64" i="41"/>
  <c r="T64" i="41"/>
  <c r="AN72" i="41"/>
  <c r="AJ72" i="41"/>
  <c r="AF72" i="41"/>
  <c r="AB72" i="41"/>
  <c r="X72" i="41"/>
  <c r="AM72" i="41"/>
  <c r="AI72" i="41"/>
  <c r="AE72" i="41"/>
  <c r="AA72" i="41"/>
  <c r="W72" i="41"/>
  <c r="AL72" i="41"/>
  <c r="AH72" i="41"/>
  <c r="AD72" i="41"/>
  <c r="Z72" i="41"/>
  <c r="AC72" i="41"/>
  <c r="AO72" i="41"/>
  <c r="Y72" i="41"/>
  <c r="AK72" i="41"/>
  <c r="AG72" i="41"/>
  <c r="M72" i="41"/>
  <c r="R72" i="41"/>
  <c r="P72" i="41"/>
  <c r="Q72" i="41"/>
  <c r="T72" i="41"/>
  <c r="U72" i="41"/>
  <c r="S72" i="41"/>
  <c r="N72" i="41"/>
  <c r="O72" i="41"/>
  <c r="AN80" i="41"/>
  <c r="AJ80" i="41"/>
  <c r="AF80" i="41"/>
  <c r="AB80" i="41"/>
  <c r="X80" i="41"/>
  <c r="AM80" i="41"/>
  <c r="AI80" i="41"/>
  <c r="AE80" i="41"/>
  <c r="AA80" i="41"/>
  <c r="W80" i="41"/>
  <c r="AL80" i="41"/>
  <c r="AH80" i="41"/>
  <c r="AD80" i="41"/>
  <c r="Z80" i="41"/>
  <c r="AK80" i="41"/>
  <c r="AG80" i="41"/>
  <c r="AC80" i="41"/>
  <c r="AO80" i="41"/>
  <c r="Y80" i="41"/>
  <c r="M80" i="41"/>
  <c r="R80" i="41"/>
  <c r="P80" i="41"/>
  <c r="Q80" i="41"/>
  <c r="T80" i="41"/>
  <c r="U80" i="41"/>
  <c r="O80" i="41"/>
  <c r="N80" i="41"/>
  <c r="S80" i="41"/>
  <c r="AN88" i="41"/>
  <c r="AJ88" i="41"/>
  <c r="AF88" i="41"/>
  <c r="AB88" i="41"/>
  <c r="X88" i="41"/>
  <c r="AM88" i="41"/>
  <c r="AI88" i="41"/>
  <c r="AE88" i="41"/>
  <c r="AA88" i="41"/>
  <c r="W88" i="41"/>
  <c r="AL88" i="41"/>
  <c r="AH88" i="41"/>
  <c r="AD88" i="41"/>
  <c r="Z88" i="41"/>
  <c r="AC88" i="41"/>
  <c r="AO88" i="41"/>
  <c r="Y88" i="41"/>
  <c r="AK88" i="41"/>
  <c r="AG88" i="41"/>
  <c r="U88" i="41"/>
  <c r="O88" i="41"/>
  <c r="N88" i="41"/>
  <c r="S88" i="41"/>
  <c r="M88" i="41"/>
  <c r="R88" i="41"/>
  <c r="P88" i="41"/>
  <c r="Q88" i="41"/>
  <c r="T88" i="41"/>
  <c r="AN96" i="41"/>
  <c r="AJ96" i="41"/>
  <c r="AF96" i="41"/>
  <c r="AB96" i="41"/>
  <c r="X96" i="41"/>
  <c r="AM96" i="41"/>
  <c r="AI96" i="41"/>
  <c r="AE96" i="41"/>
  <c r="AA96" i="41"/>
  <c r="W96" i="41"/>
  <c r="AL96" i="41"/>
  <c r="AH96" i="41"/>
  <c r="AD96" i="41"/>
  <c r="Z96" i="41"/>
  <c r="AK96" i="41"/>
  <c r="AG96" i="41"/>
  <c r="AC96" i="41"/>
  <c r="AO96" i="41"/>
  <c r="Y96" i="41"/>
  <c r="M96" i="41"/>
  <c r="R96" i="41"/>
  <c r="P96" i="41"/>
  <c r="Q96" i="41"/>
  <c r="T96" i="41"/>
  <c r="U96" i="41"/>
  <c r="O96" i="41"/>
  <c r="N96" i="41"/>
  <c r="S96" i="41"/>
  <c r="AN104" i="41"/>
  <c r="AJ104" i="41"/>
  <c r="AF104" i="41"/>
  <c r="AB104" i="41"/>
  <c r="X104" i="41"/>
  <c r="AM104" i="41"/>
  <c r="AI104" i="41"/>
  <c r="AE104" i="41"/>
  <c r="AA104" i="41"/>
  <c r="W104" i="41"/>
  <c r="AL104" i="41"/>
  <c r="AH104" i="41"/>
  <c r="AD104" i="41"/>
  <c r="Z104" i="41"/>
  <c r="AC104" i="41"/>
  <c r="AO104" i="41"/>
  <c r="Y104" i="41"/>
  <c r="AK104" i="41"/>
  <c r="AG104" i="41"/>
  <c r="M104" i="41"/>
  <c r="R104" i="41"/>
  <c r="P104" i="41"/>
  <c r="Q104" i="41"/>
  <c r="T104" i="41"/>
  <c r="U104" i="41"/>
  <c r="S104" i="41"/>
  <c r="O104" i="41"/>
  <c r="N104" i="41"/>
  <c r="AN112" i="41"/>
  <c r="AJ112" i="41"/>
  <c r="AF112" i="41"/>
  <c r="AB112" i="41"/>
  <c r="X112" i="41"/>
  <c r="AM112" i="41"/>
  <c r="AI112" i="41"/>
  <c r="AE112" i="41"/>
  <c r="AA112" i="41"/>
  <c r="W112" i="41"/>
  <c r="AL112" i="41"/>
  <c r="AH112" i="41"/>
  <c r="AD112" i="41"/>
  <c r="Z112" i="41"/>
  <c r="AK112" i="41"/>
  <c r="AG112" i="41"/>
  <c r="AC112" i="41"/>
  <c r="Y112" i="41"/>
  <c r="AO112" i="41"/>
  <c r="U112" i="41"/>
  <c r="S112" i="41"/>
  <c r="N112" i="41"/>
  <c r="O112" i="41"/>
  <c r="M112" i="41"/>
  <c r="R112" i="41"/>
  <c r="P112" i="41"/>
  <c r="Q112" i="41"/>
  <c r="T112" i="41"/>
  <c r="AN120" i="41"/>
  <c r="AJ120" i="41"/>
  <c r="AF120" i="41"/>
  <c r="AB120" i="41"/>
  <c r="X120" i="41"/>
  <c r="AM120" i="41"/>
  <c r="AI120" i="41"/>
  <c r="AE120" i="41"/>
  <c r="AA120" i="41"/>
  <c r="W120" i="41"/>
  <c r="AL120" i="41"/>
  <c r="AH120" i="41"/>
  <c r="AD120" i="41"/>
  <c r="Z120" i="41"/>
  <c r="AC120" i="41"/>
  <c r="AO120" i="41"/>
  <c r="Y120" i="41"/>
  <c r="AK120" i="41"/>
  <c r="AG120" i="41"/>
  <c r="Q120" i="41"/>
  <c r="T120" i="41"/>
  <c r="U120" i="41"/>
  <c r="O120" i="41"/>
  <c r="N120" i="41"/>
  <c r="S120" i="41"/>
  <c r="M120" i="41"/>
  <c r="R120" i="41"/>
  <c r="P120" i="41"/>
  <c r="AN128" i="41"/>
  <c r="AJ128" i="41"/>
  <c r="AF128" i="41"/>
  <c r="AB128" i="41"/>
  <c r="X128" i="41"/>
  <c r="AM128" i="41"/>
  <c r="AI128" i="41"/>
  <c r="AE128" i="41"/>
  <c r="AA128" i="41"/>
  <c r="W128" i="41"/>
  <c r="AL128" i="41"/>
  <c r="AH128" i="41"/>
  <c r="AD128" i="41"/>
  <c r="Z128" i="41"/>
  <c r="AK128" i="41"/>
  <c r="AG128" i="41"/>
  <c r="AC128" i="41"/>
  <c r="Y128" i="41"/>
  <c r="AO128" i="41"/>
  <c r="N128" i="41"/>
  <c r="S128" i="41"/>
  <c r="M128" i="41"/>
  <c r="R128" i="41"/>
  <c r="P128" i="41"/>
  <c r="Q128" i="41"/>
  <c r="T128" i="41"/>
  <c r="U128" i="41"/>
  <c r="O128" i="41"/>
  <c r="AN136" i="41"/>
  <c r="AJ136" i="41"/>
  <c r="AF136" i="41"/>
  <c r="AB136" i="41"/>
  <c r="X136" i="41"/>
  <c r="AM136" i="41"/>
  <c r="AI136" i="41"/>
  <c r="AE136" i="41"/>
  <c r="AA136" i="41"/>
  <c r="W136" i="41"/>
  <c r="AL136" i="41"/>
  <c r="AH136" i="41"/>
  <c r="AD136" i="41"/>
  <c r="Z136" i="41"/>
  <c r="AC136" i="41"/>
  <c r="AO136" i="41"/>
  <c r="Y136" i="41"/>
  <c r="AK136" i="41"/>
  <c r="AG136" i="41"/>
  <c r="M136" i="41"/>
  <c r="R136" i="41"/>
  <c r="P136" i="41"/>
  <c r="Q136" i="41"/>
  <c r="T136" i="41"/>
  <c r="U136" i="41"/>
  <c r="S136" i="41"/>
  <c r="N136" i="41"/>
  <c r="O136" i="41"/>
  <c r="AN144" i="41"/>
  <c r="AJ144" i="41"/>
  <c r="AF144" i="41"/>
  <c r="AB144" i="41"/>
  <c r="X144" i="41"/>
  <c r="AM144" i="41"/>
  <c r="AI144" i="41"/>
  <c r="AE144" i="41"/>
  <c r="AA144" i="41"/>
  <c r="W144" i="41"/>
  <c r="AL144" i="41"/>
  <c r="AH144" i="41"/>
  <c r="AD144" i="41"/>
  <c r="Z144" i="41"/>
  <c r="AK144" i="41"/>
  <c r="AG144" i="41"/>
  <c r="AC144" i="41"/>
  <c r="AO144" i="41"/>
  <c r="Y144" i="41"/>
  <c r="N144" i="41"/>
  <c r="S144" i="41"/>
  <c r="M144" i="41"/>
  <c r="R144" i="41"/>
  <c r="P144" i="41"/>
  <c r="Q144" i="41"/>
  <c r="T144" i="41"/>
  <c r="O144" i="41"/>
  <c r="U144" i="41"/>
  <c r="AN152" i="41"/>
  <c r="AJ152" i="41"/>
  <c r="AF152" i="41"/>
  <c r="AB152" i="41"/>
  <c r="X152" i="41"/>
  <c r="AM152" i="41"/>
  <c r="AI152" i="41"/>
  <c r="AE152" i="41"/>
  <c r="AA152" i="41"/>
  <c r="W152" i="41"/>
  <c r="AL152" i="41"/>
  <c r="AH152" i="41"/>
  <c r="AD152" i="41"/>
  <c r="Z152" i="41"/>
  <c r="AC152" i="41"/>
  <c r="AO152" i="41"/>
  <c r="Y152" i="41"/>
  <c r="AK152" i="41"/>
  <c r="AG152" i="41"/>
  <c r="U152" i="41"/>
  <c r="S152" i="41"/>
  <c r="N152" i="41"/>
  <c r="O152" i="41"/>
  <c r="M152" i="41"/>
  <c r="R152" i="41"/>
  <c r="P152" i="41"/>
  <c r="T152" i="41"/>
  <c r="Q152" i="41"/>
  <c r="AO164" i="41"/>
  <c r="AK164" i="41"/>
  <c r="AG164" i="41"/>
  <c r="AC164" i="41"/>
  <c r="Y164" i="41"/>
  <c r="AM164" i="41"/>
  <c r="AH164" i="41"/>
  <c r="AB164" i="41"/>
  <c r="W164" i="41"/>
  <c r="AL164" i="41"/>
  <c r="AF164" i="41"/>
  <c r="AA164" i="41"/>
  <c r="AJ164" i="41"/>
  <c r="AE164" i="41"/>
  <c r="Z164" i="41"/>
  <c r="AD164" i="41"/>
  <c r="X164" i="41"/>
  <c r="AN164" i="41"/>
  <c r="AI164" i="41"/>
  <c r="Q164" i="41"/>
  <c r="T164" i="41"/>
  <c r="U164" i="41"/>
  <c r="S164" i="41"/>
  <c r="N164" i="41"/>
  <c r="O164" i="41"/>
  <c r="M164" i="41"/>
  <c r="R164" i="41"/>
  <c r="P164" i="41"/>
  <c r="AL39" i="42"/>
  <c r="AH39" i="42"/>
  <c r="AD39" i="42"/>
  <c r="Z39" i="42"/>
  <c r="AO39" i="42"/>
  <c r="AK39" i="42"/>
  <c r="AG39" i="42"/>
  <c r="AC39" i="42"/>
  <c r="Y39" i="42"/>
  <c r="AN39" i="42"/>
  <c r="AF39" i="42"/>
  <c r="X39" i="42"/>
  <c r="AM39" i="42"/>
  <c r="AE39" i="42"/>
  <c r="W39" i="42"/>
  <c r="AJ39" i="42"/>
  <c r="AB39" i="42"/>
  <c r="AI39" i="42"/>
  <c r="AA39" i="42"/>
  <c r="N39" i="42"/>
  <c r="S39" i="42"/>
  <c r="M39" i="42"/>
  <c r="R39" i="42"/>
  <c r="T39" i="42"/>
  <c r="Q39" i="42"/>
  <c r="P39" i="42"/>
  <c r="U39" i="42"/>
  <c r="O39" i="42"/>
  <c r="AM45" i="41"/>
  <c r="AL45" i="41"/>
  <c r="AK45" i="41"/>
  <c r="AG45" i="41"/>
  <c r="AC45" i="41"/>
  <c r="Y45" i="41"/>
  <c r="AJ45" i="41"/>
  <c r="AF45" i="41"/>
  <c r="AB45" i="41"/>
  <c r="X45" i="41"/>
  <c r="AO45" i="41"/>
  <c r="AI45" i="41"/>
  <c r="AE45" i="41"/>
  <c r="AA45" i="41"/>
  <c r="W45" i="41"/>
  <c r="AH45" i="41"/>
  <c r="AD45" i="41"/>
  <c r="AN45" i="41"/>
  <c r="Z45" i="41"/>
  <c r="U45" i="41"/>
  <c r="O45" i="41"/>
  <c r="N45" i="41"/>
  <c r="S45" i="41"/>
  <c r="M45" i="41"/>
  <c r="R45" i="41"/>
  <c r="T45" i="41"/>
  <c r="Q45" i="41"/>
  <c r="P45" i="41"/>
  <c r="AM53" i="41"/>
  <c r="AI53" i="41"/>
  <c r="AE53" i="41"/>
  <c r="AA53" i="41"/>
  <c r="W53" i="41"/>
  <c r="AL53" i="41"/>
  <c r="AH53" i="41"/>
  <c r="AD53" i="41"/>
  <c r="Z53" i="41"/>
  <c r="AK53" i="41"/>
  <c r="AC53" i="41"/>
  <c r="AJ53" i="41"/>
  <c r="AB53" i="41"/>
  <c r="AO53" i="41"/>
  <c r="AG53" i="41"/>
  <c r="Y53" i="41"/>
  <c r="X53" i="41"/>
  <c r="AF53" i="41"/>
  <c r="AN53" i="41"/>
  <c r="U53" i="41"/>
  <c r="S53" i="41"/>
  <c r="N53" i="41"/>
  <c r="O53" i="41"/>
  <c r="M53" i="41"/>
  <c r="R53" i="41"/>
  <c r="T53" i="41"/>
  <c r="P53" i="41"/>
  <c r="Q53" i="41"/>
  <c r="AM61" i="41"/>
  <c r="AI61" i="41"/>
  <c r="AE61" i="41"/>
  <c r="AA61" i="41"/>
  <c r="W61" i="41"/>
  <c r="AL61" i="41"/>
  <c r="AH61" i="41"/>
  <c r="AD61" i="41"/>
  <c r="Z61" i="41"/>
  <c r="AO61" i="41"/>
  <c r="AK61" i="41"/>
  <c r="AG61" i="41"/>
  <c r="AC61" i="41"/>
  <c r="Y61" i="41"/>
  <c r="AJ61" i="41"/>
  <c r="AF61" i="41"/>
  <c r="AB61" i="41"/>
  <c r="X61" i="41"/>
  <c r="AN61" i="41"/>
  <c r="U61" i="41"/>
  <c r="S61" i="41"/>
  <c r="N61" i="41"/>
  <c r="O61" i="41"/>
  <c r="M61" i="41"/>
  <c r="R61" i="41"/>
  <c r="T61" i="41"/>
  <c r="P61" i="41"/>
  <c r="Q61" i="41"/>
  <c r="AM69" i="41"/>
  <c r="AI69" i="41"/>
  <c r="AE69" i="41"/>
  <c r="AA69" i="41"/>
  <c r="W69" i="41"/>
  <c r="AL69" i="41"/>
  <c r="AH69" i="41"/>
  <c r="AD69" i="41"/>
  <c r="Z69" i="41"/>
  <c r="AO69" i="41"/>
  <c r="AK69" i="41"/>
  <c r="AG69" i="41"/>
  <c r="AC69" i="41"/>
  <c r="Y69" i="41"/>
  <c r="AB69" i="41"/>
  <c r="AN69" i="41"/>
  <c r="X69" i="41"/>
  <c r="AJ69" i="41"/>
  <c r="AF69" i="41"/>
  <c r="U69" i="41"/>
  <c r="S69" i="41"/>
  <c r="N69" i="41"/>
  <c r="O69" i="41"/>
  <c r="M69" i="41"/>
  <c r="R69" i="41"/>
  <c r="T69" i="41"/>
  <c r="Q69" i="41"/>
  <c r="P69" i="41"/>
  <c r="AM77" i="41"/>
  <c r="AI77" i="41"/>
  <c r="AE77" i="41"/>
  <c r="AA77" i="41"/>
  <c r="W77" i="41"/>
  <c r="AL77" i="41"/>
  <c r="AH77" i="41"/>
  <c r="AD77" i="41"/>
  <c r="Z77" i="41"/>
  <c r="AO77" i="41"/>
  <c r="AK77" i="41"/>
  <c r="AG77" i="41"/>
  <c r="AC77" i="41"/>
  <c r="Y77" i="41"/>
  <c r="AJ77" i="41"/>
  <c r="AF77" i="41"/>
  <c r="AB77" i="41"/>
  <c r="AN77" i="41"/>
  <c r="X77" i="41"/>
  <c r="U77" i="41"/>
  <c r="S77" i="41"/>
  <c r="N77" i="41"/>
  <c r="O77" i="41"/>
  <c r="M77" i="41"/>
  <c r="R77" i="41"/>
  <c r="T77" i="41"/>
  <c r="Q77" i="41"/>
  <c r="P77" i="41"/>
  <c r="AM85" i="41"/>
  <c r="AI85" i="41"/>
  <c r="AE85" i="41"/>
  <c r="AA85" i="41"/>
  <c r="W85" i="41"/>
  <c r="AL85" i="41"/>
  <c r="AH85" i="41"/>
  <c r="AD85" i="41"/>
  <c r="Z85" i="41"/>
  <c r="AO85" i="41"/>
  <c r="AK85" i="41"/>
  <c r="AG85" i="41"/>
  <c r="AC85" i="41"/>
  <c r="Y85" i="41"/>
  <c r="AB85" i="41"/>
  <c r="AN85" i="41"/>
  <c r="X85" i="41"/>
  <c r="AJ85" i="41"/>
  <c r="AF85" i="41"/>
  <c r="U85" i="41"/>
  <c r="O85" i="41"/>
  <c r="N85" i="41"/>
  <c r="S85" i="41"/>
  <c r="M85" i="41"/>
  <c r="R85" i="41"/>
  <c r="T85" i="41"/>
  <c r="P85" i="41"/>
  <c r="Q85" i="41"/>
  <c r="AM93" i="41"/>
  <c r="AI93" i="41"/>
  <c r="AE93" i="41"/>
  <c r="AA93" i="41"/>
  <c r="W93" i="41"/>
  <c r="AL93" i="41"/>
  <c r="AH93" i="41"/>
  <c r="AD93" i="41"/>
  <c r="Z93" i="41"/>
  <c r="AO93" i="41"/>
  <c r="AK93" i="41"/>
  <c r="AG93" i="41"/>
  <c r="AC93" i="41"/>
  <c r="Y93" i="41"/>
  <c r="AJ93" i="41"/>
  <c r="AF93" i="41"/>
  <c r="AB93" i="41"/>
  <c r="AN93" i="41"/>
  <c r="X93" i="41"/>
  <c r="U93" i="41"/>
  <c r="O93" i="41"/>
  <c r="N93" i="41"/>
  <c r="S93" i="41"/>
  <c r="M93" i="41"/>
  <c r="R93" i="41"/>
  <c r="T93" i="41"/>
  <c r="Q93" i="41"/>
  <c r="P93" i="41"/>
  <c r="AM101" i="41"/>
  <c r="AI101" i="41"/>
  <c r="AE101" i="41"/>
  <c r="AA101" i="41"/>
  <c r="W101" i="41"/>
  <c r="AL101" i="41"/>
  <c r="AH101" i="41"/>
  <c r="AD101" i="41"/>
  <c r="Z101" i="41"/>
  <c r="AO101" i="41"/>
  <c r="AK101" i="41"/>
  <c r="AG101" i="41"/>
  <c r="AC101" i="41"/>
  <c r="Y101" i="41"/>
  <c r="AB101" i="41"/>
  <c r="AN101" i="41"/>
  <c r="X101" i="41"/>
  <c r="AJ101" i="41"/>
  <c r="AF101" i="41"/>
  <c r="U101" i="41"/>
  <c r="S101" i="41"/>
  <c r="N101" i="41"/>
  <c r="O101" i="41"/>
  <c r="M101" i="41"/>
  <c r="R101" i="41"/>
  <c r="T101" i="41"/>
  <c r="Q101" i="41"/>
  <c r="P101" i="41"/>
  <c r="AM109" i="41"/>
  <c r="AI109" i="41"/>
  <c r="AE109" i="41"/>
  <c r="AA109" i="41"/>
  <c r="W109" i="41"/>
  <c r="AL109" i="41"/>
  <c r="AH109" i="41"/>
  <c r="AD109" i="41"/>
  <c r="Z109" i="41"/>
  <c r="AO109" i="41"/>
  <c r="AK109" i="41"/>
  <c r="AG109" i="41"/>
  <c r="AC109" i="41"/>
  <c r="Y109" i="41"/>
  <c r="AJ109" i="41"/>
  <c r="AF109" i="41"/>
  <c r="AB109" i="41"/>
  <c r="X109" i="41"/>
  <c r="AN109" i="41"/>
  <c r="U109" i="41"/>
  <c r="S109" i="41"/>
  <c r="N109" i="41"/>
  <c r="O109" i="41"/>
  <c r="M109" i="41"/>
  <c r="R109" i="41"/>
  <c r="T109" i="41"/>
  <c r="Q109" i="41"/>
  <c r="P109" i="41"/>
  <c r="AM117" i="41"/>
  <c r="AI117" i="41"/>
  <c r="AE117" i="41"/>
  <c r="AA117" i="41"/>
  <c r="W117" i="41"/>
  <c r="AL117" i="41"/>
  <c r="AH117" i="41"/>
  <c r="AD117" i="41"/>
  <c r="Z117" i="41"/>
  <c r="AO117" i="41"/>
  <c r="AK117" i="41"/>
  <c r="AG117" i="41"/>
  <c r="AC117" i="41"/>
  <c r="Y117" i="41"/>
  <c r="AB117" i="41"/>
  <c r="AN117" i="41"/>
  <c r="X117" i="41"/>
  <c r="AJ117" i="41"/>
  <c r="AF117" i="41"/>
  <c r="U117" i="41"/>
  <c r="O117" i="41"/>
  <c r="N117" i="41"/>
  <c r="S117" i="41"/>
  <c r="M117" i="41"/>
  <c r="R117" i="41"/>
  <c r="T117" i="41"/>
  <c r="P117" i="41"/>
  <c r="Q117" i="41"/>
  <c r="AM125" i="41"/>
  <c r="AI125" i="41"/>
  <c r="AE125" i="41"/>
  <c r="AA125" i="41"/>
  <c r="W125" i="41"/>
  <c r="AL125" i="41"/>
  <c r="AH125" i="41"/>
  <c r="AD125" i="41"/>
  <c r="Z125" i="41"/>
  <c r="AO125" i="41"/>
  <c r="AK125" i="41"/>
  <c r="AG125" i="41"/>
  <c r="AC125" i="41"/>
  <c r="Y125" i="41"/>
  <c r="AJ125" i="41"/>
  <c r="AF125" i="41"/>
  <c r="AB125" i="41"/>
  <c r="AN125" i="41"/>
  <c r="X125" i="41"/>
  <c r="U125" i="41"/>
  <c r="O125" i="41"/>
  <c r="N125" i="41"/>
  <c r="S125" i="41"/>
  <c r="M125" i="41"/>
  <c r="R125" i="41"/>
  <c r="T125" i="41"/>
  <c r="Q125" i="41"/>
  <c r="P125" i="41"/>
  <c r="AM133" i="41"/>
  <c r="AI133" i="41"/>
  <c r="AE133" i="41"/>
  <c r="AA133" i="41"/>
  <c r="W133" i="41"/>
  <c r="AL133" i="41"/>
  <c r="AH133" i="41"/>
  <c r="AD133" i="41"/>
  <c r="Z133" i="41"/>
  <c r="AO133" i="41"/>
  <c r="AK133" i="41"/>
  <c r="AG133" i="41"/>
  <c r="AC133" i="41"/>
  <c r="Y133" i="41"/>
  <c r="AB133" i="41"/>
  <c r="AN133" i="41"/>
  <c r="X133" i="41"/>
  <c r="AJ133" i="41"/>
  <c r="AF133" i="41"/>
  <c r="U133" i="41"/>
  <c r="S133" i="41"/>
  <c r="N133" i="41"/>
  <c r="O133" i="41"/>
  <c r="M133" i="41"/>
  <c r="R133" i="41"/>
  <c r="T133" i="41"/>
  <c r="Q133" i="41"/>
  <c r="P133" i="41"/>
  <c r="AM141" i="41"/>
  <c r="AI141" i="41"/>
  <c r="AE141" i="41"/>
  <c r="AA141" i="41"/>
  <c r="W141" i="41"/>
  <c r="AL141" i="41"/>
  <c r="AH141" i="41"/>
  <c r="AD141" i="41"/>
  <c r="Z141" i="41"/>
  <c r="AO141" i="41"/>
  <c r="AK141" i="41"/>
  <c r="AG141" i="41"/>
  <c r="AC141" i="41"/>
  <c r="Y141" i="41"/>
  <c r="AJ141" i="41"/>
  <c r="AF141" i="41"/>
  <c r="AB141" i="41"/>
  <c r="AN141" i="41"/>
  <c r="X141" i="41"/>
  <c r="U141" i="41"/>
  <c r="S141" i="41"/>
  <c r="N141" i="41"/>
  <c r="O141" i="41"/>
  <c r="M141" i="41"/>
  <c r="R141" i="41"/>
  <c r="T141" i="41"/>
  <c r="Q141" i="41"/>
  <c r="P141" i="41"/>
  <c r="AM149" i="41"/>
  <c r="AI149" i="41"/>
  <c r="AE149" i="41"/>
  <c r="AA149" i="41"/>
  <c r="W149" i="41"/>
  <c r="AL149" i="41"/>
  <c r="AH149" i="41"/>
  <c r="AD149" i="41"/>
  <c r="Z149" i="41"/>
  <c r="AO149" i="41"/>
  <c r="AK149" i="41"/>
  <c r="AG149" i="41"/>
  <c r="AC149" i="41"/>
  <c r="Y149" i="41"/>
  <c r="AB149" i="41"/>
  <c r="AN149" i="41"/>
  <c r="X149" i="41"/>
  <c r="AJ149" i="41"/>
  <c r="AF149" i="41"/>
  <c r="U149" i="41"/>
  <c r="O149" i="41"/>
  <c r="N149" i="41"/>
  <c r="S149" i="41"/>
  <c r="M149" i="41"/>
  <c r="R149" i="41"/>
  <c r="T149" i="41"/>
  <c r="P149" i="41"/>
  <c r="Q149" i="41"/>
  <c r="AM157" i="41"/>
  <c r="AI157" i="41"/>
  <c r="AE157" i="41"/>
  <c r="AA157" i="41"/>
  <c r="W157" i="41"/>
  <c r="AL157" i="41"/>
  <c r="AH157" i="41"/>
  <c r="AD157" i="41"/>
  <c r="Z157" i="41"/>
  <c r="AO157" i="41"/>
  <c r="AK157" i="41"/>
  <c r="AG157" i="41"/>
  <c r="AC157" i="41"/>
  <c r="Y157" i="41"/>
  <c r="AJ157" i="41"/>
  <c r="AF157" i="41"/>
  <c r="AB157" i="41"/>
  <c r="AN157" i="41"/>
  <c r="X157" i="41"/>
  <c r="U157" i="41"/>
  <c r="S157" i="41"/>
  <c r="N157" i="41"/>
  <c r="O157" i="41"/>
  <c r="M157" i="41"/>
  <c r="R157" i="41"/>
  <c r="T157" i="41"/>
  <c r="Q157" i="41"/>
  <c r="P157" i="41"/>
  <c r="AN161" i="41"/>
  <c r="AJ161" i="41"/>
  <c r="AF161" i="41"/>
  <c r="AB161" i="41"/>
  <c r="X161" i="41"/>
  <c r="AL161" i="41"/>
  <c r="AG161" i="41"/>
  <c r="AA161" i="41"/>
  <c r="AK161" i="41"/>
  <c r="AE161" i="41"/>
  <c r="Z161" i="41"/>
  <c r="AO161" i="41"/>
  <c r="AI161" i="41"/>
  <c r="AD161" i="41"/>
  <c r="Y161" i="41"/>
  <c r="AC161" i="41"/>
  <c r="W161" i="41"/>
  <c r="AM161" i="41"/>
  <c r="AH161" i="41"/>
  <c r="M161" i="41"/>
  <c r="R161" i="41"/>
  <c r="T161" i="41"/>
  <c r="Q161" i="41"/>
  <c r="P161" i="41"/>
  <c r="U161" i="41"/>
  <c r="S161" i="41"/>
  <c r="N161" i="41"/>
  <c r="O161" i="41"/>
  <c r="AL171" i="41"/>
  <c r="AH171" i="41"/>
  <c r="AD171" i="41"/>
  <c r="Z171" i="41"/>
  <c r="AN171" i="41"/>
  <c r="AI171" i="41"/>
  <c r="AC171" i="41"/>
  <c r="X171" i="41"/>
  <c r="AM171" i="41"/>
  <c r="AG171" i="41"/>
  <c r="AB171" i="41"/>
  <c r="W171" i="41"/>
  <c r="AF171" i="41"/>
  <c r="AO171" i="41"/>
  <c r="AE171" i="41"/>
  <c r="AK171" i="41"/>
  <c r="AA171" i="41"/>
  <c r="AJ171" i="41"/>
  <c r="Y171" i="41"/>
  <c r="Q171" i="41"/>
  <c r="P171" i="41"/>
  <c r="U171" i="41"/>
  <c r="S171" i="41"/>
  <c r="N171" i="41"/>
  <c r="O171" i="41"/>
  <c r="T171" i="41"/>
  <c r="M171" i="41"/>
  <c r="R171" i="41"/>
  <c r="AL47" i="42"/>
  <c r="AH47" i="42"/>
  <c r="AD47" i="42"/>
  <c r="Z47" i="42"/>
  <c r="AO47" i="42"/>
  <c r="AK47" i="42"/>
  <c r="AG47" i="42"/>
  <c r="AC47" i="42"/>
  <c r="Y47" i="42"/>
  <c r="AN47" i="42"/>
  <c r="AF47" i="42"/>
  <c r="X47" i="42"/>
  <c r="AM47" i="42"/>
  <c r="AE47" i="42"/>
  <c r="W47" i="42"/>
  <c r="AJ47" i="42"/>
  <c r="AB47" i="42"/>
  <c r="AI47" i="42"/>
  <c r="AA47" i="42"/>
  <c r="N47" i="42"/>
  <c r="S47" i="42"/>
  <c r="M47" i="42"/>
  <c r="R47" i="42"/>
  <c r="T47" i="42"/>
  <c r="Q47" i="42"/>
  <c r="P47" i="42"/>
  <c r="U47" i="42"/>
  <c r="O47" i="42"/>
  <c r="AO12" i="42"/>
  <c r="AK12" i="42"/>
  <c r="AG12" i="42"/>
  <c r="AC12" i="42"/>
  <c r="Y12" i="42"/>
  <c r="AN12" i="42"/>
  <c r="AI12" i="42"/>
  <c r="AD12" i="42"/>
  <c r="X12" i="42"/>
  <c r="AM12" i="42"/>
  <c r="AH12" i="42"/>
  <c r="AB12" i="42"/>
  <c r="W12" i="42"/>
  <c r="AL12" i="42"/>
  <c r="AF12" i="42"/>
  <c r="AA12" i="42"/>
  <c r="AE12" i="42"/>
  <c r="Z12" i="42"/>
  <c r="AJ12" i="42"/>
  <c r="N12" i="42"/>
  <c r="O12" i="42"/>
  <c r="M12" i="42"/>
  <c r="R12" i="42"/>
  <c r="P12" i="42"/>
  <c r="Q12" i="42"/>
  <c r="T12" i="42"/>
  <c r="S12" i="42"/>
  <c r="U12" i="42"/>
  <c r="AL87" i="42"/>
  <c r="AH87" i="42"/>
  <c r="AD87" i="42"/>
  <c r="Z87" i="42"/>
  <c r="AO87" i="42"/>
  <c r="AK87" i="42"/>
  <c r="AG87" i="42"/>
  <c r="AC87" i="42"/>
  <c r="Y87" i="42"/>
  <c r="AM87" i="42"/>
  <c r="AE87" i="42"/>
  <c r="W87" i="42"/>
  <c r="AJ87" i="42"/>
  <c r="AA87" i="42"/>
  <c r="AI87" i="42"/>
  <c r="X87" i="42"/>
  <c r="AF87" i="42"/>
  <c r="AN87" i="42"/>
  <c r="AB87" i="42"/>
  <c r="N87" i="42"/>
  <c r="O87" i="42"/>
  <c r="M87" i="42"/>
  <c r="R87" i="42"/>
  <c r="T87" i="42"/>
  <c r="Q87" i="42"/>
  <c r="P87" i="42"/>
  <c r="S87" i="42"/>
  <c r="U87" i="42"/>
  <c r="AL167" i="41"/>
  <c r="AH167" i="41"/>
  <c r="AD167" i="41"/>
  <c r="Z167" i="41"/>
  <c r="AM167" i="41"/>
  <c r="AG167" i="41"/>
  <c r="AB167" i="41"/>
  <c r="W167" i="41"/>
  <c r="AO167" i="41"/>
  <c r="AI167" i="41"/>
  <c r="AA167" i="41"/>
  <c r="AN167" i="41"/>
  <c r="AF167" i="41"/>
  <c r="Y167" i="41"/>
  <c r="AK167" i="41"/>
  <c r="AE167" i="41"/>
  <c r="X167" i="41"/>
  <c r="AJ167" i="41"/>
  <c r="AC167" i="41"/>
  <c r="N167" i="41"/>
  <c r="O167" i="41"/>
  <c r="M167" i="41"/>
  <c r="R167" i="41"/>
  <c r="T167" i="41"/>
  <c r="Q167" i="41"/>
  <c r="P167" i="41"/>
  <c r="S167" i="41"/>
  <c r="U167" i="41"/>
  <c r="AN9" i="42"/>
  <c r="AJ9" i="42"/>
  <c r="AF9" i="42"/>
  <c r="AB9" i="42"/>
  <c r="X9" i="42"/>
  <c r="AM9" i="42"/>
  <c r="AH9" i="42"/>
  <c r="AC9" i="42"/>
  <c r="W9" i="42"/>
  <c r="AL9" i="42"/>
  <c r="AG9" i="42"/>
  <c r="AA9" i="42"/>
  <c r="AK9" i="42"/>
  <c r="AE9" i="42"/>
  <c r="Z9" i="42"/>
  <c r="AD9" i="42"/>
  <c r="Y9" i="42"/>
  <c r="AO9" i="42"/>
  <c r="AI9" i="42"/>
  <c r="M9" i="42"/>
  <c r="R9" i="42"/>
  <c r="T9" i="42"/>
  <c r="Q9" i="42"/>
  <c r="P9" i="42"/>
  <c r="U9" i="42"/>
  <c r="S9" i="42"/>
  <c r="O9" i="42"/>
  <c r="N9" i="42"/>
  <c r="AL23" i="42"/>
  <c r="AH23" i="42"/>
  <c r="AD23" i="42"/>
  <c r="Z23" i="42"/>
  <c r="AM23" i="42"/>
  <c r="AG23" i="42"/>
  <c r="AB23" i="42"/>
  <c r="W23" i="42"/>
  <c r="AK23" i="42"/>
  <c r="AF23" i="42"/>
  <c r="AA23" i="42"/>
  <c r="AO23" i="42"/>
  <c r="AJ23" i="42"/>
  <c r="AE23" i="42"/>
  <c r="Y23" i="42"/>
  <c r="AI23" i="42"/>
  <c r="AC23" i="42"/>
  <c r="X23" i="42"/>
  <c r="AN23" i="42"/>
  <c r="N23" i="42"/>
  <c r="O23" i="42"/>
  <c r="M23" i="42"/>
  <c r="R23" i="42"/>
  <c r="T23" i="42"/>
  <c r="Q23" i="42"/>
  <c r="P23" i="42"/>
  <c r="S23" i="42"/>
  <c r="U23" i="42"/>
  <c r="AL51" i="42"/>
  <c r="AH51" i="42"/>
  <c r="AD51" i="42"/>
  <c r="Z51" i="42"/>
  <c r="AO51" i="42"/>
  <c r="AK51" i="42"/>
  <c r="AG51" i="42"/>
  <c r="AC51" i="42"/>
  <c r="Y51" i="42"/>
  <c r="AJ51" i="42"/>
  <c r="AB51" i="42"/>
  <c r="AI51" i="42"/>
  <c r="AA51" i="42"/>
  <c r="AN51" i="42"/>
  <c r="AF51" i="42"/>
  <c r="X51" i="42"/>
  <c r="W51" i="42"/>
  <c r="AM51" i="42"/>
  <c r="AE51" i="42"/>
  <c r="Q51" i="42"/>
  <c r="P51" i="42"/>
  <c r="U51" i="42"/>
  <c r="O51" i="42"/>
  <c r="N51" i="42"/>
  <c r="S51" i="42"/>
  <c r="R51" i="42"/>
  <c r="T51" i="42"/>
  <c r="M51" i="42"/>
  <c r="AO84" i="42"/>
  <c r="AK84" i="42"/>
  <c r="AG84" i="42"/>
  <c r="AC84" i="42"/>
  <c r="Y84" i="42"/>
  <c r="AN84" i="42"/>
  <c r="AJ84" i="42"/>
  <c r="AF84" i="42"/>
  <c r="AB84" i="42"/>
  <c r="X84" i="42"/>
  <c r="AL84" i="42"/>
  <c r="AD84" i="42"/>
  <c r="AI84" i="42"/>
  <c r="Z84" i="42"/>
  <c r="AH84" i="42"/>
  <c r="W84" i="42"/>
  <c r="AE84" i="42"/>
  <c r="AM84" i="42"/>
  <c r="AA84" i="42"/>
  <c r="N84" i="42"/>
  <c r="S84" i="42"/>
  <c r="M84" i="42"/>
  <c r="R84" i="42"/>
  <c r="P84" i="42"/>
  <c r="Q84" i="42"/>
  <c r="T84" i="42"/>
  <c r="U84" i="42"/>
  <c r="O84" i="42"/>
  <c r="AO112" i="42"/>
  <c r="AK112" i="42"/>
  <c r="AG112" i="42"/>
  <c r="AC112" i="42"/>
  <c r="Y112" i="42"/>
  <c r="AN112" i="42"/>
  <c r="AJ112" i="42"/>
  <c r="AF112" i="42"/>
  <c r="AB112" i="42"/>
  <c r="X112" i="42"/>
  <c r="AH112" i="42"/>
  <c r="Z112" i="42"/>
  <c r="AI112" i="42"/>
  <c r="W112" i="42"/>
  <c r="AE112" i="42"/>
  <c r="AM112" i="42"/>
  <c r="AD112" i="42"/>
  <c r="AA112" i="42"/>
  <c r="AL112" i="42"/>
  <c r="U112" i="42"/>
  <c r="S112" i="42"/>
  <c r="N112" i="42"/>
  <c r="O112" i="42"/>
  <c r="M112" i="42"/>
  <c r="R112" i="42"/>
  <c r="P112" i="42"/>
  <c r="T112" i="42"/>
  <c r="Q112" i="42"/>
  <c r="AL127" i="42"/>
  <c r="AH127" i="42"/>
  <c r="AD127" i="42"/>
  <c r="Z127" i="42"/>
  <c r="AO127" i="42"/>
  <c r="AK127" i="42"/>
  <c r="AG127" i="42"/>
  <c r="AC127" i="42"/>
  <c r="Y127" i="42"/>
  <c r="AN127" i="42"/>
  <c r="AF127" i="42"/>
  <c r="X127" i="42"/>
  <c r="AM127" i="42"/>
  <c r="AE127" i="42"/>
  <c r="W127" i="42"/>
  <c r="AJ127" i="42"/>
  <c r="AB127" i="42"/>
  <c r="AI127" i="42"/>
  <c r="AA127" i="42"/>
  <c r="N127" i="42"/>
  <c r="S127" i="42"/>
  <c r="M127" i="42"/>
  <c r="R127" i="42"/>
  <c r="T127" i="42"/>
  <c r="Q127" i="42"/>
  <c r="P127" i="42"/>
  <c r="U127" i="42"/>
  <c r="O127" i="42"/>
  <c r="AN5" i="42"/>
  <c r="AJ5" i="42"/>
  <c r="AF5" i="42"/>
  <c r="AB5" i="42"/>
  <c r="X5" i="42"/>
  <c r="AL5" i="42"/>
  <c r="AG5" i="42"/>
  <c r="AA5" i="42"/>
  <c r="AK5" i="42"/>
  <c r="AE5" i="42"/>
  <c r="Z5" i="42"/>
  <c r="AI5" i="42"/>
  <c r="Y5" i="42"/>
  <c r="AH5" i="42"/>
  <c r="W5" i="42"/>
  <c r="AO5" i="42"/>
  <c r="AD5" i="42"/>
  <c r="AM5" i="42"/>
  <c r="AC5" i="42"/>
  <c r="U5" i="42"/>
  <c r="O5" i="42"/>
  <c r="N5" i="42"/>
  <c r="S5" i="42"/>
  <c r="M5" i="42"/>
  <c r="R5" i="42"/>
  <c r="T5" i="42"/>
  <c r="P5" i="42"/>
  <c r="Q5" i="42"/>
  <c r="AL19" i="42"/>
  <c r="AH19" i="42"/>
  <c r="AD19" i="42"/>
  <c r="Z19" i="42"/>
  <c r="AK19" i="42"/>
  <c r="AF19" i="42"/>
  <c r="AA19" i="42"/>
  <c r="AO19" i="42"/>
  <c r="AJ19" i="42"/>
  <c r="AE19" i="42"/>
  <c r="Y19" i="42"/>
  <c r="AN19" i="42"/>
  <c r="AI19" i="42"/>
  <c r="AC19" i="42"/>
  <c r="X19" i="42"/>
  <c r="AG19" i="42"/>
  <c r="AB19" i="42"/>
  <c r="W19" i="42"/>
  <c r="AM19" i="42"/>
  <c r="Q19" i="42"/>
  <c r="P19" i="42"/>
  <c r="U19" i="42"/>
  <c r="S19" i="42"/>
  <c r="N19" i="42"/>
  <c r="O19" i="42"/>
  <c r="R19" i="42"/>
  <c r="T19" i="42"/>
  <c r="M19" i="42"/>
  <c r="AN37" i="42"/>
  <c r="AJ37" i="42"/>
  <c r="AF37" i="42"/>
  <c r="AB37" i="42"/>
  <c r="X37" i="42"/>
  <c r="AL37" i="42"/>
  <c r="AG37" i="42"/>
  <c r="AA37" i="42"/>
  <c r="AK37" i="42"/>
  <c r="AE37" i="42"/>
  <c r="Z37" i="42"/>
  <c r="AO37" i="42"/>
  <c r="AI37" i="42"/>
  <c r="AD37" i="42"/>
  <c r="Y37" i="42"/>
  <c r="AM37" i="42"/>
  <c r="AH37" i="42"/>
  <c r="AC37" i="42"/>
  <c r="W37" i="42"/>
  <c r="U37" i="42"/>
  <c r="O37" i="42"/>
  <c r="N37" i="42"/>
  <c r="S37" i="42"/>
  <c r="M37" i="42"/>
  <c r="R37" i="42"/>
  <c r="T37" i="42"/>
  <c r="P37" i="42"/>
  <c r="Q37" i="42"/>
  <c r="AO76" i="42"/>
  <c r="AK76" i="42"/>
  <c r="AG76" i="42"/>
  <c r="AC76" i="42"/>
  <c r="Y76" i="42"/>
  <c r="AN76" i="42"/>
  <c r="AJ76" i="42"/>
  <c r="AF76" i="42"/>
  <c r="AB76" i="42"/>
  <c r="X76" i="42"/>
  <c r="AL76" i="42"/>
  <c r="AD76" i="42"/>
  <c r="AH76" i="42"/>
  <c r="W76" i="42"/>
  <c r="AE76" i="42"/>
  <c r="AM76" i="42"/>
  <c r="AA76" i="42"/>
  <c r="AI76" i="42"/>
  <c r="Z76" i="42"/>
  <c r="N76" i="42"/>
  <c r="O76" i="42"/>
  <c r="M76" i="42"/>
  <c r="R76" i="42"/>
  <c r="P76" i="42"/>
  <c r="Q76" i="42"/>
  <c r="T76" i="42"/>
  <c r="S76" i="42"/>
  <c r="U76" i="42"/>
  <c r="AO104" i="42"/>
  <c r="AK104" i="42"/>
  <c r="AG104" i="42"/>
  <c r="AC104" i="42"/>
  <c r="Y104" i="42"/>
  <c r="AN104" i="42"/>
  <c r="AJ104" i="42"/>
  <c r="AF104" i="42"/>
  <c r="AB104" i="42"/>
  <c r="X104" i="42"/>
  <c r="AH104" i="42"/>
  <c r="Z104" i="42"/>
  <c r="AE104" i="42"/>
  <c r="AM104" i="42"/>
  <c r="AD104" i="42"/>
  <c r="AL104" i="42"/>
  <c r="AA104" i="42"/>
  <c r="W104" i="42"/>
  <c r="AI104" i="42"/>
  <c r="M104" i="42"/>
  <c r="R104" i="42"/>
  <c r="P104" i="42"/>
  <c r="Q104" i="42"/>
  <c r="T104" i="42"/>
  <c r="U104" i="42"/>
  <c r="O104" i="42"/>
  <c r="N104" i="42"/>
  <c r="S104" i="42"/>
  <c r="AO128" i="42"/>
  <c r="AK128" i="42"/>
  <c r="AG128" i="42"/>
  <c r="AC128" i="42"/>
  <c r="Y128" i="42"/>
  <c r="AN128" i="42"/>
  <c r="AJ128" i="42"/>
  <c r="AF128" i="42"/>
  <c r="AB128" i="42"/>
  <c r="X128" i="42"/>
  <c r="AI128" i="42"/>
  <c r="AA128" i="42"/>
  <c r="AH128" i="42"/>
  <c r="Z128" i="42"/>
  <c r="AM128" i="42"/>
  <c r="AE128" i="42"/>
  <c r="W128" i="42"/>
  <c r="AD128" i="42"/>
  <c r="AL128" i="42"/>
  <c r="U128" i="42"/>
  <c r="O128" i="42"/>
  <c r="N128" i="42"/>
  <c r="P128" i="42"/>
  <c r="M128" i="42"/>
  <c r="R128" i="42"/>
  <c r="S128" i="42"/>
  <c r="Q128" i="42"/>
  <c r="T128" i="42"/>
  <c r="AO144" i="42"/>
  <c r="AK144" i="42"/>
  <c r="AG144" i="42"/>
  <c r="AC144" i="42"/>
  <c r="Y144" i="42"/>
  <c r="AN144" i="42"/>
  <c r="AJ144" i="42"/>
  <c r="AF144" i="42"/>
  <c r="AB144" i="42"/>
  <c r="X144" i="42"/>
  <c r="AI144" i="42"/>
  <c r="AA144" i="42"/>
  <c r="AH144" i="42"/>
  <c r="Z144" i="42"/>
  <c r="AM144" i="42"/>
  <c r="AE144" i="42"/>
  <c r="W144" i="42"/>
  <c r="AL144" i="42"/>
  <c r="AD144" i="42"/>
  <c r="U144" i="42"/>
  <c r="S144" i="42"/>
  <c r="N144" i="42"/>
  <c r="O144" i="42"/>
  <c r="M144" i="42"/>
  <c r="R144" i="42"/>
  <c r="P144" i="42"/>
  <c r="Q144" i="42"/>
  <c r="T144" i="42"/>
  <c r="AO160" i="42"/>
  <c r="AK160" i="42"/>
  <c r="AG160" i="42"/>
  <c r="AC160" i="42"/>
  <c r="Y160" i="42"/>
  <c r="AN160" i="42"/>
  <c r="AJ160" i="42"/>
  <c r="AF160" i="42"/>
  <c r="AB160" i="42"/>
  <c r="X160" i="42"/>
  <c r="AI160" i="42"/>
  <c r="AA160" i="42"/>
  <c r="AH160" i="42"/>
  <c r="Z160" i="42"/>
  <c r="AM160" i="42"/>
  <c r="AE160" i="42"/>
  <c r="W160" i="42"/>
  <c r="AD160" i="42"/>
  <c r="AL160" i="42"/>
  <c r="U160" i="42"/>
  <c r="O160" i="42"/>
  <c r="N160" i="42"/>
  <c r="P160" i="42"/>
  <c r="M160" i="42"/>
  <c r="R160" i="42"/>
  <c r="S160" i="42"/>
  <c r="Q160" i="42"/>
  <c r="T160" i="42"/>
  <c r="AO176" i="42"/>
  <c r="AK176" i="42"/>
  <c r="AG176" i="42"/>
  <c r="AC176" i="42"/>
  <c r="Y176" i="42"/>
  <c r="AN176" i="42"/>
  <c r="AJ176" i="42"/>
  <c r="AF176" i="42"/>
  <c r="AB176" i="42"/>
  <c r="X176" i="42"/>
  <c r="AI176" i="42"/>
  <c r="AA176" i="42"/>
  <c r="AH176" i="42"/>
  <c r="Z176" i="42"/>
  <c r="AM176" i="42"/>
  <c r="AE176" i="42"/>
  <c r="W176" i="42"/>
  <c r="AL176" i="42"/>
  <c r="AD176" i="42"/>
  <c r="Q176" i="42"/>
  <c r="T176" i="42"/>
  <c r="U176" i="42"/>
  <c r="S176" i="42"/>
  <c r="N176" i="42"/>
  <c r="O176" i="42"/>
  <c r="M176" i="42"/>
  <c r="R176" i="42"/>
  <c r="P176" i="42"/>
  <c r="AL22" i="28"/>
  <c r="AH22" i="28"/>
  <c r="AD22" i="28"/>
  <c r="Z22" i="28"/>
  <c r="AO22" i="28"/>
  <c r="AK22" i="28"/>
  <c r="AG22" i="28"/>
  <c r="AC22" i="28"/>
  <c r="Y22" i="28"/>
  <c r="AM22" i="28"/>
  <c r="AE22" i="28"/>
  <c r="W22" i="28"/>
  <c r="AJ22" i="28"/>
  <c r="AB22" i="28"/>
  <c r="AI22" i="28"/>
  <c r="AF22" i="28"/>
  <c r="AA22" i="28"/>
  <c r="X22" i="28"/>
  <c r="AN22" i="28"/>
  <c r="M22" i="28"/>
  <c r="R22" i="28"/>
  <c r="Q22" i="28"/>
  <c r="O22" i="28"/>
  <c r="P22" i="28"/>
  <c r="U22" i="28"/>
  <c r="S22" i="28"/>
  <c r="T22" i="28"/>
  <c r="N22" i="28"/>
  <c r="AL158" i="41"/>
  <c r="AH158" i="41"/>
  <c r="AD158" i="41"/>
  <c r="Z158" i="41"/>
  <c r="AO158" i="41"/>
  <c r="AK158" i="41"/>
  <c r="AG158" i="41"/>
  <c r="AC158" i="41"/>
  <c r="Y158" i="41"/>
  <c r="AN158" i="41"/>
  <c r="AJ158" i="41"/>
  <c r="AF158" i="41"/>
  <c r="AB158" i="41"/>
  <c r="X158" i="41"/>
  <c r="AE158" i="41"/>
  <c r="AA158" i="41"/>
  <c r="AM158" i="41"/>
  <c r="W158" i="41"/>
  <c r="AI158" i="41"/>
  <c r="Q158" i="41"/>
  <c r="T158" i="41"/>
  <c r="U158" i="41"/>
  <c r="O158" i="41"/>
  <c r="N158" i="41"/>
  <c r="S158" i="41"/>
  <c r="P158" i="41"/>
  <c r="M158" i="41"/>
  <c r="R158" i="41"/>
  <c r="AM166" i="41"/>
  <c r="AI166" i="41"/>
  <c r="AE166" i="41"/>
  <c r="AA166" i="41"/>
  <c r="W166" i="41"/>
  <c r="AL166" i="41"/>
  <c r="AO166" i="41"/>
  <c r="AH166" i="41"/>
  <c r="AC166" i="41"/>
  <c r="X166" i="41"/>
  <c r="AN166" i="41"/>
  <c r="AG166" i="41"/>
  <c r="AB166" i="41"/>
  <c r="AK166" i="41"/>
  <c r="AF166" i="41"/>
  <c r="Z166" i="41"/>
  <c r="AD166" i="41"/>
  <c r="Y166" i="41"/>
  <c r="AJ166" i="41"/>
  <c r="U166" i="41"/>
  <c r="S166" i="41"/>
  <c r="N166" i="41"/>
  <c r="O166" i="41"/>
  <c r="M166" i="41"/>
  <c r="R166" i="41"/>
  <c r="P166" i="41"/>
  <c r="Q166" i="41"/>
  <c r="T166" i="41"/>
  <c r="AM174" i="41"/>
  <c r="AI174" i="41"/>
  <c r="AE174" i="41"/>
  <c r="AA174" i="41"/>
  <c r="W174" i="41"/>
  <c r="AO174" i="41"/>
  <c r="AJ174" i="41"/>
  <c r="AD174" i="41"/>
  <c r="Y174" i="41"/>
  <c r="AN174" i="41"/>
  <c r="AH174" i="41"/>
  <c r="AC174" i="41"/>
  <c r="X174" i="41"/>
  <c r="AG174" i="41"/>
  <c r="AF174" i="41"/>
  <c r="AL174" i="41"/>
  <c r="AB174" i="41"/>
  <c r="AK174" i="41"/>
  <c r="Z174" i="41"/>
  <c r="M174" i="41"/>
  <c r="R174" i="41"/>
  <c r="P174" i="41"/>
  <c r="Q174" i="41"/>
  <c r="T174" i="41"/>
  <c r="U174" i="41"/>
  <c r="S174" i="41"/>
  <c r="N174" i="41"/>
  <c r="O174" i="41"/>
  <c r="AM6" i="42"/>
  <c r="AI6" i="42"/>
  <c r="AE6" i="42"/>
  <c r="AA6" i="42"/>
  <c r="W6" i="42"/>
  <c r="AL6" i="42"/>
  <c r="AG6" i="42"/>
  <c r="AB6" i="42"/>
  <c r="AK6" i="42"/>
  <c r="AF6" i="42"/>
  <c r="Z6" i="42"/>
  <c r="AJ6" i="42"/>
  <c r="Y6" i="42"/>
  <c r="AH6" i="42"/>
  <c r="X6" i="42"/>
  <c r="AO6" i="42"/>
  <c r="AD6" i="42"/>
  <c r="AN6" i="42"/>
  <c r="AC6" i="42"/>
  <c r="U6" i="42"/>
  <c r="O6" i="42"/>
  <c r="N6" i="42"/>
  <c r="S6" i="42"/>
  <c r="M6" i="42"/>
  <c r="R6" i="42"/>
  <c r="P6" i="42"/>
  <c r="T6" i="42"/>
  <c r="Q6" i="42"/>
  <c r="AM14" i="42"/>
  <c r="AI14" i="42"/>
  <c r="AE14" i="42"/>
  <c r="AA14" i="42"/>
  <c r="W14" i="42"/>
  <c r="AO14" i="42"/>
  <c r="AJ14" i="42"/>
  <c r="AD14" i="42"/>
  <c r="Y14" i="42"/>
  <c r="AN14" i="42"/>
  <c r="AH14" i="42"/>
  <c r="AC14" i="42"/>
  <c r="X14" i="42"/>
  <c r="AL14" i="42"/>
  <c r="AG14" i="42"/>
  <c r="AB14" i="42"/>
  <c r="AF14" i="42"/>
  <c r="Z14" i="42"/>
  <c r="AK14" i="42"/>
  <c r="M14" i="42"/>
  <c r="R14" i="42"/>
  <c r="P14" i="42"/>
  <c r="Q14" i="42"/>
  <c r="T14" i="42"/>
  <c r="U14" i="42"/>
  <c r="O14" i="42"/>
  <c r="S14" i="42"/>
  <c r="N14" i="42"/>
  <c r="AM22" i="42"/>
  <c r="AI22" i="42"/>
  <c r="AE22" i="42"/>
  <c r="AA22" i="42"/>
  <c r="W22" i="42"/>
  <c r="AL22" i="42"/>
  <c r="AG22" i="42"/>
  <c r="AB22" i="42"/>
  <c r="AK22" i="42"/>
  <c r="AF22" i="42"/>
  <c r="Z22" i="42"/>
  <c r="AO22" i="42"/>
  <c r="AJ22" i="42"/>
  <c r="AD22" i="42"/>
  <c r="Y22" i="42"/>
  <c r="AH22" i="42"/>
  <c r="AC22" i="42"/>
  <c r="X22" i="42"/>
  <c r="AN22" i="42"/>
  <c r="Q22" i="42"/>
  <c r="T22" i="42"/>
  <c r="U22" i="42"/>
  <c r="S22" i="42"/>
  <c r="N22" i="42"/>
  <c r="O22" i="42"/>
  <c r="P22" i="42"/>
  <c r="M22" i="42"/>
  <c r="R22" i="42"/>
  <c r="AM30" i="42"/>
  <c r="AI30" i="42"/>
  <c r="AE30" i="42"/>
  <c r="AA30" i="42"/>
  <c r="W30" i="42"/>
  <c r="AO30" i="42"/>
  <c r="AJ30" i="42"/>
  <c r="AD30" i="42"/>
  <c r="Y30" i="42"/>
  <c r="AN30" i="42"/>
  <c r="AH30" i="42"/>
  <c r="AC30" i="42"/>
  <c r="X30" i="42"/>
  <c r="AL30" i="42"/>
  <c r="AG30" i="42"/>
  <c r="AB30" i="42"/>
  <c r="AK30" i="42"/>
  <c r="AF30" i="42"/>
  <c r="Z30" i="42"/>
  <c r="N30" i="42"/>
  <c r="O30" i="42"/>
  <c r="M30" i="42"/>
  <c r="R30" i="42"/>
  <c r="P30" i="42"/>
  <c r="Q30" i="42"/>
  <c r="T30" i="42"/>
  <c r="U30" i="42"/>
  <c r="S30" i="42"/>
  <c r="AM38" i="42"/>
  <c r="AI38" i="42"/>
  <c r="AE38" i="42"/>
  <c r="AA38" i="42"/>
  <c r="W38" i="42"/>
  <c r="AL38" i="42"/>
  <c r="AG38" i="42"/>
  <c r="AB38" i="42"/>
  <c r="AK38" i="42"/>
  <c r="AF38" i="42"/>
  <c r="Z38" i="42"/>
  <c r="AO38" i="42"/>
  <c r="AJ38" i="42"/>
  <c r="AD38" i="42"/>
  <c r="Y38" i="42"/>
  <c r="AN38" i="42"/>
  <c r="AH38" i="42"/>
  <c r="AC38" i="42"/>
  <c r="X38" i="42"/>
  <c r="Q38" i="42"/>
  <c r="T38" i="42"/>
  <c r="U38" i="42"/>
  <c r="S38" i="42"/>
  <c r="N38" i="42"/>
  <c r="O38" i="42"/>
  <c r="M38" i="42"/>
  <c r="R38" i="42"/>
  <c r="P38" i="42"/>
  <c r="AM46" i="42"/>
  <c r="AI46" i="42"/>
  <c r="AE46" i="42"/>
  <c r="AA46" i="42"/>
  <c r="W46" i="42"/>
  <c r="AL46" i="42"/>
  <c r="AH46" i="42"/>
  <c r="AD46" i="42"/>
  <c r="Z46" i="42"/>
  <c r="AK46" i="42"/>
  <c r="AC46" i="42"/>
  <c r="AJ46" i="42"/>
  <c r="AB46" i="42"/>
  <c r="AO46" i="42"/>
  <c r="AG46" i="42"/>
  <c r="Y46" i="42"/>
  <c r="AF46" i="42"/>
  <c r="X46" i="42"/>
  <c r="AN46" i="42"/>
  <c r="M46" i="42"/>
  <c r="R46" i="42"/>
  <c r="P46" i="42"/>
  <c r="Q46" i="42"/>
  <c r="T46" i="42"/>
  <c r="U46" i="42"/>
  <c r="O46" i="42"/>
  <c r="N46" i="42"/>
  <c r="S46" i="42"/>
  <c r="AM54" i="42"/>
  <c r="AI54" i="42"/>
  <c r="AE54" i="42"/>
  <c r="AA54" i="42"/>
  <c r="W54" i="42"/>
  <c r="AL54" i="42"/>
  <c r="AH54" i="42"/>
  <c r="AD54" i="42"/>
  <c r="Z54" i="42"/>
  <c r="AK54" i="42"/>
  <c r="AC54" i="42"/>
  <c r="AJ54" i="42"/>
  <c r="AB54" i="42"/>
  <c r="AO54" i="42"/>
  <c r="AG54" i="42"/>
  <c r="Y54" i="42"/>
  <c r="X54" i="42"/>
  <c r="AN54" i="42"/>
  <c r="AF54" i="42"/>
  <c r="U54" i="42"/>
  <c r="O54" i="42"/>
  <c r="N54" i="42"/>
  <c r="S54" i="42"/>
  <c r="M54" i="42"/>
  <c r="R54" i="42"/>
  <c r="P54" i="42"/>
  <c r="Q54" i="42"/>
  <c r="T54" i="42"/>
  <c r="AM62" i="42"/>
  <c r="AI62" i="42"/>
  <c r="AE62" i="42"/>
  <c r="AA62" i="42"/>
  <c r="W62" i="42"/>
  <c r="AL62" i="42"/>
  <c r="AH62" i="42"/>
  <c r="AD62" i="42"/>
  <c r="Z62" i="42"/>
  <c r="AJ62" i="42"/>
  <c r="AN62" i="42"/>
  <c r="AC62" i="42"/>
  <c r="AK62" i="42"/>
  <c r="AB62" i="42"/>
  <c r="AG62" i="42"/>
  <c r="Y62" i="42"/>
  <c r="AO62" i="42"/>
  <c r="AF62" i="42"/>
  <c r="X62" i="42"/>
  <c r="M62" i="42"/>
  <c r="R62" i="42"/>
  <c r="P62" i="42"/>
  <c r="Q62" i="42"/>
  <c r="T62" i="42"/>
  <c r="U62" i="42"/>
  <c r="S62" i="42"/>
  <c r="N62" i="42"/>
  <c r="O62" i="42"/>
  <c r="AM70" i="42"/>
  <c r="AI70" i="42"/>
  <c r="AE70" i="42"/>
  <c r="AA70" i="42"/>
  <c r="W70" i="42"/>
  <c r="AL70" i="42"/>
  <c r="AH70" i="42"/>
  <c r="AD70" i="42"/>
  <c r="Z70" i="42"/>
  <c r="AJ70" i="42"/>
  <c r="AB70" i="42"/>
  <c r="AO70" i="42"/>
  <c r="AF70" i="42"/>
  <c r="AN70" i="42"/>
  <c r="AC70" i="42"/>
  <c r="AK70" i="42"/>
  <c r="Y70" i="42"/>
  <c r="AG70" i="42"/>
  <c r="X70" i="42"/>
  <c r="U70" i="42"/>
  <c r="S70" i="42"/>
  <c r="N70" i="42"/>
  <c r="O70" i="42"/>
  <c r="M70" i="42"/>
  <c r="R70" i="42"/>
  <c r="P70" i="42"/>
  <c r="Q70" i="42"/>
  <c r="T70" i="42"/>
  <c r="AM78" i="42"/>
  <c r="AI78" i="42"/>
  <c r="AE78" i="42"/>
  <c r="AA78" i="42"/>
  <c r="W78" i="42"/>
  <c r="AL78" i="42"/>
  <c r="AH78" i="42"/>
  <c r="AD78" i="42"/>
  <c r="Z78" i="42"/>
  <c r="AJ78" i="42"/>
  <c r="AB78" i="42"/>
  <c r="AG78" i="42"/>
  <c r="X78" i="42"/>
  <c r="AO78" i="42"/>
  <c r="AF78" i="42"/>
  <c r="AN78" i="42"/>
  <c r="AC78" i="42"/>
  <c r="AK78" i="42"/>
  <c r="Y78" i="42"/>
  <c r="M78" i="42"/>
  <c r="R78" i="42"/>
  <c r="P78" i="42"/>
  <c r="Q78" i="42"/>
  <c r="T78" i="42"/>
  <c r="U78" i="42"/>
  <c r="O78" i="42"/>
  <c r="S78" i="42"/>
  <c r="N78" i="42"/>
  <c r="AM86" i="42"/>
  <c r="AI86" i="42"/>
  <c r="AE86" i="42"/>
  <c r="AA86" i="42"/>
  <c r="W86" i="42"/>
  <c r="AL86" i="42"/>
  <c r="AH86" i="42"/>
  <c r="AD86" i="42"/>
  <c r="Z86" i="42"/>
  <c r="AJ86" i="42"/>
  <c r="AB86" i="42"/>
  <c r="AK86" i="42"/>
  <c r="Y86" i="42"/>
  <c r="AG86" i="42"/>
  <c r="X86" i="42"/>
  <c r="AO86" i="42"/>
  <c r="AF86" i="42"/>
  <c r="AN86" i="42"/>
  <c r="AC86" i="42"/>
  <c r="M86" i="42"/>
  <c r="R86" i="42"/>
  <c r="P86" i="42"/>
  <c r="Q86" i="42"/>
  <c r="T86" i="42"/>
  <c r="U86" i="42"/>
  <c r="S86" i="42"/>
  <c r="N86" i="42"/>
  <c r="O86" i="42"/>
  <c r="AM94" i="42"/>
  <c r="AI94" i="42"/>
  <c r="AE94" i="42"/>
  <c r="AA94" i="42"/>
  <c r="W94" i="42"/>
  <c r="AL94" i="42"/>
  <c r="AH94" i="42"/>
  <c r="AD94" i="42"/>
  <c r="Z94" i="42"/>
  <c r="AJ94" i="42"/>
  <c r="AB94" i="42"/>
  <c r="AN94" i="42"/>
  <c r="AC94" i="42"/>
  <c r="AK94" i="42"/>
  <c r="Y94" i="42"/>
  <c r="AG94" i="42"/>
  <c r="X94" i="42"/>
  <c r="AO94" i="42"/>
  <c r="AF94" i="42"/>
  <c r="U94" i="42"/>
  <c r="O94" i="42"/>
  <c r="N94" i="42"/>
  <c r="S94" i="42"/>
  <c r="M94" i="42"/>
  <c r="R94" i="42"/>
  <c r="P94" i="42"/>
  <c r="Q94" i="42"/>
  <c r="T94" i="42"/>
  <c r="AM102" i="42"/>
  <c r="AI102" i="42"/>
  <c r="AE102" i="42"/>
  <c r="AA102" i="42"/>
  <c r="W102" i="42"/>
  <c r="AL102" i="42"/>
  <c r="AH102" i="42"/>
  <c r="AD102" i="42"/>
  <c r="Z102" i="42"/>
  <c r="AJ102" i="42"/>
  <c r="AB102" i="42"/>
  <c r="AO102" i="42"/>
  <c r="AF102" i="42"/>
  <c r="AN102" i="42"/>
  <c r="AC102" i="42"/>
  <c r="AK102" i="42"/>
  <c r="Y102" i="42"/>
  <c r="X102" i="42"/>
  <c r="AG102" i="42"/>
  <c r="M102" i="42"/>
  <c r="R102" i="42"/>
  <c r="P102" i="42"/>
  <c r="Q102" i="42"/>
  <c r="T102" i="42"/>
  <c r="U102" i="42"/>
  <c r="S102" i="42"/>
  <c r="N102" i="42"/>
  <c r="O102" i="42"/>
  <c r="AM110" i="42"/>
  <c r="AI110" i="42"/>
  <c r="AE110" i="42"/>
  <c r="AA110" i="42"/>
  <c r="W110" i="42"/>
  <c r="AL110" i="42"/>
  <c r="AH110" i="42"/>
  <c r="AD110" i="42"/>
  <c r="Z110" i="42"/>
  <c r="AJ110" i="42"/>
  <c r="AB110" i="42"/>
  <c r="AG110" i="42"/>
  <c r="X110" i="42"/>
  <c r="AO110" i="42"/>
  <c r="AF110" i="42"/>
  <c r="AN110" i="42"/>
  <c r="AC110" i="42"/>
  <c r="Y110" i="42"/>
  <c r="AK110" i="42"/>
  <c r="U110" i="42"/>
  <c r="O110" i="42"/>
  <c r="N110" i="42"/>
  <c r="S110" i="42"/>
  <c r="M110" i="42"/>
  <c r="R110" i="42"/>
  <c r="P110" i="42"/>
  <c r="Q110" i="42"/>
  <c r="T110" i="42"/>
  <c r="AM118" i="42"/>
  <c r="AI118" i="42"/>
  <c r="AE118" i="42"/>
  <c r="AA118" i="42"/>
  <c r="W118" i="42"/>
  <c r="AL118" i="42"/>
  <c r="AH118" i="42"/>
  <c r="AD118" i="42"/>
  <c r="Z118" i="42"/>
  <c r="AJ118" i="42"/>
  <c r="AB118" i="42"/>
  <c r="AK118" i="42"/>
  <c r="Y118" i="42"/>
  <c r="AG118" i="42"/>
  <c r="X118" i="42"/>
  <c r="AO118" i="42"/>
  <c r="AF118" i="42"/>
  <c r="AC118" i="42"/>
  <c r="AN118" i="42"/>
  <c r="M118" i="42"/>
  <c r="R118" i="42"/>
  <c r="P118" i="42"/>
  <c r="Q118" i="42"/>
  <c r="T118" i="42"/>
  <c r="U118" i="42"/>
  <c r="O118" i="42"/>
  <c r="N118" i="42"/>
  <c r="S118" i="42"/>
  <c r="AM126" i="42"/>
  <c r="AI126" i="42"/>
  <c r="AE126" i="42"/>
  <c r="AA126" i="42"/>
  <c r="W126" i="42"/>
  <c r="AL126" i="42"/>
  <c r="AH126" i="42"/>
  <c r="AD126" i="42"/>
  <c r="Z126" i="42"/>
  <c r="AK126" i="42"/>
  <c r="AC126" i="42"/>
  <c r="AJ126" i="42"/>
  <c r="AB126" i="42"/>
  <c r="AO126" i="42"/>
  <c r="AG126" i="42"/>
  <c r="AN126" i="42"/>
  <c r="AF126" i="42"/>
  <c r="Y126" i="42"/>
  <c r="X126" i="42"/>
  <c r="U126" i="42"/>
  <c r="O126" i="42"/>
  <c r="N126" i="42"/>
  <c r="P126" i="42"/>
  <c r="M126" i="42"/>
  <c r="R126" i="42"/>
  <c r="S126" i="42"/>
  <c r="T126" i="42"/>
  <c r="Q126" i="42"/>
  <c r="AM134" i="42"/>
  <c r="AI134" i="42"/>
  <c r="AE134" i="42"/>
  <c r="AA134" i="42"/>
  <c r="W134" i="42"/>
  <c r="AL134" i="42"/>
  <c r="AH134" i="42"/>
  <c r="AD134" i="42"/>
  <c r="Z134" i="42"/>
  <c r="AK134" i="42"/>
  <c r="AC134" i="42"/>
  <c r="AJ134" i="42"/>
  <c r="AB134" i="42"/>
  <c r="AO134" i="42"/>
  <c r="AG134" i="42"/>
  <c r="Y134" i="42"/>
  <c r="AF134" i="42"/>
  <c r="X134" i="42"/>
  <c r="AN134" i="42"/>
  <c r="N134" i="42"/>
  <c r="P134" i="42"/>
  <c r="M134" i="42"/>
  <c r="R134" i="42"/>
  <c r="S134" i="42"/>
  <c r="Q134" i="42"/>
  <c r="T134" i="42"/>
  <c r="U134" i="42"/>
  <c r="O134" i="42"/>
  <c r="AM142" i="42"/>
  <c r="AI142" i="42"/>
  <c r="AE142" i="42"/>
  <c r="AA142" i="42"/>
  <c r="W142" i="42"/>
  <c r="AL142" i="42"/>
  <c r="AH142" i="42"/>
  <c r="AD142" i="42"/>
  <c r="Z142" i="42"/>
  <c r="AK142" i="42"/>
  <c r="AC142" i="42"/>
  <c r="AJ142" i="42"/>
  <c r="AB142" i="42"/>
  <c r="AO142" i="42"/>
  <c r="AG142" i="42"/>
  <c r="Y142" i="42"/>
  <c r="X142" i="42"/>
  <c r="AN142" i="42"/>
  <c r="AF142" i="42"/>
  <c r="U142" i="42"/>
  <c r="O142" i="42"/>
  <c r="N142" i="42"/>
  <c r="P142" i="42"/>
  <c r="M142" i="42"/>
  <c r="R142" i="42"/>
  <c r="S142" i="42"/>
  <c r="T142" i="42"/>
  <c r="Q142" i="42"/>
  <c r="AM150" i="42"/>
  <c r="AI150" i="42"/>
  <c r="AE150" i="42"/>
  <c r="AA150" i="42"/>
  <c r="W150" i="42"/>
  <c r="AL150" i="42"/>
  <c r="AH150" i="42"/>
  <c r="AD150" i="42"/>
  <c r="Z150" i="42"/>
  <c r="AK150" i="42"/>
  <c r="AC150" i="42"/>
  <c r="AJ150" i="42"/>
  <c r="AB150" i="42"/>
  <c r="AO150" i="42"/>
  <c r="AG150" i="42"/>
  <c r="Y150" i="42"/>
  <c r="AN150" i="42"/>
  <c r="AF150" i="42"/>
  <c r="X150" i="42"/>
  <c r="M150" i="42"/>
  <c r="R150" i="42"/>
  <c r="S150" i="42"/>
  <c r="Q150" i="42"/>
  <c r="T150" i="42"/>
  <c r="U150" i="42"/>
  <c r="O150" i="42"/>
  <c r="N150" i="42"/>
  <c r="P150" i="42"/>
  <c r="AM158" i="42"/>
  <c r="AI158" i="42"/>
  <c r="AE158" i="42"/>
  <c r="AA158" i="42"/>
  <c r="W158" i="42"/>
  <c r="AL158" i="42"/>
  <c r="AH158" i="42"/>
  <c r="AD158" i="42"/>
  <c r="Z158" i="42"/>
  <c r="AK158" i="42"/>
  <c r="AC158" i="42"/>
  <c r="AJ158" i="42"/>
  <c r="AB158" i="42"/>
  <c r="AO158" i="42"/>
  <c r="AG158" i="42"/>
  <c r="Y158" i="42"/>
  <c r="AN158" i="42"/>
  <c r="AF158" i="42"/>
  <c r="X158" i="42"/>
  <c r="U158" i="42"/>
  <c r="S158" i="42"/>
  <c r="N158" i="42"/>
  <c r="O158" i="42"/>
  <c r="M158" i="42"/>
  <c r="R158" i="42"/>
  <c r="P158" i="42"/>
  <c r="Q158" i="42"/>
  <c r="T158" i="42"/>
  <c r="AM166" i="42"/>
  <c r="AI166" i="42"/>
  <c r="AE166" i="42"/>
  <c r="AA166" i="42"/>
  <c r="W166" i="42"/>
  <c r="AL166" i="42"/>
  <c r="AH166" i="42"/>
  <c r="AD166" i="42"/>
  <c r="Z166" i="42"/>
  <c r="AK166" i="42"/>
  <c r="AC166" i="42"/>
  <c r="AJ166" i="42"/>
  <c r="AB166" i="42"/>
  <c r="AO166" i="42"/>
  <c r="AG166" i="42"/>
  <c r="Y166" i="42"/>
  <c r="AF166" i="42"/>
  <c r="X166" i="42"/>
  <c r="AN166" i="42"/>
  <c r="Q166" i="42"/>
  <c r="T166" i="42"/>
  <c r="U166" i="42"/>
  <c r="O166" i="42"/>
  <c r="N166" i="42"/>
  <c r="P166" i="42"/>
  <c r="S166" i="42"/>
  <c r="R166" i="42"/>
  <c r="M166" i="42"/>
  <c r="AM174" i="42"/>
  <c r="AI174" i="42"/>
  <c r="AE174" i="42"/>
  <c r="AA174" i="42"/>
  <c r="W174" i="42"/>
  <c r="AL174" i="42"/>
  <c r="AH174" i="42"/>
  <c r="AD174" i="42"/>
  <c r="Z174" i="42"/>
  <c r="AK174" i="42"/>
  <c r="AC174" i="42"/>
  <c r="AJ174" i="42"/>
  <c r="AB174" i="42"/>
  <c r="AO174" i="42"/>
  <c r="AG174" i="42"/>
  <c r="Y174" i="42"/>
  <c r="X174" i="42"/>
  <c r="AN174" i="42"/>
  <c r="AF174" i="42"/>
  <c r="N174" i="42"/>
  <c r="P174" i="42"/>
  <c r="M174" i="42"/>
  <c r="R174" i="42"/>
  <c r="S174" i="42"/>
  <c r="Q174" i="42"/>
  <c r="T174" i="42"/>
  <c r="U174" i="42"/>
  <c r="O174" i="42"/>
  <c r="AO65" i="28"/>
  <c r="AK65" i="28"/>
  <c r="AG65" i="28"/>
  <c r="AC65" i="28"/>
  <c r="Y65" i="28"/>
  <c r="AN65" i="28"/>
  <c r="AJ65" i="28"/>
  <c r="AF65" i="28"/>
  <c r="AB65" i="28"/>
  <c r="X65" i="28"/>
  <c r="AM65" i="28"/>
  <c r="AE65" i="28"/>
  <c r="W65" i="28"/>
  <c r="AL65" i="28"/>
  <c r="AD65" i="28"/>
  <c r="AI65" i="28"/>
  <c r="AH65" i="28"/>
  <c r="AA65" i="28"/>
  <c r="Z65" i="28"/>
  <c r="AO23" i="28"/>
  <c r="AK23" i="28"/>
  <c r="AG23" i="28"/>
  <c r="AC23" i="28"/>
  <c r="Y23" i="28"/>
  <c r="AN23" i="28"/>
  <c r="AJ23" i="28"/>
  <c r="AF23" i="28"/>
  <c r="AB23" i="28"/>
  <c r="X23" i="28"/>
  <c r="AH23" i="28"/>
  <c r="Z23" i="28"/>
  <c r="AM23" i="28"/>
  <c r="AE23" i="28"/>
  <c r="W23" i="28"/>
  <c r="AD23" i="28"/>
  <c r="AA23" i="28"/>
  <c r="AL23" i="28"/>
  <c r="AI23" i="28"/>
  <c r="AL84" i="28"/>
  <c r="AH84" i="28"/>
  <c r="AD84" i="28"/>
  <c r="Z84" i="28"/>
  <c r="AO84" i="28"/>
  <c r="AK84" i="28"/>
  <c r="AG84" i="28"/>
  <c r="AC84" i="28"/>
  <c r="Y84" i="28"/>
  <c r="AN84" i="28"/>
  <c r="AF84" i="28"/>
  <c r="X84" i="28"/>
  <c r="AM84" i="28"/>
  <c r="AE84" i="28"/>
  <c r="W84" i="28"/>
  <c r="AJ84" i="28"/>
  <c r="AI84" i="28"/>
  <c r="AB84" i="28"/>
  <c r="AA84" i="28"/>
  <c r="T84" i="28"/>
  <c r="N84" i="28"/>
  <c r="M84" i="28"/>
  <c r="O84" i="28"/>
  <c r="Q84" i="28"/>
  <c r="R84" i="28"/>
  <c r="P84" i="28"/>
  <c r="S84" i="28"/>
  <c r="U84" i="28"/>
  <c r="AO9" i="28"/>
  <c r="AK9" i="28"/>
  <c r="AG9" i="28"/>
  <c r="AC9" i="28"/>
  <c r="Y9" i="28"/>
  <c r="AN9" i="28"/>
  <c r="AJ9" i="28"/>
  <c r="AF9" i="28"/>
  <c r="AB9" i="28"/>
  <c r="X9" i="28"/>
  <c r="AI9" i="28"/>
  <c r="AA9" i="28"/>
  <c r="AH9" i="28"/>
  <c r="Z9" i="28"/>
  <c r="AM9" i="28"/>
  <c r="W9" i="28"/>
  <c r="AL9" i="28"/>
  <c r="AE9" i="28"/>
  <c r="AD9" i="28"/>
  <c r="AL30" i="28"/>
  <c r="AH30" i="28"/>
  <c r="AD30" i="28"/>
  <c r="Z30" i="28"/>
  <c r="AO30" i="28"/>
  <c r="AK30" i="28"/>
  <c r="AG30" i="28"/>
  <c r="AC30" i="28"/>
  <c r="Y30" i="28"/>
  <c r="AM30" i="28"/>
  <c r="AE30" i="28"/>
  <c r="W30" i="28"/>
  <c r="AJ30" i="28"/>
  <c r="AB30" i="28"/>
  <c r="AA30" i="28"/>
  <c r="AN30" i="28"/>
  <c r="X30" i="28"/>
  <c r="AI30" i="28"/>
  <c r="AF30" i="28"/>
  <c r="Q30" i="28"/>
  <c r="R30" i="28"/>
  <c r="P30" i="28"/>
  <c r="U30" i="28"/>
  <c r="S30" i="28"/>
  <c r="T30" i="28"/>
  <c r="N30" i="28"/>
  <c r="O30" i="28"/>
  <c r="M30" i="28"/>
  <c r="AO81" i="28"/>
  <c r="AK81" i="28"/>
  <c r="AG81" i="28"/>
  <c r="AC81" i="28"/>
  <c r="Y81" i="28"/>
  <c r="AN81" i="28"/>
  <c r="AJ81" i="28"/>
  <c r="AF81" i="28"/>
  <c r="AB81" i="28"/>
  <c r="X81" i="28"/>
  <c r="AM81" i="28"/>
  <c r="AE81" i="28"/>
  <c r="W81" i="28"/>
  <c r="AL81" i="28"/>
  <c r="AD81" i="28"/>
  <c r="AI81" i="28"/>
  <c r="AH81" i="28"/>
  <c r="AA81" i="28"/>
  <c r="Z81" i="28"/>
  <c r="AN6" i="28"/>
  <c r="AJ6" i="28"/>
  <c r="AF6" i="28"/>
  <c r="AB6" i="28"/>
  <c r="X6" i="28"/>
  <c r="AM6" i="28"/>
  <c r="AI6" i="28"/>
  <c r="AE6" i="28"/>
  <c r="AA6" i="28"/>
  <c r="W6" i="28"/>
  <c r="AH6" i="28"/>
  <c r="Z6" i="28"/>
  <c r="AO6" i="28"/>
  <c r="AG6" i="28"/>
  <c r="Y6" i="28"/>
  <c r="AL6" i="28"/>
  <c r="AK6" i="28"/>
  <c r="AD6" i="28"/>
  <c r="AC6" i="28"/>
  <c r="P6" i="28"/>
  <c r="U6" i="28"/>
  <c r="S6" i="28"/>
  <c r="T6" i="28"/>
  <c r="N6" i="28"/>
  <c r="M6" i="28"/>
  <c r="R6" i="28"/>
  <c r="Q6" i="28"/>
  <c r="O6" i="28"/>
  <c r="AN14" i="28"/>
  <c r="AJ14" i="28"/>
  <c r="AF14" i="28"/>
  <c r="AB14" i="28"/>
  <c r="X14" i="28"/>
  <c r="AM14" i="28"/>
  <c r="AI14" i="28"/>
  <c r="AE14" i="28"/>
  <c r="AA14" i="28"/>
  <c r="W14" i="28"/>
  <c r="AH14" i="28"/>
  <c r="Z14" i="28"/>
  <c r="AO14" i="28"/>
  <c r="AG14" i="28"/>
  <c r="Y14" i="28"/>
  <c r="AD14" i="28"/>
  <c r="AC14" i="28"/>
  <c r="AL14" i="28"/>
  <c r="AK14" i="28"/>
  <c r="T14" i="28"/>
  <c r="N14" i="28"/>
  <c r="M14" i="28"/>
  <c r="O14" i="28"/>
  <c r="Q14" i="28"/>
  <c r="R14" i="28"/>
  <c r="U14" i="28"/>
  <c r="S14" i="28"/>
  <c r="P14" i="28"/>
  <c r="AL34" i="28"/>
  <c r="AH34" i="28"/>
  <c r="AD34" i="28"/>
  <c r="Z34" i="28"/>
  <c r="AO34" i="28"/>
  <c r="AK34" i="28"/>
  <c r="AG34" i="28"/>
  <c r="AC34" i="28"/>
  <c r="Y34" i="28"/>
  <c r="AI34" i="28"/>
  <c r="AA34" i="28"/>
  <c r="AN34" i="28"/>
  <c r="AF34" i="28"/>
  <c r="X34" i="28"/>
  <c r="AM34" i="28"/>
  <c r="W34" i="28"/>
  <c r="AJ34" i="28"/>
  <c r="AE34" i="28"/>
  <c r="AB34" i="28"/>
  <c r="Q34" i="28"/>
  <c r="R34" i="28"/>
  <c r="P34" i="28"/>
  <c r="U34" i="28"/>
  <c r="S34" i="28"/>
  <c r="T34" i="28"/>
  <c r="N34" i="28"/>
  <c r="M34" i="28"/>
  <c r="O34" i="28"/>
  <c r="AL50" i="28"/>
  <c r="AH50" i="28"/>
  <c r="AD50" i="28"/>
  <c r="Z50" i="28"/>
  <c r="AO50" i="28"/>
  <c r="AK50" i="28"/>
  <c r="AG50" i="28"/>
  <c r="AC50" i="28"/>
  <c r="Y50" i="28"/>
  <c r="AI50" i="28"/>
  <c r="AA50" i="28"/>
  <c r="AN50" i="28"/>
  <c r="AF50" i="28"/>
  <c r="X50" i="28"/>
  <c r="AM50" i="28"/>
  <c r="W50" i="28"/>
  <c r="AJ50" i="28"/>
  <c r="AE50" i="28"/>
  <c r="AB50" i="28"/>
  <c r="T50" i="28"/>
  <c r="N50" i="28"/>
  <c r="M50" i="28"/>
  <c r="O50" i="28"/>
  <c r="Q50" i="28"/>
  <c r="R50" i="28"/>
  <c r="P50" i="28"/>
  <c r="U50" i="28"/>
  <c r="S50" i="28"/>
  <c r="AO73" i="28"/>
  <c r="AK73" i="28"/>
  <c r="AG73" i="28"/>
  <c r="AC73" i="28"/>
  <c r="Y73" i="28"/>
  <c r="AN73" i="28"/>
  <c r="AJ73" i="28"/>
  <c r="AF73" i="28"/>
  <c r="AB73" i="28"/>
  <c r="X73" i="28"/>
  <c r="AM73" i="28"/>
  <c r="AE73" i="28"/>
  <c r="W73" i="28"/>
  <c r="AL73" i="28"/>
  <c r="AD73" i="28"/>
  <c r="AA73" i="28"/>
  <c r="Z73" i="28"/>
  <c r="AI73" i="28"/>
  <c r="AH73" i="28"/>
  <c r="AL64" i="28"/>
  <c r="AH64" i="28"/>
  <c r="AD64" i="28"/>
  <c r="Z64" i="28"/>
  <c r="AO64" i="28"/>
  <c r="AK64" i="28"/>
  <c r="AG64" i="28"/>
  <c r="AC64" i="28"/>
  <c r="Y64" i="28"/>
  <c r="AJ64" i="28"/>
  <c r="AB64" i="28"/>
  <c r="AI64" i="28"/>
  <c r="AA64" i="28"/>
  <c r="AN64" i="28"/>
  <c r="X64" i="28"/>
  <c r="AM64" i="28"/>
  <c r="W64" i="28"/>
  <c r="AF64" i="28"/>
  <c r="AE64" i="28"/>
  <c r="Q64" i="28"/>
  <c r="O64" i="28"/>
  <c r="P64" i="28"/>
  <c r="U64" i="28"/>
  <c r="S64" i="28"/>
  <c r="T64" i="28"/>
  <c r="N64" i="28"/>
  <c r="M64" i="28"/>
  <c r="R64" i="28"/>
  <c r="AL80" i="28"/>
  <c r="AH80" i="28"/>
  <c r="AD80" i="28"/>
  <c r="Z80" i="28"/>
  <c r="AO80" i="28"/>
  <c r="AK80" i="28"/>
  <c r="AG80" i="28"/>
  <c r="AC80" i="28"/>
  <c r="Y80" i="28"/>
  <c r="AJ80" i="28"/>
  <c r="AB80" i="28"/>
  <c r="AI80" i="28"/>
  <c r="AA80" i="28"/>
  <c r="AN80" i="28"/>
  <c r="X80" i="28"/>
  <c r="AM80" i="28"/>
  <c r="W80" i="28"/>
  <c r="AF80" i="28"/>
  <c r="AE80" i="28"/>
  <c r="T80" i="28"/>
  <c r="N80" i="28"/>
  <c r="M80" i="28"/>
  <c r="R80" i="28"/>
  <c r="Q80" i="28"/>
  <c r="O80" i="28"/>
  <c r="P80" i="28"/>
  <c r="U80" i="28"/>
  <c r="S80" i="28"/>
  <c r="AL96" i="28"/>
  <c r="AH96" i="28"/>
  <c r="AD96" i="28"/>
  <c r="Z96" i="28"/>
  <c r="AO96" i="28"/>
  <c r="AK96" i="28"/>
  <c r="AG96" i="28"/>
  <c r="AC96" i="28"/>
  <c r="Y96" i="28"/>
  <c r="AJ96" i="28"/>
  <c r="AB96" i="28"/>
  <c r="AI96" i="28"/>
  <c r="AA96" i="28"/>
  <c r="AN96" i="28"/>
  <c r="X96" i="28"/>
  <c r="AM96" i="28"/>
  <c r="W96" i="28"/>
  <c r="AF96" i="28"/>
  <c r="AE96" i="28"/>
  <c r="Q96" i="28"/>
  <c r="R96" i="28"/>
  <c r="P96" i="28"/>
  <c r="U96" i="28"/>
  <c r="S96" i="28"/>
  <c r="T96" i="28"/>
  <c r="N96" i="28"/>
  <c r="M96" i="28"/>
  <c r="O96" i="28"/>
  <c r="AL21" i="28"/>
  <c r="AK21" i="28"/>
  <c r="AG21" i="28"/>
  <c r="AC21" i="28"/>
  <c r="Y21" i="28"/>
  <c r="AO21" i="28"/>
  <c r="AJ21" i="28"/>
  <c r="AF21" i="28"/>
  <c r="AB21" i="28"/>
  <c r="X21" i="28"/>
  <c r="AN21" i="28"/>
  <c r="AE21" i="28"/>
  <c r="W21" i="28"/>
  <c r="AM21" i="28"/>
  <c r="AD21" i="28"/>
  <c r="AA21" i="28"/>
  <c r="Z21" i="28"/>
  <c r="AI21" i="28"/>
  <c r="AH21" i="28"/>
  <c r="AM29" i="28"/>
  <c r="AI29" i="28"/>
  <c r="AE29" i="28"/>
  <c r="AA29" i="28"/>
  <c r="W29" i="28"/>
  <c r="AL29" i="28"/>
  <c r="AH29" i="28"/>
  <c r="AD29" i="28"/>
  <c r="Z29" i="28"/>
  <c r="AJ29" i="28"/>
  <c r="AB29" i="28"/>
  <c r="AO29" i="28"/>
  <c r="AG29" i="28"/>
  <c r="Y29" i="28"/>
  <c r="AF29" i="28"/>
  <c r="AC29" i="28"/>
  <c r="AN29" i="28"/>
  <c r="AK29" i="28"/>
  <c r="X29" i="28"/>
  <c r="AM37" i="28"/>
  <c r="AI37" i="28"/>
  <c r="AE37" i="28"/>
  <c r="AA37" i="28"/>
  <c r="W37" i="28"/>
  <c r="AL37" i="28"/>
  <c r="AH37" i="28"/>
  <c r="AD37" i="28"/>
  <c r="Z37" i="28"/>
  <c r="AJ37" i="28"/>
  <c r="AB37" i="28"/>
  <c r="AO37" i="28"/>
  <c r="AG37" i="28"/>
  <c r="Y37" i="28"/>
  <c r="AN37" i="28"/>
  <c r="X37" i="28"/>
  <c r="AK37" i="28"/>
  <c r="AF37" i="28"/>
  <c r="AC37" i="28"/>
  <c r="AM45" i="28"/>
  <c r="AI45" i="28"/>
  <c r="AE45" i="28"/>
  <c r="AA45" i="28"/>
  <c r="W45" i="28"/>
  <c r="AL45" i="28"/>
  <c r="AH45" i="28"/>
  <c r="AD45" i="28"/>
  <c r="Z45" i="28"/>
  <c r="AJ45" i="28"/>
  <c r="AB45" i="28"/>
  <c r="AO45" i="28"/>
  <c r="AG45" i="28"/>
  <c r="Y45" i="28"/>
  <c r="AF45" i="28"/>
  <c r="AC45" i="28"/>
  <c r="X45" i="28"/>
  <c r="AN45" i="28"/>
  <c r="AK45" i="28"/>
  <c r="AM53" i="28"/>
  <c r="AI53" i="28"/>
  <c r="AE53" i="28"/>
  <c r="AA53" i="28"/>
  <c r="W53" i="28"/>
  <c r="AL53" i="28"/>
  <c r="AH53" i="28"/>
  <c r="AD53" i="28"/>
  <c r="Z53" i="28"/>
  <c r="AO53" i="28"/>
  <c r="AG53" i="28"/>
  <c r="Y53" i="28"/>
  <c r="AN53" i="28"/>
  <c r="AF53" i="28"/>
  <c r="X53" i="28"/>
  <c r="AK53" i="28"/>
  <c r="AJ53" i="28"/>
  <c r="AC53" i="28"/>
  <c r="AB53" i="28"/>
  <c r="AO69" i="28"/>
  <c r="AK69" i="28"/>
  <c r="AG69" i="28"/>
  <c r="AC69" i="28"/>
  <c r="Y69" i="28"/>
  <c r="AN69" i="28"/>
  <c r="AJ69" i="28"/>
  <c r="AF69" i="28"/>
  <c r="AB69" i="28"/>
  <c r="X69" i="28"/>
  <c r="AI69" i="28"/>
  <c r="AA69" i="28"/>
  <c r="AH69" i="28"/>
  <c r="Z69" i="28"/>
  <c r="AE69" i="28"/>
  <c r="AD69" i="28"/>
  <c r="AM69" i="28"/>
  <c r="AL69" i="28"/>
  <c r="W69" i="28"/>
  <c r="AO85" i="28"/>
  <c r="AK85" i="28"/>
  <c r="AG85" i="28"/>
  <c r="AC85" i="28"/>
  <c r="Y85" i="28"/>
  <c r="AN85" i="28"/>
  <c r="AJ85" i="28"/>
  <c r="AF85" i="28"/>
  <c r="AB85" i="28"/>
  <c r="X85" i="28"/>
  <c r="AI85" i="28"/>
  <c r="AA85" i="28"/>
  <c r="AH85" i="28"/>
  <c r="Z85" i="28"/>
  <c r="AE85" i="28"/>
  <c r="AD85" i="28"/>
  <c r="W85" i="28"/>
  <c r="AM85" i="28"/>
  <c r="AL85" i="28"/>
  <c r="AO101" i="28"/>
  <c r="AK101" i="28"/>
  <c r="AG101" i="28"/>
  <c r="AC101" i="28"/>
  <c r="Y101" i="28"/>
  <c r="AN101" i="28"/>
  <c r="AJ101" i="28"/>
  <c r="AF101" i="28"/>
  <c r="AB101" i="28"/>
  <c r="X101" i="28"/>
  <c r="AI101" i="28"/>
  <c r="AA101" i="28"/>
  <c r="AH101" i="28"/>
  <c r="Z101" i="28"/>
  <c r="AE101" i="28"/>
  <c r="AD101" i="28"/>
  <c r="AM101" i="28"/>
  <c r="AL101" i="28"/>
  <c r="W101" i="28"/>
  <c r="AL105" i="28"/>
  <c r="AH105" i="28"/>
  <c r="AD105" i="28"/>
  <c r="Z105" i="28"/>
  <c r="AO105" i="28"/>
  <c r="AK105" i="28"/>
  <c r="AG105" i="28"/>
  <c r="AC105" i="28"/>
  <c r="Y105" i="28"/>
  <c r="AJ105" i="28"/>
  <c r="AB105" i="28"/>
  <c r="AI105" i="28"/>
  <c r="AA105" i="28"/>
  <c r="AF105" i="28"/>
  <c r="AE105" i="28"/>
  <c r="AN105" i="28"/>
  <c r="AM105" i="28"/>
  <c r="X105" i="28"/>
  <c r="W105" i="28"/>
  <c r="AL129" i="28"/>
  <c r="AH129" i="28"/>
  <c r="AD129" i="28"/>
  <c r="Z129" i="28"/>
  <c r="AO129" i="28"/>
  <c r="AK129" i="28"/>
  <c r="AG129" i="28"/>
  <c r="AC129" i="28"/>
  <c r="Y129" i="28"/>
  <c r="AN129" i="28"/>
  <c r="AF129" i="28"/>
  <c r="X129" i="28"/>
  <c r="AM129" i="28"/>
  <c r="AE129" i="28"/>
  <c r="W129" i="28"/>
  <c r="AB129" i="28"/>
  <c r="AA129" i="28"/>
  <c r="AJ129" i="28"/>
  <c r="AI129" i="28"/>
  <c r="AM55" i="28"/>
  <c r="AI55" i="28"/>
  <c r="AE55" i="28"/>
  <c r="AA55" i="28"/>
  <c r="W55" i="28"/>
  <c r="AL55" i="28"/>
  <c r="AH55" i="28"/>
  <c r="AD55" i="28"/>
  <c r="Z55" i="28"/>
  <c r="AO55" i="28"/>
  <c r="AG55" i="28"/>
  <c r="Y55" i="28"/>
  <c r="AN55" i="28"/>
  <c r="AF55" i="28"/>
  <c r="X55" i="28"/>
  <c r="AK55" i="28"/>
  <c r="AJ55" i="28"/>
  <c r="AC55" i="28"/>
  <c r="AB55" i="28"/>
  <c r="AM63" i="28"/>
  <c r="AI63" i="28"/>
  <c r="AE63" i="28"/>
  <c r="AA63" i="28"/>
  <c r="W63" i="28"/>
  <c r="AL63" i="28"/>
  <c r="AH63" i="28"/>
  <c r="AD63" i="28"/>
  <c r="Z63" i="28"/>
  <c r="AO63" i="28"/>
  <c r="AG63" i="28"/>
  <c r="Y63" i="28"/>
  <c r="AN63" i="28"/>
  <c r="AF63" i="28"/>
  <c r="X63" i="28"/>
  <c r="AC63" i="28"/>
  <c r="AB63" i="28"/>
  <c r="AK63" i="28"/>
  <c r="AJ63" i="28"/>
  <c r="AM71" i="28"/>
  <c r="AI71" i="28"/>
  <c r="AE71" i="28"/>
  <c r="AA71" i="28"/>
  <c r="W71" i="28"/>
  <c r="AL71" i="28"/>
  <c r="AH71" i="28"/>
  <c r="AD71" i="28"/>
  <c r="Z71" i="28"/>
  <c r="AO71" i="28"/>
  <c r="AG71" i="28"/>
  <c r="Y71" i="28"/>
  <c r="AN71" i="28"/>
  <c r="AF71" i="28"/>
  <c r="X71" i="28"/>
  <c r="AK71" i="28"/>
  <c r="AJ71" i="28"/>
  <c r="AC71" i="28"/>
  <c r="AB71" i="28"/>
  <c r="AM79" i="28"/>
  <c r="AI79" i="28"/>
  <c r="AE79" i="28"/>
  <c r="AA79" i="28"/>
  <c r="W79" i="28"/>
  <c r="AL79" i="28"/>
  <c r="AH79" i="28"/>
  <c r="AD79" i="28"/>
  <c r="Z79" i="28"/>
  <c r="AO79" i="28"/>
  <c r="AG79" i="28"/>
  <c r="Y79" i="28"/>
  <c r="AN79" i="28"/>
  <c r="AF79" i="28"/>
  <c r="X79" i="28"/>
  <c r="AC79" i="28"/>
  <c r="AB79" i="28"/>
  <c r="AK79" i="28"/>
  <c r="AJ79" i="28"/>
  <c r="AM87" i="28"/>
  <c r="AI87" i="28"/>
  <c r="AE87" i="28"/>
  <c r="AA87" i="28"/>
  <c r="W87" i="28"/>
  <c r="AL87" i="28"/>
  <c r="AH87" i="28"/>
  <c r="AD87" i="28"/>
  <c r="Z87" i="28"/>
  <c r="AO87" i="28"/>
  <c r="AG87" i="28"/>
  <c r="Y87" i="28"/>
  <c r="AN87" i="28"/>
  <c r="AF87" i="28"/>
  <c r="X87" i="28"/>
  <c r="AK87" i="28"/>
  <c r="AJ87" i="28"/>
  <c r="AC87" i="28"/>
  <c r="AB87" i="28"/>
  <c r="AM95" i="28"/>
  <c r="AI95" i="28"/>
  <c r="AE95" i="28"/>
  <c r="AA95" i="28"/>
  <c r="W95" i="28"/>
  <c r="AL95" i="28"/>
  <c r="AH95" i="28"/>
  <c r="AD95" i="28"/>
  <c r="Z95" i="28"/>
  <c r="AO95" i="28"/>
  <c r="AG95" i="28"/>
  <c r="Y95" i="28"/>
  <c r="AN95" i="28"/>
  <c r="AF95" i="28"/>
  <c r="X95" i="28"/>
  <c r="AC95" i="28"/>
  <c r="AB95" i="28"/>
  <c r="AK95" i="28"/>
  <c r="AJ95" i="28"/>
  <c r="AO146" i="28"/>
  <c r="AK146" i="28"/>
  <c r="AG146" i="28"/>
  <c r="AC146" i="28"/>
  <c r="Y146" i="28"/>
  <c r="AN146" i="28"/>
  <c r="AJ146" i="28"/>
  <c r="AF146" i="28"/>
  <c r="AB146" i="28"/>
  <c r="X146" i="28"/>
  <c r="AM146" i="28"/>
  <c r="AE146" i="28"/>
  <c r="W146" i="28"/>
  <c r="AL146" i="28"/>
  <c r="AD146" i="28"/>
  <c r="AI146" i="28"/>
  <c r="AH146" i="28"/>
  <c r="AA146" i="28"/>
  <c r="Z146" i="28"/>
  <c r="U146" i="28"/>
  <c r="P146" i="28"/>
  <c r="O146" i="28"/>
  <c r="N146" i="28"/>
  <c r="M146" i="28"/>
  <c r="T146" i="28"/>
  <c r="S146" i="28"/>
  <c r="Q146" i="28"/>
  <c r="R146" i="28"/>
  <c r="AL121" i="28"/>
  <c r="AH121" i="28"/>
  <c r="AD121" i="28"/>
  <c r="Z121" i="28"/>
  <c r="AM121" i="28"/>
  <c r="AG121" i="28"/>
  <c r="AB121" i="28"/>
  <c r="W121" i="28"/>
  <c r="AK121" i="28"/>
  <c r="AF121" i="28"/>
  <c r="AA121" i="28"/>
  <c r="AO121" i="28"/>
  <c r="AE121" i="28"/>
  <c r="AN121" i="28"/>
  <c r="AC121" i="28"/>
  <c r="AJ121" i="28"/>
  <c r="AI121" i="28"/>
  <c r="Y121" i="28"/>
  <c r="X121" i="28"/>
  <c r="AL133" i="28"/>
  <c r="AH133" i="28"/>
  <c r="AD133" i="28"/>
  <c r="Z133" i="28"/>
  <c r="AO133" i="28"/>
  <c r="AK133" i="28"/>
  <c r="AG133" i="28"/>
  <c r="AC133" i="28"/>
  <c r="Y133" i="28"/>
  <c r="AJ133" i="28"/>
  <c r="AB133" i="28"/>
  <c r="AI133" i="28"/>
  <c r="AA133" i="28"/>
  <c r="AN133" i="28"/>
  <c r="X133" i="28"/>
  <c r="AM133" i="28"/>
  <c r="W133" i="28"/>
  <c r="AF133" i="28"/>
  <c r="AE133" i="28"/>
  <c r="AO162" i="28"/>
  <c r="AK162" i="28"/>
  <c r="AG162" i="28"/>
  <c r="AN162" i="28"/>
  <c r="AJ162" i="28"/>
  <c r="AF162" i="28"/>
  <c r="AB162" i="28"/>
  <c r="X162" i="28"/>
  <c r="AH162" i="28"/>
  <c r="AA162" i="28"/>
  <c r="AM162" i="28"/>
  <c r="AE162" i="28"/>
  <c r="Z162" i="28"/>
  <c r="AL162" i="28"/>
  <c r="Y162" i="28"/>
  <c r="AI162" i="28"/>
  <c r="W162" i="28"/>
  <c r="AD162" i="28"/>
  <c r="AC162" i="28"/>
  <c r="M162" i="28"/>
  <c r="T162" i="28"/>
  <c r="S162" i="28"/>
  <c r="Q162" i="28"/>
  <c r="R162" i="28"/>
  <c r="U162" i="28"/>
  <c r="P162" i="28"/>
  <c r="O162" i="28"/>
  <c r="N162" i="28"/>
  <c r="AM108" i="28"/>
  <c r="AI108" i="28"/>
  <c r="AE108" i="28"/>
  <c r="AA108" i="28"/>
  <c r="W108" i="28"/>
  <c r="AL108" i="28"/>
  <c r="AH108" i="28"/>
  <c r="AD108" i="28"/>
  <c r="Z108" i="28"/>
  <c r="AK108" i="28"/>
  <c r="AC108" i="28"/>
  <c r="AJ108" i="28"/>
  <c r="AB108" i="28"/>
  <c r="AG108" i="28"/>
  <c r="AF108" i="28"/>
  <c r="AO108" i="28"/>
  <c r="AN108" i="28"/>
  <c r="Y108" i="28"/>
  <c r="X108" i="28"/>
  <c r="AM116" i="28"/>
  <c r="AI116" i="28"/>
  <c r="AE116" i="28"/>
  <c r="AA116" i="28"/>
  <c r="W116" i="28"/>
  <c r="AL116" i="28"/>
  <c r="AH116" i="28"/>
  <c r="AD116" i="28"/>
  <c r="Z116" i="28"/>
  <c r="AK116" i="28"/>
  <c r="AC116" i="28"/>
  <c r="AJ116" i="28"/>
  <c r="AB116" i="28"/>
  <c r="AO116" i="28"/>
  <c r="Y116" i="28"/>
  <c r="AN116" i="28"/>
  <c r="X116" i="28"/>
  <c r="AG116" i="28"/>
  <c r="AF116" i="28"/>
  <c r="AN127" i="28"/>
  <c r="AJ127" i="28"/>
  <c r="AF127" i="28"/>
  <c r="AB127" i="28"/>
  <c r="X127" i="28"/>
  <c r="AM127" i="28"/>
  <c r="AI127" i="28"/>
  <c r="AE127" i="28"/>
  <c r="AA127" i="28"/>
  <c r="W127" i="28"/>
  <c r="AH127" i="28"/>
  <c r="Z127" i="28"/>
  <c r="AO127" i="28"/>
  <c r="AG127" i="28"/>
  <c r="Y127" i="28"/>
  <c r="AL127" i="28"/>
  <c r="AK127" i="28"/>
  <c r="AD127" i="28"/>
  <c r="AC127" i="28"/>
  <c r="Q127" i="28"/>
  <c r="R127" i="28"/>
  <c r="U127" i="28"/>
  <c r="N127" i="28"/>
  <c r="P127" i="28"/>
  <c r="O127" i="28"/>
  <c r="T127" i="28"/>
  <c r="M127" i="28"/>
  <c r="S127" i="28"/>
  <c r="AN135" i="28"/>
  <c r="AJ135" i="28"/>
  <c r="AF135" i="28"/>
  <c r="AB135" i="28"/>
  <c r="X135" i="28"/>
  <c r="AM135" i="28"/>
  <c r="AI135" i="28"/>
  <c r="AE135" i="28"/>
  <c r="AA135" i="28"/>
  <c r="W135" i="28"/>
  <c r="AH135" i="28"/>
  <c r="Z135" i="28"/>
  <c r="AO135" i="28"/>
  <c r="AG135" i="28"/>
  <c r="Y135" i="28"/>
  <c r="AD135" i="28"/>
  <c r="AC135" i="28"/>
  <c r="AL135" i="28"/>
  <c r="AK135" i="28"/>
  <c r="P135" i="28"/>
  <c r="T135" i="28"/>
  <c r="M135" i="28"/>
  <c r="S135" i="28"/>
  <c r="O135" i="28"/>
  <c r="Q135" i="28"/>
  <c r="R135" i="28"/>
  <c r="N135" i="28"/>
  <c r="U135" i="28"/>
  <c r="AN147" i="28"/>
  <c r="AJ147" i="28"/>
  <c r="AF147" i="28"/>
  <c r="AB147" i="28"/>
  <c r="X147" i="28"/>
  <c r="AM147" i="28"/>
  <c r="AI147" i="28"/>
  <c r="AE147" i="28"/>
  <c r="AA147" i="28"/>
  <c r="W147" i="28"/>
  <c r="AH147" i="28"/>
  <c r="Z147" i="28"/>
  <c r="AO147" i="28"/>
  <c r="AG147" i="28"/>
  <c r="Y147" i="28"/>
  <c r="AD147" i="28"/>
  <c r="AC147" i="28"/>
  <c r="AL147" i="28"/>
  <c r="AK147" i="28"/>
  <c r="Q147" i="28"/>
  <c r="N147" i="28"/>
  <c r="U147" i="28"/>
  <c r="S147" i="28"/>
  <c r="P147" i="28"/>
  <c r="O147" i="28"/>
  <c r="T147" i="28"/>
  <c r="M147" i="28"/>
  <c r="R147" i="28"/>
  <c r="AM148" i="28"/>
  <c r="AI148" i="28"/>
  <c r="AE148" i="28"/>
  <c r="AA148" i="28"/>
  <c r="W148" i="28"/>
  <c r="AL148" i="28"/>
  <c r="AH148" i="28"/>
  <c r="AD148" i="28"/>
  <c r="Z148" i="28"/>
  <c r="AK148" i="28"/>
  <c r="AC148" i="28"/>
  <c r="AJ148" i="28"/>
  <c r="AB148" i="28"/>
  <c r="AO148" i="28"/>
  <c r="Y148" i="28"/>
  <c r="AN148" i="28"/>
  <c r="X148" i="28"/>
  <c r="AG148" i="28"/>
  <c r="AF148" i="28"/>
  <c r="AO158" i="28"/>
  <c r="AK158" i="28"/>
  <c r="AG158" i="28"/>
  <c r="AC158" i="28"/>
  <c r="Y158" i="28"/>
  <c r="AN158" i="28"/>
  <c r="AJ158" i="28"/>
  <c r="AF158" i="28"/>
  <c r="AB158" i="28"/>
  <c r="X158" i="28"/>
  <c r="AI158" i="28"/>
  <c r="AA158" i="28"/>
  <c r="AH158" i="28"/>
  <c r="Z158" i="28"/>
  <c r="AE158" i="28"/>
  <c r="AD158" i="28"/>
  <c r="W158" i="28"/>
  <c r="AM158" i="28"/>
  <c r="AL158" i="28"/>
  <c r="O158" i="28"/>
  <c r="N158" i="28"/>
  <c r="M158" i="28"/>
  <c r="T158" i="28"/>
  <c r="S158" i="28"/>
  <c r="Q158" i="28"/>
  <c r="R158" i="28"/>
  <c r="U158" i="28"/>
  <c r="P158" i="28"/>
  <c r="AN155" i="28"/>
  <c r="AJ155" i="28"/>
  <c r="AF155" i="28"/>
  <c r="AB155" i="28"/>
  <c r="X155" i="28"/>
  <c r="AM155" i="28"/>
  <c r="AI155" i="28"/>
  <c r="AE155" i="28"/>
  <c r="AA155" i="28"/>
  <c r="W155" i="28"/>
  <c r="AH155" i="28"/>
  <c r="Z155" i="28"/>
  <c r="AO155" i="28"/>
  <c r="AG155" i="28"/>
  <c r="Y155" i="28"/>
  <c r="AD155" i="28"/>
  <c r="AC155" i="28"/>
  <c r="AL155" i="28"/>
  <c r="AK155" i="28"/>
  <c r="U155" i="28"/>
  <c r="S155" i="28"/>
  <c r="P155" i="28"/>
  <c r="T155" i="28"/>
  <c r="M155" i="28"/>
  <c r="N155" i="28"/>
  <c r="O155" i="28"/>
  <c r="Q155" i="28"/>
  <c r="R155" i="28"/>
  <c r="AO161" i="28"/>
  <c r="AL161" i="28"/>
  <c r="AH161" i="28"/>
  <c r="AD161" i="28"/>
  <c r="Z161" i="28"/>
  <c r="AK161" i="28"/>
  <c r="AG161" i="28"/>
  <c r="AC161" i="28"/>
  <c r="Y161" i="28"/>
  <c r="AJ161" i="28"/>
  <c r="AB161" i="28"/>
  <c r="AI161" i="28"/>
  <c r="AA161" i="28"/>
  <c r="AF161" i="28"/>
  <c r="AE161" i="28"/>
  <c r="X161" i="28"/>
  <c r="W161" i="28"/>
  <c r="AN161" i="28"/>
  <c r="AM161" i="28"/>
  <c r="AO163" i="28"/>
  <c r="AK163" i="28"/>
  <c r="AG163" i="28"/>
  <c r="AC163" i="28"/>
  <c r="AN163" i="28"/>
  <c r="AJ163" i="28"/>
  <c r="AF163" i="28"/>
  <c r="AB163" i="28"/>
  <c r="X163" i="28"/>
  <c r="AM163" i="28"/>
  <c r="AI163" i="28"/>
  <c r="AE163" i="28"/>
  <c r="AA163" i="28"/>
  <c r="W163" i="28"/>
  <c r="AD163" i="28"/>
  <c r="Z163" i="28"/>
  <c r="AL163" i="28"/>
  <c r="AH163" i="28"/>
  <c r="Y163" i="28"/>
  <c r="O163" i="28"/>
  <c r="P163" i="28"/>
  <c r="M163" i="28"/>
  <c r="N163" i="28"/>
  <c r="T163" i="28"/>
  <c r="Q163" i="28"/>
  <c r="R163" i="28"/>
  <c r="U163" i="28"/>
  <c r="S163" i="28"/>
  <c r="AO171" i="28"/>
  <c r="AK171" i="28"/>
  <c r="AG171" i="28"/>
  <c r="AC171" i="28"/>
  <c r="Y171" i="28"/>
  <c r="AN171" i="28"/>
  <c r="AJ171" i="28"/>
  <c r="AF171" i="28"/>
  <c r="AB171" i="28"/>
  <c r="X171" i="28"/>
  <c r="AM171" i="28"/>
  <c r="AI171" i="28"/>
  <c r="AE171" i="28"/>
  <c r="AA171" i="28"/>
  <c r="W171" i="28"/>
  <c r="AL171" i="28"/>
  <c r="AH171" i="28"/>
  <c r="AD171" i="28"/>
  <c r="Z171" i="28"/>
  <c r="U171" i="28"/>
  <c r="O171" i="28"/>
  <c r="S171" i="28"/>
  <c r="P171" i="28"/>
  <c r="M171" i="28"/>
  <c r="N171" i="28"/>
  <c r="T171" i="28"/>
  <c r="R171" i="28"/>
  <c r="Q171" i="28"/>
  <c r="AN164" i="28"/>
  <c r="AJ164" i="28"/>
  <c r="AF164" i="28"/>
  <c r="AB164" i="28"/>
  <c r="X164" i="28"/>
  <c r="AM164" i="28"/>
  <c r="AI164" i="28"/>
  <c r="AE164" i="28"/>
  <c r="AA164" i="28"/>
  <c r="W164" i="28"/>
  <c r="AL164" i="28"/>
  <c r="AH164" i="28"/>
  <c r="AD164" i="28"/>
  <c r="Z164" i="28"/>
  <c r="AO164" i="28"/>
  <c r="Y164" i="28"/>
  <c r="AK164" i="28"/>
  <c r="AG164" i="28"/>
  <c r="AC164" i="28"/>
  <c r="N164" i="28"/>
  <c r="T164" i="28"/>
  <c r="M164" i="28"/>
  <c r="R164" i="28"/>
  <c r="P164" i="28"/>
  <c r="Q164" i="28"/>
  <c r="O164" i="28"/>
  <c r="S164" i="28"/>
  <c r="U164" i="28"/>
  <c r="AN172" i="28"/>
  <c r="AJ172" i="28"/>
  <c r="AF172" i="28"/>
  <c r="AB172" i="28"/>
  <c r="X172" i="28"/>
  <c r="AM172" i="28"/>
  <c r="AI172" i="28"/>
  <c r="AE172" i="28"/>
  <c r="AA172" i="28"/>
  <c r="W172" i="28"/>
  <c r="AL172" i="28"/>
  <c r="AH172" i="28"/>
  <c r="AD172" i="28"/>
  <c r="Z172" i="28"/>
  <c r="AG172" i="28"/>
  <c r="AC172" i="28"/>
  <c r="AO172" i="28"/>
  <c r="AK172" i="28"/>
  <c r="Y172" i="28"/>
  <c r="O172" i="28"/>
  <c r="T172" i="28"/>
  <c r="M172" i="28"/>
  <c r="S172" i="28"/>
  <c r="P172" i="28"/>
  <c r="Q172" i="28"/>
  <c r="N172" i="28"/>
  <c r="R172" i="28"/>
  <c r="U172" i="28"/>
  <c r="AM165" i="28"/>
  <c r="AI165" i="28"/>
  <c r="AE165" i="28"/>
  <c r="AA165" i="28"/>
  <c r="W165" i="28"/>
  <c r="AL165" i="28"/>
  <c r="AH165" i="28"/>
  <c r="AD165" i="28"/>
  <c r="Z165" i="28"/>
  <c r="AO165" i="28"/>
  <c r="AK165" i="28"/>
  <c r="AG165" i="28"/>
  <c r="AC165" i="28"/>
  <c r="Y165" i="28"/>
  <c r="AJ165" i="28"/>
  <c r="AF165" i="28"/>
  <c r="AB165" i="28"/>
  <c r="X165" i="28"/>
  <c r="AN165" i="28"/>
  <c r="Q165" i="28"/>
  <c r="R165" i="28"/>
  <c r="U165" i="28"/>
  <c r="S165" i="28"/>
  <c r="O165" i="28"/>
  <c r="T165" i="28"/>
  <c r="N165" i="28"/>
  <c r="P165" i="28"/>
  <c r="M165" i="28"/>
  <c r="AM173" i="28"/>
  <c r="AI173" i="28"/>
  <c r="AE173" i="28"/>
  <c r="AA173" i="28"/>
  <c r="W173" i="28"/>
  <c r="AL173" i="28"/>
  <c r="AH173" i="28"/>
  <c r="AD173" i="28"/>
  <c r="Z173" i="28"/>
  <c r="AO173" i="28"/>
  <c r="AK173" i="28"/>
  <c r="AG173" i="28"/>
  <c r="AC173" i="28"/>
  <c r="Y173" i="28"/>
  <c r="AB173" i="28"/>
  <c r="AN173" i="28"/>
  <c r="X173" i="28"/>
  <c r="AJ173" i="28"/>
  <c r="AF173" i="28"/>
  <c r="S173" i="28"/>
  <c r="T173" i="28"/>
  <c r="M173" i="28"/>
  <c r="N173" i="28"/>
  <c r="P173" i="28"/>
  <c r="Q173" i="28"/>
  <c r="R173" i="28"/>
  <c r="U173" i="28"/>
  <c r="O173" i="28"/>
  <c r="F7" i="22"/>
  <c r="J7" i="22"/>
  <c r="C7" i="22"/>
  <c r="G7" i="22"/>
  <c r="K7" i="22"/>
  <c r="H7" i="22"/>
  <c r="I7" i="22"/>
  <c r="D7" i="22"/>
  <c r="E7" i="22"/>
  <c r="F15" i="22"/>
  <c r="J15" i="22"/>
  <c r="C15" i="22"/>
  <c r="G15" i="22"/>
  <c r="K15" i="22"/>
  <c r="H15" i="22"/>
  <c r="I15" i="22"/>
  <c r="D15" i="22"/>
  <c r="E15" i="22"/>
  <c r="F23" i="22"/>
  <c r="J23" i="22"/>
  <c r="C23" i="22"/>
  <c r="G23" i="22"/>
  <c r="K23" i="22"/>
  <c r="H23" i="22"/>
  <c r="I23" i="22"/>
  <c r="D23" i="22"/>
  <c r="E23" i="22"/>
  <c r="F31" i="22"/>
  <c r="J31" i="22"/>
  <c r="C31" i="22"/>
  <c r="G31" i="22"/>
  <c r="K31" i="22"/>
  <c r="H31" i="22"/>
  <c r="I31" i="22"/>
  <c r="D31" i="22"/>
  <c r="E31" i="22"/>
  <c r="F39" i="22"/>
  <c r="J39" i="22"/>
  <c r="C39" i="22"/>
  <c r="G39" i="22"/>
  <c r="K39" i="22"/>
  <c r="H39" i="22"/>
  <c r="I39" i="22"/>
  <c r="D39" i="22"/>
  <c r="E39" i="22"/>
  <c r="F47" i="22"/>
  <c r="J47" i="22"/>
  <c r="C47" i="22"/>
  <c r="G47" i="22"/>
  <c r="K47" i="22"/>
  <c r="H47" i="22"/>
  <c r="I47" i="22"/>
  <c r="D47" i="22"/>
  <c r="E47" i="22"/>
  <c r="F55" i="22"/>
  <c r="J55" i="22"/>
  <c r="C55" i="22"/>
  <c r="G55" i="22"/>
  <c r="K55" i="22"/>
  <c r="H55" i="22"/>
  <c r="I55" i="22"/>
  <c r="D55" i="22"/>
  <c r="E55" i="22"/>
  <c r="F63" i="22"/>
  <c r="J63" i="22"/>
  <c r="C63" i="22"/>
  <c r="G63" i="22"/>
  <c r="K63" i="22"/>
  <c r="H63" i="22"/>
  <c r="I63" i="22"/>
  <c r="D63" i="22"/>
  <c r="E63" i="22"/>
  <c r="F71" i="22"/>
  <c r="J71" i="22"/>
  <c r="C71" i="22"/>
  <c r="G71" i="22"/>
  <c r="K71" i="22"/>
  <c r="H71" i="22"/>
  <c r="I71" i="22"/>
  <c r="D71" i="22"/>
  <c r="E71" i="22"/>
  <c r="F79" i="22"/>
  <c r="J79" i="22"/>
  <c r="C79" i="22"/>
  <c r="G79" i="22"/>
  <c r="K79" i="22"/>
  <c r="H79" i="22"/>
  <c r="I79" i="22"/>
  <c r="D79" i="22"/>
  <c r="E79" i="22"/>
  <c r="F87" i="22"/>
  <c r="J87" i="22"/>
  <c r="C87" i="22"/>
  <c r="G87" i="22"/>
  <c r="K87" i="22"/>
  <c r="H87" i="22"/>
  <c r="I87" i="22"/>
  <c r="D87" i="22"/>
  <c r="E87" i="22"/>
  <c r="F95" i="22"/>
  <c r="J95" i="22"/>
  <c r="C95" i="22"/>
  <c r="G95" i="22"/>
  <c r="K95" i="22"/>
  <c r="H95" i="22"/>
  <c r="I95" i="22"/>
  <c r="D95" i="22"/>
  <c r="E95" i="22"/>
  <c r="F103" i="22"/>
  <c r="J103" i="22"/>
  <c r="C103" i="22"/>
  <c r="G103" i="22"/>
  <c r="K103" i="22"/>
  <c r="H103" i="22"/>
  <c r="I103" i="22"/>
  <c r="D103" i="22"/>
  <c r="E103" i="22"/>
  <c r="F111" i="22"/>
  <c r="J111" i="22"/>
  <c r="C111" i="22"/>
  <c r="G111" i="22"/>
  <c r="K111" i="22"/>
  <c r="H111" i="22"/>
  <c r="I111" i="22"/>
  <c r="D111" i="22"/>
  <c r="E111" i="22"/>
  <c r="F119" i="22"/>
  <c r="J119" i="22"/>
  <c r="C119" i="22"/>
  <c r="G119" i="22"/>
  <c r="K119" i="22"/>
  <c r="H119" i="22"/>
  <c r="I119" i="22"/>
  <c r="D119" i="22"/>
  <c r="E119" i="22"/>
  <c r="F127" i="22"/>
  <c r="J127" i="22"/>
  <c r="C127" i="22"/>
  <c r="G127" i="22"/>
  <c r="K127" i="22"/>
  <c r="H127" i="22"/>
  <c r="I127" i="22"/>
  <c r="D127" i="22"/>
  <c r="E127" i="22"/>
  <c r="F135" i="22"/>
  <c r="J135" i="22"/>
  <c r="C135" i="22"/>
  <c r="G135" i="22"/>
  <c r="K135" i="22"/>
  <c r="H135" i="22"/>
  <c r="I135" i="22"/>
  <c r="D135" i="22"/>
  <c r="E135" i="22"/>
  <c r="F143" i="22"/>
  <c r="J143" i="22"/>
  <c r="C143" i="22"/>
  <c r="G143" i="22"/>
  <c r="K143" i="22"/>
  <c r="H143" i="22"/>
  <c r="I143" i="22"/>
  <c r="D143" i="22"/>
  <c r="E143" i="22"/>
  <c r="F151" i="22"/>
  <c r="J151" i="22"/>
  <c r="C151" i="22"/>
  <c r="G151" i="22"/>
  <c r="K151" i="22"/>
  <c r="H151" i="22"/>
  <c r="I151" i="22"/>
  <c r="D151" i="22"/>
  <c r="E151" i="22"/>
  <c r="F159" i="22"/>
  <c r="J159" i="22"/>
  <c r="C159" i="22"/>
  <c r="G159" i="22"/>
  <c r="K159" i="22"/>
  <c r="H159" i="22"/>
  <c r="I159" i="22"/>
  <c r="D159" i="22"/>
  <c r="E159" i="22"/>
  <c r="F167" i="22"/>
  <c r="J167" i="22"/>
  <c r="C167" i="22"/>
  <c r="G167" i="22"/>
  <c r="K167" i="22"/>
  <c r="H167" i="22"/>
  <c r="I167" i="22"/>
  <c r="D167" i="22"/>
  <c r="E167" i="22"/>
  <c r="F175" i="22"/>
  <c r="J175" i="22"/>
  <c r="C175" i="22"/>
  <c r="G175" i="22"/>
  <c r="K175" i="22"/>
  <c r="H175" i="22"/>
  <c r="I175" i="22"/>
  <c r="D175" i="22"/>
  <c r="E175" i="22"/>
  <c r="F56" i="21"/>
  <c r="J56" i="21"/>
  <c r="C56" i="21"/>
  <c r="G56" i="21"/>
  <c r="K56" i="21"/>
  <c r="H56" i="21"/>
  <c r="I56" i="21"/>
  <c r="D56" i="21"/>
  <c r="E56" i="21"/>
  <c r="F64" i="21"/>
  <c r="J64" i="21"/>
  <c r="C64" i="21"/>
  <c r="G64" i="21"/>
  <c r="K64" i="21"/>
  <c r="H64" i="21"/>
  <c r="I64" i="21"/>
  <c r="D64" i="21"/>
  <c r="E64" i="21"/>
  <c r="F72" i="21"/>
  <c r="J72" i="21"/>
  <c r="C72" i="21"/>
  <c r="G72" i="21"/>
  <c r="K72" i="21"/>
  <c r="H72" i="21"/>
  <c r="I72" i="21"/>
  <c r="D72" i="21"/>
  <c r="E72" i="21"/>
  <c r="F80" i="21"/>
  <c r="J80" i="21"/>
  <c r="C80" i="21"/>
  <c r="G80" i="21"/>
  <c r="K80" i="21"/>
  <c r="H80" i="21"/>
  <c r="I80" i="21"/>
  <c r="D80" i="21"/>
  <c r="E80" i="21"/>
  <c r="F88" i="21"/>
  <c r="J88" i="21"/>
  <c r="C88" i="21"/>
  <c r="G88" i="21"/>
  <c r="K88" i="21"/>
  <c r="H88" i="21"/>
  <c r="I88" i="21"/>
  <c r="D88" i="21"/>
  <c r="E88" i="21"/>
  <c r="F96" i="21"/>
  <c r="J96" i="21"/>
  <c r="C96" i="21"/>
  <c r="G96" i="21"/>
  <c r="K96" i="21"/>
  <c r="H96" i="21"/>
  <c r="I96" i="21"/>
  <c r="D96" i="21"/>
  <c r="E96" i="21"/>
  <c r="F104" i="21"/>
  <c r="J104" i="21"/>
  <c r="C104" i="21"/>
  <c r="G104" i="21"/>
  <c r="K104" i="21"/>
  <c r="H104" i="21"/>
  <c r="I104" i="21"/>
  <c r="D104" i="21"/>
  <c r="E104" i="21"/>
  <c r="F112" i="21"/>
  <c r="J112" i="21"/>
  <c r="C112" i="21"/>
  <c r="G112" i="21"/>
  <c r="K112" i="21"/>
  <c r="H112" i="21"/>
  <c r="I112" i="21"/>
  <c r="D112" i="21"/>
  <c r="E112" i="21"/>
  <c r="F120" i="21"/>
  <c r="J120" i="21"/>
  <c r="C120" i="21"/>
  <c r="G120" i="21"/>
  <c r="K120" i="21"/>
  <c r="H120" i="21"/>
  <c r="I120" i="21"/>
  <c r="D120" i="21"/>
  <c r="E120" i="21"/>
  <c r="F128" i="21"/>
  <c r="J128" i="21"/>
  <c r="C128" i="21"/>
  <c r="G128" i="21"/>
  <c r="K128" i="21"/>
  <c r="H128" i="21"/>
  <c r="I128" i="21"/>
  <c r="D128" i="21"/>
  <c r="E128" i="21"/>
  <c r="F136" i="21"/>
  <c r="J136" i="21"/>
  <c r="C136" i="21"/>
  <c r="G136" i="21"/>
  <c r="K136" i="21"/>
  <c r="H136" i="21"/>
  <c r="I136" i="21"/>
  <c r="D136" i="21"/>
  <c r="E136" i="21"/>
  <c r="F144" i="21"/>
  <c r="J144" i="21"/>
  <c r="C144" i="21"/>
  <c r="G144" i="21"/>
  <c r="K144" i="21"/>
  <c r="H144" i="21"/>
  <c r="I144" i="21"/>
  <c r="D144" i="21"/>
  <c r="E144" i="21"/>
  <c r="F152" i="21"/>
  <c r="J152" i="21"/>
  <c r="C152" i="21"/>
  <c r="G152" i="21"/>
  <c r="K152" i="21"/>
  <c r="H152" i="21"/>
  <c r="I152" i="21"/>
  <c r="D152" i="21"/>
  <c r="E152" i="21"/>
  <c r="F160" i="21"/>
  <c r="J160" i="21"/>
  <c r="C160" i="21"/>
  <c r="G160" i="21"/>
  <c r="K160" i="21"/>
  <c r="H160" i="21"/>
  <c r="I160" i="21"/>
  <c r="D160" i="21"/>
  <c r="E160" i="21"/>
  <c r="F168" i="21"/>
  <c r="J168" i="21"/>
  <c r="C168" i="21"/>
  <c r="G168" i="21"/>
  <c r="K168" i="21"/>
  <c r="H168" i="21"/>
  <c r="I168" i="21"/>
  <c r="D168" i="21"/>
  <c r="E168" i="21"/>
  <c r="F176" i="21"/>
  <c r="J176" i="21"/>
  <c r="C176" i="21"/>
  <c r="G176" i="21"/>
  <c r="K176" i="21"/>
  <c r="H176" i="21"/>
  <c r="I176" i="21"/>
  <c r="D176" i="21"/>
  <c r="E176" i="21"/>
  <c r="F9" i="19"/>
  <c r="J9" i="19"/>
  <c r="C9" i="19"/>
  <c r="G9" i="19"/>
  <c r="K9" i="19"/>
  <c r="H9" i="19"/>
  <c r="I9" i="19"/>
  <c r="D9" i="19"/>
  <c r="E9" i="19"/>
  <c r="F17" i="19"/>
  <c r="J17" i="19"/>
  <c r="C17" i="19"/>
  <c r="G17" i="19"/>
  <c r="K17" i="19"/>
  <c r="H17" i="19"/>
  <c r="I17" i="19"/>
  <c r="D17" i="19"/>
  <c r="E17" i="19"/>
  <c r="F25" i="19"/>
  <c r="J25" i="19"/>
  <c r="C25" i="19"/>
  <c r="G25" i="19"/>
  <c r="K25" i="19"/>
  <c r="H25" i="19"/>
  <c r="I25" i="19"/>
  <c r="D25" i="19"/>
  <c r="E25" i="19"/>
  <c r="F33" i="19"/>
  <c r="J33" i="19"/>
  <c r="C33" i="19"/>
  <c r="G33" i="19"/>
  <c r="K33" i="19"/>
  <c r="H33" i="19"/>
  <c r="I33" i="19"/>
  <c r="D33" i="19"/>
  <c r="E33" i="19"/>
  <c r="F41" i="19"/>
  <c r="J41" i="19"/>
  <c r="C41" i="19"/>
  <c r="G41" i="19"/>
  <c r="K41" i="19"/>
  <c r="H41" i="19"/>
  <c r="I41" i="19"/>
  <c r="D41" i="19"/>
  <c r="E41" i="19"/>
  <c r="F49" i="19"/>
  <c r="J49" i="19"/>
  <c r="C49" i="19"/>
  <c r="G49" i="19"/>
  <c r="K49" i="19"/>
  <c r="H49" i="19"/>
  <c r="I49" i="19"/>
  <c r="D49" i="19"/>
  <c r="E49" i="19"/>
  <c r="P5" i="28"/>
  <c r="T5" i="28"/>
  <c r="M5" i="28"/>
  <c r="Q5" i="28"/>
  <c r="U5" i="28"/>
  <c r="R5" i="28"/>
  <c r="N5" i="28"/>
  <c r="S5" i="28"/>
  <c r="O5" i="28"/>
  <c r="P13" i="28"/>
  <c r="T13" i="28"/>
  <c r="M13" i="28"/>
  <c r="Q13" i="28"/>
  <c r="U13" i="28"/>
  <c r="R13" i="28"/>
  <c r="N13" i="28"/>
  <c r="S13" i="28"/>
  <c r="O13" i="28"/>
  <c r="P21" i="28"/>
  <c r="T21" i="28"/>
  <c r="M21" i="28"/>
  <c r="Q21" i="28"/>
  <c r="U21" i="28"/>
  <c r="R21" i="28"/>
  <c r="S21" i="28"/>
  <c r="N21" i="28"/>
  <c r="O21" i="28"/>
  <c r="P29" i="28"/>
  <c r="T29" i="28"/>
  <c r="M29" i="28"/>
  <c r="Q29" i="28"/>
  <c r="U29" i="28"/>
  <c r="R29" i="28"/>
  <c r="S29" i="28"/>
  <c r="N29" i="28"/>
  <c r="O29" i="28"/>
  <c r="P37" i="28"/>
  <c r="T37" i="28"/>
  <c r="M37" i="28"/>
  <c r="Q37" i="28"/>
  <c r="U37" i="28"/>
  <c r="R37" i="28"/>
  <c r="S37" i="28"/>
  <c r="N37" i="28"/>
  <c r="O37" i="28"/>
  <c r="P45" i="28"/>
  <c r="T45" i="28"/>
  <c r="M45" i="28"/>
  <c r="Q45" i="28"/>
  <c r="U45" i="28"/>
  <c r="R45" i="28"/>
  <c r="S45" i="28"/>
  <c r="N45" i="28"/>
  <c r="O45" i="28"/>
  <c r="P59" i="28"/>
  <c r="T59" i="28"/>
  <c r="M59" i="28"/>
  <c r="Q59" i="28"/>
  <c r="U59" i="28"/>
  <c r="R59" i="28"/>
  <c r="N59" i="28"/>
  <c r="S59" i="28"/>
  <c r="O59" i="28"/>
  <c r="P67" i="28"/>
  <c r="T67" i="28"/>
  <c r="M67" i="28"/>
  <c r="Q67" i="28"/>
  <c r="U67" i="28"/>
  <c r="R67" i="28"/>
  <c r="S67" i="28"/>
  <c r="N67" i="28"/>
  <c r="O67" i="28"/>
  <c r="P75" i="28"/>
  <c r="T75" i="28"/>
  <c r="M75" i="28"/>
  <c r="Q75" i="28"/>
  <c r="U75" i="28"/>
  <c r="R75" i="28"/>
  <c r="S75" i="28"/>
  <c r="N75" i="28"/>
  <c r="O75" i="28"/>
  <c r="P83" i="28"/>
  <c r="T83" i="28"/>
  <c r="M83" i="28"/>
  <c r="Q83" i="28"/>
  <c r="U83" i="28"/>
  <c r="R83" i="28"/>
  <c r="S83" i="28"/>
  <c r="N83" i="28"/>
  <c r="O83" i="28"/>
  <c r="P91" i="28"/>
  <c r="T91" i="28"/>
  <c r="M91" i="28"/>
  <c r="Q91" i="28"/>
  <c r="U91" i="28"/>
  <c r="R91" i="28"/>
  <c r="N91" i="28"/>
  <c r="S91" i="28"/>
  <c r="O91" i="28"/>
  <c r="P99" i="28"/>
  <c r="T99" i="28"/>
  <c r="M99" i="28"/>
  <c r="Q99" i="28"/>
  <c r="U99" i="28"/>
  <c r="R99" i="28"/>
  <c r="S99" i="28"/>
  <c r="N99" i="28"/>
  <c r="O99" i="28"/>
  <c r="D107" i="28"/>
  <c r="H107" i="28"/>
  <c r="E107" i="28"/>
  <c r="J107" i="28"/>
  <c r="F107" i="28"/>
  <c r="K107" i="28"/>
  <c r="G107" i="28"/>
  <c r="C107" i="28"/>
  <c r="I107" i="28"/>
  <c r="D115" i="28"/>
  <c r="H115" i="28"/>
  <c r="E115" i="28"/>
  <c r="J115" i="28"/>
  <c r="G115" i="28"/>
  <c r="F115" i="28"/>
  <c r="K115" i="28"/>
  <c r="I115" i="28"/>
  <c r="C115" i="28"/>
  <c r="D123" i="28"/>
  <c r="H123" i="28"/>
  <c r="E123" i="28"/>
  <c r="J123" i="28"/>
  <c r="F123" i="28"/>
  <c r="K123" i="28"/>
  <c r="G123" i="28"/>
  <c r="C123" i="28"/>
  <c r="I123" i="28"/>
  <c r="D131" i="28"/>
  <c r="H131" i="28"/>
  <c r="E131" i="28"/>
  <c r="J131" i="28"/>
  <c r="G131" i="28"/>
  <c r="F131" i="28"/>
  <c r="K131" i="28"/>
  <c r="I131" i="28"/>
  <c r="C131" i="28"/>
  <c r="D139" i="28"/>
  <c r="H139" i="28"/>
  <c r="E139" i="28"/>
  <c r="J139" i="28"/>
  <c r="F139" i="28"/>
  <c r="K139" i="28"/>
  <c r="G139" i="28"/>
  <c r="C139" i="28"/>
  <c r="I139" i="28"/>
  <c r="D147" i="28"/>
  <c r="H147" i="28"/>
  <c r="E147" i="28"/>
  <c r="J147" i="28"/>
  <c r="F147" i="28"/>
  <c r="K147" i="28"/>
  <c r="G147" i="28"/>
  <c r="I147" i="28"/>
  <c r="C147" i="28"/>
  <c r="D155" i="28"/>
  <c r="H155" i="28"/>
  <c r="E155" i="28"/>
  <c r="J155" i="28"/>
  <c r="F155" i="28"/>
  <c r="K155" i="28"/>
  <c r="G155" i="28"/>
  <c r="C155" i="28"/>
  <c r="I155" i="28"/>
  <c r="D163" i="28"/>
  <c r="H163" i="28"/>
  <c r="F163" i="28"/>
  <c r="E163" i="28"/>
  <c r="I163" i="28"/>
  <c r="J163" i="28"/>
  <c r="K163" i="28"/>
  <c r="G163" i="28"/>
  <c r="C163" i="28"/>
  <c r="D167" i="28"/>
  <c r="H167" i="28"/>
  <c r="J167" i="28"/>
  <c r="E167" i="28"/>
  <c r="I167" i="28"/>
  <c r="F167" i="28"/>
  <c r="K167" i="28"/>
  <c r="G167" i="28"/>
  <c r="C167" i="28"/>
  <c r="D171" i="28"/>
  <c r="H171" i="28"/>
  <c r="J171" i="28"/>
  <c r="E171" i="28"/>
  <c r="I171" i="28"/>
  <c r="F171" i="28"/>
  <c r="K171" i="28"/>
  <c r="G171" i="28"/>
  <c r="C171" i="28"/>
  <c r="D175" i="28"/>
  <c r="H175" i="28"/>
  <c r="J175" i="28"/>
  <c r="E175" i="28"/>
  <c r="I175" i="28"/>
  <c r="F175" i="28"/>
  <c r="K175" i="28"/>
  <c r="G175" i="28"/>
  <c r="C175" i="28"/>
  <c r="I2" i="28"/>
  <c r="E2" i="28"/>
  <c r="G2" i="28"/>
  <c r="H2" i="28"/>
  <c r="D2" i="28"/>
  <c r="K2" i="28"/>
  <c r="C2" i="28"/>
  <c r="F2" i="28"/>
  <c r="J2" i="28"/>
  <c r="D6" i="40"/>
  <c r="H6" i="40"/>
  <c r="F6" i="40"/>
  <c r="E6" i="40"/>
  <c r="I6" i="40"/>
  <c r="J6" i="40"/>
  <c r="K6" i="40"/>
  <c r="G6" i="40"/>
  <c r="C6" i="40"/>
  <c r="D10" i="40"/>
  <c r="H10" i="40"/>
  <c r="E10" i="40"/>
  <c r="I10" i="40"/>
  <c r="F10" i="40"/>
  <c r="J10" i="40"/>
  <c r="K10" i="40"/>
  <c r="G10" i="40"/>
  <c r="C10" i="40"/>
  <c r="D14" i="40"/>
  <c r="H14" i="40"/>
  <c r="E14" i="40"/>
  <c r="I14" i="40"/>
  <c r="F14" i="40"/>
  <c r="J14" i="40"/>
  <c r="K14" i="40"/>
  <c r="G14" i="40"/>
  <c r="C14" i="40"/>
  <c r="D18" i="40"/>
  <c r="H18" i="40"/>
  <c r="E18" i="40"/>
  <c r="I18" i="40"/>
  <c r="F18" i="40"/>
  <c r="J18" i="40"/>
  <c r="K18" i="40"/>
  <c r="G18" i="40"/>
  <c r="C18" i="40"/>
  <c r="D22" i="40"/>
  <c r="H22" i="40"/>
  <c r="F22" i="40"/>
  <c r="J22" i="40"/>
  <c r="E22" i="40"/>
  <c r="I22" i="40"/>
  <c r="K22" i="40"/>
  <c r="G22" i="40"/>
  <c r="C22" i="40"/>
  <c r="D26" i="40"/>
  <c r="H26" i="40"/>
  <c r="F26" i="40"/>
  <c r="E26" i="40"/>
  <c r="I26" i="40"/>
  <c r="J26" i="40"/>
  <c r="K26" i="40"/>
  <c r="G26" i="40"/>
  <c r="C26" i="40"/>
  <c r="D30" i="40"/>
  <c r="H30" i="40"/>
  <c r="F30" i="40"/>
  <c r="J30" i="40"/>
  <c r="E30" i="40"/>
  <c r="I30" i="40"/>
  <c r="K30" i="40"/>
  <c r="G30" i="40"/>
  <c r="C30" i="40"/>
  <c r="D34" i="40"/>
  <c r="H34" i="40"/>
  <c r="E34" i="40"/>
  <c r="I34" i="40"/>
  <c r="J34" i="40"/>
  <c r="F34" i="40"/>
  <c r="K34" i="40"/>
  <c r="G34" i="40"/>
  <c r="C34" i="40"/>
  <c r="D38" i="40"/>
  <c r="H38" i="40"/>
  <c r="F38" i="40"/>
  <c r="J38" i="40"/>
  <c r="E38" i="40"/>
  <c r="I38" i="40"/>
  <c r="K38" i="40"/>
  <c r="G38" i="40"/>
  <c r="C38" i="40"/>
  <c r="D42" i="40"/>
  <c r="H42" i="40"/>
  <c r="E42" i="40"/>
  <c r="I42" i="40"/>
  <c r="F42" i="40"/>
  <c r="J42" i="40"/>
  <c r="K42" i="40"/>
  <c r="G42" i="40"/>
  <c r="C42" i="40"/>
  <c r="D46" i="40"/>
  <c r="H46" i="40"/>
  <c r="E46" i="40"/>
  <c r="I46" i="40"/>
  <c r="F46" i="40"/>
  <c r="J46" i="40"/>
  <c r="K46" i="40"/>
  <c r="G46" i="40"/>
  <c r="C46" i="40"/>
  <c r="D50" i="40"/>
  <c r="H50" i="40"/>
  <c r="E50" i="40"/>
  <c r="I50" i="40"/>
  <c r="J50" i="40"/>
  <c r="F50" i="40"/>
  <c r="K50" i="40"/>
  <c r="G50" i="40"/>
  <c r="C50" i="40"/>
  <c r="D54" i="40"/>
  <c r="H54" i="40"/>
  <c r="F54" i="40"/>
  <c r="J54" i="40"/>
  <c r="E54" i="40"/>
  <c r="I54" i="40"/>
  <c r="K54" i="40"/>
  <c r="G54" i="40"/>
  <c r="C54" i="40"/>
  <c r="D58" i="40"/>
  <c r="H58" i="40"/>
  <c r="E58" i="40"/>
  <c r="I58" i="40"/>
  <c r="F58" i="40"/>
  <c r="J58" i="40"/>
  <c r="K58" i="40"/>
  <c r="G58" i="40"/>
  <c r="C58" i="40"/>
  <c r="D62" i="40"/>
  <c r="H62" i="40"/>
  <c r="J62" i="40"/>
  <c r="E62" i="40"/>
  <c r="I62" i="40"/>
  <c r="F62" i="40"/>
  <c r="K62" i="40"/>
  <c r="G62" i="40"/>
  <c r="C62" i="40"/>
  <c r="D66" i="40"/>
  <c r="H66" i="40"/>
  <c r="E66" i="40"/>
  <c r="I66" i="40"/>
  <c r="F66" i="40"/>
  <c r="J66" i="40"/>
  <c r="K66" i="40"/>
  <c r="G66" i="40"/>
  <c r="C66" i="40"/>
  <c r="D70" i="40"/>
  <c r="H70" i="40"/>
  <c r="J70" i="40"/>
  <c r="E70" i="40"/>
  <c r="I70" i="40"/>
  <c r="F70" i="40"/>
  <c r="K70" i="40"/>
  <c r="G70" i="40"/>
  <c r="C70" i="40"/>
  <c r="D74" i="40"/>
  <c r="H74" i="40"/>
  <c r="E74" i="40"/>
  <c r="I74" i="40"/>
  <c r="F74" i="40"/>
  <c r="J74" i="40"/>
  <c r="K74" i="40"/>
  <c r="G74" i="40"/>
  <c r="C74" i="40"/>
  <c r="D78" i="40"/>
  <c r="H78" i="40"/>
  <c r="E78" i="40"/>
  <c r="I78" i="40"/>
  <c r="F78" i="40"/>
  <c r="J78" i="40"/>
  <c r="K78" i="40"/>
  <c r="G78" i="40"/>
  <c r="C78" i="40"/>
  <c r="D82" i="40"/>
  <c r="H82" i="40"/>
  <c r="J82" i="40"/>
  <c r="E82" i="40"/>
  <c r="I82" i="40"/>
  <c r="F82" i="40"/>
  <c r="K82" i="40"/>
  <c r="G82" i="40"/>
  <c r="C82" i="40"/>
  <c r="D86" i="40"/>
  <c r="H86" i="40"/>
  <c r="E86" i="40"/>
  <c r="I86" i="40"/>
  <c r="J86" i="40"/>
  <c r="F86" i="40"/>
  <c r="K86" i="40"/>
  <c r="G86" i="40"/>
  <c r="C86" i="40"/>
  <c r="D90" i="40"/>
  <c r="H90" i="40"/>
  <c r="F90" i="40"/>
  <c r="E90" i="40"/>
  <c r="I90" i="40"/>
  <c r="J90" i="40"/>
  <c r="K90" i="40"/>
  <c r="G90" i="40"/>
  <c r="C90" i="40"/>
  <c r="D94" i="40"/>
  <c r="H94" i="40"/>
  <c r="E94" i="40"/>
  <c r="I94" i="40"/>
  <c r="F94" i="40"/>
  <c r="J94" i="40"/>
  <c r="K94" i="40"/>
  <c r="G94" i="40"/>
  <c r="C94" i="40"/>
  <c r="D98" i="40"/>
  <c r="H98" i="40"/>
  <c r="E98" i="40"/>
  <c r="I98" i="40"/>
  <c r="F98" i="40"/>
  <c r="J98" i="40"/>
  <c r="K98" i="40"/>
  <c r="G98" i="40"/>
  <c r="C98" i="40"/>
  <c r="D102" i="40"/>
  <c r="H102" i="40"/>
  <c r="F102" i="40"/>
  <c r="J102" i="40"/>
  <c r="E102" i="40"/>
  <c r="I102" i="40"/>
  <c r="K102" i="40"/>
  <c r="G102" i="40"/>
  <c r="C102" i="40"/>
  <c r="D106" i="40"/>
  <c r="H106" i="40"/>
  <c r="E106" i="40"/>
  <c r="I106" i="40"/>
  <c r="F106" i="40"/>
  <c r="J106" i="40"/>
  <c r="K106" i="40"/>
  <c r="G106" i="40"/>
  <c r="C106" i="40"/>
  <c r="D110" i="40"/>
  <c r="H110" i="40"/>
  <c r="F110" i="40"/>
  <c r="E110" i="40"/>
  <c r="I110" i="40"/>
  <c r="J110" i="40"/>
  <c r="K110" i="40"/>
  <c r="G110" i="40"/>
  <c r="C110" i="40"/>
  <c r="D114" i="40"/>
  <c r="H114" i="40"/>
  <c r="E114" i="40"/>
  <c r="I114" i="40"/>
  <c r="J114" i="40"/>
  <c r="F114" i="40"/>
  <c r="K114" i="40"/>
  <c r="G114" i="40"/>
  <c r="C114" i="40"/>
  <c r="D118" i="40"/>
  <c r="H118" i="40"/>
  <c r="E118" i="40"/>
  <c r="I118" i="40"/>
  <c r="F118" i="40"/>
  <c r="J118" i="40"/>
  <c r="G118" i="40"/>
  <c r="K118" i="40"/>
  <c r="C118" i="40"/>
  <c r="D122" i="40"/>
  <c r="H122" i="40"/>
  <c r="E122" i="40"/>
  <c r="I122" i="40"/>
  <c r="C122" i="40"/>
  <c r="K122" i="40"/>
  <c r="F122" i="40"/>
  <c r="J122" i="40"/>
  <c r="G122" i="40"/>
  <c r="D126" i="40"/>
  <c r="H126" i="40"/>
  <c r="E126" i="40"/>
  <c r="I126" i="40"/>
  <c r="C126" i="40"/>
  <c r="K126" i="40"/>
  <c r="J126" i="40"/>
  <c r="F126" i="40"/>
  <c r="G126" i="40"/>
  <c r="D130" i="40"/>
  <c r="H130" i="40"/>
  <c r="E130" i="40"/>
  <c r="I130" i="40"/>
  <c r="C130" i="40"/>
  <c r="K130" i="40"/>
  <c r="J130" i="40"/>
  <c r="F130" i="40"/>
  <c r="G130" i="40"/>
  <c r="D134" i="40"/>
  <c r="H134" i="40"/>
  <c r="E134" i="40"/>
  <c r="I134" i="40"/>
  <c r="C134" i="40"/>
  <c r="K134" i="40"/>
  <c r="J134" i="40"/>
  <c r="F134" i="40"/>
  <c r="G134" i="40"/>
  <c r="D138" i="40"/>
  <c r="H138" i="40"/>
  <c r="E138" i="40"/>
  <c r="I138" i="40"/>
  <c r="C138" i="40"/>
  <c r="K138" i="40"/>
  <c r="F138" i="40"/>
  <c r="J138" i="40"/>
  <c r="G138" i="40"/>
  <c r="D142" i="40"/>
  <c r="H142" i="40"/>
  <c r="E142" i="40"/>
  <c r="I142" i="40"/>
  <c r="C142" i="40"/>
  <c r="K142" i="40"/>
  <c r="J142" i="40"/>
  <c r="F142" i="40"/>
  <c r="G142" i="40"/>
  <c r="D146" i="40"/>
  <c r="H146" i="40"/>
  <c r="E146" i="40"/>
  <c r="I146" i="40"/>
  <c r="C146" i="40"/>
  <c r="K146" i="40"/>
  <c r="F146" i="40"/>
  <c r="J146" i="40"/>
  <c r="G146" i="40"/>
  <c r="D150" i="40"/>
  <c r="H150" i="40"/>
  <c r="E150" i="40"/>
  <c r="I150" i="40"/>
  <c r="C150" i="40"/>
  <c r="K150" i="40"/>
  <c r="J150" i="40"/>
  <c r="F150" i="40"/>
  <c r="G150" i="40"/>
  <c r="D154" i="40"/>
  <c r="H154" i="40"/>
  <c r="E154" i="40"/>
  <c r="I154" i="40"/>
  <c r="C154" i="40"/>
  <c r="K154" i="40"/>
  <c r="J154" i="40"/>
  <c r="F154" i="40"/>
  <c r="G154" i="40"/>
  <c r="D158" i="40"/>
  <c r="H158" i="40"/>
  <c r="E158" i="40"/>
  <c r="I158" i="40"/>
  <c r="C158" i="40"/>
  <c r="K158" i="40"/>
  <c r="J158" i="40"/>
  <c r="F158" i="40"/>
  <c r="G158" i="40"/>
  <c r="D162" i="40"/>
  <c r="H162" i="40"/>
  <c r="E162" i="40"/>
  <c r="I162" i="40"/>
  <c r="C162" i="40"/>
  <c r="K162" i="40"/>
  <c r="J162" i="40"/>
  <c r="F162" i="40"/>
  <c r="G162" i="40"/>
  <c r="D166" i="40"/>
  <c r="H166" i="40"/>
  <c r="E166" i="40"/>
  <c r="I166" i="40"/>
  <c r="C166" i="40"/>
  <c r="K166" i="40"/>
  <c r="J166" i="40"/>
  <c r="F166" i="40"/>
  <c r="G166" i="40"/>
  <c r="D170" i="40"/>
  <c r="H170" i="40"/>
  <c r="E170" i="40"/>
  <c r="I170" i="40"/>
  <c r="C170" i="40"/>
  <c r="K170" i="40"/>
  <c r="J170" i="40"/>
  <c r="F170" i="40"/>
  <c r="G170" i="40"/>
  <c r="D174" i="40"/>
  <c r="H174" i="40"/>
  <c r="E174" i="40"/>
  <c r="I174" i="40"/>
  <c r="C174" i="40"/>
  <c r="K174" i="40"/>
  <c r="J174" i="40"/>
  <c r="F174" i="40"/>
  <c r="G174" i="40"/>
  <c r="S2" i="40"/>
  <c r="O2" i="40"/>
  <c r="R2" i="40"/>
  <c r="N2" i="40"/>
  <c r="T2" i="40"/>
  <c r="M2" i="40"/>
  <c r="Q2" i="40"/>
  <c r="U2" i="40"/>
  <c r="P2" i="40"/>
  <c r="J2" i="40"/>
  <c r="I2" i="40"/>
  <c r="K2" i="40"/>
  <c r="F2" i="40"/>
  <c r="H2" i="40"/>
  <c r="G2" i="40"/>
  <c r="D2" i="40"/>
  <c r="E2" i="40"/>
  <c r="C2" i="40"/>
  <c r="D6" i="41"/>
  <c r="H6" i="41"/>
  <c r="E6" i="41"/>
  <c r="I6" i="41"/>
  <c r="C6" i="41"/>
  <c r="K6" i="41"/>
  <c r="F6" i="41"/>
  <c r="J6" i="41"/>
  <c r="G6" i="41"/>
  <c r="D10" i="41"/>
  <c r="H10" i="41"/>
  <c r="E10" i="41"/>
  <c r="I10" i="41"/>
  <c r="C10" i="41"/>
  <c r="K10" i="41"/>
  <c r="J10" i="41"/>
  <c r="F10" i="41"/>
  <c r="G10" i="41"/>
  <c r="D14" i="41"/>
  <c r="H14" i="41"/>
  <c r="E14" i="41"/>
  <c r="I14" i="41"/>
  <c r="C14" i="41"/>
  <c r="K14" i="41"/>
  <c r="F14" i="41"/>
  <c r="J14" i="41"/>
  <c r="G14" i="41"/>
  <c r="D18" i="41"/>
  <c r="H18" i="41"/>
  <c r="E18" i="41"/>
  <c r="I18" i="41"/>
  <c r="C18" i="41"/>
  <c r="K18" i="41"/>
  <c r="F18" i="41"/>
  <c r="J18" i="41"/>
  <c r="G18" i="41"/>
  <c r="D22" i="41"/>
  <c r="H22" i="41"/>
  <c r="E22" i="41"/>
  <c r="I22" i="41"/>
  <c r="C22" i="41"/>
  <c r="K22" i="41"/>
  <c r="J22" i="41"/>
  <c r="F22" i="41"/>
  <c r="G22" i="41"/>
  <c r="D26" i="41"/>
  <c r="H26" i="41"/>
  <c r="E26" i="41"/>
  <c r="I26" i="41"/>
  <c r="C26" i="41"/>
  <c r="K26" i="41"/>
  <c r="F26" i="41"/>
  <c r="J26" i="41"/>
  <c r="G26" i="41"/>
  <c r="D30" i="41"/>
  <c r="H30" i="41"/>
  <c r="E30" i="41"/>
  <c r="I30" i="41"/>
  <c r="C30" i="41"/>
  <c r="K30" i="41"/>
  <c r="F30" i="41"/>
  <c r="J30" i="41"/>
  <c r="G30" i="41"/>
  <c r="D34" i="41"/>
  <c r="H34" i="41"/>
  <c r="E34" i="41"/>
  <c r="I34" i="41"/>
  <c r="C34" i="41"/>
  <c r="K34" i="41"/>
  <c r="F34" i="41"/>
  <c r="J34" i="41"/>
  <c r="G34" i="41"/>
  <c r="D38" i="41"/>
  <c r="H38" i="41"/>
  <c r="E38" i="41"/>
  <c r="I38" i="41"/>
  <c r="C38" i="41"/>
  <c r="K38" i="41"/>
  <c r="F38" i="41"/>
  <c r="J38" i="41"/>
  <c r="G38" i="41"/>
  <c r="D42" i="41"/>
  <c r="H42" i="41"/>
  <c r="E42" i="41"/>
  <c r="I42" i="41"/>
  <c r="C42" i="41"/>
  <c r="K42" i="41"/>
  <c r="F42" i="41"/>
  <c r="J42" i="41"/>
  <c r="G42" i="41"/>
  <c r="D46" i="41"/>
  <c r="H46" i="41"/>
  <c r="E46" i="41"/>
  <c r="I46" i="41"/>
  <c r="C46" i="41"/>
  <c r="K46" i="41"/>
  <c r="J46" i="41"/>
  <c r="F46" i="41"/>
  <c r="G46" i="41"/>
  <c r="D50" i="41"/>
  <c r="H50" i="41"/>
  <c r="E50" i="41"/>
  <c r="I50" i="41"/>
  <c r="C50" i="41"/>
  <c r="K50" i="41"/>
  <c r="F50" i="41"/>
  <c r="J50" i="41"/>
  <c r="G50" i="41"/>
  <c r="D54" i="41"/>
  <c r="H54" i="41"/>
  <c r="E54" i="41"/>
  <c r="I54" i="41"/>
  <c r="C54" i="41"/>
  <c r="K54" i="41"/>
  <c r="F54" i="41"/>
  <c r="J54" i="41"/>
  <c r="G54" i="41"/>
  <c r="D58" i="41"/>
  <c r="H58" i="41"/>
  <c r="E58" i="41"/>
  <c r="I58" i="41"/>
  <c r="C58" i="41"/>
  <c r="K58" i="41"/>
  <c r="F58" i="41"/>
  <c r="J58" i="41"/>
  <c r="G58" i="41"/>
  <c r="D62" i="41"/>
  <c r="H62" i="41"/>
  <c r="E62" i="41"/>
  <c r="I62" i="41"/>
  <c r="C62" i="41"/>
  <c r="K62" i="41"/>
  <c r="F62" i="41"/>
  <c r="J62" i="41"/>
  <c r="G62" i="41"/>
  <c r="D66" i="41"/>
  <c r="H66" i="41"/>
  <c r="E66" i="41"/>
  <c r="I66" i="41"/>
  <c r="C66" i="41"/>
  <c r="K66" i="41"/>
  <c r="F66" i="41"/>
  <c r="J66" i="41"/>
  <c r="G66" i="41"/>
  <c r="D70" i="41"/>
  <c r="H70" i="41"/>
  <c r="E70" i="41"/>
  <c r="I70" i="41"/>
  <c r="C70" i="41"/>
  <c r="K70" i="41"/>
  <c r="F70" i="41"/>
  <c r="J70" i="41"/>
  <c r="G70" i="41"/>
  <c r="D74" i="41"/>
  <c r="H74" i="41"/>
  <c r="E74" i="41"/>
  <c r="I74" i="41"/>
  <c r="C74" i="41"/>
  <c r="K74" i="41"/>
  <c r="F74" i="41"/>
  <c r="J74" i="41"/>
  <c r="G74" i="41"/>
  <c r="D78" i="41"/>
  <c r="H78" i="41"/>
  <c r="E78" i="41"/>
  <c r="I78" i="41"/>
  <c r="C78" i="41"/>
  <c r="K78" i="41"/>
  <c r="F78" i="41"/>
  <c r="J78" i="41"/>
  <c r="G78" i="41"/>
  <c r="D82" i="41"/>
  <c r="H82" i="41"/>
  <c r="E82" i="41"/>
  <c r="I82" i="41"/>
  <c r="C82" i="41"/>
  <c r="K82" i="41"/>
  <c r="F82" i="41"/>
  <c r="J82" i="41"/>
  <c r="G82" i="41"/>
  <c r="D86" i="41"/>
  <c r="H86" i="41"/>
  <c r="E86" i="41"/>
  <c r="I86" i="41"/>
  <c r="C86" i="41"/>
  <c r="K86" i="41"/>
  <c r="J86" i="41"/>
  <c r="F86" i="41"/>
  <c r="G86" i="41"/>
  <c r="D90" i="41"/>
  <c r="H90" i="41"/>
  <c r="E90" i="41"/>
  <c r="I90" i="41"/>
  <c r="C90" i="41"/>
  <c r="K90" i="41"/>
  <c r="J90" i="41"/>
  <c r="F90" i="41"/>
  <c r="G90" i="41"/>
  <c r="D94" i="41"/>
  <c r="H94" i="41"/>
  <c r="E94" i="41"/>
  <c r="I94" i="41"/>
  <c r="C94" i="41"/>
  <c r="K94" i="41"/>
  <c r="J94" i="41"/>
  <c r="F94" i="41"/>
  <c r="G94" i="41"/>
  <c r="D98" i="41"/>
  <c r="H98" i="41"/>
  <c r="E98" i="41"/>
  <c r="I98" i="41"/>
  <c r="C98" i="41"/>
  <c r="K98" i="41"/>
  <c r="J98" i="41"/>
  <c r="F98" i="41"/>
  <c r="G98" i="41"/>
  <c r="D102" i="41"/>
  <c r="H102" i="41"/>
  <c r="E102" i="41"/>
  <c r="I102" i="41"/>
  <c r="C102" i="41"/>
  <c r="K102" i="41"/>
  <c r="F102" i="41"/>
  <c r="J102" i="41"/>
  <c r="G102" i="41"/>
  <c r="D106" i="41"/>
  <c r="H106" i="41"/>
  <c r="E106" i="41"/>
  <c r="I106" i="41"/>
  <c r="C106" i="41"/>
  <c r="K106" i="41"/>
  <c r="F106" i="41"/>
  <c r="J106" i="41"/>
  <c r="G106" i="41"/>
  <c r="D110" i="41"/>
  <c r="H110" i="41"/>
  <c r="E110" i="41"/>
  <c r="I110" i="41"/>
  <c r="C110" i="41"/>
  <c r="K110" i="41"/>
  <c r="J110" i="41"/>
  <c r="F110" i="41"/>
  <c r="G110" i="41"/>
  <c r="D114" i="41"/>
  <c r="H114" i="41"/>
  <c r="E114" i="41"/>
  <c r="I114" i="41"/>
  <c r="C114" i="41"/>
  <c r="K114" i="41"/>
  <c r="J114" i="41"/>
  <c r="F114" i="41"/>
  <c r="G114" i="41"/>
  <c r="D118" i="41"/>
  <c r="H118" i="41"/>
  <c r="E118" i="41"/>
  <c r="I118" i="41"/>
  <c r="C118" i="41"/>
  <c r="K118" i="41"/>
  <c r="J118" i="41"/>
  <c r="F118" i="41"/>
  <c r="G118" i="41"/>
  <c r="D122" i="41"/>
  <c r="H122" i="41"/>
  <c r="E122" i="41"/>
  <c r="I122" i="41"/>
  <c r="C122" i="41"/>
  <c r="K122" i="41"/>
  <c r="J122" i="41"/>
  <c r="F122" i="41"/>
  <c r="G122" i="41"/>
  <c r="D126" i="41"/>
  <c r="H126" i="41"/>
  <c r="E126" i="41"/>
  <c r="I126" i="41"/>
  <c r="C126" i="41"/>
  <c r="K126" i="41"/>
  <c r="J126" i="41"/>
  <c r="F126" i="41"/>
  <c r="G126" i="41"/>
  <c r="D130" i="41"/>
  <c r="H130" i="41"/>
  <c r="E130" i="41"/>
  <c r="I130" i="41"/>
  <c r="C130" i="41"/>
  <c r="K130" i="41"/>
  <c r="J130" i="41"/>
  <c r="F130" i="41"/>
  <c r="G130" i="41"/>
  <c r="D134" i="41"/>
  <c r="H134" i="41"/>
  <c r="E134" i="41"/>
  <c r="I134" i="41"/>
  <c r="C134" i="41"/>
  <c r="K134" i="41"/>
  <c r="F134" i="41"/>
  <c r="J134" i="41"/>
  <c r="G134" i="41"/>
  <c r="D138" i="41"/>
  <c r="H138" i="41"/>
  <c r="E138" i="41"/>
  <c r="I138" i="41"/>
  <c r="C138" i="41"/>
  <c r="K138" i="41"/>
  <c r="J138" i="41"/>
  <c r="F138" i="41"/>
  <c r="G138" i="41"/>
  <c r="D142" i="41"/>
  <c r="H142" i="41"/>
  <c r="E142" i="41"/>
  <c r="I142" i="41"/>
  <c r="C142" i="41"/>
  <c r="K142" i="41"/>
  <c r="F142" i="41"/>
  <c r="J142" i="41"/>
  <c r="G142" i="41"/>
  <c r="D146" i="41"/>
  <c r="H146" i="41"/>
  <c r="E146" i="41"/>
  <c r="I146" i="41"/>
  <c r="C146" i="41"/>
  <c r="K146" i="41"/>
  <c r="J146" i="41"/>
  <c r="F146" i="41"/>
  <c r="G146" i="41"/>
  <c r="D150" i="41"/>
  <c r="H150" i="41"/>
  <c r="E150" i="41"/>
  <c r="I150" i="41"/>
  <c r="C150" i="41"/>
  <c r="K150" i="41"/>
  <c r="J150" i="41"/>
  <c r="F150" i="41"/>
  <c r="G150" i="41"/>
  <c r="D154" i="41"/>
  <c r="H154" i="41"/>
  <c r="E154" i="41"/>
  <c r="I154" i="41"/>
  <c r="C154" i="41"/>
  <c r="K154" i="41"/>
  <c r="F154" i="41"/>
  <c r="J154" i="41"/>
  <c r="G154" i="41"/>
  <c r="D158" i="41"/>
  <c r="H158" i="41"/>
  <c r="E158" i="41"/>
  <c r="I158" i="41"/>
  <c r="C158" i="41"/>
  <c r="K158" i="41"/>
  <c r="F158" i="41"/>
  <c r="J158" i="41"/>
  <c r="G158" i="41"/>
  <c r="D162" i="41"/>
  <c r="H162" i="41"/>
  <c r="E162" i="41"/>
  <c r="I162" i="41"/>
  <c r="C162" i="41"/>
  <c r="K162" i="41"/>
  <c r="F162" i="41"/>
  <c r="J162" i="41"/>
  <c r="G162" i="41"/>
  <c r="D166" i="41"/>
  <c r="H166" i="41"/>
  <c r="E166" i="41"/>
  <c r="I166" i="41"/>
  <c r="C166" i="41"/>
  <c r="K166" i="41"/>
  <c r="J166" i="41"/>
  <c r="F166" i="41"/>
  <c r="G166" i="41"/>
  <c r="D170" i="41"/>
  <c r="H170" i="41"/>
  <c r="E170" i="41"/>
  <c r="I170" i="41"/>
  <c r="C170" i="41"/>
  <c r="K170" i="41"/>
  <c r="J170" i="41"/>
  <c r="F170" i="41"/>
  <c r="G170" i="41"/>
  <c r="D174" i="41"/>
  <c r="H174" i="41"/>
  <c r="E174" i="41"/>
  <c r="I174" i="41"/>
  <c r="C174" i="41"/>
  <c r="K174" i="41"/>
  <c r="J174" i="41"/>
  <c r="F174" i="41"/>
  <c r="G174" i="41"/>
  <c r="S2" i="41"/>
  <c r="O2" i="41"/>
  <c r="R2" i="41"/>
  <c r="N2" i="41"/>
  <c r="T2" i="41"/>
  <c r="U2" i="41"/>
  <c r="Q2" i="41"/>
  <c r="M2" i="41"/>
  <c r="P2" i="41"/>
  <c r="K2" i="41"/>
  <c r="F2" i="41"/>
  <c r="H2" i="41"/>
  <c r="G2" i="41"/>
  <c r="D2" i="41"/>
  <c r="C2" i="41"/>
  <c r="E2" i="41"/>
  <c r="J2" i="41"/>
  <c r="I2" i="41"/>
  <c r="D6" i="42"/>
  <c r="H6" i="42"/>
  <c r="E6" i="42"/>
  <c r="I6" i="42"/>
  <c r="C6" i="42"/>
  <c r="K6" i="42"/>
  <c r="F6" i="42"/>
  <c r="J6" i="42"/>
  <c r="G6" i="42"/>
  <c r="D10" i="42"/>
  <c r="H10" i="42"/>
  <c r="E10" i="42"/>
  <c r="I10" i="42"/>
  <c r="C10" i="42"/>
  <c r="K10" i="42"/>
  <c r="F10" i="42"/>
  <c r="J10" i="42"/>
  <c r="G10" i="42"/>
  <c r="D14" i="42"/>
  <c r="H14" i="42"/>
  <c r="E14" i="42"/>
  <c r="I14" i="42"/>
  <c r="C14" i="42"/>
  <c r="K14" i="42"/>
  <c r="F14" i="42"/>
  <c r="J14" i="42"/>
  <c r="G14" i="42"/>
  <c r="D18" i="42"/>
  <c r="H18" i="42"/>
  <c r="E18" i="42"/>
  <c r="I18" i="42"/>
  <c r="C18" i="42"/>
  <c r="K18" i="42"/>
  <c r="F18" i="42"/>
  <c r="J18" i="42"/>
  <c r="G18" i="42"/>
  <c r="D22" i="42"/>
  <c r="H22" i="42"/>
  <c r="E22" i="42"/>
  <c r="I22" i="42"/>
  <c r="C22" i="42"/>
  <c r="K22" i="42"/>
  <c r="J22" i="42"/>
  <c r="F22" i="42"/>
  <c r="G22" i="42"/>
  <c r="D26" i="42"/>
  <c r="H26" i="42"/>
  <c r="E26" i="42"/>
  <c r="I26" i="42"/>
  <c r="C26" i="42"/>
  <c r="K26" i="42"/>
  <c r="J26" i="42"/>
  <c r="F26" i="42"/>
  <c r="G26" i="42"/>
  <c r="D30" i="42"/>
  <c r="H30" i="42"/>
  <c r="E30" i="42"/>
  <c r="I30" i="42"/>
  <c r="C30" i="42"/>
  <c r="K30" i="42"/>
  <c r="J30" i="42"/>
  <c r="F30" i="42"/>
  <c r="G30" i="42"/>
  <c r="D34" i="42"/>
  <c r="H34" i="42"/>
  <c r="E34" i="42"/>
  <c r="I34" i="42"/>
  <c r="C34" i="42"/>
  <c r="K34" i="42"/>
  <c r="J34" i="42"/>
  <c r="F34" i="42"/>
  <c r="G34" i="42"/>
  <c r="D38" i="42"/>
  <c r="H38" i="42"/>
  <c r="E38" i="42"/>
  <c r="I38" i="42"/>
  <c r="C38" i="42"/>
  <c r="K38" i="42"/>
  <c r="J38" i="42"/>
  <c r="F38" i="42"/>
  <c r="G38" i="42"/>
  <c r="D42" i="42"/>
  <c r="H42" i="42"/>
  <c r="E42" i="42"/>
  <c r="I42" i="42"/>
  <c r="C42" i="42"/>
  <c r="K42" i="42"/>
  <c r="F42" i="42"/>
  <c r="J42" i="42"/>
  <c r="G42" i="42"/>
  <c r="D46" i="42"/>
  <c r="H46" i="42"/>
  <c r="E46" i="42"/>
  <c r="I46" i="42"/>
  <c r="C46" i="42"/>
  <c r="K46" i="42"/>
  <c r="F46" i="42"/>
  <c r="J46" i="42"/>
  <c r="G46" i="42"/>
  <c r="D50" i="42"/>
  <c r="H50" i="42"/>
  <c r="E50" i="42"/>
  <c r="I50" i="42"/>
  <c r="C50" i="42"/>
  <c r="K50" i="42"/>
  <c r="F50" i="42"/>
  <c r="J50" i="42"/>
  <c r="G50" i="42"/>
  <c r="D54" i="42"/>
  <c r="H54" i="42"/>
  <c r="E54" i="42"/>
  <c r="I54" i="42"/>
  <c r="C54" i="42"/>
  <c r="K54" i="42"/>
  <c r="F54" i="42"/>
  <c r="J54" i="42"/>
  <c r="G54" i="42"/>
  <c r="D58" i="42"/>
  <c r="H58" i="42"/>
  <c r="E58" i="42"/>
  <c r="I58" i="42"/>
  <c r="C58" i="42"/>
  <c r="K58" i="42"/>
  <c r="F58" i="42"/>
  <c r="J58" i="42"/>
  <c r="G58" i="42"/>
  <c r="D62" i="42"/>
  <c r="H62" i="42"/>
  <c r="E62" i="42"/>
  <c r="I62" i="42"/>
  <c r="C62" i="42"/>
  <c r="K62" i="42"/>
  <c r="F62" i="42"/>
  <c r="J62" i="42"/>
  <c r="G62" i="42"/>
  <c r="D66" i="42"/>
  <c r="H66" i="42"/>
  <c r="E66" i="42"/>
  <c r="I66" i="42"/>
  <c r="C66" i="42"/>
  <c r="K66" i="42"/>
  <c r="F66" i="42"/>
  <c r="J66" i="42"/>
  <c r="G66" i="42"/>
  <c r="D70" i="42"/>
  <c r="H70" i="42"/>
  <c r="E70" i="42"/>
  <c r="I70" i="42"/>
  <c r="C70" i="42"/>
  <c r="K70" i="42"/>
  <c r="J70" i="42"/>
  <c r="F70" i="42"/>
  <c r="G70" i="42"/>
  <c r="D74" i="42"/>
  <c r="H74" i="42"/>
  <c r="E74" i="42"/>
  <c r="I74" i="42"/>
  <c r="C74" i="42"/>
  <c r="K74" i="42"/>
  <c r="F74" i="42"/>
  <c r="J74" i="42"/>
  <c r="G74" i="42"/>
  <c r="D78" i="42"/>
  <c r="H78" i="42"/>
  <c r="E78" i="42"/>
  <c r="I78" i="42"/>
  <c r="C78" i="42"/>
  <c r="K78" i="42"/>
  <c r="F78" i="42"/>
  <c r="J78" i="42"/>
  <c r="G78" i="42"/>
  <c r="D82" i="42"/>
  <c r="H82" i="42"/>
  <c r="E82" i="42"/>
  <c r="I82" i="42"/>
  <c r="C82" i="42"/>
  <c r="K82" i="42"/>
  <c r="F82" i="42"/>
  <c r="J82" i="42"/>
  <c r="G82" i="42"/>
  <c r="D86" i="42"/>
  <c r="H86" i="42"/>
  <c r="E86" i="42"/>
  <c r="I86" i="42"/>
  <c r="C86" i="42"/>
  <c r="K86" i="42"/>
  <c r="J86" i="42"/>
  <c r="F86" i="42"/>
  <c r="G86" i="42"/>
  <c r="D90" i="42"/>
  <c r="H90" i="42"/>
  <c r="E90" i="42"/>
  <c r="I90" i="42"/>
  <c r="C90" i="42"/>
  <c r="K90" i="42"/>
  <c r="J90" i="42"/>
  <c r="F90" i="42"/>
  <c r="G90" i="42"/>
  <c r="D94" i="42"/>
  <c r="H94" i="42"/>
  <c r="E94" i="42"/>
  <c r="I94" i="42"/>
  <c r="C94" i="42"/>
  <c r="K94" i="42"/>
  <c r="F94" i="42"/>
  <c r="J94" i="42"/>
  <c r="G94" i="42"/>
  <c r="D98" i="42"/>
  <c r="H98" i="42"/>
  <c r="E98" i="42"/>
  <c r="I98" i="42"/>
  <c r="C98" i="42"/>
  <c r="K98" i="42"/>
  <c r="F98" i="42"/>
  <c r="J98" i="42"/>
  <c r="G98" i="42"/>
  <c r="D102" i="42"/>
  <c r="H102" i="42"/>
  <c r="E102" i="42"/>
  <c r="I102" i="42"/>
  <c r="C102" i="42"/>
  <c r="K102" i="42"/>
  <c r="J102" i="42"/>
  <c r="F102" i="42"/>
  <c r="G102" i="42"/>
  <c r="D106" i="42"/>
  <c r="H106" i="42"/>
  <c r="E106" i="42"/>
  <c r="I106" i="42"/>
  <c r="C106" i="42"/>
  <c r="K106" i="42"/>
  <c r="F106" i="42"/>
  <c r="J106" i="42"/>
  <c r="G106" i="42"/>
  <c r="D110" i="42"/>
  <c r="H110" i="42"/>
  <c r="E110" i="42"/>
  <c r="I110" i="42"/>
  <c r="C110" i="42"/>
  <c r="K110" i="42"/>
  <c r="F110" i="42"/>
  <c r="J110" i="42"/>
  <c r="G110" i="42"/>
  <c r="D114" i="42"/>
  <c r="H114" i="42"/>
  <c r="E114" i="42"/>
  <c r="I114" i="42"/>
  <c r="C114" i="42"/>
  <c r="K114" i="42"/>
  <c r="F114" i="42"/>
  <c r="J114" i="42"/>
  <c r="G114" i="42"/>
  <c r="D118" i="42"/>
  <c r="H118" i="42"/>
  <c r="E118" i="42"/>
  <c r="I118" i="42"/>
  <c r="C118" i="42"/>
  <c r="K118" i="42"/>
  <c r="F118" i="42"/>
  <c r="J118" i="42"/>
  <c r="G118" i="42"/>
  <c r="D122" i="42"/>
  <c r="H122" i="42"/>
  <c r="E122" i="42"/>
  <c r="I122" i="42"/>
  <c r="C122" i="42"/>
  <c r="K122" i="42"/>
  <c r="F122" i="42"/>
  <c r="J122" i="42"/>
  <c r="G122" i="42"/>
  <c r="D126" i="42"/>
  <c r="H126" i="42"/>
  <c r="E126" i="42"/>
  <c r="I126" i="42"/>
  <c r="C126" i="42"/>
  <c r="K126" i="42"/>
  <c r="F126" i="42"/>
  <c r="G126" i="42"/>
  <c r="J126" i="42"/>
  <c r="D130" i="42"/>
  <c r="H130" i="42"/>
  <c r="E130" i="42"/>
  <c r="I130" i="42"/>
  <c r="C130" i="42"/>
  <c r="K130" i="42"/>
  <c r="F130" i="42"/>
  <c r="G130" i="42"/>
  <c r="J130" i="42"/>
  <c r="D134" i="42"/>
  <c r="H134" i="42"/>
  <c r="E134" i="42"/>
  <c r="I134" i="42"/>
  <c r="C134" i="42"/>
  <c r="K134" i="42"/>
  <c r="J134" i="42"/>
  <c r="F134" i="42"/>
  <c r="G134" i="42"/>
  <c r="D138" i="42"/>
  <c r="H138" i="42"/>
  <c r="E138" i="42"/>
  <c r="I138" i="42"/>
  <c r="C138" i="42"/>
  <c r="K138" i="42"/>
  <c r="J138" i="42"/>
  <c r="F138" i="42"/>
  <c r="G138" i="42"/>
  <c r="D142" i="42"/>
  <c r="H142" i="42"/>
  <c r="E142" i="42"/>
  <c r="I142" i="42"/>
  <c r="C142" i="42"/>
  <c r="K142" i="42"/>
  <c r="F142" i="42"/>
  <c r="G142" i="42"/>
  <c r="J142" i="42"/>
  <c r="D146" i="42"/>
  <c r="H146" i="42"/>
  <c r="E146" i="42"/>
  <c r="I146" i="42"/>
  <c r="C146" i="42"/>
  <c r="K146" i="42"/>
  <c r="F146" i="42"/>
  <c r="G146" i="42"/>
  <c r="J146" i="42"/>
  <c r="D150" i="42"/>
  <c r="H150" i="42"/>
  <c r="E150" i="42"/>
  <c r="I150" i="42"/>
  <c r="C150" i="42"/>
  <c r="K150" i="42"/>
  <c r="F150" i="42"/>
  <c r="G150" i="42"/>
  <c r="J150" i="42"/>
  <c r="D154" i="42"/>
  <c r="H154" i="42"/>
  <c r="E154" i="42"/>
  <c r="I154" i="42"/>
  <c r="C154" i="42"/>
  <c r="K154" i="42"/>
  <c r="F154" i="42"/>
  <c r="G154" i="42"/>
  <c r="J154" i="42"/>
  <c r="D158" i="42"/>
  <c r="H158" i="42"/>
  <c r="E158" i="42"/>
  <c r="I158" i="42"/>
  <c r="C158" i="42"/>
  <c r="K158" i="42"/>
  <c r="J158" i="42"/>
  <c r="F158" i="42"/>
  <c r="G158" i="42"/>
  <c r="D162" i="42"/>
  <c r="H162" i="42"/>
  <c r="E162" i="42"/>
  <c r="I162" i="42"/>
  <c r="C162" i="42"/>
  <c r="K162" i="42"/>
  <c r="F162" i="42"/>
  <c r="G162" i="42"/>
  <c r="J162" i="42"/>
  <c r="D166" i="42"/>
  <c r="H166" i="42"/>
  <c r="E166" i="42"/>
  <c r="I166" i="42"/>
  <c r="C166" i="42"/>
  <c r="K166" i="42"/>
  <c r="F166" i="42"/>
  <c r="G166" i="42"/>
  <c r="J166" i="42"/>
  <c r="D170" i="42"/>
  <c r="H170" i="42"/>
  <c r="E170" i="42"/>
  <c r="I170" i="42"/>
  <c r="C170" i="42"/>
  <c r="K170" i="42"/>
  <c r="F170" i="42"/>
  <c r="G170" i="42"/>
  <c r="J170" i="42"/>
  <c r="D174" i="42"/>
  <c r="H174" i="42"/>
  <c r="E174" i="42"/>
  <c r="I174" i="42"/>
  <c r="C174" i="42"/>
  <c r="K174" i="42"/>
  <c r="F174" i="42"/>
  <c r="G174" i="42"/>
  <c r="J174" i="42"/>
  <c r="P2" i="42"/>
  <c r="T2" i="42"/>
  <c r="Q2" i="42"/>
  <c r="U2" i="42"/>
  <c r="O2" i="42"/>
  <c r="N2" i="42"/>
  <c r="R2" i="42"/>
  <c r="S2" i="42"/>
  <c r="M2" i="42"/>
  <c r="H2" i="42"/>
  <c r="K2" i="42"/>
  <c r="C2" i="42"/>
  <c r="J2" i="42"/>
  <c r="E2" i="42"/>
  <c r="F2" i="42"/>
  <c r="G2" i="42"/>
  <c r="D2" i="42"/>
  <c r="I2" i="42"/>
  <c r="AL148" i="21"/>
  <c r="AH148" i="21"/>
  <c r="AD148" i="21"/>
  <c r="Z148" i="21"/>
  <c r="AN148" i="21"/>
  <c r="AJ148" i="21"/>
  <c r="AF148" i="21"/>
  <c r="AB148" i="21"/>
  <c r="X148" i="21"/>
  <c r="AO148" i="21"/>
  <c r="AG148" i="21"/>
  <c r="Y148" i="21"/>
  <c r="AM148" i="21"/>
  <c r="AE148" i="21"/>
  <c r="W148" i="21"/>
  <c r="AK148" i="21"/>
  <c r="AC148" i="21"/>
  <c r="AI148" i="21"/>
  <c r="AA148" i="21"/>
  <c r="Z18" i="19"/>
  <c r="AD18" i="19"/>
  <c r="AH18" i="19"/>
  <c r="AL18" i="19"/>
  <c r="W18" i="19"/>
  <c r="AA18" i="19"/>
  <c r="AE18" i="19"/>
  <c r="AI18" i="19"/>
  <c r="AM18" i="19"/>
  <c r="X18" i="19"/>
  <c r="AB18" i="19"/>
  <c r="AF18" i="19"/>
  <c r="AJ18" i="19"/>
  <c r="AN18" i="19"/>
  <c r="Y18" i="19"/>
  <c r="AO18" i="19"/>
  <c r="AC18" i="19"/>
  <c r="AG18" i="19"/>
  <c r="AK18" i="19"/>
</calcChain>
</file>

<file path=xl/sharedStrings.xml><?xml version="1.0" encoding="utf-8"?>
<sst xmlns="http://schemas.openxmlformats.org/spreadsheetml/2006/main" count="12862" uniqueCount="300">
  <si>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</si>
  <si>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</si>
  <si>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</si>
  <si>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</si>
  <si>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</si>
  <si>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</si>
  <si>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</si>
  <si>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</si>
  <si>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</si>
  <si>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</si>
  <si>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</si>
  <si>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</si>
  <si>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</si>
  <si>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</si>
  <si>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</si>
  <si>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</si>
  <si>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</si>
  <si>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</si>
  <si>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</si>
  <si>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</si>
  <si>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</si>
  <si>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</si>
  <si>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</si>
  <si>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</si>
  <si>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</si>
  <si>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</si>
  <si>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</si>
  <si>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</si>
  <si>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</si>
  <si>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</si>
  <si>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</si>
  <si>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</si>
  <si>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</si>
  <si>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</si>
  <si>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</si>
  <si>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</si>
  <si>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</si>
  <si>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</si>
  <si>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</si>
  <si>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</si>
  <si>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</si>
  <si>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</si>
  <si>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</si>
  <si>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</si>
  <si>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</si>
  <si>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</si>
  <si>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</si>
  <si>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</si>
  <si>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</si>
  <si>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</si>
  <si>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</si>
  <si>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</si>
  <si>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</si>
  <si>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</si>
  <si>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</si>
  <si>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</si>
  <si>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</si>
  <si>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</si>
  <si>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</si>
  <si>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</si>
  <si>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</si>
  <si>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</si>
  <si>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</si>
  <si>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</si>
  <si>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</si>
  <si>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</si>
  <si>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</si>
  <si>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</si>
  <si>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</si>
  <si>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</si>
  <si>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</si>
  <si>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</si>
  <si>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</si>
  <si>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</si>
  <si>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</si>
  <si>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</si>
  <si>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</si>
  <si>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</si>
  <si>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</si>
  <si>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</si>
  <si>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</si>
  <si>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</si>
  <si>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</si>
  <si>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</si>
  <si>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</si>
  <si>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</si>
  <si>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</si>
  <si>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</si>
  <si>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</si>
  <si>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</si>
  <si>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</si>
  <si>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</si>
  <si>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</si>
  <si>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</si>
  <si>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</si>
  <si>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</si>
  <si>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</si>
  <si>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</si>
  <si>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</si>
  <si>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</si>
  <si>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</si>
  <si>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</si>
  <si>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</si>
  <si>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</si>
  <si>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</si>
  <si>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</si>
  <si>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</si>
  <si>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</si>
  <si>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</si>
  <si>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</si>
  <si>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</si>
  <si>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</si>
  <si>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</si>
  <si>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</si>
  <si>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</si>
  <si>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</si>
  <si>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</si>
  <si>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</si>
  <si>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</si>
  <si>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</si>
  <si>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</si>
  <si>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</si>
  <si>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</si>
  <si>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</si>
  <si>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</si>
  <si>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</si>
  <si>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</si>
  <si>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</si>
  <si>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</si>
  <si>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</si>
  <si>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</si>
  <si>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</si>
  <si>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</si>
  <si>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</si>
  <si>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</si>
  <si>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</si>
  <si>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</si>
  <si>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</si>
  <si>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</si>
  <si>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</si>
  <si>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</si>
  <si>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</si>
  <si>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</si>
  <si>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</si>
  <si>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</si>
  <si>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</si>
  <si>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</si>
  <si>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</si>
  <si>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</si>
  <si>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</si>
  <si>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</si>
  <si>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</si>
  <si>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</si>
  <si>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</si>
  <si>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</si>
  <si>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</si>
  <si>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</si>
  <si>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</si>
  <si>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</si>
  <si>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</si>
  <si>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</si>
  <si>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</si>
  <si>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</si>
  <si>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</si>
  <si>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</si>
  <si>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</si>
  <si>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</si>
  <si>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</si>
  <si>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</si>
  <si>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</si>
  <si>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</si>
  <si>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</si>
  <si>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</si>
  <si>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</si>
  <si>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</si>
  <si>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</si>
  <si>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</si>
  <si>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</si>
  <si>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</si>
  <si>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</si>
  <si>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</si>
  <si>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</si>
  <si>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</si>
  <si>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</si>
  <si>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</si>
  <si>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</si>
  <si>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</si>
  <si>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</si>
  <si>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</si>
  <si>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</si>
  <si>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</si>
  <si>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</si>
  <si>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</si>
  <si>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</si>
  <si>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</si>
  <si>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</si>
  <si>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</si>
  <si>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</si>
  <si>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</si>
  <si>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</si>
  <si>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</si>
  <si>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</si>
  <si>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</si>
  <si>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</si>
  <si>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</si>
  <si>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</si>
  <si>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</si>
  <si>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</si>
  <si>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</si>
  <si>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</si>
  <si>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</si>
  <si>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</si>
  <si>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</si>
  <si>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</si>
  <si>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</si>
  <si>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</si>
  <si>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</si>
  <si>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</si>
  <si>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</si>
  <si>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</si>
  <si>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</si>
  <si>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</si>
  <si>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</si>
  <si>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</si>
  <si>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</si>
  <si>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</si>
  <si>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</si>
  <si>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</si>
  <si>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</si>
  <si>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</si>
  <si>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</si>
  <si>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</si>
  <si>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</si>
  <si>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</si>
  <si>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</si>
  <si>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</si>
  <si>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</si>
  <si>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</si>
  <si>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</si>
  <si>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</si>
  <si>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</si>
  <si>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</si>
  <si>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</si>
  <si>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</si>
  <si>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</si>
  <si>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</si>
  <si>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</si>
  <si>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</si>
  <si>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</si>
  <si>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</si>
  <si>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</si>
  <si>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</si>
  <si>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</si>
  <si>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</si>
  <si>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</si>
  <si>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</si>
  <si>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</si>
  <si>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</si>
  <si>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</si>
  <si>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</si>
  <si>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</si>
  <si>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</si>
  <si>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</si>
  <si>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</si>
  <si>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</si>
  <si>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</si>
  <si>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</si>
  <si>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</si>
  <si>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</si>
  <si>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</si>
  <si>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</si>
  <si>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</si>
  <si>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</si>
  <si>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</si>
  <si>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</si>
  <si>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</si>
  <si>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</si>
  <si>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</si>
  <si>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</si>
  <si>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</si>
  <si>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</si>
  <si>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</si>
  <si>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</si>
  <si>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</si>
  <si>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</si>
  <si>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</si>
  <si>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</si>
  <si>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</si>
  <si>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2050 (extrapolated)</t>
  </si>
  <si>
    <t>country set on the "Country Selector" tab.  We interpolate to get 2011-2019, 2021-2029, and 2031-2049 values.</t>
  </si>
  <si>
    <t>Multiplier</t>
  </si>
  <si>
    <t>Cement and Other Carbonates</t>
  </si>
  <si>
    <t>Chemicals</t>
  </si>
  <si>
    <t>Iron and Steel</t>
  </si>
  <si>
    <t>Other Industries</t>
  </si>
  <si>
    <t>Ag - Rice Cultivation</t>
  </si>
  <si>
    <t>Ag - Cropland Management</t>
  </si>
  <si>
    <t>Ag - Livestock Management</t>
  </si>
  <si>
    <t>Mining</t>
  </si>
  <si>
    <t>NGPS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</si>
</sst>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</cellStyleXfs>
  <cellXfs count="93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4" fillId="2" borderId="7" xfId="0" applyFont="1" applyFill="1" applyBorder="1" applyAlignment="1">
      <alignment horizontal="left" vertical="center"/>
    </xf>
    <xf numFmtId="0" fontId="4" fillId="2" borderId="7" xfId="2" applyFont="1" applyFill="1" applyBorder="1" applyAlignment="1">
      <alignment horizontal="left" vertical="center"/>
    </xf>
  </cellXfs>
  <cellStyles count="8">
    <cellStyle name="Comma 2" xfId="3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/>
  </sheetViews>
  <sheetFormatPr defaultRowHeight="14.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87" t="s">
        <v>277</v>
      </c>
    </row>
    <row r="10" spans="1:1">
      <c r="A10" s="87" t="s">
        <v>289</v>
      </c>
    </row>
    <row r="11" spans="1:1">
      <c r="A11" s="87"/>
    </row>
    <row r="12" spans="1:1">
      <c r="A12" s="87" t="s">
        <v>278</v>
      </c>
    </row>
    <row r="13" spans="1:1">
      <c r="A13" s="87" t="s">
        <v>276</v>
      </c>
    </row>
    <row r="14" spans="1:1">
      <c r="A14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19" sqref="D19"/>
    </sheetView>
  </sheetViews>
  <sheetFormatPr defaultRowHeight="14.5"/>
  <cols>
    <col min="1" max="1" width="29.453125" customWidth="1"/>
    <col min="2" max="2" width="24.7265625" customWidth="1"/>
    <col min="4" max="4" width="46.453125" customWidth="1"/>
    <col min="5" max="5" width="23.26953125" customWidth="1"/>
  </cols>
  <sheetData>
    <row r="1" spans="1:5" ht="15" thickBot="1">
      <c r="A1" s="80" t="s">
        <v>236</v>
      </c>
      <c r="B1" s="79" t="s">
        <v>27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P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8" sqref="A6:A8"/>
    </sheetView>
  </sheetViews>
  <sheetFormatPr defaultRowHeight="14.5"/>
  <cols>
    <col min="1" max="1" width="27.81640625" customWidth="1"/>
    <col min="2" max="2" width="34.81640625" customWidth="1"/>
    <col min="3" max="3" width="33.1796875" customWidth="1"/>
    <col min="4" max="4" width="28.269531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29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E7" sqref="E7"/>
    </sheetView>
  </sheetViews>
  <sheetFormatPr defaultRowHeight="14.5"/>
  <cols>
    <col min="1" max="1" width="26.54296875" bestFit="1" customWidth="1"/>
  </cols>
  <sheetData>
    <row r="1" spans="1:2">
      <c r="B1" t="s">
        <v>290</v>
      </c>
    </row>
    <row r="2" spans="1:2">
      <c r="A2" t="s">
        <v>291</v>
      </c>
      <c r="B2">
        <v>0.15255107595438505</v>
      </c>
    </row>
    <row r="3" spans="1:2">
      <c r="A3" t="s">
        <v>292</v>
      </c>
      <c r="B3">
        <v>4.8328581250327983E-2</v>
      </c>
    </row>
    <row r="4" spans="1:2">
      <c r="A4" t="s">
        <v>293</v>
      </c>
      <c r="B4">
        <v>2.483369175567687E-2</v>
      </c>
    </row>
    <row r="5" spans="1:2">
      <c r="A5" t="s">
        <v>294</v>
      </c>
      <c r="B5">
        <v>6.6099275857107787E-2</v>
      </c>
    </row>
    <row r="6" spans="1:2">
      <c r="A6" t="s">
        <v>295</v>
      </c>
      <c r="B6">
        <v>0</v>
      </c>
    </row>
    <row r="7" spans="1:2">
      <c r="A7" t="s">
        <v>296</v>
      </c>
      <c r="B7">
        <v>8.7457434756561522E-2</v>
      </c>
    </row>
    <row r="8" spans="1:2">
      <c r="A8" t="s">
        <v>297</v>
      </c>
      <c r="B8">
        <v>6.4026133180220907E-2</v>
      </c>
    </row>
    <row r="9" spans="1:2">
      <c r="A9" t="s">
        <v>298</v>
      </c>
      <c r="B9">
        <v>5.1928615665249943E-2</v>
      </c>
    </row>
    <row r="10" spans="1:2">
      <c r="A10" t="s">
        <v>299</v>
      </c>
      <c r="B10">
        <v>2.1920016371206157E-2</v>
      </c>
    </row>
    <row r="11" spans="1:2">
      <c r="A11" t="s">
        <v>231</v>
      </c>
      <c r="B11">
        <v>8.5065722452253065E-2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abSelected="1" workbookViewId="0">
      <selection activeCell="C55" sqref="C55"/>
    </sheetView>
  </sheetViews>
  <sheetFormatPr defaultRowHeight="14.5"/>
  <cols>
    <col min="1" max="1" width="28.816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A1:AP177"/>
    </sheetView>
  </sheetViews>
  <sheetFormatPr defaultRowHeight="14.5"/>
  <cols>
    <col min="1" max="1" width="28.816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Selector'!$B$3&amp;ROW($A10))*10^12,0)*'Poland Multipliers'!$B$9</f>
        <v>130246920.89267655</v>
      </c>
      <c r="C2" s="90">
        <f ca="1">$B2*($L$1-C$1)/($L$1-$B$1)+$L2*(C$1-$B$1)/($L$1-$B$1)</f>
        <v>128864090.81867081</v>
      </c>
      <c r="D2" s="90">
        <f t="shared" ref="D2:K17" ca="1" si="0">$B2*($L$1-D$1)/($L$1-$B$1)+$L2*(D$1-$B$1)/($L$1-$B$1)</f>
        <v>127481260.74466506</v>
      </c>
      <c r="E2" s="90">
        <f t="shared" ca="1" si="0"/>
        <v>126098430.6706593</v>
      </c>
      <c r="F2" s="90">
        <f t="shared" ca="1" si="0"/>
        <v>124715600.59665358</v>
      </c>
      <c r="G2" s="90">
        <f t="shared" ca="1" si="0"/>
        <v>123332770.52264783</v>
      </c>
      <c r="H2" s="90">
        <f t="shared" ca="1" si="0"/>
        <v>121949940.44864208</v>
      </c>
      <c r="I2" s="90">
        <f t="shared" ca="1" si="0"/>
        <v>120567110.37463634</v>
      </c>
      <c r="J2" s="90">
        <f t="shared" ca="1" si="0"/>
        <v>119184280.3006306</v>
      </c>
      <c r="K2" s="90">
        <f t="shared" ca="1" si="0"/>
        <v>117801450.22662486</v>
      </c>
      <c r="L2">
        <f ca="1">IF('Coal mining 2020'!$A10="MR",INDIRECT("'Coal mining 2020'!"&amp;'Country Selector'!$B$3&amp;ROW($A10))*10^12,0)*'Poland Multipliers'!$B$9</f>
        <v>116418620.15261911</v>
      </c>
      <c r="M2" s="90">
        <f ca="1">$L2*($V$1-M$1)/($V$1-$L$1)+$V2*(M$1-$L$1)/($V$1-$L$1)</f>
        <v>1647537319.9077244</v>
      </c>
      <c r="N2" s="90">
        <f t="shared" ref="N2:U17" ca="1" si="1">$L2*($V$1-N$1)/($V$1-$L$1)+$V2*(N$1-$L$1)/($V$1-$L$1)</f>
        <v>3178656019.6628294</v>
      </c>
      <c r="O2" s="90">
        <f t="shared" ca="1" si="1"/>
        <v>4709774719.4179354</v>
      </c>
      <c r="P2" s="90">
        <f t="shared" ca="1" si="1"/>
        <v>6240893419.1730404</v>
      </c>
      <c r="Q2" s="90">
        <f t="shared" ca="1" si="1"/>
        <v>7772012118.9281445</v>
      </c>
      <c r="R2" s="90">
        <f t="shared" ca="1" si="1"/>
        <v>9303130818.6832523</v>
      </c>
      <c r="S2" s="90">
        <f t="shared" ca="1" si="1"/>
        <v>10834249518.438356</v>
      </c>
      <c r="T2" s="90">
        <f t="shared" ca="1" si="1"/>
        <v>12365368218.19346</v>
      </c>
      <c r="U2" s="90">
        <f t="shared" ca="1" si="1"/>
        <v>13896486917.948566</v>
      </c>
      <c r="V2">
        <f ca="1">IF('Coal mining 2030'!$A10="MR",INDIRECT("'Coal mining 2030'!"&amp;'Country Selector'!$B$3&amp;ROW($A10))*10^12,0)*'Poland Multipliers'!$B$9</f>
        <v>15427605617.703672</v>
      </c>
      <c r="W2" s="90">
        <f ca="1">$V2*($AP$1-W$1)/($AP$1-$V$1)+$AP2*(W$1-$V$1)/($AP$1-$V$1)</f>
        <v>15395794905.082651</v>
      </c>
      <c r="X2" s="90">
        <f t="shared" ref="X2:AO16" ca="1" si="2">$V2*($AP$1-X$1)/($AP$1-$V$1)+$AP2*(X$1-$V$1)/($AP$1-$V$1)</f>
        <v>15363984192.461632</v>
      </c>
      <c r="Y2" s="90">
        <f t="shared" ca="1" si="2"/>
        <v>15332173479.840614</v>
      </c>
      <c r="Z2" s="90">
        <f t="shared" ca="1" si="2"/>
        <v>15300362767.219593</v>
      </c>
      <c r="AA2" s="90">
        <f t="shared" ca="1" si="2"/>
        <v>15268552054.598576</v>
      </c>
      <c r="AB2" s="90">
        <f t="shared" ca="1" si="2"/>
        <v>15236741341.977554</v>
      </c>
      <c r="AC2" s="90">
        <f t="shared" ca="1" si="2"/>
        <v>15204930629.356537</v>
      </c>
      <c r="AD2" s="90">
        <f t="shared" ca="1" si="2"/>
        <v>15173119916.735516</v>
      </c>
      <c r="AE2" s="90">
        <f t="shared" ca="1" si="2"/>
        <v>15141309204.114496</v>
      </c>
      <c r="AF2" s="90">
        <f t="shared" ca="1" si="2"/>
        <v>15109498491.493477</v>
      </c>
      <c r="AG2" s="90">
        <f t="shared" ca="1" si="2"/>
        <v>15077687778.872456</v>
      </c>
      <c r="AH2" s="90">
        <f t="shared" ca="1" si="2"/>
        <v>15045877066.251438</v>
      </c>
      <c r="AI2" s="90">
        <f t="shared" ca="1" si="2"/>
        <v>15014066353.630417</v>
      </c>
      <c r="AJ2" s="90">
        <f t="shared" ca="1" si="2"/>
        <v>14982255641.009399</v>
      </c>
      <c r="AK2" s="90">
        <f t="shared" ca="1" si="2"/>
        <v>14950444928.388378</v>
      </c>
      <c r="AL2" s="90">
        <f t="shared" ca="1" si="2"/>
        <v>14918634215.767361</v>
      </c>
      <c r="AM2" s="90">
        <f t="shared" ca="1" si="2"/>
        <v>14886823503.146339</v>
      </c>
      <c r="AN2" s="90">
        <f t="shared" ca="1" si="2"/>
        <v>14855012790.52532</v>
      </c>
      <c r="AO2" s="90">
        <f t="shared" ca="1" si="2"/>
        <v>14823202077.904299</v>
      </c>
      <c r="AP2">
        <f ca="1">IF('Coal mining 2050'!$A10="MR",INDIRECT("'Coal mining 2050'!"&amp;'Country Selector'!$B$3&amp;ROW($A10))*10^12,0)*'Poland Multipliers'!$B$9</f>
        <v>14791391365.283281</v>
      </c>
    </row>
    <row r="3" spans="1:42">
      <c r="A3" s="74">
        <v>-49</v>
      </c>
      <c r="B3">
        <f ca="1">IF('Coal mining 2010'!$A11="MR",INDIRECT("'Coal mining 2010'!"&amp;'Country Selector'!$B$3&amp;ROW($A11))*10^12,0)*'Poland Multipliers'!$B$9</f>
        <v>682438.16561504127</v>
      </c>
      <c r="C3" s="90">
        <f t="shared" ref="C3:K34" ca="1" si="3">$B3*($L$1-C$1)/($L$1-$B$1)+$L3*(C$1-$B$1)/($L$1-$B$1)</f>
        <v>614194.34905353712</v>
      </c>
      <c r="D3" s="90">
        <f t="shared" ca="1" si="0"/>
        <v>545950.53249203297</v>
      </c>
      <c r="E3" s="90">
        <f t="shared" ca="1" si="0"/>
        <v>477706.71593052894</v>
      </c>
      <c r="F3" s="90">
        <f t="shared" ca="1" si="0"/>
        <v>409462.89936902479</v>
      </c>
      <c r="G3" s="90">
        <f t="shared" ca="1" si="0"/>
        <v>341219.08280752064</v>
      </c>
      <c r="H3" s="90">
        <f t="shared" ca="1" si="0"/>
        <v>272975.26624601649</v>
      </c>
      <c r="I3" s="90">
        <f t="shared" ca="1" si="0"/>
        <v>204731.44968451239</v>
      </c>
      <c r="J3" s="90">
        <f t="shared" ca="1" si="0"/>
        <v>136487.63312300824</v>
      </c>
      <c r="K3" s="90">
        <f t="shared" ca="1" si="0"/>
        <v>68243.816561504122</v>
      </c>
      <c r="L3">
        <f ca="1">IF('Coal mining 2020'!$A11="MR",INDIRECT("'Coal mining 2020'!"&amp;'Country Selector'!$B$3&amp;ROW($A11))*10^12,0)*'Poland Multipliers'!$B$9</f>
        <v>0</v>
      </c>
      <c r="M3" s="90">
        <f t="shared" ref="M3:U34" ca="1" si="4">$L3*($V$1-M$1)/($V$1-$L$1)+$V3*(M$1-$L$1)/($V$1-$L$1)</f>
        <v>226507553.66567263</v>
      </c>
      <c r="N3" s="90">
        <f t="shared" ca="1" si="1"/>
        <v>453015107.33134526</v>
      </c>
      <c r="O3" s="90">
        <f t="shared" ca="1" si="1"/>
        <v>679522660.99701786</v>
      </c>
      <c r="P3" s="90">
        <f t="shared" ca="1" si="1"/>
        <v>906030214.66269052</v>
      </c>
      <c r="Q3" s="90">
        <f t="shared" ca="1" si="1"/>
        <v>1132537768.3283632</v>
      </c>
      <c r="R3" s="90">
        <f t="shared" ca="1" si="1"/>
        <v>1359045321.9940357</v>
      </c>
      <c r="S3" s="90">
        <f t="shared" ca="1" si="1"/>
        <v>1585552875.6597085</v>
      </c>
      <c r="T3" s="90">
        <f t="shared" ca="1" si="1"/>
        <v>1812060429.325381</v>
      </c>
      <c r="U3" s="90">
        <f t="shared" ca="1" si="1"/>
        <v>2038567982.9910538</v>
      </c>
      <c r="V3">
        <f ca="1">IF('Coal mining 2030'!$A11="MR",INDIRECT("'Coal mining 2030'!"&amp;'Country Selector'!$B$3&amp;ROW($A11))*10^12,0)*'Poland Multipliers'!$B$9</f>
        <v>2265075536.6567264</v>
      </c>
      <c r="W3" s="90">
        <f t="shared" ref="W3:AL32" ca="1" si="5">$V3*($AP$1-W$1)/($AP$1-$V$1)+$AP3*(W$1-$V$1)/($AP$1-$V$1)</f>
        <v>2260405099.211864</v>
      </c>
      <c r="X3" s="90">
        <f t="shared" ca="1" si="2"/>
        <v>2255734661.7670021</v>
      </c>
      <c r="Y3" s="90">
        <f t="shared" ca="1" si="2"/>
        <v>2251064224.3221397</v>
      </c>
      <c r="Z3" s="90">
        <f t="shared" ca="1" si="2"/>
        <v>2246393786.8772774</v>
      </c>
      <c r="AA3" s="90">
        <f t="shared" ca="1" si="2"/>
        <v>2241723349.4324155</v>
      </c>
      <c r="AB3" s="90">
        <f t="shared" ca="1" si="2"/>
        <v>2237052911.9875536</v>
      </c>
      <c r="AC3" s="90">
        <f t="shared" ca="1" si="2"/>
        <v>2232382474.5426912</v>
      </c>
      <c r="AD3" s="90">
        <f t="shared" ca="1" si="2"/>
        <v>2227712037.0978289</v>
      </c>
      <c r="AE3" s="90">
        <f t="shared" ca="1" si="2"/>
        <v>2223041599.652967</v>
      </c>
      <c r="AF3" s="90">
        <f t="shared" ca="1" si="2"/>
        <v>2218371162.2081046</v>
      </c>
      <c r="AG3" s="90">
        <f t="shared" ca="1" si="2"/>
        <v>2213700724.7632427</v>
      </c>
      <c r="AH3" s="90">
        <f t="shared" ca="1" si="2"/>
        <v>2209030287.3183804</v>
      </c>
      <c r="AI3" s="90">
        <f t="shared" ca="1" si="2"/>
        <v>2204359849.873518</v>
      </c>
      <c r="AJ3" s="90">
        <f t="shared" ca="1" si="2"/>
        <v>2199689412.4286556</v>
      </c>
      <c r="AK3" s="90">
        <f t="shared" ca="1" si="2"/>
        <v>2195018974.9837937</v>
      </c>
      <c r="AL3" s="90">
        <f t="shared" ca="1" si="2"/>
        <v>2190348537.5389314</v>
      </c>
      <c r="AM3" s="90">
        <f t="shared" ca="1" si="2"/>
        <v>2185678100.0940695</v>
      </c>
      <c r="AN3" s="90">
        <f t="shared" ca="1" si="2"/>
        <v>2181007662.6492071</v>
      </c>
      <c r="AO3" s="90">
        <f t="shared" ca="1" si="2"/>
        <v>2176337225.2043452</v>
      </c>
      <c r="AP3">
        <f ca="1">IF('Coal mining 2050'!$A11="MR",INDIRECT("'Coal mining 2050'!"&amp;'Country Selector'!$B$3&amp;ROW($A11))*10^12,0)*'Poland Multipliers'!$B$9</f>
        <v>2171666787.7594829</v>
      </c>
    </row>
    <row r="4" spans="1:42">
      <c r="A4" s="74">
        <v>-48</v>
      </c>
      <c r="B4">
        <f ca="1">IF('Coal mining 2010'!$A12="MR",INDIRECT("'Coal mining 2010'!"&amp;'Country Selector'!$B$3&amp;ROW($A12))*10^12,0)*'Poland Multipliers'!$B$9</f>
        <v>0</v>
      </c>
      <c r="C4" s="90">
        <f t="shared" ca="1" si="3"/>
        <v>326829.60769552144</v>
      </c>
      <c r="D4" s="90">
        <f t="shared" ca="1" si="0"/>
        <v>653659.21539104288</v>
      </c>
      <c r="E4" s="90">
        <f t="shared" ca="1" si="0"/>
        <v>980488.82308656443</v>
      </c>
      <c r="F4" s="90">
        <f t="shared" ca="1" si="0"/>
        <v>1307318.4307820858</v>
      </c>
      <c r="G4" s="90">
        <f t="shared" ca="1" si="0"/>
        <v>1634148.0384776073</v>
      </c>
      <c r="H4" s="90">
        <f t="shared" ca="1" si="0"/>
        <v>1960977.6461731289</v>
      </c>
      <c r="I4" s="90">
        <f t="shared" ca="1" si="0"/>
        <v>2287807.2538686502</v>
      </c>
      <c r="J4" s="90">
        <f t="shared" ca="1" si="0"/>
        <v>2614636.8615641715</v>
      </c>
      <c r="K4" s="90">
        <f t="shared" ca="1" si="0"/>
        <v>2941466.4692596933</v>
      </c>
      <c r="L4">
        <f ca="1">IF('Coal mining 2020'!$A12="MR",INDIRECT("'Coal mining 2020'!"&amp;'Country Selector'!$B$3&amp;ROW($A12))*10^12,0)*'Poland Multipliers'!$B$9</f>
        <v>3268296.0769552146</v>
      </c>
      <c r="M4" s="90">
        <f t="shared" ca="1" si="4"/>
        <v>195993096.28790367</v>
      </c>
      <c r="N4" s="90">
        <f t="shared" ca="1" si="1"/>
        <v>388717896.49885213</v>
      </c>
      <c r="O4" s="90">
        <f t="shared" ca="1" si="1"/>
        <v>581442696.7098006</v>
      </c>
      <c r="P4" s="90">
        <f t="shared" ca="1" si="1"/>
        <v>774167496.92074907</v>
      </c>
      <c r="Q4" s="90">
        <f t="shared" ca="1" si="1"/>
        <v>966892297.13169765</v>
      </c>
      <c r="R4" s="90">
        <f t="shared" ca="1" si="1"/>
        <v>1159617097.3426459</v>
      </c>
      <c r="S4" s="90">
        <f t="shared" ca="1" si="1"/>
        <v>1352341897.5535944</v>
      </c>
      <c r="T4" s="90">
        <f t="shared" ca="1" si="1"/>
        <v>1545066697.7645431</v>
      </c>
      <c r="U4" s="90">
        <f t="shared" ca="1" si="1"/>
        <v>1737791497.9754915</v>
      </c>
      <c r="V4">
        <f ca="1">IF('Coal mining 2030'!$A12="MR",INDIRECT("'Coal mining 2030'!"&amp;'Country Selector'!$B$3&amp;ROW($A12))*10^12,0)*'Poland Multipliers'!$B$9</f>
        <v>1930516298.1864398</v>
      </c>
      <c r="W4" s="90">
        <f t="shared" ca="1" si="5"/>
        <v>1926535699.9851654</v>
      </c>
      <c r="X4" s="90">
        <f t="shared" ca="1" si="2"/>
        <v>1922555101.783891</v>
      </c>
      <c r="Y4" s="90">
        <f t="shared" ca="1" si="2"/>
        <v>1918574503.5826161</v>
      </c>
      <c r="Z4" s="90">
        <f t="shared" ca="1" si="2"/>
        <v>1914593905.3813419</v>
      </c>
      <c r="AA4" s="90">
        <f t="shared" ca="1" si="2"/>
        <v>1910613307.1800673</v>
      </c>
      <c r="AB4" s="90">
        <f t="shared" ca="1" si="2"/>
        <v>1906632708.9787927</v>
      </c>
      <c r="AC4" s="90">
        <f t="shared" ca="1" si="2"/>
        <v>1902652110.7775183</v>
      </c>
      <c r="AD4" s="90">
        <f t="shared" ca="1" si="2"/>
        <v>1898671512.5762436</v>
      </c>
      <c r="AE4" s="90">
        <f t="shared" ca="1" si="2"/>
        <v>1894690914.3749692</v>
      </c>
      <c r="AF4" s="90">
        <f t="shared" ca="1" si="2"/>
        <v>1890710316.1736948</v>
      </c>
      <c r="AG4" s="90">
        <f t="shared" ca="1" si="2"/>
        <v>1886729717.9724202</v>
      </c>
      <c r="AH4" s="90">
        <f t="shared" ca="1" si="2"/>
        <v>1882749119.7711458</v>
      </c>
      <c r="AI4" s="90">
        <f t="shared" ca="1" si="2"/>
        <v>1878768521.5698712</v>
      </c>
      <c r="AJ4" s="90">
        <f t="shared" ca="1" si="2"/>
        <v>1874787923.3685968</v>
      </c>
      <c r="AK4" s="90">
        <f t="shared" ca="1" si="2"/>
        <v>1870807325.1673222</v>
      </c>
      <c r="AL4" s="90">
        <f t="shared" ca="1" si="2"/>
        <v>1866826726.9660478</v>
      </c>
      <c r="AM4" s="90">
        <f t="shared" ca="1" si="2"/>
        <v>1862846128.7647734</v>
      </c>
      <c r="AN4" s="90">
        <f t="shared" ca="1" si="2"/>
        <v>1858865530.5634987</v>
      </c>
      <c r="AO4" s="90">
        <f t="shared" ca="1" si="2"/>
        <v>1854884932.3622243</v>
      </c>
      <c r="AP4">
        <f ca="1">IF('Coal mining 2050'!$A12="MR",INDIRECT("'Coal mining 2050'!"&amp;'Country Selector'!$B$3&amp;ROW($A12))*10^12,0)*'Poland Multipliers'!$B$9</f>
        <v>1850904334.1609497</v>
      </c>
    </row>
    <row r="5" spans="1:42">
      <c r="A5" s="74">
        <v>-47</v>
      </c>
      <c r="B5">
        <f ca="1">IF('Coal mining 2010'!$A13="MR",INDIRECT("'Coal mining 2010'!"&amp;'Country Selector'!$B$3&amp;ROW($A13))*10^12,0)*'Poland Multipliers'!$B$9</f>
        <v>635173.02391515998</v>
      </c>
      <c r="C5" s="90">
        <f t="shared" ca="1" si="3"/>
        <v>809641.28658741061</v>
      </c>
      <c r="D5" s="90">
        <f t="shared" ca="1" si="0"/>
        <v>984109.54925966123</v>
      </c>
      <c r="E5" s="90">
        <f t="shared" ca="1" si="0"/>
        <v>1158577.8119319119</v>
      </c>
      <c r="F5" s="90">
        <f t="shared" ca="1" si="0"/>
        <v>1333046.0746041625</v>
      </c>
      <c r="G5" s="90">
        <f t="shared" ca="1" si="0"/>
        <v>1507514.3372764131</v>
      </c>
      <c r="H5" s="90">
        <f t="shared" ca="1" si="0"/>
        <v>1681982.5999486637</v>
      </c>
      <c r="I5" s="90">
        <f t="shared" ca="1" si="0"/>
        <v>1856450.8626209144</v>
      </c>
      <c r="J5" s="90">
        <f t="shared" ca="1" si="0"/>
        <v>2030919.125293165</v>
      </c>
      <c r="K5" s="90">
        <f t="shared" ca="1" si="0"/>
        <v>2205387.3879654156</v>
      </c>
      <c r="L5">
        <f ca="1">IF('Coal mining 2020'!$A13="MR",INDIRECT("'Coal mining 2020'!"&amp;'Country Selector'!$B$3&amp;ROW($A13))*10^12,0)*'Poland Multipliers'!$B$9</f>
        <v>2379855.6506376662</v>
      </c>
      <c r="M5" s="90">
        <f t="shared" ca="1" si="4"/>
        <v>173953703.20143375</v>
      </c>
      <c r="N5" s="90">
        <f t="shared" ca="1" si="1"/>
        <v>345527550.75222981</v>
      </c>
      <c r="O5" s="90">
        <f t="shared" ca="1" si="1"/>
        <v>517101398.30302596</v>
      </c>
      <c r="P5" s="90">
        <f t="shared" ca="1" si="1"/>
        <v>688675245.85382199</v>
      </c>
      <c r="Q5" s="90">
        <f t="shared" ca="1" si="1"/>
        <v>860249093.40461802</v>
      </c>
      <c r="R5" s="90">
        <f t="shared" ca="1" si="1"/>
        <v>1031822940.9554143</v>
      </c>
      <c r="S5" s="90">
        <f t="shared" ca="1" si="1"/>
        <v>1203396788.5062103</v>
      </c>
      <c r="T5" s="90">
        <f t="shared" ca="1" si="1"/>
        <v>1374970636.0570061</v>
      </c>
      <c r="U5" s="90">
        <f t="shared" ca="1" si="1"/>
        <v>1546544483.6078022</v>
      </c>
      <c r="V5">
        <f ca="1">IF('Coal mining 2030'!$A13="MR",INDIRECT("'Coal mining 2030'!"&amp;'Country Selector'!$B$3&amp;ROW($A13))*10^12,0)*'Poland Multipliers'!$B$9</f>
        <v>1718118331.1585984</v>
      </c>
      <c r="W5" s="90">
        <f t="shared" ca="1" si="5"/>
        <v>1714575683.6580248</v>
      </c>
      <c r="X5" s="90">
        <f t="shared" ca="1" si="2"/>
        <v>1711033036.1574512</v>
      </c>
      <c r="Y5" s="90">
        <f t="shared" ca="1" si="2"/>
        <v>1707490388.656878</v>
      </c>
      <c r="Z5" s="90">
        <f t="shared" ca="1" si="2"/>
        <v>1703947741.1563044</v>
      </c>
      <c r="AA5" s="90">
        <f t="shared" ca="1" si="2"/>
        <v>1700405093.6557307</v>
      </c>
      <c r="AB5" s="90">
        <f t="shared" ca="1" si="2"/>
        <v>1696862446.1551573</v>
      </c>
      <c r="AC5" s="90">
        <f t="shared" ca="1" si="2"/>
        <v>1693319798.6545837</v>
      </c>
      <c r="AD5" s="90">
        <f t="shared" ca="1" si="2"/>
        <v>1689777151.1540103</v>
      </c>
      <c r="AE5" s="90">
        <f t="shared" ca="1" si="2"/>
        <v>1686234503.6534369</v>
      </c>
      <c r="AF5" s="90">
        <f t="shared" ca="1" si="2"/>
        <v>1682691856.1528633</v>
      </c>
      <c r="AG5" s="90">
        <f t="shared" ca="1" si="2"/>
        <v>1679149208.6522896</v>
      </c>
      <c r="AH5" s="90">
        <f t="shared" ca="1" si="2"/>
        <v>1675606561.1517162</v>
      </c>
      <c r="AI5" s="90">
        <f t="shared" ca="1" si="2"/>
        <v>1672063913.6511428</v>
      </c>
      <c r="AJ5" s="90">
        <f t="shared" ca="1" si="2"/>
        <v>1668521266.150569</v>
      </c>
      <c r="AK5" s="90">
        <f t="shared" ca="1" si="2"/>
        <v>1664978618.6499958</v>
      </c>
      <c r="AL5" s="90">
        <f t="shared" ca="1" si="2"/>
        <v>1661435971.1494222</v>
      </c>
      <c r="AM5" s="90">
        <f t="shared" ca="1" si="2"/>
        <v>1657893323.6488488</v>
      </c>
      <c r="AN5" s="90">
        <f t="shared" ca="1" si="2"/>
        <v>1654350676.1482751</v>
      </c>
      <c r="AO5" s="90">
        <f t="shared" ca="1" si="2"/>
        <v>1650808028.6477017</v>
      </c>
      <c r="AP5">
        <f ca="1">IF('Coal mining 2050'!$A13="MR",INDIRECT("'Coal mining 2050'!"&amp;'Country Selector'!$B$3&amp;ROW($A13))*10^12,0)*'Poland Multipliers'!$B$9</f>
        <v>1647265381.1471281</v>
      </c>
    </row>
    <row r="6" spans="1:42">
      <c r="A6" s="74">
        <v>-46</v>
      </c>
      <c r="B6">
        <f ca="1">IF('Coal mining 2010'!$A14="MR",INDIRECT("'Coal mining 2010'!"&amp;'Country Selector'!$B$3&amp;ROW($A14))*10^12,0)*'Poland Multipliers'!$B$9</f>
        <v>2414310.6796016912</v>
      </c>
      <c r="C6" s="90">
        <f t="shared" ca="1" si="3"/>
        <v>78013408.01560849</v>
      </c>
      <c r="D6" s="90">
        <f t="shared" ca="1" si="0"/>
        <v>153612505.35161528</v>
      </c>
      <c r="E6" s="90">
        <f t="shared" ca="1" si="0"/>
        <v>229211602.68762207</v>
      </c>
      <c r="F6" s="90">
        <f t="shared" ca="1" si="0"/>
        <v>304810700.02362889</v>
      </c>
      <c r="G6" s="90">
        <f t="shared" ca="1" si="0"/>
        <v>380409797.35963565</v>
      </c>
      <c r="H6" s="90">
        <f t="shared" ca="1" si="0"/>
        <v>456008894.69564247</v>
      </c>
      <c r="I6" s="90">
        <f t="shared" ca="1" si="0"/>
        <v>531607992.03164917</v>
      </c>
      <c r="J6" s="90">
        <f t="shared" ca="1" si="0"/>
        <v>607207089.36765599</v>
      </c>
      <c r="K6" s="90">
        <f t="shared" ca="1" si="0"/>
        <v>682806186.70366287</v>
      </c>
      <c r="L6">
        <f ca="1">IF('Coal mining 2020'!$A14="MR",INDIRECT("'Coal mining 2020'!"&amp;'Country Selector'!$B$3&amp;ROW($A14))*10^12,0)*'Poland Multipliers'!$B$9</f>
        <v>758405284.03966963</v>
      </c>
      <c r="M6" s="90">
        <f t="shared" ca="1" si="4"/>
        <v>796754745.49860835</v>
      </c>
      <c r="N6" s="90">
        <f t="shared" ca="1" si="1"/>
        <v>835104206.95754707</v>
      </c>
      <c r="O6" s="90">
        <f t="shared" ca="1" si="1"/>
        <v>873453668.41648567</v>
      </c>
      <c r="P6" s="90">
        <f t="shared" ca="1" si="1"/>
        <v>911803129.87542439</v>
      </c>
      <c r="Q6" s="90">
        <f t="shared" ca="1" si="1"/>
        <v>950152591.33436322</v>
      </c>
      <c r="R6" s="90">
        <f t="shared" ca="1" si="1"/>
        <v>988502052.79330182</v>
      </c>
      <c r="S6" s="90">
        <f t="shared" ca="1" si="1"/>
        <v>1026851514.2522407</v>
      </c>
      <c r="T6" s="90">
        <f t="shared" ca="1" si="1"/>
        <v>1065200975.7111793</v>
      </c>
      <c r="U6" s="90">
        <f t="shared" ca="1" si="1"/>
        <v>1103550437.1701181</v>
      </c>
      <c r="V6">
        <f ca="1">IF('Coal mining 2030'!$A14="MR",INDIRECT("'Coal mining 2030'!"&amp;'Country Selector'!$B$3&amp;ROW($A14))*10^12,0)*'Poland Multipliers'!$B$9</f>
        <v>1141899898.6290567</v>
      </c>
      <c r="W6" s="90">
        <f t="shared" ca="1" si="5"/>
        <v>1139545375.8069553</v>
      </c>
      <c r="X6" s="90">
        <f t="shared" ca="1" si="2"/>
        <v>1137190852.9848542</v>
      </c>
      <c r="Y6" s="90">
        <f t="shared" ca="1" si="2"/>
        <v>1134836330.1627529</v>
      </c>
      <c r="Z6" s="90">
        <f t="shared" ca="1" si="2"/>
        <v>1132481807.3406518</v>
      </c>
      <c r="AA6" s="90">
        <f t="shared" ca="1" si="2"/>
        <v>1130127284.5185504</v>
      </c>
      <c r="AB6" s="90">
        <f t="shared" ca="1" si="2"/>
        <v>1127772761.6964493</v>
      </c>
      <c r="AC6" s="90">
        <f t="shared" ca="1" si="2"/>
        <v>1125418238.8743482</v>
      </c>
      <c r="AD6" s="90">
        <f t="shared" ca="1" si="2"/>
        <v>1123063716.0522468</v>
      </c>
      <c r="AE6" s="90">
        <f t="shared" ca="1" si="2"/>
        <v>1120709193.2301457</v>
      </c>
      <c r="AF6" s="90">
        <f t="shared" ca="1" si="2"/>
        <v>1118354670.4080443</v>
      </c>
      <c r="AG6" s="90">
        <f t="shared" ca="1" si="2"/>
        <v>1116000147.5859432</v>
      </c>
      <c r="AH6" s="90">
        <f t="shared" ca="1" si="2"/>
        <v>1113645624.7638421</v>
      </c>
      <c r="AI6" s="90">
        <f t="shared" ca="1" si="2"/>
        <v>1111291101.941741</v>
      </c>
      <c r="AJ6" s="90">
        <f t="shared" ca="1" si="2"/>
        <v>1108936579.1196394</v>
      </c>
      <c r="AK6" s="90">
        <f t="shared" ca="1" si="2"/>
        <v>1106582056.2975383</v>
      </c>
      <c r="AL6" s="90">
        <f t="shared" ca="1" si="2"/>
        <v>1104227533.4754372</v>
      </c>
      <c r="AM6" s="90">
        <f t="shared" ca="1" si="2"/>
        <v>1101873010.6533358</v>
      </c>
      <c r="AN6" s="90">
        <f t="shared" ca="1" si="2"/>
        <v>1099518487.8312347</v>
      </c>
      <c r="AO6" s="90">
        <f t="shared" ca="1" si="2"/>
        <v>1097163965.0091333</v>
      </c>
      <c r="AP6">
        <f ca="1">IF('Coal mining 2050'!$A14="MR",INDIRECT("'Coal mining 2050'!"&amp;'Country Selector'!$B$3&amp;ROW($A14))*10^12,0)*'Poland Multipliers'!$B$9</f>
        <v>1094809442.1870322</v>
      </c>
    </row>
    <row r="7" spans="1:42">
      <c r="A7" s="74">
        <v>-45</v>
      </c>
      <c r="B7">
        <f ca="1">IF('Coal mining 2010'!$A15="MR",INDIRECT("'Coal mining 2010'!"&amp;'Country Selector'!$B$3&amp;ROW($A15))*10^12,0)*'Poland Multipliers'!$B$9</f>
        <v>586157.66596227989</v>
      </c>
      <c r="C7" s="90">
        <f t="shared" ca="1" si="3"/>
        <v>62971458.398066469</v>
      </c>
      <c r="D7" s="90">
        <f t="shared" ca="1" si="0"/>
        <v>125356759.13017066</v>
      </c>
      <c r="E7" s="90">
        <f t="shared" ca="1" si="0"/>
        <v>187742059.86227483</v>
      </c>
      <c r="F7" s="90">
        <f t="shared" ca="1" si="0"/>
        <v>250127360.59437904</v>
      </c>
      <c r="G7" s="90">
        <f t="shared" ca="1" si="0"/>
        <v>312512661.32648325</v>
      </c>
      <c r="H7" s="90">
        <f t="shared" ca="1" si="0"/>
        <v>374897962.05858737</v>
      </c>
      <c r="I7" s="90">
        <f t="shared" ca="1" si="0"/>
        <v>437283262.79069161</v>
      </c>
      <c r="J7" s="90">
        <f t="shared" ca="1" si="0"/>
        <v>499668563.5227958</v>
      </c>
      <c r="K7" s="90">
        <f t="shared" ca="1" si="0"/>
        <v>562053864.25489998</v>
      </c>
      <c r="L7">
        <f ca="1">IF('Coal mining 2020'!$A15="MR",INDIRECT("'Coal mining 2020'!"&amp;'Country Selector'!$B$3&amp;ROW($A15))*10^12,0)*'Poland Multipliers'!$B$9</f>
        <v>624439164.98700416</v>
      </c>
      <c r="M7" s="90">
        <f t="shared" ca="1" si="4"/>
        <v>700350319.96029758</v>
      </c>
      <c r="N7" s="90">
        <f t="shared" ca="1" si="1"/>
        <v>776261474.93359089</v>
      </c>
      <c r="O7" s="90">
        <f t="shared" ca="1" si="1"/>
        <v>852172629.90688431</v>
      </c>
      <c r="P7" s="90">
        <f t="shared" ca="1" si="1"/>
        <v>928083784.88017774</v>
      </c>
      <c r="Q7" s="90">
        <f t="shared" ca="1" si="1"/>
        <v>1003994939.853471</v>
      </c>
      <c r="R7" s="90">
        <f t="shared" ca="1" si="1"/>
        <v>1079906094.8267646</v>
      </c>
      <c r="S7" s="90">
        <f t="shared" ca="1" si="1"/>
        <v>1155817249.8000579</v>
      </c>
      <c r="T7" s="90">
        <f t="shared" ca="1" si="1"/>
        <v>1231728404.7733512</v>
      </c>
      <c r="U7" s="90">
        <f t="shared" ca="1" si="1"/>
        <v>1307639559.7466447</v>
      </c>
      <c r="V7">
        <f ca="1">IF('Coal mining 2030'!$A15="MR",INDIRECT("'Coal mining 2030'!"&amp;'Country Selector'!$B$3&amp;ROW($A15))*10^12,0)*'Poland Multipliers'!$B$9</f>
        <v>1383550714.719938</v>
      </c>
      <c r="W7" s="90">
        <f t="shared" ca="1" si="5"/>
        <v>1380697923.7377744</v>
      </c>
      <c r="X7" s="90">
        <f t="shared" ca="1" si="2"/>
        <v>1377845132.7556109</v>
      </c>
      <c r="Y7" s="90">
        <f t="shared" ca="1" si="2"/>
        <v>1374992341.7734468</v>
      </c>
      <c r="Z7" s="90">
        <f t="shared" ca="1" si="2"/>
        <v>1372139550.7912834</v>
      </c>
      <c r="AA7" s="90">
        <f t="shared" ca="1" si="2"/>
        <v>1369286759.8091197</v>
      </c>
      <c r="AB7" s="90">
        <f t="shared" ca="1" si="2"/>
        <v>1366433968.826956</v>
      </c>
      <c r="AC7" s="90">
        <f t="shared" ca="1" si="2"/>
        <v>1363581177.8447924</v>
      </c>
      <c r="AD7" s="90">
        <f t="shared" ca="1" si="2"/>
        <v>1360728386.8626287</v>
      </c>
      <c r="AE7" s="90">
        <f t="shared" ca="1" si="2"/>
        <v>1357875595.880465</v>
      </c>
      <c r="AF7" s="90">
        <f t="shared" ca="1" si="2"/>
        <v>1355022804.8983014</v>
      </c>
      <c r="AG7" s="90">
        <f t="shared" ca="1" si="2"/>
        <v>1352170013.9161377</v>
      </c>
      <c r="AH7" s="90">
        <f t="shared" ca="1" si="2"/>
        <v>1349317222.933974</v>
      </c>
      <c r="AI7" s="90">
        <f t="shared" ca="1" si="2"/>
        <v>1346464431.9518104</v>
      </c>
      <c r="AJ7" s="90">
        <f t="shared" ca="1" si="2"/>
        <v>1343611640.9696469</v>
      </c>
      <c r="AK7" s="90">
        <f t="shared" ca="1" si="2"/>
        <v>1340758849.987483</v>
      </c>
      <c r="AL7" s="90">
        <f t="shared" ca="1" si="2"/>
        <v>1337906059.0053194</v>
      </c>
      <c r="AM7" s="90">
        <f t="shared" ca="1" si="2"/>
        <v>1335053268.0231557</v>
      </c>
      <c r="AN7" s="90">
        <f t="shared" ca="1" si="2"/>
        <v>1332200477.0409918</v>
      </c>
      <c r="AO7" s="90">
        <f t="shared" ca="1" si="2"/>
        <v>1329347686.0588286</v>
      </c>
      <c r="AP7">
        <f ca="1">IF('Coal mining 2050'!$A15="MR",INDIRECT("'Coal mining 2050'!"&amp;'Country Selector'!$B$3&amp;ROW($A15))*10^12,0)*'Poland Multipliers'!$B$9</f>
        <v>1326494895.0766647</v>
      </c>
    </row>
    <row r="8" spans="1:42">
      <c r="A8" s="74">
        <v>-44</v>
      </c>
      <c r="B8">
        <f ca="1">IF('Coal mining 2010'!$A16="MR",INDIRECT("'Coal mining 2010'!"&amp;'Country Selector'!$B$3&amp;ROW($A16))*10^12,0)*'Poland Multipliers'!$B$9</f>
        <v>0</v>
      </c>
      <c r="C8" s="90">
        <f t="shared" ca="1" si="3"/>
        <v>333906286.88136923</v>
      </c>
      <c r="D8" s="90">
        <f t="shared" ca="1" si="0"/>
        <v>667812573.76273847</v>
      </c>
      <c r="E8" s="90">
        <f t="shared" ca="1" si="0"/>
        <v>1001718860.6441078</v>
      </c>
      <c r="F8" s="90">
        <f t="shared" ca="1" si="0"/>
        <v>1335625147.5254769</v>
      </c>
      <c r="G8" s="90">
        <f t="shared" ca="1" si="0"/>
        <v>1669531434.4068463</v>
      </c>
      <c r="H8" s="90">
        <f t="shared" ca="1" si="0"/>
        <v>2003437721.2882156</v>
      </c>
      <c r="I8" s="90">
        <f t="shared" ca="1" si="0"/>
        <v>2337344008.1695848</v>
      </c>
      <c r="J8" s="90">
        <f t="shared" ca="1" si="0"/>
        <v>2671250295.0509539</v>
      </c>
      <c r="K8" s="90">
        <f t="shared" ca="1" si="0"/>
        <v>3005156581.9323235</v>
      </c>
      <c r="L8">
        <f ca="1">IF('Coal mining 2020'!$A16="MR",INDIRECT("'Coal mining 2020'!"&amp;'Country Selector'!$B$3&amp;ROW($A16))*10^12,0)*'Poland Multipliers'!$B$9</f>
        <v>3339062868.8136926</v>
      </c>
      <c r="M8" s="90">
        <f t="shared" ca="1" si="4"/>
        <v>3077364660.4208889</v>
      </c>
      <c r="N8" s="90">
        <f t="shared" ca="1" si="1"/>
        <v>2815666452.0280848</v>
      </c>
      <c r="O8" s="90">
        <f t="shared" ca="1" si="1"/>
        <v>2553968243.6352806</v>
      </c>
      <c r="P8" s="90">
        <f t="shared" ca="1" si="1"/>
        <v>2292270035.2424769</v>
      </c>
      <c r="Q8" s="90">
        <f t="shared" ca="1" si="1"/>
        <v>2030571826.849673</v>
      </c>
      <c r="R8" s="90">
        <f t="shared" ca="1" si="1"/>
        <v>1768873618.4568691</v>
      </c>
      <c r="S8" s="90">
        <f t="shared" ca="1" si="1"/>
        <v>1507175410.0640655</v>
      </c>
      <c r="T8" s="90">
        <f t="shared" ca="1" si="1"/>
        <v>1245477201.6712613</v>
      </c>
      <c r="U8" s="90">
        <f t="shared" ca="1" si="1"/>
        <v>983778993.27845752</v>
      </c>
      <c r="V8">
        <f ca="1">IF('Coal mining 2030'!$A16="MR",INDIRECT("'Coal mining 2030'!"&amp;'Country Selector'!$B$3&amp;ROW($A16))*10^12,0)*'Poland Multipliers'!$B$9</f>
        <v>722080784.88565361</v>
      </c>
      <c r="W8" s="90">
        <f t="shared" ca="1" si="5"/>
        <v>720591901.58734071</v>
      </c>
      <c r="X8" s="90">
        <f t="shared" ca="1" si="2"/>
        <v>719103018.28902781</v>
      </c>
      <c r="Y8" s="90">
        <f t="shared" ca="1" si="2"/>
        <v>717614134.99071479</v>
      </c>
      <c r="Z8" s="90">
        <f t="shared" ca="1" si="2"/>
        <v>716125251.69240189</v>
      </c>
      <c r="AA8" s="90">
        <f t="shared" ca="1" si="2"/>
        <v>714636368.39408886</v>
      </c>
      <c r="AB8" s="90">
        <f t="shared" ca="1" si="2"/>
        <v>713147485.09577608</v>
      </c>
      <c r="AC8" s="90">
        <f t="shared" ca="1" si="2"/>
        <v>711658601.79746294</v>
      </c>
      <c r="AD8" s="90">
        <f t="shared" ca="1" si="2"/>
        <v>710169718.49915016</v>
      </c>
      <c r="AE8" s="90">
        <f t="shared" ca="1" si="2"/>
        <v>708680835.20083725</v>
      </c>
      <c r="AF8" s="90">
        <f t="shared" ca="1" si="2"/>
        <v>707191951.90252423</v>
      </c>
      <c r="AG8" s="90">
        <f t="shared" ca="1" si="2"/>
        <v>705703068.60421133</v>
      </c>
      <c r="AH8" s="90">
        <f t="shared" ca="1" si="2"/>
        <v>704214185.30589843</v>
      </c>
      <c r="AI8" s="90">
        <f t="shared" ca="1" si="2"/>
        <v>702725302.00758553</v>
      </c>
      <c r="AJ8" s="90">
        <f t="shared" ca="1" si="2"/>
        <v>701236418.7092725</v>
      </c>
      <c r="AK8" s="90">
        <f t="shared" ca="1" si="2"/>
        <v>699747535.4109596</v>
      </c>
      <c r="AL8" s="90">
        <f t="shared" ca="1" si="2"/>
        <v>698258652.11264658</v>
      </c>
      <c r="AM8" s="90">
        <f t="shared" ca="1" si="2"/>
        <v>696769768.8143338</v>
      </c>
      <c r="AN8" s="90">
        <f t="shared" ca="1" si="2"/>
        <v>695280885.51602089</v>
      </c>
      <c r="AO8" s="90">
        <f t="shared" ca="1" si="2"/>
        <v>693792002.21770787</v>
      </c>
      <c r="AP8">
        <f ca="1">IF('Coal mining 2050'!$A16="MR",INDIRECT("'Coal mining 2050'!"&amp;'Country Selector'!$B$3&amp;ROW($A16))*10^12,0)*'Poland Multipliers'!$B$9</f>
        <v>692303118.91939497</v>
      </c>
    </row>
    <row r="9" spans="1:42">
      <c r="A9" s="74">
        <v>-43</v>
      </c>
      <c r="B9">
        <f ca="1">IF('Coal mining 2010'!$A17="MR",INDIRECT("'Coal mining 2010'!"&amp;'Country Selector'!$B$3&amp;ROW($A17))*10^12,0)*'Poland Multipliers'!$B$9</f>
        <v>556303.75022320822</v>
      </c>
      <c r="C9" s="90">
        <f t="shared" ca="1" si="3"/>
        <v>62072301.064308919</v>
      </c>
      <c r="D9" s="90">
        <f t="shared" ca="1" si="0"/>
        <v>123588298.37839462</v>
      </c>
      <c r="E9" s="90">
        <f t="shared" ca="1" si="0"/>
        <v>185104295.69248033</v>
      </c>
      <c r="F9" s="90">
        <f t="shared" ca="1" si="0"/>
        <v>246620293.00656605</v>
      </c>
      <c r="G9" s="90">
        <f t="shared" ca="1" si="0"/>
        <v>308136290.32065171</v>
      </c>
      <c r="H9" s="90">
        <f t="shared" ca="1" si="0"/>
        <v>369652287.63473743</v>
      </c>
      <c r="I9" s="90">
        <f t="shared" ca="1" si="0"/>
        <v>431168284.94882315</v>
      </c>
      <c r="J9" s="90">
        <f t="shared" ca="1" si="0"/>
        <v>492684282.26290888</v>
      </c>
      <c r="K9" s="90">
        <f t="shared" ca="1" si="0"/>
        <v>554200279.57699454</v>
      </c>
      <c r="L9">
        <f ca="1">IF('Coal mining 2020'!$A17="MR",INDIRECT("'Coal mining 2020'!"&amp;'Country Selector'!$B$3&amp;ROW($A17))*10^12,0)*'Poland Multipliers'!$B$9</f>
        <v>615716276.89108026</v>
      </c>
      <c r="M9" s="90">
        <f t="shared" ca="1" si="4"/>
        <v>717658850.46448565</v>
      </c>
      <c r="N9" s="90">
        <f t="shared" ca="1" si="1"/>
        <v>819601424.03789091</v>
      </c>
      <c r="O9" s="90">
        <f t="shared" ca="1" si="1"/>
        <v>921543997.6112963</v>
      </c>
      <c r="P9" s="90">
        <f t="shared" ca="1" si="1"/>
        <v>1023486571.1847014</v>
      </c>
      <c r="Q9" s="90">
        <f t="shared" ca="1" si="1"/>
        <v>1125429144.7581069</v>
      </c>
      <c r="R9" s="90">
        <f t="shared" ca="1" si="1"/>
        <v>1227371718.3315122</v>
      </c>
      <c r="S9" s="90">
        <f t="shared" ca="1" si="1"/>
        <v>1329314291.9049177</v>
      </c>
      <c r="T9" s="90">
        <f t="shared" ca="1" si="1"/>
        <v>1431256865.4783227</v>
      </c>
      <c r="U9" s="90">
        <f t="shared" ca="1" si="1"/>
        <v>1533199439.0517282</v>
      </c>
      <c r="V9">
        <f ca="1">IF('Coal mining 2030'!$A17="MR",INDIRECT("'Coal mining 2030'!"&amp;'Country Selector'!$B$3&amp;ROW($A17))*10^12,0)*'Poland Multipliers'!$B$9</f>
        <v>1635142012.6251335</v>
      </c>
      <c r="W9" s="90">
        <f t="shared" ca="1" si="5"/>
        <v>1631770456.8602853</v>
      </c>
      <c r="X9" s="90">
        <f t="shared" ca="1" si="2"/>
        <v>1628398901.095437</v>
      </c>
      <c r="Y9" s="90">
        <f t="shared" ca="1" si="2"/>
        <v>1625027345.3305888</v>
      </c>
      <c r="Z9" s="90">
        <f t="shared" ca="1" si="2"/>
        <v>1621655789.5657406</v>
      </c>
      <c r="AA9" s="90">
        <f t="shared" ca="1" si="2"/>
        <v>1618284233.8008924</v>
      </c>
      <c r="AB9" s="90">
        <f t="shared" ca="1" si="2"/>
        <v>1614912678.0360441</v>
      </c>
      <c r="AC9" s="90">
        <f t="shared" ca="1" si="2"/>
        <v>1611541122.2711959</v>
      </c>
      <c r="AD9" s="90">
        <f t="shared" ca="1" si="2"/>
        <v>1608169566.5063477</v>
      </c>
      <c r="AE9" s="90">
        <f t="shared" ca="1" si="2"/>
        <v>1604798010.7414994</v>
      </c>
      <c r="AF9" s="90">
        <f t="shared" ca="1" si="2"/>
        <v>1601426454.9766512</v>
      </c>
      <c r="AG9" s="90">
        <f t="shared" ca="1" si="2"/>
        <v>1598054899.211803</v>
      </c>
      <c r="AH9" s="90">
        <f t="shared" ca="1" si="2"/>
        <v>1594683343.4469547</v>
      </c>
      <c r="AI9" s="90">
        <f t="shared" ca="1" si="2"/>
        <v>1591311787.6821065</v>
      </c>
      <c r="AJ9" s="90">
        <f t="shared" ca="1" si="2"/>
        <v>1587940231.9172583</v>
      </c>
      <c r="AK9" s="90">
        <f t="shared" ca="1" si="2"/>
        <v>1584568676.15241</v>
      </c>
      <c r="AL9" s="90">
        <f t="shared" ca="1" si="2"/>
        <v>1581197120.3875618</v>
      </c>
      <c r="AM9" s="90">
        <f t="shared" ca="1" si="2"/>
        <v>1577825564.6227136</v>
      </c>
      <c r="AN9" s="90">
        <f t="shared" ca="1" si="2"/>
        <v>1574454008.8578653</v>
      </c>
      <c r="AO9" s="90">
        <f t="shared" ca="1" si="2"/>
        <v>1571082453.0930169</v>
      </c>
      <c r="AP9">
        <f ca="1">IF('Coal mining 2050'!$A17="MR",INDIRECT("'Coal mining 2050'!"&amp;'Country Selector'!$B$3&amp;ROW($A17))*10^12,0)*'Poland Multipliers'!$B$9</f>
        <v>1567710897.3281689</v>
      </c>
    </row>
    <row r="10" spans="1:42">
      <c r="A10" s="74">
        <v>-42</v>
      </c>
      <c r="B10">
        <f ca="1">IF('Coal mining 2010'!$A18="MR",INDIRECT("'Coal mining 2010'!"&amp;'Country Selector'!$B$3&amp;ROW($A18))*10^12,0)*'Poland Multipliers'!$B$9</f>
        <v>537362.68437875167</v>
      </c>
      <c r="C10" s="90">
        <f t="shared" ca="1" si="3"/>
        <v>52652041.688992776</v>
      </c>
      <c r="D10" s="90">
        <f t="shared" ca="1" si="0"/>
        <v>104766720.69360681</v>
      </c>
      <c r="E10" s="90">
        <f t="shared" ca="1" si="0"/>
        <v>156881399.69822085</v>
      </c>
      <c r="F10" s="90">
        <f t="shared" ca="1" si="0"/>
        <v>208996078.70283487</v>
      </c>
      <c r="G10" s="90">
        <f t="shared" ca="1" si="0"/>
        <v>261110757.70744893</v>
      </c>
      <c r="H10" s="90">
        <f t="shared" ca="1" si="0"/>
        <v>313225436.71206295</v>
      </c>
      <c r="I10" s="90">
        <f t="shared" ca="1" si="0"/>
        <v>365340115.71667695</v>
      </c>
      <c r="J10" s="90">
        <f t="shared" ca="1" si="0"/>
        <v>417454794.72129095</v>
      </c>
      <c r="K10" s="90">
        <f t="shared" ca="1" si="0"/>
        <v>469569473.72590506</v>
      </c>
      <c r="L10">
        <f ca="1">IF('Coal mining 2020'!$A18="MR",INDIRECT("'Coal mining 2020'!"&amp;'Country Selector'!$B$3&amp;ROW($A18))*10^12,0)*'Poland Multipliers'!$B$9</f>
        <v>521684152.73051906</v>
      </c>
      <c r="M10" s="90">
        <f t="shared" ca="1" si="4"/>
        <v>900482082.42085457</v>
      </c>
      <c r="N10" s="90">
        <f t="shared" ca="1" si="1"/>
        <v>1279280012.1111898</v>
      </c>
      <c r="O10" s="90">
        <f t="shared" ca="1" si="1"/>
        <v>1658077941.8015256</v>
      </c>
      <c r="P10" s="90">
        <f t="shared" ca="1" si="1"/>
        <v>2036875871.4918609</v>
      </c>
      <c r="Q10" s="90">
        <f t="shared" ca="1" si="1"/>
        <v>2415673801.1821966</v>
      </c>
      <c r="R10" s="90">
        <f t="shared" ca="1" si="1"/>
        <v>2794471730.8725319</v>
      </c>
      <c r="S10" s="90">
        <f t="shared" ca="1" si="1"/>
        <v>3173269660.5628676</v>
      </c>
      <c r="T10" s="90">
        <f t="shared" ca="1" si="1"/>
        <v>3552067590.2532029</v>
      </c>
      <c r="U10" s="90">
        <f t="shared" ca="1" si="1"/>
        <v>3930865519.9435382</v>
      </c>
      <c r="V10">
        <f ca="1">IF('Coal mining 2030'!$A18="MR",INDIRECT("'Coal mining 2030'!"&amp;'Country Selector'!$B$3&amp;ROW($A18))*10^12,0)*'Poland Multipliers'!$B$9</f>
        <v>4309663449.6338739</v>
      </c>
      <c r="W10" s="90">
        <f t="shared" ca="1" si="5"/>
        <v>4300777205.7871752</v>
      </c>
      <c r="X10" s="90">
        <f t="shared" ca="1" si="2"/>
        <v>4291890961.9404764</v>
      </c>
      <c r="Y10" s="90">
        <f t="shared" ca="1" si="2"/>
        <v>4283004718.0937777</v>
      </c>
      <c r="Z10" s="90">
        <f t="shared" ca="1" si="2"/>
        <v>4274118474.2470789</v>
      </c>
      <c r="AA10" s="90">
        <f t="shared" ca="1" si="2"/>
        <v>4265232230.4003801</v>
      </c>
      <c r="AB10" s="90">
        <f t="shared" ca="1" si="2"/>
        <v>4256345986.5536814</v>
      </c>
      <c r="AC10" s="90">
        <f t="shared" ca="1" si="2"/>
        <v>4247459742.7069826</v>
      </c>
      <c r="AD10" s="90">
        <f t="shared" ca="1" si="2"/>
        <v>4238573498.8602839</v>
      </c>
      <c r="AE10" s="90">
        <f t="shared" ca="1" si="2"/>
        <v>4229687255.0135851</v>
      </c>
      <c r="AF10" s="90">
        <f t="shared" ca="1" si="2"/>
        <v>4220801011.1668863</v>
      </c>
      <c r="AG10" s="90">
        <f t="shared" ca="1" si="2"/>
        <v>4211914767.3201876</v>
      </c>
      <c r="AH10" s="90">
        <f t="shared" ca="1" si="2"/>
        <v>4203028523.4734883</v>
      </c>
      <c r="AI10" s="90">
        <f t="shared" ca="1" si="2"/>
        <v>4194142279.62679</v>
      </c>
      <c r="AJ10" s="90">
        <f t="shared" ca="1" si="2"/>
        <v>4185256035.7800913</v>
      </c>
      <c r="AK10" s="90">
        <f t="shared" ca="1" si="2"/>
        <v>4176369791.9333925</v>
      </c>
      <c r="AL10" s="90">
        <f t="shared" ca="1" si="2"/>
        <v>4167483548.0866938</v>
      </c>
      <c r="AM10" s="90">
        <f t="shared" ca="1" si="2"/>
        <v>4158597304.2399945</v>
      </c>
      <c r="AN10" s="90">
        <f t="shared" ca="1" si="2"/>
        <v>4149711060.3932962</v>
      </c>
      <c r="AO10" s="90">
        <f t="shared" ca="1" si="2"/>
        <v>4140824816.546597</v>
      </c>
      <c r="AP10">
        <f ca="1">IF('Coal mining 2050'!$A18="MR",INDIRECT("'Coal mining 2050'!"&amp;'Country Selector'!$B$3&amp;ROW($A18))*10^12,0)*'Poland Multipliers'!$B$9</f>
        <v>4131938572.6998982</v>
      </c>
    </row>
    <row r="11" spans="1:42">
      <c r="A11" s="74">
        <v>-41</v>
      </c>
      <c r="B11">
        <f ca="1">IF('Coal mining 2010'!$A19="MR",INDIRECT("'Coal mining 2010'!"&amp;'Country Selector'!$B$3&amp;ROW($A19))*10^12,0)*'Poland Multipliers'!$B$9</f>
        <v>1020657.5589456683</v>
      </c>
      <c r="C11" s="90">
        <f t="shared" ca="1" si="3"/>
        <v>200829735.07659703</v>
      </c>
      <c r="D11" s="90">
        <f t="shared" ca="1" si="0"/>
        <v>400638812.59424835</v>
      </c>
      <c r="E11" s="90">
        <f t="shared" ca="1" si="0"/>
        <v>600447890.11189961</v>
      </c>
      <c r="F11" s="90">
        <f t="shared" ca="1" si="0"/>
        <v>800256967.62955105</v>
      </c>
      <c r="G11" s="90">
        <f t="shared" ca="1" si="0"/>
        <v>1000066045.1472024</v>
      </c>
      <c r="H11" s="90">
        <f t="shared" ca="1" si="0"/>
        <v>1199875122.6648536</v>
      </c>
      <c r="I11" s="90">
        <f t="shared" ca="1" si="0"/>
        <v>1399684200.1825051</v>
      </c>
      <c r="J11" s="90">
        <f t="shared" ca="1" si="0"/>
        <v>1599493277.7001565</v>
      </c>
      <c r="K11" s="90">
        <f t="shared" ca="1" si="0"/>
        <v>1799302355.217808</v>
      </c>
      <c r="L11">
        <f ca="1">IF('Coal mining 2020'!$A19="MR",INDIRECT("'Coal mining 2020'!"&amp;'Country Selector'!$B$3&amp;ROW($A19))*10^12,0)*'Poland Multipliers'!$B$9</f>
        <v>1999111432.7354591</v>
      </c>
      <c r="M11" s="90">
        <f t="shared" ca="1" si="4"/>
        <v>2017707719.2453127</v>
      </c>
      <c r="N11" s="90">
        <f t="shared" ca="1" si="1"/>
        <v>2036304005.7551661</v>
      </c>
      <c r="O11" s="90">
        <f t="shared" ca="1" si="1"/>
        <v>2054900292.2650194</v>
      </c>
      <c r="P11" s="90">
        <f t="shared" ca="1" si="1"/>
        <v>2073496578.7748725</v>
      </c>
      <c r="Q11" s="90">
        <f t="shared" ca="1" si="1"/>
        <v>2092092865.2847261</v>
      </c>
      <c r="R11" s="90">
        <f t="shared" ca="1" si="1"/>
        <v>2110689151.7945795</v>
      </c>
      <c r="S11" s="90">
        <f t="shared" ca="1" si="1"/>
        <v>2129285438.3044329</v>
      </c>
      <c r="T11" s="90">
        <f t="shared" ca="1" si="1"/>
        <v>2147881724.8142862</v>
      </c>
      <c r="U11" s="90">
        <f t="shared" ca="1" si="1"/>
        <v>2166478011.3241396</v>
      </c>
      <c r="V11">
        <f ca="1">IF('Coal mining 2030'!$A19="MR",INDIRECT("'Coal mining 2030'!"&amp;'Country Selector'!$B$3&amp;ROW($A19))*10^12,0)*'Poland Multipliers'!$B$9</f>
        <v>2185074297.833993</v>
      </c>
      <c r="W11" s="90">
        <f t="shared" ca="1" si="5"/>
        <v>2180568817.7052937</v>
      </c>
      <c r="X11" s="90">
        <f t="shared" ca="1" si="2"/>
        <v>2176063337.5765944</v>
      </c>
      <c r="Y11" s="90">
        <f t="shared" ca="1" si="2"/>
        <v>2171557857.4478951</v>
      </c>
      <c r="Z11" s="90">
        <f t="shared" ca="1" si="2"/>
        <v>2167052377.3191957</v>
      </c>
      <c r="AA11" s="90">
        <f t="shared" ca="1" si="2"/>
        <v>2162546897.1904964</v>
      </c>
      <c r="AB11" s="90">
        <f t="shared" ca="1" si="2"/>
        <v>2158041417.0617971</v>
      </c>
      <c r="AC11" s="90">
        <f t="shared" ca="1" si="2"/>
        <v>2153535936.9330978</v>
      </c>
      <c r="AD11" s="90">
        <f t="shared" ca="1" si="2"/>
        <v>2149030456.8043985</v>
      </c>
      <c r="AE11" s="90">
        <f t="shared" ca="1" si="2"/>
        <v>2144524976.6756992</v>
      </c>
      <c r="AF11" s="90">
        <f t="shared" ca="1" si="2"/>
        <v>2140019496.5469999</v>
      </c>
      <c r="AG11" s="90">
        <f t="shared" ca="1" si="2"/>
        <v>2135514016.4183006</v>
      </c>
      <c r="AH11" s="90">
        <f t="shared" ca="1" si="2"/>
        <v>2131008536.2896013</v>
      </c>
      <c r="AI11" s="90">
        <f t="shared" ca="1" si="2"/>
        <v>2126503056.160902</v>
      </c>
      <c r="AJ11" s="90">
        <f t="shared" ca="1" si="2"/>
        <v>2121997576.0322027</v>
      </c>
      <c r="AK11" s="90">
        <f t="shared" ca="1" si="2"/>
        <v>2117492095.9035034</v>
      </c>
      <c r="AL11" s="90">
        <f t="shared" ca="1" si="2"/>
        <v>2112986615.7748041</v>
      </c>
      <c r="AM11" s="90">
        <f t="shared" ca="1" si="2"/>
        <v>2108481135.6461048</v>
      </c>
      <c r="AN11" s="90">
        <f t="shared" ca="1" si="2"/>
        <v>2103975655.5174055</v>
      </c>
      <c r="AO11" s="90">
        <f t="shared" ca="1" si="2"/>
        <v>2099470175.3887062</v>
      </c>
      <c r="AP11">
        <f ca="1">IF('Coal mining 2050'!$A19="MR",INDIRECT("'Coal mining 2050'!"&amp;'Country Selector'!$B$3&amp;ROW($A19))*10^12,0)*'Poland Multipliers'!$B$9</f>
        <v>2094964695.2600069</v>
      </c>
    </row>
    <row r="12" spans="1:42">
      <c r="A12" s="74">
        <v>-40</v>
      </c>
      <c r="B12">
        <f ca="1">IF('Coal mining 2010'!$A20="MR",INDIRECT("'Coal mining 2010'!"&amp;'Country Selector'!$B$3&amp;ROW($A20))*10^12,0)*'Poland Multipliers'!$B$9</f>
        <v>507237.65645490389</v>
      </c>
      <c r="C12" s="90">
        <f t="shared" ca="1" si="3"/>
        <v>288256608.60304344</v>
      </c>
      <c r="D12" s="90">
        <f t="shared" ca="1" si="0"/>
        <v>576005979.54963195</v>
      </c>
      <c r="E12" s="90">
        <f t="shared" ca="1" si="0"/>
        <v>863755350.49622035</v>
      </c>
      <c r="F12" s="90">
        <f t="shared" ca="1" si="0"/>
        <v>1151504721.4428091</v>
      </c>
      <c r="G12" s="90">
        <f t="shared" ca="1" si="0"/>
        <v>1439254092.3893976</v>
      </c>
      <c r="H12" s="90">
        <f t="shared" ca="1" si="0"/>
        <v>1727003463.3359859</v>
      </c>
      <c r="I12" s="90">
        <f t="shared" ca="1" si="0"/>
        <v>2014752834.2825747</v>
      </c>
      <c r="J12" s="90">
        <f t="shared" ca="1" si="0"/>
        <v>2302502205.2291632</v>
      </c>
      <c r="K12" s="90">
        <f t="shared" ca="1" si="0"/>
        <v>2590251576.1757517</v>
      </c>
      <c r="L12">
        <f ca="1">IF('Coal mining 2020'!$A20="MR",INDIRECT("'Coal mining 2020'!"&amp;'Country Selector'!$B$3&amp;ROW($A20))*10^12,0)*'Poland Multipliers'!$B$9</f>
        <v>2878000947.1223402</v>
      </c>
      <c r="M12" s="90">
        <f t="shared" ca="1" si="4"/>
        <v>2657384674.3066864</v>
      </c>
      <c r="N12" s="90">
        <f t="shared" ca="1" si="1"/>
        <v>2436768401.4910331</v>
      </c>
      <c r="O12" s="90">
        <f t="shared" ca="1" si="1"/>
        <v>2216152128.6753793</v>
      </c>
      <c r="P12" s="90">
        <f t="shared" ca="1" si="1"/>
        <v>1995535855.8597252</v>
      </c>
      <c r="Q12" s="90">
        <f t="shared" ca="1" si="1"/>
        <v>1774919583.0440719</v>
      </c>
      <c r="R12" s="90">
        <f t="shared" ca="1" si="1"/>
        <v>1554303310.2284181</v>
      </c>
      <c r="S12" s="90">
        <f t="shared" ca="1" si="1"/>
        <v>1333687037.4127645</v>
      </c>
      <c r="T12" s="90">
        <f t="shared" ca="1" si="1"/>
        <v>1113070764.5971107</v>
      </c>
      <c r="U12" s="90">
        <f t="shared" ca="1" si="1"/>
        <v>892454491.78145719</v>
      </c>
      <c r="V12">
        <f ca="1">IF('Coal mining 2030'!$A20="MR",INDIRECT("'Coal mining 2030'!"&amp;'Country Selector'!$B$3&amp;ROW($A20))*10^12,0)*'Poland Multipliers'!$B$9</f>
        <v>671838218.9658035</v>
      </c>
      <c r="W12" s="90">
        <f t="shared" ca="1" si="5"/>
        <v>670452932.54865444</v>
      </c>
      <c r="X12" s="90">
        <f t="shared" ca="1" si="2"/>
        <v>669067646.13150525</v>
      </c>
      <c r="Y12" s="90">
        <f t="shared" ca="1" si="2"/>
        <v>667682359.71435606</v>
      </c>
      <c r="Z12" s="90">
        <f t="shared" ca="1" si="2"/>
        <v>666297073.29720688</v>
      </c>
      <c r="AA12" s="90">
        <f t="shared" ca="1" si="2"/>
        <v>664911786.88005781</v>
      </c>
      <c r="AB12" s="90">
        <f t="shared" ca="1" si="2"/>
        <v>663526500.46290863</v>
      </c>
      <c r="AC12" s="90">
        <f t="shared" ca="1" si="2"/>
        <v>662141214.04575944</v>
      </c>
      <c r="AD12" s="90">
        <f t="shared" ca="1" si="2"/>
        <v>660755927.62861025</v>
      </c>
      <c r="AE12" s="90">
        <f t="shared" ca="1" si="2"/>
        <v>659370641.21146119</v>
      </c>
      <c r="AF12" s="90">
        <f t="shared" ca="1" si="2"/>
        <v>657985354.794312</v>
      </c>
      <c r="AG12" s="90">
        <f t="shared" ca="1" si="2"/>
        <v>656600068.37716293</v>
      </c>
      <c r="AH12" s="90">
        <f t="shared" ca="1" si="2"/>
        <v>655214781.96001375</v>
      </c>
      <c r="AI12" s="90">
        <f t="shared" ca="1" si="2"/>
        <v>653829495.54286456</v>
      </c>
      <c r="AJ12" s="90">
        <f t="shared" ca="1" si="2"/>
        <v>652444209.12571537</v>
      </c>
      <c r="AK12" s="90">
        <f t="shared" ca="1" si="2"/>
        <v>651058922.70856631</v>
      </c>
      <c r="AL12" s="90">
        <f t="shared" ca="1" si="2"/>
        <v>649673636.29141712</v>
      </c>
      <c r="AM12" s="90">
        <f t="shared" ca="1" si="2"/>
        <v>648288349.87426794</v>
      </c>
      <c r="AN12" s="90">
        <f t="shared" ca="1" si="2"/>
        <v>646903063.45711887</v>
      </c>
      <c r="AO12" s="90">
        <f t="shared" ca="1" si="2"/>
        <v>645517777.03996968</v>
      </c>
      <c r="AP12">
        <f ca="1">IF('Coal mining 2050'!$A20="MR",INDIRECT("'Coal mining 2050'!"&amp;'Country Selector'!$B$3&amp;ROW($A20))*10^12,0)*'Poland Multipliers'!$B$9</f>
        <v>644132490.6228205</v>
      </c>
    </row>
    <row r="13" spans="1:42">
      <c r="A13" s="74">
        <v>-39</v>
      </c>
      <c r="B13">
        <f ca="1">IF('Coal mining 2010'!$A21="MR",INDIRECT("'Coal mining 2010'!"&amp;'Country Selector'!$B$3&amp;ROW($A21))*10^12,0)*'Poland Multipliers'!$B$9</f>
        <v>482916.46854733711</v>
      </c>
      <c r="C13" s="90">
        <f t="shared" ca="1" si="3"/>
        <v>196557860.92205116</v>
      </c>
      <c r="D13" s="90">
        <f t="shared" ca="1" si="0"/>
        <v>392632805.37555498</v>
      </c>
      <c r="E13" s="90">
        <f t="shared" ca="1" si="0"/>
        <v>588707749.82905889</v>
      </c>
      <c r="F13" s="90">
        <f t="shared" ca="1" si="0"/>
        <v>784782694.28256261</v>
      </c>
      <c r="G13" s="90">
        <f t="shared" ca="1" si="0"/>
        <v>980857638.73606634</v>
      </c>
      <c r="H13" s="90">
        <f t="shared" ca="1" si="0"/>
        <v>1176932583.1895704</v>
      </c>
      <c r="I13" s="90">
        <f t="shared" ca="1" si="0"/>
        <v>1373007527.643074</v>
      </c>
      <c r="J13" s="90">
        <f t="shared" ca="1" si="0"/>
        <v>1569082472.0965779</v>
      </c>
      <c r="K13" s="90">
        <f t="shared" ca="1" si="0"/>
        <v>1765157416.5500815</v>
      </c>
      <c r="L13">
        <f ca="1">IF('Coal mining 2020'!$A21="MR",INDIRECT("'Coal mining 2020'!"&amp;'Country Selector'!$B$3&amp;ROW($A21))*10^12,0)*'Poland Multipliers'!$B$9</f>
        <v>1961232361.0035856</v>
      </c>
      <c r="M13" s="90">
        <f t="shared" ca="1" si="4"/>
        <v>1978270830.781579</v>
      </c>
      <c r="N13" s="90">
        <f t="shared" ca="1" si="1"/>
        <v>1995309300.5595725</v>
      </c>
      <c r="O13" s="90">
        <f t="shared" ca="1" si="1"/>
        <v>2012347770.3375659</v>
      </c>
      <c r="P13" s="90">
        <f t="shared" ca="1" si="1"/>
        <v>2029386240.1155596</v>
      </c>
      <c r="Q13" s="90">
        <f t="shared" ca="1" si="1"/>
        <v>2046424709.8935528</v>
      </c>
      <c r="R13" s="90">
        <f t="shared" ca="1" si="1"/>
        <v>2063463179.6715465</v>
      </c>
      <c r="S13" s="90">
        <f t="shared" ca="1" si="1"/>
        <v>2080501649.4495401</v>
      </c>
      <c r="T13" s="90">
        <f t="shared" ca="1" si="1"/>
        <v>2097540119.2275333</v>
      </c>
      <c r="U13" s="90">
        <f t="shared" ca="1" si="1"/>
        <v>2114578589.005527</v>
      </c>
      <c r="V13">
        <f ca="1">IF('Coal mining 2030'!$A21="MR",INDIRECT("'Coal mining 2030'!"&amp;'Country Selector'!$B$3&amp;ROW($A21))*10^12,0)*'Poland Multipliers'!$B$9</f>
        <v>2131617058.7835205</v>
      </c>
      <c r="W13" s="90">
        <f t="shared" ca="1" si="5"/>
        <v>2127221803.9814911</v>
      </c>
      <c r="X13" s="90">
        <f t="shared" ca="1" si="2"/>
        <v>2122826549.179462</v>
      </c>
      <c r="Y13" s="90">
        <f t="shared" ca="1" si="2"/>
        <v>2118431294.3774328</v>
      </c>
      <c r="Z13" s="90">
        <f t="shared" ca="1" si="2"/>
        <v>2114036039.5754035</v>
      </c>
      <c r="AA13" s="90">
        <f t="shared" ca="1" si="2"/>
        <v>2109640784.7733741</v>
      </c>
      <c r="AB13" s="90">
        <f t="shared" ca="1" si="2"/>
        <v>2105245529.9713449</v>
      </c>
      <c r="AC13" s="90">
        <f t="shared" ca="1" si="2"/>
        <v>2100850275.1693153</v>
      </c>
      <c r="AD13" s="90">
        <f t="shared" ca="1" si="2"/>
        <v>2096455020.3672862</v>
      </c>
      <c r="AE13" s="90">
        <f t="shared" ca="1" si="2"/>
        <v>2092059765.5652571</v>
      </c>
      <c r="AF13" s="90">
        <f t="shared" ca="1" si="2"/>
        <v>2087664510.7632279</v>
      </c>
      <c r="AG13" s="90">
        <f t="shared" ca="1" si="2"/>
        <v>2083269255.9611986</v>
      </c>
      <c r="AH13" s="90">
        <f t="shared" ca="1" si="2"/>
        <v>2078874001.1591692</v>
      </c>
      <c r="AI13" s="90">
        <f t="shared" ca="1" si="2"/>
        <v>2074478746.3571401</v>
      </c>
      <c r="AJ13" s="90">
        <f t="shared" ca="1" si="2"/>
        <v>2070083491.5551109</v>
      </c>
      <c r="AK13" s="90">
        <f t="shared" ca="1" si="2"/>
        <v>2065688236.7530816</v>
      </c>
      <c r="AL13" s="90">
        <f t="shared" ca="1" si="2"/>
        <v>2061292981.9510522</v>
      </c>
      <c r="AM13" s="90">
        <f t="shared" ca="1" si="2"/>
        <v>2056897727.1490228</v>
      </c>
      <c r="AN13" s="90">
        <f t="shared" ca="1" si="2"/>
        <v>2052502472.3469939</v>
      </c>
      <c r="AO13" s="90">
        <f t="shared" ca="1" si="2"/>
        <v>2048107217.5449646</v>
      </c>
      <c r="AP13">
        <f ca="1">IF('Coal mining 2050'!$A21="MR",INDIRECT("'Coal mining 2050'!"&amp;'Country Selector'!$B$3&amp;ROW($A21))*10^12,0)*'Poland Multipliers'!$B$9</f>
        <v>2043711962.7429352</v>
      </c>
    </row>
    <row r="14" spans="1:42">
      <c r="A14" s="74">
        <v>-38</v>
      </c>
      <c r="B14">
        <f ca="1">IF('Coal mining 2010'!$A22="MR",INDIRECT("'Coal mining 2010'!"&amp;'Country Selector'!$B$3&amp;ROW($A22))*10^12,0)*'Poland Multipliers'!$B$9</f>
        <v>469990.2454895376</v>
      </c>
      <c r="C14" s="90">
        <f t="shared" ca="1" si="3"/>
        <v>192673375.90248978</v>
      </c>
      <c r="D14" s="90">
        <f t="shared" ca="1" si="0"/>
        <v>384876761.55949003</v>
      </c>
      <c r="E14" s="90">
        <f t="shared" ca="1" si="0"/>
        <v>577080147.21649027</v>
      </c>
      <c r="F14" s="90">
        <f t="shared" ca="1" si="0"/>
        <v>769283532.87349045</v>
      </c>
      <c r="G14" s="90">
        <f t="shared" ca="1" si="0"/>
        <v>961486918.53049076</v>
      </c>
      <c r="H14" s="90">
        <f t="shared" ca="1" si="0"/>
        <v>1153690304.1874909</v>
      </c>
      <c r="I14" s="90">
        <f t="shared" ca="1" si="0"/>
        <v>1345893689.844491</v>
      </c>
      <c r="J14" s="90">
        <f t="shared" ca="1" si="0"/>
        <v>1538097075.5014915</v>
      </c>
      <c r="K14" s="90">
        <f t="shared" ca="1" si="0"/>
        <v>1730300461.1584918</v>
      </c>
      <c r="L14">
        <f ca="1">IF('Coal mining 2020'!$A22="MR",INDIRECT("'Coal mining 2020'!"&amp;'Country Selector'!$B$3&amp;ROW($A22))*10^12,0)*'Poland Multipliers'!$B$9</f>
        <v>1922503846.8154919</v>
      </c>
      <c r="M14" s="90">
        <f t="shared" ca="1" si="4"/>
        <v>2049202921.0451584</v>
      </c>
      <c r="N14" s="90">
        <f t="shared" ca="1" si="1"/>
        <v>2175901995.2748251</v>
      </c>
      <c r="O14" s="90">
        <f t="shared" ca="1" si="1"/>
        <v>2302601069.5044913</v>
      </c>
      <c r="P14" s="90">
        <f t="shared" ca="1" si="1"/>
        <v>2429300143.7341576</v>
      </c>
      <c r="Q14" s="90">
        <f t="shared" ca="1" si="1"/>
        <v>2555999217.9638243</v>
      </c>
      <c r="R14" s="90">
        <f t="shared" ca="1" si="1"/>
        <v>2682698292.193491</v>
      </c>
      <c r="S14" s="90">
        <f t="shared" ca="1" si="1"/>
        <v>2809397366.4231577</v>
      </c>
      <c r="T14" s="90">
        <f t="shared" ca="1" si="1"/>
        <v>2936096440.6528234</v>
      </c>
      <c r="U14" s="90">
        <f t="shared" ca="1" si="1"/>
        <v>3062795514.8824902</v>
      </c>
      <c r="V14">
        <f ca="1">IF('Coal mining 2030'!$A22="MR",INDIRECT("'Coal mining 2030'!"&amp;'Country Selector'!$B$3&amp;ROW($A22))*10^12,0)*'Poland Multipliers'!$B$9</f>
        <v>3189494589.1121569</v>
      </c>
      <c r="W14" s="90">
        <f t="shared" ca="1" si="5"/>
        <v>3182918060.1098781</v>
      </c>
      <c r="X14" s="90">
        <f t="shared" ca="1" si="2"/>
        <v>3176341531.1075997</v>
      </c>
      <c r="Y14" s="90">
        <f t="shared" ca="1" si="2"/>
        <v>3169765002.1053214</v>
      </c>
      <c r="Z14" s="90">
        <f t="shared" ca="1" si="2"/>
        <v>3163188473.1030426</v>
      </c>
      <c r="AA14" s="90">
        <f t="shared" ca="1" si="2"/>
        <v>3156611944.1007638</v>
      </c>
      <c r="AB14" s="90">
        <f t="shared" ca="1" si="2"/>
        <v>3150035415.0984859</v>
      </c>
      <c r="AC14" s="90">
        <f t="shared" ca="1" si="2"/>
        <v>3143458886.0962067</v>
      </c>
      <c r="AD14" s="90">
        <f t="shared" ca="1" si="2"/>
        <v>3136882357.0939283</v>
      </c>
      <c r="AE14" s="90">
        <f t="shared" ca="1" si="2"/>
        <v>3130305828.09165</v>
      </c>
      <c r="AF14" s="90">
        <f t="shared" ca="1" si="2"/>
        <v>3123729299.0893712</v>
      </c>
      <c r="AG14" s="90">
        <f t="shared" ca="1" si="2"/>
        <v>3117152770.0870924</v>
      </c>
      <c r="AH14" s="90">
        <f t="shared" ca="1" si="2"/>
        <v>3110576241.0848141</v>
      </c>
      <c r="AI14" s="90">
        <f t="shared" ca="1" si="2"/>
        <v>3103999712.0825357</v>
      </c>
      <c r="AJ14" s="90">
        <f t="shared" ca="1" si="2"/>
        <v>3097423183.0802569</v>
      </c>
      <c r="AK14" s="90">
        <f t="shared" ca="1" si="2"/>
        <v>3090846654.0779781</v>
      </c>
      <c r="AL14" s="90">
        <f t="shared" ca="1" si="2"/>
        <v>3084270125.0756998</v>
      </c>
      <c r="AM14" s="90">
        <f t="shared" ca="1" si="2"/>
        <v>3077693596.0734215</v>
      </c>
      <c r="AN14" s="90">
        <f t="shared" ca="1" si="2"/>
        <v>3071117067.0711427</v>
      </c>
      <c r="AO14" s="90">
        <f t="shared" ca="1" si="2"/>
        <v>3064540538.0688639</v>
      </c>
      <c r="AP14">
        <f ca="1">IF('Coal mining 2050'!$A22="MR",INDIRECT("'Coal mining 2050'!"&amp;'Country Selector'!$B$3&amp;ROW($A22))*10^12,0)*'Poland Multipliers'!$B$9</f>
        <v>3057964009.0665855</v>
      </c>
    </row>
    <row r="15" spans="1:42">
      <c r="A15" s="74">
        <v>-37</v>
      </c>
      <c r="B15">
        <f ca="1">IF('Coal mining 2010'!$A23="MR",INDIRECT("'Coal mining 2010'!"&amp;'Country Selector'!$B$3&amp;ROW($A23))*10^12,0)*'Poland Multipliers'!$B$9</f>
        <v>918812.50291764596</v>
      </c>
      <c r="C15" s="90">
        <f t="shared" ca="1" si="3"/>
        <v>368925283.45137614</v>
      </c>
      <c r="D15" s="90">
        <f t="shared" ca="1" si="0"/>
        <v>736931754.39983463</v>
      </c>
      <c r="E15" s="90">
        <f t="shared" ca="1" si="0"/>
        <v>1104938225.3482931</v>
      </c>
      <c r="F15" s="90">
        <f t="shared" ca="1" si="0"/>
        <v>1472944696.2967515</v>
      </c>
      <c r="G15" s="90">
        <f t="shared" ca="1" si="0"/>
        <v>1840951167.2452099</v>
      </c>
      <c r="H15" s="90">
        <f t="shared" ca="1" si="0"/>
        <v>2208957638.1936684</v>
      </c>
      <c r="I15" s="90">
        <f t="shared" ca="1" si="0"/>
        <v>2576964109.142127</v>
      </c>
      <c r="J15" s="90">
        <f t="shared" ca="1" si="0"/>
        <v>2944970580.0905857</v>
      </c>
      <c r="K15" s="90">
        <f t="shared" ca="1" si="0"/>
        <v>3312977051.0390444</v>
      </c>
      <c r="L15">
        <f ca="1">IF('Coal mining 2020'!$A23="MR",INDIRECT("'Coal mining 2020'!"&amp;'Country Selector'!$B$3&amp;ROW($A23))*10^12,0)*'Poland Multipliers'!$B$9</f>
        <v>3680983521.9875026</v>
      </c>
      <c r="M15" s="90">
        <f t="shared" ca="1" si="4"/>
        <v>4080492019.2513137</v>
      </c>
      <c r="N15" s="90">
        <f t="shared" ca="1" si="1"/>
        <v>4480000516.5151243</v>
      </c>
      <c r="O15" s="90">
        <f t="shared" ca="1" si="1"/>
        <v>4879509013.7789354</v>
      </c>
      <c r="P15" s="90">
        <f t="shared" ca="1" si="1"/>
        <v>5279017511.0427465</v>
      </c>
      <c r="Q15" s="90">
        <f t="shared" ca="1" si="1"/>
        <v>5678526008.3065567</v>
      </c>
      <c r="R15" s="90">
        <f t="shared" ca="1" si="1"/>
        <v>6078034505.5703688</v>
      </c>
      <c r="S15" s="90">
        <f t="shared" ca="1" si="1"/>
        <v>6477543002.8341789</v>
      </c>
      <c r="T15" s="90">
        <f t="shared" ca="1" si="1"/>
        <v>6877051500.09799</v>
      </c>
      <c r="U15" s="90">
        <f t="shared" ca="1" si="1"/>
        <v>7276559997.3618011</v>
      </c>
      <c r="V15">
        <f ca="1">IF('Coal mining 2030'!$A23="MR",INDIRECT("'Coal mining 2030'!"&amp;'Country Selector'!$B$3&amp;ROW($A23))*10^12,0)*'Poland Multipliers'!$B$9</f>
        <v>7676068494.6256123</v>
      </c>
      <c r="W15" s="90">
        <f t="shared" ca="1" si="5"/>
        <v>7660240944.0002842</v>
      </c>
      <c r="X15" s="90">
        <f t="shared" ca="1" si="2"/>
        <v>7644413393.3749561</v>
      </c>
      <c r="Y15" s="90">
        <f t="shared" ca="1" si="2"/>
        <v>7628585842.7496281</v>
      </c>
      <c r="Z15" s="90">
        <f t="shared" ca="1" si="2"/>
        <v>7612758292.124301</v>
      </c>
      <c r="AA15" s="90">
        <f t="shared" ca="1" si="2"/>
        <v>7596930741.4989738</v>
      </c>
      <c r="AB15" s="90">
        <f t="shared" ca="1" si="2"/>
        <v>7581103190.8736448</v>
      </c>
      <c r="AC15" s="90">
        <f t="shared" ca="1" si="2"/>
        <v>7565275640.2483177</v>
      </c>
      <c r="AD15" s="90">
        <f t="shared" ca="1" si="2"/>
        <v>7549448089.6229897</v>
      </c>
      <c r="AE15" s="90">
        <f t="shared" ca="1" si="2"/>
        <v>7533620538.9976616</v>
      </c>
      <c r="AF15" s="90">
        <f t="shared" ca="1" si="2"/>
        <v>7517792988.3723335</v>
      </c>
      <c r="AG15" s="90">
        <f t="shared" ca="1" si="2"/>
        <v>7501965437.7470055</v>
      </c>
      <c r="AH15" s="90">
        <f t="shared" ca="1" si="2"/>
        <v>7486137887.1216774</v>
      </c>
      <c r="AI15" s="90">
        <f t="shared" ca="1" si="2"/>
        <v>7470310336.4963503</v>
      </c>
      <c r="AJ15" s="90">
        <f t="shared" ca="1" si="2"/>
        <v>7454482785.8710222</v>
      </c>
      <c r="AK15" s="90">
        <f t="shared" ca="1" si="2"/>
        <v>7438655235.2456951</v>
      </c>
      <c r="AL15" s="90">
        <f t="shared" ca="1" si="2"/>
        <v>7422827684.6203661</v>
      </c>
      <c r="AM15" s="90">
        <f t="shared" ca="1" si="2"/>
        <v>7407000133.995038</v>
      </c>
      <c r="AN15" s="90">
        <f t="shared" ca="1" si="2"/>
        <v>7391172583.3697109</v>
      </c>
      <c r="AO15" s="90">
        <f t="shared" ca="1" si="2"/>
        <v>7375345032.7443829</v>
      </c>
      <c r="AP15">
        <f ca="1">IF('Coal mining 2050'!$A23="MR",INDIRECT("'Coal mining 2050'!"&amp;'Country Selector'!$B$3&amp;ROW($A23))*10^12,0)*'Poland Multipliers'!$B$9</f>
        <v>7359517482.1190548</v>
      </c>
    </row>
    <row r="16" spans="1:42">
      <c r="A16" s="74">
        <v>-36</v>
      </c>
      <c r="B16">
        <f ca="1">IF('Coal mining 2010'!$A24="MR",INDIRECT("'Coal mining 2010'!"&amp;'Country Selector'!$B$3&amp;ROW($A24))*10^12,0)*'Poland Multipliers'!$B$9</f>
        <v>902271.97562013706</v>
      </c>
      <c r="C16" s="90">
        <f t="shared" ca="1" si="3"/>
        <v>165201703.09538764</v>
      </c>
      <c r="D16" s="90">
        <f t="shared" ca="1" si="0"/>
        <v>329501134.21515518</v>
      </c>
      <c r="E16" s="90">
        <f t="shared" ca="1" si="0"/>
        <v>493800565.33492267</v>
      </c>
      <c r="F16" s="90">
        <f t="shared" ca="1" si="0"/>
        <v>658099996.45469022</v>
      </c>
      <c r="G16" s="90">
        <f t="shared" ca="1" si="0"/>
        <v>822399427.57445765</v>
      </c>
      <c r="H16" s="90">
        <f t="shared" ca="1" si="0"/>
        <v>986698858.69422519</v>
      </c>
      <c r="I16" s="90">
        <f t="shared" ca="1" si="0"/>
        <v>1150998289.8139925</v>
      </c>
      <c r="J16" s="90">
        <f t="shared" ca="1" si="0"/>
        <v>1315297720.9337602</v>
      </c>
      <c r="K16" s="90">
        <f t="shared" ca="1" si="0"/>
        <v>1479597152.0535278</v>
      </c>
      <c r="L16">
        <f ca="1">IF('Coal mining 2020'!$A24="MR",INDIRECT("'Coal mining 2020'!"&amp;'Country Selector'!$B$3&amp;ROW($A24))*10^12,0)*'Poland Multipliers'!$B$9</f>
        <v>1643896583.1732953</v>
      </c>
      <c r="M16" s="90">
        <f t="shared" ca="1" si="4"/>
        <v>1589185283.9952638</v>
      </c>
      <c r="N16" s="90">
        <f t="shared" ca="1" si="1"/>
        <v>1534473984.8172319</v>
      </c>
      <c r="O16" s="90">
        <f t="shared" ca="1" si="1"/>
        <v>1479762685.6392002</v>
      </c>
      <c r="P16" s="90">
        <f t="shared" ca="1" si="1"/>
        <v>1425051386.4611688</v>
      </c>
      <c r="Q16" s="90">
        <f t="shared" ca="1" si="1"/>
        <v>1370340087.2831368</v>
      </c>
      <c r="R16" s="90">
        <f t="shared" ca="1" si="1"/>
        <v>1315628788.1051054</v>
      </c>
      <c r="S16" s="90">
        <f t="shared" ca="1" si="1"/>
        <v>1260917488.9270735</v>
      </c>
      <c r="T16" s="90">
        <f t="shared" ca="1" si="1"/>
        <v>1206206189.749042</v>
      </c>
      <c r="U16" s="90">
        <f t="shared" ca="1" si="1"/>
        <v>1151494890.5710104</v>
      </c>
      <c r="V16">
        <f ca="1">IF('Coal mining 2030'!$A24="MR",INDIRECT("'Coal mining 2030'!"&amp;'Country Selector'!$B$3&amp;ROW($A24))*10^12,0)*'Poland Multipliers'!$B$9</f>
        <v>1096783591.3929787</v>
      </c>
      <c r="W16" s="90">
        <f t="shared" ca="1" si="5"/>
        <v>1094522095.4422903</v>
      </c>
      <c r="X16" s="90">
        <f t="shared" ca="1" si="2"/>
        <v>1092260599.4916022</v>
      </c>
      <c r="Y16" s="90">
        <f t="shared" ca="1" si="2"/>
        <v>1089999103.5409141</v>
      </c>
      <c r="Z16" s="90">
        <f t="shared" ca="1" si="2"/>
        <v>1087737607.5902259</v>
      </c>
      <c r="AA16" s="90">
        <f t="shared" ref="AA16:AO46" ca="1" si="6">$V16*($AP$1-AA$1)/($AP$1-$V$1)+$AP16*(AA$1-$V$1)/($AP$1-$V$1)</f>
        <v>1085476111.6395376</v>
      </c>
      <c r="AB16" s="90">
        <f t="shared" ca="1" si="6"/>
        <v>1083214615.6888494</v>
      </c>
      <c r="AC16" s="90">
        <f t="shared" ca="1" si="6"/>
        <v>1080953119.7381611</v>
      </c>
      <c r="AD16" s="90">
        <f t="shared" ca="1" si="6"/>
        <v>1078691623.787473</v>
      </c>
      <c r="AE16" s="90">
        <f t="shared" ca="1" si="6"/>
        <v>1076430127.8367848</v>
      </c>
      <c r="AF16" s="90">
        <f t="shared" ca="1" si="6"/>
        <v>1074168631.8860965</v>
      </c>
      <c r="AG16" s="90">
        <f t="shared" ca="1" si="6"/>
        <v>1071907135.9354081</v>
      </c>
      <c r="AH16" s="90">
        <f t="shared" ca="1" si="6"/>
        <v>1069645639.9847201</v>
      </c>
      <c r="AI16" s="90">
        <f t="shared" ca="1" si="6"/>
        <v>1067384144.0340319</v>
      </c>
      <c r="AJ16" s="90">
        <f t="shared" ca="1" si="6"/>
        <v>1065122648.0833435</v>
      </c>
      <c r="AK16" s="90">
        <f t="shared" ca="1" si="6"/>
        <v>1062861152.1326554</v>
      </c>
      <c r="AL16" s="90">
        <f t="shared" ca="1" si="6"/>
        <v>1060599656.1819673</v>
      </c>
      <c r="AM16" s="90">
        <f t="shared" ca="1" si="6"/>
        <v>1058338160.231279</v>
      </c>
      <c r="AN16" s="90">
        <f t="shared" ca="1" si="6"/>
        <v>1056076664.2805908</v>
      </c>
      <c r="AO16" s="90">
        <f t="shared" ca="1" si="6"/>
        <v>1053815168.3299025</v>
      </c>
      <c r="AP16">
        <f ca="1">IF('Coal mining 2050'!$A24="MR",INDIRECT("'Coal mining 2050'!"&amp;'Country Selector'!$B$3&amp;ROW($A24))*10^12,0)*'Poland Multipliers'!$B$9</f>
        <v>1051553672.3792143</v>
      </c>
    </row>
    <row r="17" spans="1:42">
      <c r="A17" s="74">
        <v>-35</v>
      </c>
      <c r="B17">
        <f ca="1">IF('Coal mining 2010'!$A25="MR",INDIRECT("'Coal mining 2010'!"&amp;'Country Selector'!$B$3&amp;ROW($A25))*10^12,0)*'Poland Multipliers'!$B$9</f>
        <v>21863356.411411803</v>
      </c>
      <c r="C17" s="90">
        <f t="shared" ca="1" si="3"/>
        <v>88889536.446728647</v>
      </c>
      <c r="D17" s="90">
        <f t="shared" ca="1" si="0"/>
        <v>155915716.4820455</v>
      </c>
      <c r="E17" s="90">
        <f t="shared" ca="1" si="0"/>
        <v>222941896.51736233</v>
      </c>
      <c r="F17" s="90">
        <f t="shared" ca="1" si="0"/>
        <v>289968076.55267918</v>
      </c>
      <c r="G17" s="90">
        <f t="shared" ca="1" si="0"/>
        <v>356994256.58799601</v>
      </c>
      <c r="H17" s="90">
        <f t="shared" ca="1" si="0"/>
        <v>424020436.62331283</v>
      </c>
      <c r="I17" s="90">
        <f t="shared" ca="1" si="0"/>
        <v>491046616.65862978</v>
      </c>
      <c r="J17" s="90">
        <f t="shared" ca="1" si="0"/>
        <v>558072796.6939466</v>
      </c>
      <c r="K17" s="90">
        <f t="shared" ca="1" si="0"/>
        <v>625098976.72926331</v>
      </c>
      <c r="L17">
        <f ca="1">IF('Coal mining 2020'!$A25="MR",INDIRECT("'Coal mining 2020'!"&amp;'Country Selector'!$B$3&amp;ROW($A25))*10^12,0)*'Poland Multipliers'!$B$9</f>
        <v>692125156.76458025</v>
      </c>
      <c r="M17" s="90">
        <f t="shared" ca="1" si="4"/>
        <v>1037205082.6371028</v>
      </c>
      <c r="N17" s="90">
        <f t="shared" ca="1" si="1"/>
        <v>1382285008.5096259</v>
      </c>
      <c r="O17" s="90">
        <f t="shared" ca="1" si="1"/>
        <v>1727364934.3821487</v>
      </c>
      <c r="P17" s="90">
        <f t="shared" ca="1" si="1"/>
        <v>2072444860.2546711</v>
      </c>
      <c r="Q17" s="90">
        <f t="shared" ca="1" si="1"/>
        <v>2417524786.1271944</v>
      </c>
      <c r="R17" s="90">
        <f t="shared" ca="1" si="1"/>
        <v>2762604711.9997168</v>
      </c>
      <c r="S17" s="90">
        <f t="shared" ca="1" si="1"/>
        <v>3107684637.8722396</v>
      </c>
      <c r="T17" s="90">
        <f t="shared" ca="1" si="1"/>
        <v>3452764563.7447624</v>
      </c>
      <c r="U17" s="90">
        <f t="shared" ca="1" si="1"/>
        <v>3797844489.6172853</v>
      </c>
      <c r="V17">
        <f ca="1">IF('Coal mining 2030'!$A25="MR",INDIRECT("'Coal mining 2030'!"&amp;'Country Selector'!$B$3&amp;ROW($A25))*10^12,0)*'Poland Multipliers'!$B$9</f>
        <v>4142924415.4898076</v>
      </c>
      <c r="W17" s="90">
        <f t="shared" ca="1" si="5"/>
        <v>4134381976.6138415</v>
      </c>
      <c r="X17" s="90">
        <f t="shared" ca="1" si="5"/>
        <v>4125839537.737875</v>
      </c>
      <c r="Y17" s="90">
        <f t="shared" ca="1" si="5"/>
        <v>4117297098.8619084</v>
      </c>
      <c r="Z17" s="90">
        <f t="shared" ca="1" si="5"/>
        <v>4108754659.9859414</v>
      </c>
      <c r="AA17" s="90">
        <f t="shared" ca="1" si="5"/>
        <v>4100212221.1099749</v>
      </c>
      <c r="AB17" s="90">
        <f t="shared" ca="1" si="5"/>
        <v>4091669782.2340083</v>
      </c>
      <c r="AC17" s="90">
        <f t="shared" ca="1" si="5"/>
        <v>4083127343.3580418</v>
      </c>
      <c r="AD17" s="90">
        <f t="shared" ca="1" si="5"/>
        <v>4074584904.4820752</v>
      </c>
      <c r="AE17" s="90">
        <f t="shared" ca="1" si="5"/>
        <v>4066042465.6061087</v>
      </c>
      <c r="AF17" s="90">
        <f t="shared" ca="1" si="5"/>
        <v>4057500026.7301416</v>
      </c>
      <c r="AG17" s="90">
        <f t="shared" ca="1" si="5"/>
        <v>4048957587.8541756</v>
      </c>
      <c r="AH17" s="90">
        <f t="shared" ca="1" si="5"/>
        <v>4040415148.9782085</v>
      </c>
      <c r="AI17" s="90">
        <f t="shared" ca="1" si="5"/>
        <v>4031872710.1022425</v>
      </c>
      <c r="AJ17" s="90">
        <f t="shared" ca="1" si="5"/>
        <v>4023330271.2262754</v>
      </c>
      <c r="AK17" s="90">
        <f t="shared" ca="1" si="5"/>
        <v>4014787832.3503094</v>
      </c>
      <c r="AL17" s="90">
        <f t="shared" ca="1" si="5"/>
        <v>4006245393.4743423</v>
      </c>
      <c r="AM17" s="90">
        <f t="shared" ca="1" si="6"/>
        <v>3997702954.5983758</v>
      </c>
      <c r="AN17" s="90">
        <f t="shared" ca="1" si="6"/>
        <v>3989160515.7224092</v>
      </c>
      <c r="AO17" s="90">
        <f t="shared" ca="1" si="6"/>
        <v>3980618076.8464422</v>
      </c>
      <c r="AP17">
        <f ca="1">IF('Coal mining 2050'!$A25="MR",INDIRECT("'Coal mining 2050'!"&amp;'Country Selector'!$B$3&amp;ROW($A25))*10^12,0)*'Poland Multipliers'!$B$9</f>
        <v>3972075637.9704762</v>
      </c>
    </row>
    <row r="18" spans="1:42">
      <c r="A18" s="74">
        <v>-34</v>
      </c>
      <c r="B18">
        <f ca="1">IF('Coal mining 2010'!$A26="MR",INDIRECT("'Coal mining 2010'!"&amp;'Country Selector'!$B$3&amp;ROW($A26))*10^12,0)*'Poland Multipliers'!$B$9</f>
        <v>27039472.209023301</v>
      </c>
      <c r="C18" s="90">
        <f t="shared" ca="1" si="3"/>
        <v>165342688.85651332</v>
      </c>
      <c r="D18" s="90">
        <f t="shared" ca="1" si="3"/>
        <v>303645905.50400335</v>
      </c>
      <c r="E18" s="90">
        <f t="shared" ca="1" si="3"/>
        <v>441949122.15149337</v>
      </c>
      <c r="F18" s="90">
        <f t="shared" ca="1" si="3"/>
        <v>580252338.79898334</v>
      </c>
      <c r="G18" s="90">
        <f t="shared" ca="1" si="3"/>
        <v>718555555.44647336</v>
      </c>
      <c r="H18" s="90">
        <f t="shared" ca="1" si="3"/>
        <v>856858772.09396338</v>
      </c>
      <c r="I18" s="90">
        <f t="shared" ca="1" si="3"/>
        <v>995161988.74145341</v>
      </c>
      <c r="J18" s="90">
        <f t="shared" ca="1" si="3"/>
        <v>1133465205.3889434</v>
      </c>
      <c r="K18" s="90">
        <f t="shared" ca="1" si="3"/>
        <v>1271768422.0364337</v>
      </c>
      <c r="L18">
        <f ca="1">IF('Coal mining 2020'!$A26="MR",INDIRECT("'Coal mining 2020'!"&amp;'Country Selector'!$B$3&amp;ROW($A26))*10^12,0)*'Poland Multipliers'!$B$9</f>
        <v>1410071638.6839235</v>
      </c>
      <c r="M18" s="90">
        <f t="shared" ca="1" si="4"/>
        <v>1711425636.9305484</v>
      </c>
      <c r="N18" s="90">
        <f t="shared" ca="1" si="4"/>
        <v>2012779635.1771731</v>
      </c>
      <c r="O18" s="90">
        <f t="shared" ca="1" si="4"/>
        <v>2314133633.4237981</v>
      </c>
      <c r="P18" s="90">
        <f t="shared" ca="1" si="4"/>
        <v>2615487631.670423</v>
      </c>
      <c r="Q18" s="90">
        <f t="shared" ca="1" si="4"/>
        <v>2916841629.917048</v>
      </c>
      <c r="R18" s="90">
        <f t="shared" ca="1" si="4"/>
        <v>3218195628.1636724</v>
      </c>
      <c r="S18" s="90">
        <f t="shared" ca="1" si="4"/>
        <v>3519549626.4102974</v>
      </c>
      <c r="T18" s="90">
        <f t="shared" ca="1" si="4"/>
        <v>3820903624.6569223</v>
      </c>
      <c r="U18" s="90">
        <f t="shared" ca="1" si="4"/>
        <v>4122257622.9035473</v>
      </c>
      <c r="V18">
        <f ca="1">IF('Coal mining 2030'!$A26="MR",INDIRECT("'Coal mining 2030'!"&amp;'Country Selector'!$B$3&amp;ROW($A26))*10^12,0)*'Poland Multipliers'!$B$9</f>
        <v>4423611621.1501722</v>
      </c>
      <c r="W18" s="90">
        <f t="shared" ca="1" si="5"/>
        <v>4414490423.63486</v>
      </c>
      <c r="X18" s="90">
        <f t="shared" ca="1" si="5"/>
        <v>4405369226.1195478</v>
      </c>
      <c r="Y18" s="90">
        <f t="shared" ca="1" si="5"/>
        <v>4396248028.6042366</v>
      </c>
      <c r="Z18" s="90">
        <f t="shared" ca="1" si="5"/>
        <v>4387126831.0889244</v>
      </c>
      <c r="AA18" s="90">
        <f t="shared" ca="1" si="5"/>
        <v>4378005633.5736132</v>
      </c>
      <c r="AB18" s="90">
        <f t="shared" ca="1" si="5"/>
        <v>4368884436.058301</v>
      </c>
      <c r="AC18" s="90">
        <f t="shared" ca="1" si="5"/>
        <v>4359763238.5429888</v>
      </c>
      <c r="AD18" s="90">
        <f t="shared" ca="1" si="5"/>
        <v>4350642041.0276766</v>
      </c>
      <c r="AE18" s="90">
        <f t="shared" ca="1" si="5"/>
        <v>4341520843.5123653</v>
      </c>
      <c r="AF18" s="90">
        <f t="shared" ca="1" si="5"/>
        <v>4332399645.9970531</v>
      </c>
      <c r="AG18" s="90">
        <f t="shared" ca="1" si="5"/>
        <v>4323278448.481741</v>
      </c>
      <c r="AH18" s="90">
        <f t="shared" ca="1" si="5"/>
        <v>4314157250.9664297</v>
      </c>
      <c r="AI18" s="90">
        <f t="shared" ca="1" si="5"/>
        <v>4305036053.4511175</v>
      </c>
      <c r="AJ18" s="90">
        <f t="shared" ca="1" si="5"/>
        <v>4295914855.9358053</v>
      </c>
      <c r="AK18" s="90">
        <f t="shared" ca="1" si="5"/>
        <v>4286793658.4204941</v>
      </c>
      <c r="AL18" s="90">
        <f t="shared" ca="1" si="5"/>
        <v>4277672460.9051814</v>
      </c>
      <c r="AM18" s="90">
        <f t="shared" ca="1" si="6"/>
        <v>4268551263.3898697</v>
      </c>
      <c r="AN18" s="90">
        <f t="shared" ca="1" si="6"/>
        <v>4259430065.874558</v>
      </c>
      <c r="AO18" s="90">
        <f t="shared" ca="1" si="6"/>
        <v>4250308868.3592458</v>
      </c>
      <c r="AP18">
        <f ca="1">IF('Coal mining 2050'!$A26="MR",INDIRECT("'Coal mining 2050'!"&amp;'Country Selector'!$B$3&amp;ROW($A26))*10^12,0)*'Poland Multipliers'!$B$9</f>
        <v>4241187670.8439341</v>
      </c>
    </row>
    <row r="19" spans="1:42">
      <c r="A19" s="74">
        <v>-33</v>
      </c>
      <c r="B19">
        <f ca="1">IF('Coal mining 2010'!$A27="MR",INDIRECT("'Coal mining 2010'!"&amp;'Country Selector'!$B$3&amp;ROW($A27))*10^12,0)*'Poland Multipliers'!$B$9</f>
        <v>379637900.44699663</v>
      </c>
      <c r="C19" s="90">
        <f t="shared" ca="1" si="3"/>
        <v>641247808.23053098</v>
      </c>
      <c r="D19" s="90">
        <f t="shared" ca="1" si="3"/>
        <v>902857716.0140655</v>
      </c>
      <c r="E19" s="90">
        <f t="shared" ca="1" si="3"/>
        <v>1164467623.7976</v>
      </c>
      <c r="F19" s="90">
        <f t="shared" ca="1" si="3"/>
        <v>1426077531.5811343</v>
      </c>
      <c r="G19" s="90">
        <f t="shared" ca="1" si="3"/>
        <v>1687687439.3646688</v>
      </c>
      <c r="H19" s="90">
        <f t="shared" ca="1" si="3"/>
        <v>1949297347.1482034</v>
      </c>
      <c r="I19" s="90">
        <f t="shared" ca="1" si="3"/>
        <v>2210907254.9317374</v>
      </c>
      <c r="J19" s="90">
        <f t="shared" ca="1" si="3"/>
        <v>2472517162.7152719</v>
      </c>
      <c r="K19" s="90">
        <f t="shared" ca="1" si="3"/>
        <v>2734127070.4988065</v>
      </c>
      <c r="L19">
        <f ca="1">IF('Coal mining 2020'!$A27="MR",INDIRECT("'Coal mining 2020'!"&amp;'Country Selector'!$B$3&amp;ROW($A27))*10^12,0)*'Poland Multipliers'!$B$9</f>
        <v>2995736978.282341</v>
      </c>
      <c r="M19" s="90">
        <f t="shared" ca="1" si="4"/>
        <v>3011727665.9195366</v>
      </c>
      <c r="N19" s="90">
        <f t="shared" ca="1" si="4"/>
        <v>3027718353.5567322</v>
      </c>
      <c r="O19" s="90">
        <f t="shared" ca="1" si="4"/>
        <v>3043709041.1939278</v>
      </c>
      <c r="P19" s="90">
        <f t="shared" ca="1" si="4"/>
        <v>3059699728.8311234</v>
      </c>
      <c r="Q19" s="90">
        <f t="shared" ca="1" si="4"/>
        <v>3075690416.4683189</v>
      </c>
      <c r="R19" s="90">
        <f t="shared" ca="1" si="4"/>
        <v>3091681104.1055145</v>
      </c>
      <c r="S19" s="90">
        <f t="shared" ca="1" si="4"/>
        <v>3107671791.7427101</v>
      </c>
      <c r="T19" s="90">
        <f t="shared" ca="1" si="4"/>
        <v>3123662479.3799057</v>
      </c>
      <c r="U19" s="90">
        <f t="shared" ca="1" si="4"/>
        <v>3139653167.0171018</v>
      </c>
      <c r="V19">
        <f ca="1">IF('Coal mining 2030'!$A27="MR",INDIRECT("'Coal mining 2030'!"&amp;'Country Selector'!$B$3&amp;ROW($A27))*10^12,0)*'Poland Multipliers'!$B$9</f>
        <v>3155643854.6542974</v>
      </c>
      <c r="W19" s="90">
        <f t="shared" ca="1" si="5"/>
        <v>3149137123.6500053</v>
      </c>
      <c r="X19" s="90">
        <f t="shared" ca="1" si="5"/>
        <v>3142630392.6457143</v>
      </c>
      <c r="Y19" s="90">
        <f t="shared" ca="1" si="5"/>
        <v>3136123661.6414232</v>
      </c>
      <c r="Z19" s="90">
        <f t="shared" ca="1" si="5"/>
        <v>3129616930.6371312</v>
      </c>
      <c r="AA19" s="90">
        <f t="shared" ca="1" si="5"/>
        <v>3123110199.6328402</v>
      </c>
      <c r="AB19" s="90">
        <f t="shared" ca="1" si="5"/>
        <v>3116603468.6285481</v>
      </c>
      <c r="AC19" s="90">
        <f t="shared" ca="1" si="5"/>
        <v>3110096737.6242571</v>
      </c>
      <c r="AD19" s="90">
        <f t="shared" ca="1" si="5"/>
        <v>3103590006.6199656</v>
      </c>
      <c r="AE19" s="90">
        <f t="shared" ca="1" si="5"/>
        <v>3097083275.615674</v>
      </c>
      <c r="AF19" s="90">
        <f t="shared" ca="1" si="5"/>
        <v>3090576544.6113825</v>
      </c>
      <c r="AG19" s="90">
        <f t="shared" ca="1" si="5"/>
        <v>3084069813.607091</v>
      </c>
      <c r="AH19" s="90">
        <f t="shared" ca="1" si="5"/>
        <v>3077563082.6027994</v>
      </c>
      <c r="AI19" s="90">
        <f t="shared" ca="1" si="5"/>
        <v>3071056351.5985079</v>
      </c>
      <c r="AJ19" s="90">
        <f t="shared" ca="1" si="5"/>
        <v>3064549620.5942163</v>
      </c>
      <c r="AK19" s="90">
        <f t="shared" ca="1" si="5"/>
        <v>3058042889.5899248</v>
      </c>
      <c r="AL19" s="90">
        <f t="shared" ca="1" si="5"/>
        <v>3051536158.5856333</v>
      </c>
      <c r="AM19" s="90">
        <f t="shared" ca="1" si="6"/>
        <v>3045029427.5813413</v>
      </c>
      <c r="AN19" s="90">
        <f t="shared" ca="1" si="6"/>
        <v>3038522696.5770502</v>
      </c>
      <c r="AO19" s="90">
        <f t="shared" ca="1" si="6"/>
        <v>3032015965.5727582</v>
      </c>
      <c r="AP19">
        <f ca="1">IF('Coal mining 2050'!$A27="MR",INDIRECT("'Coal mining 2050'!"&amp;'Country Selector'!$B$3&amp;ROW($A27))*10^12,0)*'Poland Multipliers'!$B$9</f>
        <v>3025509234.5684671</v>
      </c>
    </row>
    <row r="20" spans="1:42">
      <c r="A20" s="74">
        <v>-32</v>
      </c>
      <c r="B20">
        <f ca="1">IF('Coal mining 2010'!$A28="MR",INDIRECT("'Coal mining 2010'!"&amp;'Country Selector'!$B$3&amp;ROW($A28))*10^12,0)*'Poland Multipliers'!$B$9</f>
        <v>473085134.89247495</v>
      </c>
      <c r="C20" s="90">
        <f t="shared" ca="1" si="3"/>
        <v>811494398.87098753</v>
      </c>
      <c r="D20" s="90">
        <f t="shared" ca="1" si="3"/>
        <v>1149903662.8495002</v>
      </c>
      <c r="E20" s="90">
        <f t="shared" ca="1" si="3"/>
        <v>1488312926.8280127</v>
      </c>
      <c r="F20" s="90">
        <f t="shared" ca="1" si="3"/>
        <v>1826722190.8065252</v>
      </c>
      <c r="G20" s="90">
        <f t="shared" ca="1" si="3"/>
        <v>2165131454.785038</v>
      </c>
      <c r="H20" s="90">
        <f t="shared" ca="1" si="3"/>
        <v>2503540718.7635503</v>
      </c>
      <c r="I20" s="90">
        <f t="shared" ca="1" si="3"/>
        <v>2841949982.742063</v>
      </c>
      <c r="J20" s="90">
        <f t="shared" ca="1" si="3"/>
        <v>3180359246.7205758</v>
      </c>
      <c r="K20" s="90">
        <f t="shared" ca="1" si="3"/>
        <v>3518768510.6990876</v>
      </c>
      <c r="L20">
        <f ca="1">IF('Coal mining 2020'!$A28="MR",INDIRECT("'Coal mining 2020'!"&amp;'Country Selector'!$B$3&amp;ROW($A28))*10^12,0)*'Poland Multipliers'!$B$9</f>
        <v>3857177774.6776009</v>
      </c>
      <c r="M20" s="90">
        <f t="shared" ca="1" si="4"/>
        <v>3624720489.9462676</v>
      </c>
      <c r="N20" s="90">
        <f t="shared" ca="1" si="4"/>
        <v>3392263205.2149358</v>
      </c>
      <c r="O20" s="90">
        <f t="shared" ca="1" si="4"/>
        <v>3159805920.483603</v>
      </c>
      <c r="P20" s="90">
        <f t="shared" ca="1" si="4"/>
        <v>2927348635.7522707</v>
      </c>
      <c r="Q20" s="90">
        <f t="shared" ca="1" si="4"/>
        <v>2694891351.0209379</v>
      </c>
      <c r="R20" s="90">
        <f t="shared" ca="1" si="4"/>
        <v>2462434066.2896051</v>
      </c>
      <c r="S20" s="90">
        <f t="shared" ca="1" si="4"/>
        <v>2229976781.5582724</v>
      </c>
      <c r="T20" s="90">
        <f t="shared" ca="1" si="4"/>
        <v>1997519496.8269401</v>
      </c>
      <c r="U20" s="90">
        <f t="shared" ca="1" si="4"/>
        <v>1765062212.0956073</v>
      </c>
      <c r="V20">
        <f ca="1">IF('Coal mining 2030'!$A28="MR",INDIRECT("'Coal mining 2030'!"&amp;'Country Selector'!$B$3&amp;ROW($A28))*10^12,0)*'Poland Multipliers'!$B$9</f>
        <v>1532604927.3642747</v>
      </c>
      <c r="W20" s="90">
        <f t="shared" ca="1" si="5"/>
        <v>1529444796.3553514</v>
      </c>
      <c r="X20" s="90">
        <f t="shared" ca="1" si="5"/>
        <v>1526284665.3464282</v>
      </c>
      <c r="Y20" s="90">
        <f t="shared" ca="1" si="5"/>
        <v>1523124534.3375051</v>
      </c>
      <c r="Z20" s="90">
        <f t="shared" ca="1" si="5"/>
        <v>1519964403.3285818</v>
      </c>
      <c r="AA20" s="90">
        <f t="shared" ca="1" si="5"/>
        <v>1516804272.3196588</v>
      </c>
      <c r="AB20" s="90">
        <f t="shared" ca="1" si="5"/>
        <v>1513644141.3107355</v>
      </c>
      <c r="AC20" s="90">
        <f t="shared" ca="1" si="5"/>
        <v>1510484010.3018122</v>
      </c>
      <c r="AD20" s="90">
        <f t="shared" ca="1" si="5"/>
        <v>1507323879.2928889</v>
      </c>
      <c r="AE20" s="90">
        <f t="shared" ca="1" si="5"/>
        <v>1504163748.2839658</v>
      </c>
      <c r="AF20" s="90">
        <f t="shared" ca="1" si="5"/>
        <v>1501003617.2750425</v>
      </c>
      <c r="AG20" s="90">
        <f t="shared" ca="1" si="5"/>
        <v>1497843486.2661192</v>
      </c>
      <c r="AH20" s="90">
        <f t="shared" ca="1" si="5"/>
        <v>1494683355.2571962</v>
      </c>
      <c r="AI20" s="90">
        <f t="shared" ca="1" si="5"/>
        <v>1491523224.2482729</v>
      </c>
      <c r="AJ20" s="90">
        <f t="shared" ca="1" si="5"/>
        <v>1488363093.2393496</v>
      </c>
      <c r="AK20" s="90">
        <f t="shared" ca="1" si="5"/>
        <v>1485202962.2304265</v>
      </c>
      <c r="AL20" s="90">
        <f t="shared" ca="1" si="5"/>
        <v>1482042831.2215033</v>
      </c>
      <c r="AM20" s="90">
        <f t="shared" ca="1" si="6"/>
        <v>1478882700.21258</v>
      </c>
      <c r="AN20" s="90">
        <f t="shared" ca="1" si="6"/>
        <v>1475722569.2036569</v>
      </c>
      <c r="AO20" s="90">
        <f t="shared" ca="1" si="6"/>
        <v>1472562438.1947334</v>
      </c>
      <c r="AP20">
        <f ca="1">IF('Coal mining 2050'!$A28="MR",INDIRECT("'Coal mining 2050'!"&amp;'Country Selector'!$B$3&amp;ROW($A28))*10^12,0)*'Poland Multipliers'!$B$9</f>
        <v>1469402307.1858103</v>
      </c>
    </row>
    <row r="21" spans="1:42">
      <c r="A21" s="74">
        <v>-31</v>
      </c>
      <c r="B21">
        <f ca="1">IF('Coal mining 2010'!$A29="MR",INDIRECT("'Coal mining 2010'!"&amp;'Country Selector'!$B$3&amp;ROW($A29))*10^12,0)*'Poland Multipliers'!$B$9</f>
        <v>104435772.71380799</v>
      </c>
      <c r="C21" s="90">
        <f t="shared" ca="1" si="3"/>
        <v>239312082.95727918</v>
      </c>
      <c r="D21" s="90">
        <f t="shared" ca="1" si="3"/>
        <v>374188393.20075035</v>
      </c>
      <c r="E21" s="90">
        <f t="shared" ca="1" si="3"/>
        <v>509064703.44422156</v>
      </c>
      <c r="F21" s="90">
        <f t="shared" ca="1" si="3"/>
        <v>643941013.68769276</v>
      </c>
      <c r="G21" s="90">
        <f t="shared" ca="1" si="3"/>
        <v>778817323.93116391</v>
      </c>
      <c r="H21" s="90">
        <f t="shared" ca="1" si="3"/>
        <v>913693634.17463517</v>
      </c>
      <c r="I21" s="90">
        <f t="shared" ca="1" si="3"/>
        <v>1048569944.4181062</v>
      </c>
      <c r="J21" s="90">
        <f t="shared" ca="1" si="3"/>
        <v>1183446254.6615775</v>
      </c>
      <c r="K21" s="90">
        <f t="shared" ca="1" si="3"/>
        <v>1318322564.9050486</v>
      </c>
      <c r="L21">
        <f ca="1">IF('Coal mining 2020'!$A29="MR",INDIRECT("'Coal mining 2020'!"&amp;'Country Selector'!$B$3&amp;ROW($A29))*10^12,0)*'Poland Multipliers'!$B$9</f>
        <v>1453198875.1485198</v>
      </c>
      <c r="M21" s="90">
        <f t="shared" ca="1" si="4"/>
        <v>1720289192.5430384</v>
      </c>
      <c r="N21" s="90">
        <f t="shared" ca="1" si="4"/>
        <v>1987379509.9375572</v>
      </c>
      <c r="O21" s="90">
        <f t="shared" ca="1" si="4"/>
        <v>2254469827.3320761</v>
      </c>
      <c r="P21" s="90">
        <f t="shared" ca="1" si="4"/>
        <v>2521560144.7265949</v>
      </c>
      <c r="Q21" s="90">
        <f t="shared" ca="1" si="4"/>
        <v>2788650462.1211133</v>
      </c>
      <c r="R21" s="90">
        <f t="shared" ca="1" si="4"/>
        <v>3055740779.5156317</v>
      </c>
      <c r="S21" s="90">
        <f t="shared" ca="1" si="4"/>
        <v>3322831096.910151</v>
      </c>
      <c r="T21" s="90">
        <f t="shared" ca="1" si="4"/>
        <v>3589921414.3046699</v>
      </c>
      <c r="U21" s="90">
        <f t="shared" ca="1" si="4"/>
        <v>3857011731.6991882</v>
      </c>
      <c r="V21">
        <f ca="1">IF('Coal mining 2030'!$A29="MR",INDIRECT("'Coal mining 2030'!"&amp;'Country Selector'!$B$3&amp;ROW($A29))*10^12,0)*'Poland Multipliers'!$B$9</f>
        <v>4124102049.0937071</v>
      </c>
      <c r="W21" s="90">
        <f t="shared" ca="1" si="5"/>
        <v>4115598420.7048059</v>
      </c>
      <c r="X21" s="90">
        <f t="shared" ca="1" si="5"/>
        <v>4107094792.3159041</v>
      </c>
      <c r="Y21" s="90">
        <f t="shared" ca="1" si="5"/>
        <v>4098591163.9270029</v>
      </c>
      <c r="Z21" s="90">
        <f t="shared" ca="1" si="5"/>
        <v>4090087535.5381021</v>
      </c>
      <c r="AA21" s="90">
        <f t="shared" ca="1" si="5"/>
        <v>4081583907.1492004</v>
      </c>
      <c r="AB21" s="90">
        <f t="shared" ca="1" si="5"/>
        <v>4073080278.7602992</v>
      </c>
      <c r="AC21" s="90">
        <f t="shared" ca="1" si="5"/>
        <v>4064576650.371398</v>
      </c>
      <c r="AD21" s="90">
        <f t="shared" ca="1" si="5"/>
        <v>4056073021.9824963</v>
      </c>
      <c r="AE21" s="90">
        <f t="shared" ca="1" si="5"/>
        <v>4047569393.593595</v>
      </c>
      <c r="AF21" s="90">
        <f t="shared" ca="1" si="5"/>
        <v>4039065765.2046938</v>
      </c>
      <c r="AG21" s="90">
        <f t="shared" ca="1" si="5"/>
        <v>4030562136.8157921</v>
      </c>
      <c r="AH21" s="90">
        <f t="shared" ca="1" si="5"/>
        <v>4022058508.4268913</v>
      </c>
      <c r="AI21" s="90">
        <f t="shared" ca="1" si="5"/>
        <v>4013554880.0379901</v>
      </c>
      <c r="AJ21" s="90">
        <f t="shared" ca="1" si="5"/>
        <v>4005051251.6490889</v>
      </c>
      <c r="AK21" s="90">
        <f t="shared" ca="1" si="5"/>
        <v>3996547623.2601871</v>
      </c>
      <c r="AL21" s="90">
        <f t="shared" ca="1" si="5"/>
        <v>3988043994.8712859</v>
      </c>
      <c r="AM21" s="90">
        <f t="shared" ca="1" si="6"/>
        <v>3979540366.4823852</v>
      </c>
      <c r="AN21" s="90">
        <f t="shared" ca="1" si="6"/>
        <v>3971036738.0934834</v>
      </c>
      <c r="AO21" s="90">
        <f t="shared" ca="1" si="6"/>
        <v>3962533109.7045822</v>
      </c>
      <c r="AP21">
        <f ca="1">IF('Coal mining 2050'!$A29="MR",INDIRECT("'Coal mining 2050'!"&amp;'Country Selector'!$B$3&amp;ROW($A29))*10^12,0)*'Poland Multipliers'!$B$9</f>
        <v>3954029481.315681</v>
      </c>
    </row>
    <row r="22" spans="1:42">
      <c r="A22" s="74">
        <v>-30</v>
      </c>
      <c r="B22">
        <f ca="1">IF('Coal mining 2010'!$A30="MR",INDIRECT("'Coal mining 2010'!"&amp;'Country Selector'!$B$3&amp;ROW($A30))*10^12,0)*'Poland Multipliers'!$B$9</f>
        <v>189532693.28999019</v>
      </c>
      <c r="C22" s="90">
        <f t="shared" ca="1" si="3"/>
        <v>460975299.1334573</v>
      </c>
      <c r="D22" s="90">
        <f t="shared" ca="1" si="3"/>
        <v>732417904.97692442</v>
      </c>
      <c r="E22" s="90">
        <f t="shared" ca="1" si="3"/>
        <v>1003860510.8203917</v>
      </c>
      <c r="F22" s="90">
        <f t="shared" ca="1" si="3"/>
        <v>1275303116.6638587</v>
      </c>
      <c r="G22" s="90">
        <f t="shared" ca="1" si="3"/>
        <v>1546745722.5073256</v>
      </c>
      <c r="H22" s="90">
        <f t="shared" ca="1" si="3"/>
        <v>1818188328.3507931</v>
      </c>
      <c r="I22" s="90">
        <f t="shared" ca="1" si="3"/>
        <v>2089630934.1942599</v>
      </c>
      <c r="J22" s="90">
        <f t="shared" ca="1" si="3"/>
        <v>2361073540.0377274</v>
      </c>
      <c r="K22" s="90">
        <f t="shared" ca="1" si="3"/>
        <v>2632516145.8811946</v>
      </c>
      <c r="L22">
        <f ca="1">IF('Coal mining 2020'!$A30="MR",INDIRECT("'Coal mining 2020'!"&amp;'Country Selector'!$B$3&amp;ROW($A30))*10^12,0)*'Poland Multipliers'!$B$9</f>
        <v>2903958751.7246614</v>
      </c>
      <c r="M22" s="90">
        <f t="shared" ca="1" si="4"/>
        <v>2809391515.5262246</v>
      </c>
      <c r="N22" s="90">
        <f t="shared" ca="1" si="4"/>
        <v>2714824279.3277874</v>
      </c>
      <c r="O22" s="90">
        <f t="shared" ca="1" si="4"/>
        <v>2620257043.1293497</v>
      </c>
      <c r="P22" s="90">
        <f t="shared" ca="1" si="4"/>
        <v>2525689806.930913</v>
      </c>
      <c r="Q22" s="90">
        <f t="shared" ca="1" si="4"/>
        <v>2431122570.7324758</v>
      </c>
      <c r="R22" s="90">
        <f t="shared" ca="1" si="4"/>
        <v>2336555334.5340385</v>
      </c>
      <c r="S22" s="90">
        <f t="shared" ca="1" si="4"/>
        <v>2241988098.3356018</v>
      </c>
      <c r="T22" s="90">
        <f t="shared" ca="1" si="4"/>
        <v>2147420862.1371646</v>
      </c>
      <c r="U22" s="90">
        <f t="shared" ca="1" si="4"/>
        <v>2052853625.9387274</v>
      </c>
      <c r="V22">
        <f ca="1">IF('Coal mining 2030'!$A30="MR",INDIRECT("'Coal mining 2030'!"&amp;'Country Selector'!$B$3&amp;ROW($A30))*10^12,0)*'Poland Multipliers'!$B$9</f>
        <v>1958286389.7402904</v>
      </c>
      <c r="W22" s="90">
        <f t="shared" ca="1" si="5"/>
        <v>1954248531.4285512</v>
      </c>
      <c r="X22" s="90">
        <f t="shared" ca="1" si="5"/>
        <v>1950210673.1168115</v>
      </c>
      <c r="Y22" s="90">
        <f t="shared" ca="1" si="5"/>
        <v>1946172814.8050723</v>
      </c>
      <c r="Z22" s="90">
        <f t="shared" ca="1" si="5"/>
        <v>1942134956.4933329</v>
      </c>
      <c r="AA22" s="90">
        <f t="shared" ca="1" si="5"/>
        <v>1938097098.1815934</v>
      </c>
      <c r="AB22" s="90">
        <f t="shared" ca="1" si="5"/>
        <v>1934059239.8698542</v>
      </c>
      <c r="AC22" s="90">
        <f t="shared" ca="1" si="5"/>
        <v>1930021381.5581145</v>
      </c>
      <c r="AD22" s="90">
        <f t="shared" ca="1" si="5"/>
        <v>1925983523.2463751</v>
      </c>
      <c r="AE22" s="90">
        <f t="shared" ca="1" si="5"/>
        <v>1921945664.9346361</v>
      </c>
      <c r="AF22" s="90">
        <f t="shared" ca="1" si="5"/>
        <v>1917907806.6228962</v>
      </c>
      <c r="AG22" s="90">
        <f t="shared" ca="1" si="5"/>
        <v>1913869948.3111572</v>
      </c>
      <c r="AH22" s="90">
        <f t="shared" ca="1" si="5"/>
        <v>1909832089.9994178</v>
      </c>
      <c r="AI22" s="90">
        <f t="shared" ca="1" si="5"/>
        <v>1905794231.6876783</v>
      </c>
      <c r="AJ22" s="90">
        <f t="shared" ca="1" si="5"/>
        <v>1901756373.3759389</v>
      </c>
      <c r="AK22" s="90">
        <f t="shared" ca="1" si="5"/>
        <v>1897718515.0641997</v>
      </c>
      <c r="AL22" s="90">
        <f t="shared" ca="1" si="5"/>
        <v>1893680656.75246</v>
      </c>
      <c r="AM22" s="90">
        <f t="shared" ca="1" si="6"/>
        <v>1889642798.4407206</v>
      </c>
      <c r="AN22" s="90">
        <f t="shared" ca="1" si="6"/>
        <v>1885604940.1289814</v>
      </c>
      <c r="AO22" s="90">
        <f t="shared" ca="1" si="6"/>
        <v>1881567081.8172419</v>
      </c>
      <c r="AP22">
        <f ca="1">IF('Coal mining 2050'!$A30="MR",INDIRECT("'Coal mining 2050'!"&amp;'Country Selector'!$B$3&amp;ROW($A30))*10^12,0)*'Poland Multipliers'!$B$9</f>
        <v>1877529223.5055025</v>
      </c>
    </row>
    <row r="23" spans="1:42">
      <c r="A23" s="74">
        <v>-29</v>
      </c>
      <c r="B23">
        <f ca="1">IF('Coal mining 2010'!$A31="MR",INDIRECT("'Coal mining 2010'!"&amp;'Country Selector'!$B$3&amp;ROW($A31))*10^12,0)*'Poland Multipliers'!$B$9</f>
        <v>34303366.112346023</v>
      </c>
      <c r="C23" s="90">
        <f t="shared" ca="1" si="3"/>
        <v>632946942.92636001</v>
      </c>
      <c r="D23" s="90">
        <f t="shared" ca="1" si="3"/>
        <v>1231590519.7403741</v>
      </c>
      <c r="E23" s="90">
        <f t="shared" ca="1" si="3"/>
        <v>1830234096.554388</v>
      </c>
      <c r="F23" s="90">
        <f t="shared" ca="1" si="3"/>
        <v>2428877673.368402</v>
      </c>
      <c r="G23" s="90">
        <f t="shared" ca="1" si="3"/>
        <v>3027521250.182416</v>
      </c>
      <c r="H23" s="90">
        <f t="shared" ca="1" si="3"/>
        <v>3626164826.9964299</v>
      </c>
      <c r="I23" s="90">
        <f t="shared" ca="1" si="3"/>
        <v>4224808403.8104444</v>
      </c>
      <c r="J23" s="90">
        <f t="shared" ca="1" si="3"/>
        <v>4823451980.6244583</v>
      </c>
      <c r="K23" s="90">
        <f t="shared" ca="1" si="3"/>
        <v>5422095557.4384727</v>
      </c>
      <c r="L23">
        <f ca="1">IF('Coal mining 2020'!$A31="MR",INDIRECT("'Coal mining 2020'!"&amp;'Country Selector'!$B$3&amp;ROW($A31))*10^12,0)*'Poland Multipliers'!$B$9</f>
        <v>6020739134.2524862</v>
      </c>
      <c r="M23" s="90">
        <f t="shared" ca="1" si="4"/>
        <v>5753599604.8438435</v>
      </c>
      <c r="N23" s="90">
        <f t="shared" ca="1" si="4"/>
        <v>5486460075.4351997</v>
      </c>
      <c r="O23" s="90">
        <f t="shared" ca="1" si="4"/>
        <v>5219320546.026556</v>
      </c>
      <c r="P23" s="90">
        <f t="shared" ca="1" si="4"/>
        <v>4952181016.6179123</v>
      </c>
      <c r="Q23" s="90">
        <f t="shared" ca="1" si="4"/>
        <v>4685041487.2092686</v>
      </c>
      <c r="R23" s="90">
        <f t="shared" ca="1" si="4"/>
        <v>4417901957.8006258</v>
      </c>
      <c r="S23" s="90">
        <f t="shared" ca="1" si="4"/>
        <v>4150762428.3919821</v>
      </c>
      <c r="T23" s="90">
        <f t="shared" ca="1" si="4"/>
        <v>3883622898.9833388</v>
      </c>
      <c r="U23" s="90">
        <f t="shared" ca="1" si="4"/>
        <v>3616483369.5746956</v>
      </c>
      <c r="V23">
        <f ca="1">IF('Coal mining 2030'!$A31="MR",INDIRECT("'Coal mining 2030'!"&amp;'Country Selector'!$B$3&amp;ROW($A31))*10^12,0)*'Poland Multipliers'!$B$9</f>
        <v>3349343840.1660519</v>
      </c>
      <c r="W23" s="90">
        <f t="shared" ca="1" si="5"/>
        <v>3342437712.4746466</v>
      </c>
      <c r="X23" s="90">
        <f t="shared" ca="1" si="5"/>
        <v>3335531584.7832413</v>
      </c>
      <c r="Y23" s="90">
        <f t="shared" ca="1" si="5"/>
        <v>3328625457.091836</v>
      </c>
      <c r="Z23" s="90">
        <f t="shared" ca="1" si="5"/>
        <v>3321719329.4004307</v>
      </c>
      <c r="AA23" s="90">
        <f t="shared" ca="1" si="5"/>
        <v>3314813201.7090249</v>
      </c>
      <c r="AB23" s="90">
        <f t="shared" ca="1" si="5"/>
        <v>3307907074.0176191</v>
      </c>
      <c r="AC23" s="90">
        <f t="shared" ca="1" si="5"/>
        <v>3301000946.3262143</v>
      </c>
      <c r="AD23" s="90">
        <f t="shared" ca="1" si="5"/>
        <v>3294094818.6348085</v>
      </c>
      <c r="AE23" s="90">
        <f t="shared" ca="1" si="5"/>
        <v>3287188690.9434032</v>
      </c>
      <c r="AF23" s="90">
        <f t="shared" ca="1" si="5"/>
        <v>3280282563.2519979</v>
      </c>
      <c r="AG23" s="90">
        <f t="shared" ca="1" si="5"/>
        <v>3273376435.5605927</v>
      </c>
      <c r="AH23" s="90">
        <f t="shared" ca="1" si="5"/>
        <v>3266470307.8691874</v>
      </c>
      <c r="AI23" s="90">
        <f t="shared" ca="1" si="5"/>
        <v>3259564180.1777821</v>
      </c>
      <c r="AJ23" s="90">
        <f t="shared" ca="1" si="5"/>
        <v>3252658052.4863763</v>
      </c>
      <c r="AK23" s="90">
        <f t="shared" ca="1" si="5"/>
        <v>3245751924.794971</v>
      </c>
      <c r="AL23" s="90">
        <f t="shared" ca="1" si="5"/>
        <v>3238845797.1035657</v>
      </c>
      <c r="AM23" s="90">
        <f t="shared" ca="1" si="6"/>
        <v>3231939669.4121599</v>
      </c>
      <c r="AN23" s="90">
        <f t="shared" ca="1" si="6"/>
        <v>3225033541.7207551</v>
      </c>
      <c r="AO23" s="90">
        <f t="shared" ca="1" si="6"/>
        <v>3218127414.0293493</v>
      </c>
      <c r="AP23">
        <f ca="1">IF('Coal mining 2050'!$A31="MR",INDIRECT("'Coal mining 2050'!"&amp;'Country Selector'!$B$3&amp;ROW($A31))*10^12,0)*'Poland Multipliers'!$B$9</f>
        <v>3211221286.337944</v>
      </c>
    </row>
    <row r="24" spans="1:42">
      <c r="A24" s="74">
        <v>-28</v>
      </c>
      <c r="B24">
        <f ca="1">IF('Coal mining 2010'!$A32="MR",INDIRECT("'Coal mining 2010'!"&amp;'Country Selector'!$B$3&amp;ROW($A32))*10^12,0)*'Poland Multipliers'!$B$9</f>
        <v>153410489.51602137</v>
      </c>
      <c r="C24" s="90">
        <f t="shared" ca="1" si="3"/>
        <v>599359023.97609282</v>
      </c>
      <c r="D24" s="90">
        <f t="shared" ca="1" si="3"/>
        <v>1045307558.4361644</v>
      </c>
      <c r="E24" s="90">
        <f t="shared" ca="1" si="3"/>
        <v>1491256092.8962359</v>
      </c>
      <c r="F24" s="90">
        <f t="shared" ca="1" si="3"/>
        <v>1937204627.3563075</v>
      </c>
      <c r="G24" s="90">
        <f t="shared" ca="1" si="3"/>
        <v>2383153161.8163791</v>
      </c>
      <c r="H24" s="90">
        <f t="shared" ca="1" si="3"/>
        <v>2829101696.2764502</v>
      </c>
      <c r="I24" s="90">
        <f t="shared" ca="1" si="3"/>
        <v>3275050230.7365217</v>
      </c>
      <c r="J24" s="90">
        <f t="shared" ca="1" si="3"/>
        <v>3720998765.1965938</v>
      </c>
      <c r="K24" s="90">
        <f t="shared" ca="1" si="3"/>
        <v>4166947299.6566648</v>
      </c>
      <c r="L24">
        <f ca="1">IF('Coal mining 2020'!$A32="MR",INDIRECT("'Coal mining 2020'!"&amp;'Country Selector'!$B$3&amp;ROW($A32))*10^12,0)*'Poland Multipliers'!$B$9</f>
        <v>4612895834.1167364</v>
      </c>
      <c r="M24" s="90">
        <f t="shared" ca="1" si="4"/>
        <v>4390633124.2437382</v>
      </c>
      <c r="N24" s="90">
        <f t="shared" ca="1" si="4"/>
        <v>4168370414.3707399</v>
      </c>
      <c r="O24" s="90">
        <f t="shared" ca="1" si="4"/>
        <v>3946107704.4977417</v>
      </c>
      <c r="P24" s="90">
        <f t="shared" ca="1" si="4"/>
        <v>3723844994.6247435</v>
      </c>
      <c r="Q24" s="90">
        <f t="shared" ca="1" si="4"/>
        <v>3501582284.7517452</v>
      </c>
      <c r="R24" s="90">
        <f t="shared" ca="1" si="4"/>
        <v>3279319574.878747</v>
      </c>
      <c r="S24" s="90">
        <f t="shared" ca="1" si="4"/>
        <v>3057056865.0057487</v>
      </c>
      <c r="T24" s="90">
        <f t="shared" ca="1" si="4"/>
        <v>2834794155.1327505</v>
      </c>
      <c r="U24" s="90">
        <f t="shared" ca="1" si="4"/>
        <v>2612531445.2597518</v>
      </c>
      <c r="V24">
        <f ca="1">IF('Coal mining 2030'!$A32="MR",INDIRECT("'Coal mining 2030'!"&amp;'Country Selector'!$B$3&amp;ROW($A32))*10^12,0)*'Poland Multipliers'!$B$9</f>
        <v>2390268735.3867536</v>
      </c>
      <c r="W24" s="90">
        <f t="shared" ca="1" si="5"/>
        <v>2385340157.7634611</v>
      </c>
      <c r="X24" s="90">
        <f t="shared" ca="1" si="5"/>
        <v>2380411580.1401687</v>
      </c>
      <c r="Y24" s="90">
        <f t="shared" ca="1" si="5"/>
        <v>2375483002.5168762</v>
      </c>
      <c r="Z24" s="90">
        <f t="shared" ca="1" si="5"/>
        <v>2370554424.8935838</v>
      </c>
      <c r="AA24" s="90">
        <f t="shared" ca="1" si="5"/>
        <v>2365625847.2702909</v>
      </c>
      <c r="AB24" s="90">
        <f t="shared" ca="1" si="5"/>
        <v>2360697269.6469984</v>
      </c>
      <c r="AC24" s="90">
        <f t="shared" ca="1" si="5"/>
        <v>2355768692.0237064</v>
      </c>
      <c r="AD24" s="90">
        <f t="shared" ca="1" si="5"/>
        <v>2350840114.4004135</v>
      </c>
      <c r="AE24" s="90">
        <f t="shared" ca="1" si="5"/>
        <v>2345911536.7771206</v>
      </c>
      <c r="AF24" s="90">
        <f t="shared" ca="1" si="5"/>
        <v>2340982959.1538286</v>
      </c>
      <c r="AG24" s="90">
        <f t="shared" ca="1" si="5"/>
        <v>2336054381.5305357</v>
      </c>
      <c r="AH24" s="90">
        <f t="shared" ca="1" si="5"/>
        <v>2331125803.9072437</v>
      </c>
      <c r="AI24" s="90">
        <f t="shared" ca="1" si="5"/>
        <v>2326197226.2839508</v>
      </c>
      <c r="AJ24" s="90">
        <f t="shared" ca="1" si="5"/>
        <v>2321268648.6606588</v>
      </c>
      <c r="AK24" s="90">
        <f t="shared" ca="1" si="5"/>
        <v>2316340071.0373654</v>
      </c>
      <c r="AL24" s="90">
        <f t="shared" ca="1" si="5"/>
        <v>2311411493.4140735</v>
      </c>
      <c r="AM24" s="90">
        <f t="shared" ca="1" si="6"/>
        <v>2306482915.790781</v>
      </c>
      <c r="AN24" s="90">
        <f t="shared" ca="1" si="6"/>
        <v>2301554338.1674881</v>
      </c>
      <c r="AO24" s="90">
        <f t="shared" ca="1" si="6"/>
        <v>2296625760.5441957</v>
      </c>
      <c r="AP24">
        <f ca="1">IF('Coal mining 2050'!$A32="MR",INDIRECT("'Coal mining 2050'!"&amp;'Country Selector'!$B$3&amp;ROW($A32))*10^12,0)*'Poland Multipliers'!$B$9</f>
        <v>2291697182.9209032</v>
      </c>
    </row>
    <row r="25" spans="1:42">
      <c r="A25" s="74">
        <v>-27</v>
      </c>
      <c r="B25">
        <f ca="1">IF('Coal mining 2010'!$A33="MR",INDIRECT("'Coal mining 2010'!"&amp;'Country Selector'!$B$3&amp;ROW($A33))*10^12,0)*'Poland Multipliers'!$B$9</f>
        <v>106535813.09248528</v>
      </c>
      <c r="C25" s="90">
        <f t="shared" ca="1" si="3"/>
        <v>247040987.03929615</v>
      </c>
      <c r="D25" s="90">
        <f t="shared" ca="1" si="3"/>
        <v>387546160.98610699</v>
      </c>
      <c r="E25" s="90">
        <f t="shared" ca="1" si="3"/>
        <v>528051334.93291783</v>
      </c>
      <c r="F25" s="90">
        <f t="shared" ca="1" si="3"/>
        <v>668556508.87972867</v>
      </c>
      <c r="G25" s="90">
        <f t="shared" ca="1" si="3"/>
        <v>809061682.82653952</v>
      </c>
      <c r="H25" s="90">
        <f t="shared" ca="1" si="3"/>
        <v>949566856.77335048</v>
      </c>
      <c r="I25" s="90">
        <f t="shared" ca="1" si="3"/>
        <v>1090072030.7201612</v>
      </c>
      <c r="J25" s="90">
        <f t="shared" ca="1" si="3"/>
        <v>1230577204.6669722</v>
      </c>
      <c r="K25" s="90">
        <f t="shared" ca="1" si="3"/>
        <v>1371082378.6137829</v>
      </c>
      <c r="L25">
        <f ca="1">IF('Coal mining 2020'!$A33="MR",INDIRECT("'Coal mining 2020'!"&amp;'Country Selector'!$B$3&amp;ROW($A33))*10^12,0)*'Poland Multipliers'!$B$9</f>
        <v>1511587552.5605938</v>
      </c>
      <c r="M25" s="90">
        <f t="shared" ca="1" si="4"/>
        <v>1535471707.6196737</v>
      </c>
      <c r="N25" s="90">
        <f t="shared" ca="1" si="4"/>
        <v>1559355862.6787539</v>
      </c>
      <c r="O25" s="90">
        <f t="shared" ca="1" si="4"/>
        <v>1583240017.737834</v>
      </c>
      <c r="P25" s="90">
        <f t="shared" ca="1" si="4"/>
        <v>1607124172.7969141</v>
      </c>
      <c r="Q25" s="90">
        <f t="shared" ca="1" si="4"/>
        <v>1631008327.8559942</v>
      </c>
      <c r="R25" s="90">
        <f t="shared" ca="1" si="4"/>
        <v>1654892482.9150739</v>
      </c>
      <c r="S25" s="90">
        <f t="shared" ca="1" si="4"/>
        <v>1678776637.9741542</v>
      </c>
      <c r="T25" s="90">
        <f t="shared" ca="1" si="4"/>
        <v>1702660793.0332341</v>
      </c>
      <c r="U25" s="90">
        <f t="shared" ca="1" si="4"/>
        <v>1726544948.092314</v>
      </c>
      <c r="V25">
        <f ca="1">IF('Coal mining 2030'!$A33="MR",INDIRECT("'Coal mining 2030'!"&amp;'Country Selector'!$B$3&amp;ROW($A33))*10^12,0)*'Poland Multipliers'!$B$9</f>
        <v>1750429103.1513941</v>
      </c>
      <c r="W25" s="90">
        <f t="shared" ca="1" si="5"/>
        <v>1746819832.9546034</v>
      </c>
      <c r="X25" s="90">
        <f t="shared" ca="1" si="5"/>
        <v>1743210562.7578127</v>
      </c>
      <c r="Y25" s="90">
        <f t="shared" ca="1" si="5"/>
        <v>1739601292.561022</v>
      </c>
      <c r="Z25" s="90">
        <f t="shared" ca="1" si="5"/>
        <v>1735992022.3642316</v>
      </c>
      <c r="AA25" s="90">
        <f t="shared" ca="1" si="5"/>
        <v>1732382752.1674409</v>
      </c>
      <c r="AB25" s="90">
        <f t="shared" ca="1" si="5"/>
        <v>1728773481.9706502</v>
      </c>
      <c r="AC25" s="90">
        <f t="shared" ca="1" si="5"/>
        <v>1725164211.7738595</v>
      </c>
      <c r="AD25" s="90">
        <f t="shared" ca="1" si="5"/>
        <v>1721554941.5770688</v>
      </c>
      <c r="AE25" s="90">
        <f t="shared" ca="1" si="5"/>
        <v>1717945671.3802781</v>
      </c>
      <c r="AF25" s="90">
        <f t="shared" ca="1" si="5"/>
        <v>1714336401.1834877</v>
      </c>
      <c r="AG25" s="90">
        <f t="shared" ca="1" si="5"/>
        <v>1710727130.9866967</v>
      </c>
      <c r="AH25" s="90">
        <f t="shared" ca="1" si="5"/>
        <v>1707117860.7899063</v>
      </c>
      <c r="AI25" s="90">
        <f t="shared" ca="1" si="5"/>
        <v>1703508590.5931156</v>
      </c>
      <c r="AJ25" s="90">
        <f t="shared" ca="1" si="5"/>
        <v>1699899320.3963251</v>
      </c>
      <c r="AK25" s="90">
        <f t="shared" ca="1" si="5"/>
        <v>1696290050.1995344</v>
      </c>
      <c r="AL25" s="90">
        <f t="shared" ca="1" si="5"/>
        <v>1692680780.0027435</v>
      </c>
      <c r="AM25" s="90">
        <f t="shared" ca="1" si="6"/>
        <v>1689071509.805953</v>
      </c>
      <c r="AN25" s="90">
        <f t="shared" ca="1" si="6"/>
        <v>1685462239.6091623</v>
      </c>
      <c r="AO25" s="90">
        <f t="shared" ca="1" si="6"/>
        <v>1681852969.4123716</v>
      </c>
      <c r="AP25">
        <f ca="1">IF('Coal mining 2050'!$A33="MR",INDIRECT("'Coal mining 2050'!"&amp;'Country Selector'!$B$3&amp;ROW($A33))*10^12,0)*'Poland Multipliers'!$B$9</f>
        <v>1678243699.2155809</v>
      </c>
    </row>
    <row r="26" spans="1:42">
      <c r="A26" s="74">
        <v>-26</v>
      </c>
      <c r="B26">
        <f ca="1">IF('Coal mining 2010'!$A34="MR",INDIRECT("'Coal mining 2010'!"&amp;'Country Selector'!$B$3&amp;ROW($A34))*10^12,0)*'Poland Multipliers'!$B$9</f>
        <v>6322330811.1883345</v>
      </c>
      <c r="C26" s="90">
        <f t="shared" ca="1" si="3"/>
        <v>6317228154.3175526</v>
      </c>
      <c r="D26" s="90">
        <f t="shared" ca="1" si="3"/>
        <v>6312125497.4467707</v>
      </c>
      <c r="E26" s="90">
        <f t="shared" ca="1" si="3"/>
        <v>6307022840.5759897</v>
      </c>
      <c r="F26" s="90">
        <f t="shared" ca="1" si="3"/>
        <v>6301920183.7052078</v>
      </c>
      <c r="G26" s="90">
        <f t="shared" ca="1" si="3"/>
        <v>6296817526.8344259</v>
      </c>
      <c r="H26" s="90">
        <f t="shared" ca="1" si="3"/>
        <v>6291714869.963644</v>
      </c>
      <c r="I26" s="90">
        <f t="shared" ca="1" si="3"/>
        <v>6286612213.0928631</v>
      </c>
      <c r="J26" s="90">
        <f t="shared" ca="1" si="3"/>
        <v>6281509556.2220812</v>
      </c>
      <c r="K26" s="90">
        <f t="shared" ca="1" si="3"/>
        <v>6276406899.3512993</v>
      </c>
      <c r="L26">
        <f ca="1">IF('Coal mining 2020'!$A34="MR",INDIRECT("'Coal mining 2020'!"&amp;'Country Selector'!$B$3&amp;ROW($A34))*10^12,0)*'Poland Multipliers'!$B$9</f>
        <v>6271304242.4805174</v>
      </c>
      <c r="M26" s="90">
        <f t="shared" ca="1" si="4"/>
        <v>5737420294.3914633</v>
      </c>
      <c r="N26" s="90">
        <f t="shared" ca="1" si="4"/>
        <v>5203536346.3024092</v>
      </c>
      <c r="O26" s="90">
        <f t="shared" ca="1" si="4"/>
        <v>4669652398.2133551</v>
      </c>
      <c r="P26" s="90">
        <f t="shared" ca="1" si="4"/>
        <v>4135768450.1243</v>
      </c>
      <c r="Q26" s="90">
        <f t="shared" ca="1" si="4"/>
        <v>3601884502.0352459</v>
      </c>
      <c r="R26" s="90">
        <f t="shared" ca="1" si="4"/>
        <v>3068000553.9461918</v>
      </c>
      <c r="S26" s="90">
        <f t="shared" ca="1" si="4"/>
        <v>2534116605.8571372</v>
      </c>
      <c r="T26" s="90">
        <f t="shared" ca="1" si="4"/>
        <v>2000232657.7680831</v>
      </c>
      <c r="U26" s="90">
        <f t="shared" ca="1" si="4"/>
        <v>1466348709.6790287</v>
      </c>
      <c r="V26">
        <f ca="1">IF('Coal mining 2030'!$A34="MR",INDIRECT("'Coal mining 2030'!"&amp;'Country Selector'!$B$3&amp;ROW($A34))*10^12,0)*'Poland Multipliers'!$B$9</f>
        <v>932464761.5899744</v>
      </c>
      <c r="W26" s="90">
        <f t="shared" ca="1" si="5"/>
        <v>930542080.30713642</v>
      </c>
      <c r="X26" s="90">
        <f t="shared" ca="1" si="5"/>
        <v>928619399.02429831</v>
      </c>
      <c r="Y26" s="90">
        <f t="shared" ca="1" si="5"/>
        <v>926696717.7414602</v>
      </c>
      <c r="Z26" s="90">
        <f t="shared" ca="1" si="5"/>
        <v>924774036.45862222</v>
      </c>
      <c r="AA26" s="90">
        <f t="shared" ca="1" si="5"/>
        <v>922851355.17578411</v>
      </c>
      <c r="AB26" s="90">
        <f t="shared" ca="1" si="5"/>
        <v>920928673.89294589</v>
      </c>
      <c r="AC26" s="90">
        <f t="shared" ca="1" si="5"/>
        <v>919005992.61010778</v>
      </c>
      <c r="AD26" s="90">
        <f t="shared" ca="1" si="5"/>
        <v>917083311.32726979</v>
      </c>
      <c r="AE26" s="90">
        <f t="shared" ca="1" si="5"/>
        <v>915160630.04443181</v>
      </c>
      <c r="AF26" s="90">
        <f t="shared" ca="1" si="5"/>
        <v>913237948.7615937</v>
      </c>
      <c r="AG26" s="90">
        <f t="shared" ca="1" si="5"/>
        <v>911315267.47875571</v>
      </c>
      <c r="AH26" s="90">
        <f t="shared" ca="1" si="5"/>
        <v>909392586.19591761</v>
      </c>
      <c r="AI26" s="90">
        <f t="shared" ca="1" si="5"/>
        <v>907469904.9130795</v>
      </c>
      <c r="AJ26" s="90">
        <f t="shared" ca="1" si="5"/>
        <v>905547223.63024139</v>
      </c>
      <c r="AK26" s="90">
        <f t="shared" ca="1" si="5"/>
        <v>903624542.34740341</v>
      </c>
      <c r="AL26" s="90">
        <f t="shared" ca="1" si="5"/>
        <v>901701861.06456518</v>
      </c>
      <c r="AM26" s="90">
        <f t="shared" ca="1" si="6"/>
        <v>899779179.78172719</v>
      </c>
      <c r="AN26" s="90">
        <f t="shared" ca="1" si="6"/>
        <v>897856498.49888909</v>
      </c>
      <c r="AO26" s="90">
        <f t="shared" ca="1" si="6"/>
        <v>895933817.2160511</v>
      </c>
      <c r="AP26">
        <f ca="1">IF('Coal mining 2050'!$A34="MR",INDIRECT("'Coal mining 2050'!"&amp;'Country Selector'!$B$3&amp;ROW($A34))*10^12,0)*'Poland Multipliers'!$B$9</f>
        <v>894011135.933213</v>
      </c>
    </row>
    <row r="27" spans="1:42">
      <c r="A27" s="74">
        <v>-25</v>
      </c>
      <c r="B27">
        <f ca="1">IF('Coal mining 2010'!$A35="MR",INDIRECT("'Coal mining 2010'!"&amp;'Country Selector'!$B$3&amp;ROW($A35))*10^12,0)*'Poland Multipliers'!$B$9</f>
        <v>4539702939.8476343</v>
      </c>
      <c r="C27" s="90">
        <f t="shared" ca="1" si="3"/>
        <v>4669595974.5915756</v>
      </c>
      <c r="D27" s="90">
        <f t="shared" ca="1" si="3"/>
        <v>4799489009.335516</v>
      </c>
      <c r="E27" s="90">
        <f t="shared" ca="1" si="3"/>
        <v>4929382044.0794573</v>
      </c>
      <c r="F27" s="90">
        <f t="shared" ca="1" si="3"/>
        <v>5059275078.8233986</v>
      </c>
      <c r="G27" s="90">
        <f t="shared" ca="1" si="3"/>
        <v>5189168113.5673389</v>
      </c>
      <c r="H27" s="90">
        <f t="shared" ca="1" si="3"/>
        <v>5319061148.3112803</v>
      </c>
      <c r="I27" s="90">
        <f t="shared" ca="1" si="3"/>
        <v>5448954183.0552216</v>
      </c>
      <c r="J27" s="90">
        <f t="shared" ca="1" si="3"/>
        <v>5578847217.7991629</v>
      </c>
      <c r="K27" s="90">
        <f t="shared" ca="1" si="3"/>
        <v>5708740252.5431032</v>
      </c>
      <c r="L27">
        <f ca="1">IF('Coal mining 2020'!$A35="MR",INDIRECT("'Coal mining 2020'!"&amp;'Country Selector'!$B$3&amp;ROW($A35))*10^12,0)*'Poland Multipliers'!$B$9</f>
        <v>5838633287.2870445</v>
      </c>
      <c r="M27" s="90">
        <f t="shared" ca="1" si="4"/>
        <v>5418558324.5759697</v>
      </c>
      <c r="N27" s="90">
        <f t="shared" ca="1" si="4"/>
        <v>4998483361.8648949</v>
      </c>
      <c r="O27" s="90">
        <f t="shared" ca="1" si="4"/>
        <v>4578408399.15382</v>
      </c>
      <c r="P27" s="90">
        <f t="shared" ca="1" si="4"/>
        <v>4158333436.4427452</v>
      </c>
      <c r="Q27" s="90">
        <f t="shared" ca="1" si="4"/>
        <v>3738258473.7316704</v>
      </c>
      <c r="R27" s="90">
        <f t="shared" ca="1" si="4"/>
        <v>3318183511.0205956</v>
      </c>
      <c r="S27" s="90">
        <f t="shared" ca="1" si="4"/>
        <v>2898108548.3095207</v>
      </c>
      <c r="T27" s="90">
        <f t="shared" ca="1" si="4"/>
        <v>2478033585.5984459</v>
      </c>
      <c r="U27" s="90">
        <f t="shared" ca="1" si="4"/>
        <v>2057958622.8873711</v>
      </c>
      <c r="V27">
        <f ca="1">IF('Coal mining 2030'!$A35="MR",INDIRECT("'Coal mining 2030'!"&amp;'Country Selector'!$B$3&amp;ROW($A35))*10^12,0)*'Poland Multipliers'!$B$9</f>
        <v>1637883660.1762962</v>
      </c>
      <c r="W27" s="90">
        <f t="shared" ca="1" si="5"/>
        <v>1634506451.313714</v>
      </c>
      <c r="X27" s="90">
        <f t="shared" ca="1" si="5"/>
        <v>1631129242.4511318</v>
      </c>
      <c r="Y27" s="90">
        <f t="shared" ca="1" si="5"/>
        <v>1627752033.5885496</v>
      </c>
      <c r="Z27" s="90">
        <f t="shared" ca="1" si="5"/>
        <v>1624374824.7259674</v>
      </c>
      <c r="AA27" s="90">
        <f t="shared" ca="1" si="5"/>
        <v>1620997615.8633852</v>
      </c>
      <c r="AB27" s="90">
        <f t="shared" ca="1" si="5"/>
        <v>1617620407.000803</v>
      </c>
      <c r="AC27" s="90">
        <f t="shared" ca="1" si="5"/>
        <v>1614243198.1382208</v>
      </c>
      <c r="AD27" s="90">
        <f t="shared" ca="1" si="5"/>
        <v>1610865989.2756386</v>
      </c>
      <c r="AE27" s="90">
        <f t="shared" ca="1" si="5"/>
        <v>1607488780.4130564</v>
      </c>
      <c r="AF27" s="90">
        <f t="shared" ca="1" si="5"/>
        <v>1604111571.5504742</v>
      </c>
      <c r="AG27" s="90">
        <f t="shared" ca="1" si="5"/>
        <v>1600734362.687892</v>
      </c>
      <c r="AH27" s="90">
        <f t="shared" ca="1" si="5"/>
        <v>1597357153.8253098</v>
      </c>
      <c r="AI27" s="90">
        <f t="shared" ca="1" si="5"/>
        <v>1593979944.9627275</v>
      </c>
      <c r="AJ27" s="90">
        <f t="shared" ca="1" si="5"/>
        <v>1590602736.1001453</v>
      </c>
      <c r="AK27" s="90">
        <f t="shared" ca="1" si="5"/>
        <v>1587225527.2375631</v>
      </c>
      <c r="AL27" s="90">
        <f t="shared" ca="1" si="5"/>
        <v>1583848318.3749809</v>
      </c>
      <c r="AM27" s="90">
        <f t="shared" ca="1" si="6"/>
        <v>1580471109.5123987</v>
      </c>
      <c r="AN27" s="90">
        <f t="shared" ca="1" si="6"/>
        <v>1577093900.6498165</v>
      </c>
      <c r="AO27" s="90">
        <f t="shared" ca="1" si="6"/>
        <v>1573716691.7872343</v>
      </c>
      <c r="AP27">
        <f ca="1">IF('Coal mining 2050'!$A35="MR",INDIRECT("'Coal mining 2050'!"&amp;'Country Selector'!$B$3&amp;ROW($A35))*10^12,0)*'Poland Multipliers'!$B$9</f>
        <v>1570339482.9246521</v>
      </c>
    </row>
    <row r="28" spans="1:42">
      <c r="A28" s="74">
        <v>-24</v>
      </c>
      <c r="B28">
        <f ca="1">IF('Coal mining 2010'!$A36="MR",INDIRECT("'Coal mining 2010'!"&amp;'Country Selector'!$B$3&amp;ROW($A36))*10^12,0)*'Poland Multipliers'!$B$9</f>
        <v>3401293457.6669731</v>
      </c>
      <c r="C28" s="90">
        <f t="shared" ca="1" si="3"/>
        <v>3159951412.8839045</v>
      </c>
      <c r="D28" s="90">
        <f t="shared" ca="1" si="3"/>
        <v>2918609368.1008353</v>
      </c>
      <c r="E28" s="90">
        <f t="shared" ca="1" si="3"/>
        <v>2677267323.3177671</v>
      </c>
      <c r="F28" s="90">
        <f t="shared" ca="1" si="3"/>
        <v>2435925278.534698</v>
      </c>
      <c r="G28" s="90">
        <f t="shared" ca="1" si="3"/>
        <v>2194583233.7516294</v>
      </c>
      <c r="H28" s="90">
        <f t="shared" ca="1" si="3"/>
        <v>1953241188.9685602</v>
      </c>
      <c r="I28" s="90">
        <f t="shared" ca="1" si="3"/>
        <v>1711899144.1854916</v>
      </c>
      <c r="J28" s="90">
        <f t="shared" ca="1" si="3"/>
        <v>1470557099.4024229</v>
      </c>
      <c r="K28" s="90">
        <f t="shared" ca="1" si="3"/>
        <v>1229215054.619354</v>
      </c>
      <c r="L28">
        <f ca="1">IF('Coal mining 2020'!$A36="MR",INDIRECT("'Coal mining 2020'!"&amp;'Country Selector'!$B$3&amp;ROW($A36))*10^12,0)*'Poland Multipliers'!$B$9</f>
        <v>987873009.83628523</v>
      </c>
      <c r="M28" s="90">
        <f t="shared" ca="1" si="4"/>
        <v>1214990360.8583393</v>
      </c>
      <c r="N28" s="90">
        <f t="shared" ca="1" si="4"/>
        <v>1442107711.8803933</v>
      </c>
      <c r="O28" s="90">
        <f t="shared" ca="1" si="4"/>
        <v>1669225062.9024472</v>
      </c>
      <c r="P28" s="90">
        <f t="shared" ca="1" si="4"/>
        <v>1896342413.9245014</v>
      </c>
      <c r="Q28" s="90">
        <f t="shared" ca="1" si="4"/>
        <v>2123459764.9465551</v>
      </c>
      <c r="R28" s="90">
        <f t="shared" ca="1" si="4"/>
        <v>2350577115.9686093</v>
      </c>
      <c r="S28" s="90">
        <f t="shared" ca="1" si="4"/>
        <v>2577694466.9906635</v>
      </c>
      <c r="T28" s="90">
        <f t="shared" ca="1" si="4"/>
        <v>2804811818.0127172</v>
      </c>
      <c r="U28" s="90">
        <f t="shared" ca="1" si="4"/>
        <v>3031929169.0347714</v>
      </c>
      <c r="V28">
        <f ca="1">IF('Coal mining 2030'!$A36="MR",INDIRECT("'Coal mining 2030'!"&amp;'Country Selector'!$B$3&amp;ROW($A36))*10^12,0)*'Poland Multipliers'!$B$9</f>
        <v>3259046520.0568252</v>
      </c>
      <c r="W28" s="90">
        <f t="shared" ca="1" si="5"/>
        <v>3252326579.5270329</v>
      </c>
      <c r="X28" s="90">
        <f t="shared" ca="1" si="5"/>
        <v>3245606638.9972401</v>
      </c>
      <c r="Y28" s="90">
        <f t="shared" ca="1" si="5"/>
        <v>3238886698.4674473</v>
      </c>
      <c r="Z28" s="90">
        <f t="shared" ca="1" si="5"/>
        <v>3232166757.937655</v>
      </c>
      <c r="AA28" s="90">
        <f t="shared" ca="1" si="5"/>
        <v>3225446817.4078622</v>
      </c>
      <c r="AB28" s="90">
        <f t="shared" ca="1" si="5"/>
        <v>3218726876.8780699</v>
      </c>
      <c r="AC28" s="90">
        <f t="shared" ca="1" si="5"/>
        <v>3212006936.3482771</v>
      </c>
      <c r="AD28" s="90">
        <f t="shared" ca="1" si="5"/>
        <v>3205286995.8184848</v>
      </c>
      <c r="AE28" s="90">
        <f t="shared" ca="1" si="5"/>
        <v>3198567055.2886925</v>
      </c>
      <c r="AF28" s="90">
        <f t="shared" ca="1" si="5"/>
        <v>3191847114.7588997</v>
      </c>
      <c r="AG28" s="90">
        <f t="shared" ca="1" si="5"/>
        <v>3185127174.2291069</v>
      </c>
      <c r="AH28" s="90">
        <f t="shared" ca="1" si="5"/>
        <v>3178407233.6993151</v>
      </c>
      <c r="AI28" s="90">
        <f t="shared" ca="1" si="5"/>
        <v>3171687293.1695223</v>
      </c>
      <c r="AJ28" s="90">
        <f t="shared" ca="1" si="5"/>
        <v>3164967352.639729</v>
      </c>
      <c r="AK28" s="90">
        <f t="shared" ca="1" si="5"/>
        <v>3158247412.1099372</v>
      </c>
      <c r="AL28" s="90">
        <f t="shared" ca="1" si="5"/>
        <v>3151527471.5801444</v>
      </c>
      <c r="AM28" s="90">
        <f t="shared" ca="1" si="6"/>
        <v>3144807531.0503521</v>
      </c>
      <c r="AN28" s="90">
        <f t="shared" ca="1" si="6"/>
        <v>3138087590.5205593</v>
      </c>
      <c r="AO28" s="90">
        <f t="shared" ca="1" si="6"/>
        <v>3131367649.990767</v>
      </c>
      <c r="AP28">
        <f ca="1">IF('Coal mining 2050'!$A36="MR",INDIRECT("'Coal mining 2050'!"&amp;'Country Selector'!$B$3&amp;ROW($A36))*10^12,0)*'Poland Multipliers'!$B$9</f>
        <v>3124647709.4609742</v>
      </c>
    </row>
    <row r="29" spans="1:42">
      <c r="A29" s="74">
        <v>-23</v>
      </c>
      <c r="B29">
        <f ca="1">IF('Coal mining 2010'!$A37="MR",INDIRECT("'Coal mining 2010'!"&amp;'Country Selector'!$B$3&amp;ROW($A37))*10^12,0)*'Poland Multipliers'!$B$9</f>
        <v>5511883572.8993654</v>
      </c>
      <c r="C29" s="90">
        <f t="shared" ca="1" si="3"/>
        <v>5272995766.3169537</v>
      </c>
      <c r="D29" s="90">
        <f t="shared" ca="1" si="3"/>
        <v>5034107959.73454</v>
      </c>
      <c r="E29" s="90">
        <f t="shared" ca="1" si="3"/>
        <v>4795220153.1521273</v>
      </c>
      <c r="F29" s="90">
        <f t="shared" ca="1" si="3"/>
        <v>4556332346.5697155</v>
      </c>
      <c r="G29" s="90">
        <f t="shared" ca="1" si="3"/>
        <v>4317444539.9873028</v>
      </c>
      <c r="H29" s="90">
        <f t="shared" ca="1" si="3"/>
        <v>4078556733.4048896</v>
      </c>
      <c r="I29" s="90">
        <f t="shared" ca="1" si="3"/>
        <v>3839668926.8224769</v>
      </c>
      <c r="J29" s="90">
        <f t="shared" ca="1" si="3"/>
        <v>3600781120.2400646</v>
      </c>
      <c r="K29" s="90">
        <f t="shared" ca="1" si="3"/>
        <v>3361893313.6576519</v>
      </c>
      <c r="L29">
        <f ca="1">IF('Coal mining 2020'!$A37="MR",INDIRECT("'Coal mining 2020'!"&amp;'Country Selector'!$B$3&amp;ROW($A37))*10^12,0)*'Poland Multipliers'!$B$9</f>
        <v>3123005507.0752392</v>
      </c>
      <c r="M29" s="90">
        <f t="shared" ca="1" si="4"/>
        <v>3011336272.5644698</v>
      </c>
      <c r="N29" s="90">
        <f t="shared" ca="1" si="4"/>
        <v>2899667038.0537</v>
      </c>
      <c r="O29" s="90">
        <f t="shared" ca="1" si="4"/>
        <v>2787997803.5429301</v>
      </c>
      <c r="P29" s="90">
        <f t="shared" ca="1" si="4"/>
        <v>2676328569.0321608</v>
      </c>
      <c r="Q29" s="90">
        <f t="shared" ca="1" si="4"/>
        <v>2564659334.5213909</v>
      </c>
      <c r="R29" s="90">
        <f t="shared" ca="1" si="4"/>
        <v>2452990100.0106215</v>
      </c>
      <c r="S29" s="90">
        <f t="shared" ca="1" si="4"/>
        <v>2341320865.4998517</v>
      </c>
      <c r="T29" s="90">
        <f t="shared" ca="1" si="4"/>
        <v>2229651630.9890823</v>
      </c>
      <c r="U29" s="90">
        <f t="shared" ca="1" si="4"/>
        <v>2117982396.4783125</v>
      </c>
      <c r="V29">
        <f ca="1">IF('Coal mining 2030'!$A37="MR",INDIRECT("'Coal mining 2030'!"&amp;'Country Selector'!$B$3&amp;ROW($A37))*10^12,0)*'Poland Multipliers'!$B$9</f>
        <v>2006313161.9675429</v>
      </c>
      <c r="W29" s="90">
        <f t="shared" ca="1" si="5"/>
        <v>2002176275.5961492</v>
      </c>
      <c r="X29" s="90">
        <f t="shared" ca="1" si="5"/>
        <v>1998039389.224755</v>
      </c>
      <c r="Y29" s="90">
        <f t="shared" ca="1" si="5"/>
        <v>1993902502.8533611</v>
      </c>
      <c r="Z29" s="90">
        <f t="shared" ca="1" si="5"/>
        <v>1989765616.481967</v>
      </c>
      <c r="AA29" s="90">
        <f t="shared" ca="1" si="5"/>
        <v>1985628730.1105731</v>
      </c>
      <c r="AB29" s="90">
        <f t="shared" ca="1" si="5"/>
        <v>1981491843.7391794</v>
      </c>
      <c r="AC29" s="90">
        <f t="shared" ca="1" si="5"/>
        <v>1977354957.3677855</v>
      </c>
      <c r="AD29" s="90">
        <f t="shared" ca="1" si="5"/>
        <v>1973218070.9963915</v>
      </c>
      <c r="AE29" s="90">
        <f t="shared" ca="1" si="5"/>
        <v>1969081184.6249976</v>
      </c>
      <c r="AF29" s="90">
        <f t="shared" ca="1" si="5"/>
        <v>1964944298.2536039</v>
      </c>
      <c r="AG29" s="90">
        <f t="shared" ca="1" si="5"/>
        <v>1960807411.8822098</v>
      </c>
      <c r="AH29" s="90">
        <f t="shared" ca="1" si="5"/>
        <v>1956670525.5108159</v>
      </c>
      <c r="AI29" s="90">
        <f t="shared" ca="1" si="5"/>
        <v>1952533639.1394219</v>
      </c>
      <c r="AJ29" s="90">
        <f t="shared" ca="1" si="5"/>
        <v>1948396752.768028</v>
      </c>
      <c r="AK29" s="90">
        <f t="shared" ca="1" si="5"/>
        <v>1944259866.3966341</v>
      </c>
      <c r="AL29" s="90">
        <f t="shared" ca="1" si="5"/>
        <v>1940122980.0252399</v>
      </c>
      <c r="AM29" s="90">
        <f t="shared" ca="1" si="6"/>
        <v>1935986093.6538463</v>
      </c>
      <c r="AN29" s="90">
        <f t="shared" ca="1" si="6"/>
        <v>1931849207.2824521</v>
      </c>
      <c r="AO29" s="90">
        <f t="shared" ca="1" si="6"/>
        <v>1927712320.9110584</v>
      </c>
      <c r="AP29">
        <f ca="1">IF('Coal mining 2050'!$A37="MR",INDIRECT("'Coal mining 2050'!"&amp;'Country Selector'!$B$3&amp;ROW($A37))*10^12,0)*'Poland Multipliers'!$B$9</f>
        <v>1923575434.5396645</v>
      </c>
    </row>
    <row r="30" spans="1:42">
      <c r="A30" s="74">
        <v>-22</v>
      </c>
      <c r="B30">
        <f ca="1">IF('Coal mining 2010'!$A38="MR",INDIRECT("'Coal mining 2010'!"&amp;'Country Selector'!$B$3&amp;ROW($A38))*10^12,0)*'Poland Multipliers'!$B$9</f>
        <v>8114184806.9846163</v>
      </c>
      <c r="C30" s="90">
        <f t="shared" ca="1" si="3"/>
        <v>7546632292.8880291</v>
      </c>
      <c r="D30" s="90">
        <f t="shared" ca="1" si="3"/>
        <v>6979079778.7914429</v>
      </c>
      <c r="E30" s="90">
        <f t="shared" ca="1" si="3"/>
        <v>6411527264.6948557</v>
      </c>
      <c r="F30" s="90">
        <f t="shared" ca="1" si="3"/>
        <v>5843974750.5982695</v>
      </c>
      <c r="G30" s="90">
        <f t="shared" ca="1" si="3"/>
        <v>5276422236.5016823</v>
      </c>
      <c r="H30" s="90">
        <f t="shared" ca="1" si="3"/>
        <v>4708869722.4050961</v>
      </c>
      <c r="I30" s="90">
        <f t="shared" ca="1" si="3"/>
        <v>4141317208.3085089</v>
      </c>
      <c r="J30" s="90">
        <f t="shared" ca="1" si="3"/>
        <v>3573764694.2119226</v>
      </c>
      <c r="K30" s="90">
        <f t="shared" ca="1" si="3"/>
        <v>3006212180.1153355</v>
      </c>
      <c r="L30">
        <f ca="1">IF('Coal mining 2020'!$A38="MR",INDIRECT("'Coal mining 2020'!"&amp;'Country Selector'!$B$3&amp;ROW($A38))*10^12,0)*'Poland Multipliers'!$B$9</f>
        <v>2438659666.0187488</v>
      </c>
      <c r="M30" s="90">
        <f t="shared" ca="1" si="4"/>
        <v>2342230363.3786941</v>
      </c>
      <c r="N30" s="90">
        <f t="shared" ca="1" si="4"/>
        <v>2245801060.7386398</v>
      </c>
      <c r="O30" s="90">
        <f t="shared" ca="1" si="4"/>
        <v>2149371758.0985851</v>
      </c>
      <c r="P30" s="90">
        <f t="shared" ca="1" si="4"/>
        <v>2052942455.4585304</v>
      </c>
      <c r="Q30" s="90">
        <f t="shared" ca="1" si="4"/>
        <v>1956513152.8184757</v>
      </c>
      <c r="R30" s="90">
        <f t="shared" ca="1" si="4"/>
        <v>1860083850.1784213</v>
      </c>
      <c r="S30" s="90">
        <f t="shared" ca="1" si="4"/>
        <v>1763654547.5383666</v>
      </c>
      <c r="T30" s="90">
        <f t="shared" ca="1" si="4"/>
        <v>1667225244.8983121</v>
      </c>
      <c r="U30" s="90">
        <f t="shared" ca="1" si="4"/>
        <v>1570795942.2582572</v>
      </c>
      <c r="V30">
        <f ca="1">IF('Coal mining 2030'!$A38="MR",INDIRECT("'Coal mining 2030'!"&amp;'Country Selector'!$B$3&amp;ROW($A38))*10^12,0)*'Poland Multipliers'!$B$9</f>
        <v>1474366639.6182027</v>
      </c>
      <c r="W30" s="90">
        <f t="shared" ca="1" si="5"/>
        <v>1471326592.145308</v>
      </c>
      <c r="X30" s="90">
        <f t="shared" ca="1" si="5"/>
        <v>1468286544.6724136</v>
      </c>
      <c r="Y30" s="90">
        <f t="shared" ca="1" si="5"/>
        <v>1465246497.1995192</v>
      </c>
      <c r="Z30" s="90">
        <f t="shared" ca="1" si="5"/>
        <v>1462206449.7266247</v>
      </c>
      <c r="AA30" s="90">
        <f t="shared" ca="1" si="5"/>
        <v>1459166402.2537303</v>
      </c>
      <c r="AB30" s="90">
        <f t="shared" ca="1" si="5"/>
        <v>1456126354.7808359</v>
      </c>
      <c r="AC30" s="90">
        <f t="shared" ca="1" si="5"/>
        <v>1453086307.3079414</v>
      </c>
      <c r="AD30" s="90">
        <f t="shared" ca="1" si="5"/>
        <v>1450046259.8350468</v>
      </c>
      <c r="AE30" s="90">
        <f t="shared" ca="1" si="5"/>
        <v>1447006212.3621523</v>
      </c>
      <c r="AF30" s="90">
        <f t="shared" ca="1" si="5"/>
        <v>1443966164.8892579</v>
      </c>
      <c r="AG30" s="90">
        <f t="shared" ca="1" si="5"/>
        <v>1440926117.4163632</v>
      </c>
      <c r="AH30" s="90">
        <f t="shared" ca="1" si="5"/>
        <v>1437886069.943469</v>
      </c>
      <c r="AI30" s="90">
        <f t="shared" ca="1" si="5"/>
        <v>1434846022.4705744</v>
      </c>
      <c r="AJ30" s="90">
        <f t="shared" ca="1" si="5"/>
        <v>1431805974.9976799</v>
      </c>
      <c r="AK30" s="90">
        <f t="shared" ca="1" si="5"/>
        <v>1428765927.5247855</v>
      </c>
      <c r="AL30" s="90">
        <f t="shared" ca="1" si="5"/>
        <v>1425725880.0518909</v>
      </c>
      <c r="AM30" s="90">
        <f t="shared" ca="1" si="6"/>
        <v>1422685832.5789964</v>
      </c>
      <c r="AN30" s="90">
        <f t="shared" ca="1" si="6"/>
        <v>1419645785.106102</v>
      </c>
      <c r="AO30" s="90">
        <f t="shared" ca="1" si="6"/>
        <v>1416605737.6332073</v>
      </c>
      <c r="AP30">
        <f ca="1">IF('Coal mining 2050'!$A38="MR",INDIRECT("'Coal mining 2050'!"&amp;'Country Selector'!$B$3&amp;ROW($A38))*10^12,0)*'Poland Multipliers'!$B$9</f>
        <v>1413565690.1603129</v>
      </c>
    </row>
    <row r="31" spans="1:42">
      <c r="A31" s="74">
        <v>-21</v>
      </c>
      <c r="B31">
        <f ca="1">IF('Coal mining 2010'!$A39="MR",INDIRECT("'Coal mining 2010'!"&amp;'Country Selector'!$B$3&amp;ROW($A39))*10^12,0)*'Poland Multipliers'!$B$9</f>
        <v>15409104886.600857</v>
      </c>
      <c r="C31" s="90">
        <f t="shared" ca="1" si="3"/>
        <v>14336184186.638958</v>
      </c>
      <c r="D31" s="90">
        <f t="shared" ca="1" si="3"/>
        <v>13263263486.677059</v>
      </c>
      <c r="E31" s="90">
        <f t="shared" ca="1" si="3"/>
        <v>12190342786.71516</v>
      </c>
      <c r="F31" s="90">
        <f t="shared" ca="1" si="3"/>
        <v>11117422086.75326</v>
      </c>
      <c r="G31" s="90">
        <f t="shared" ca="1" si="3"/>
        <v>10044501386.791361</v>
      </c>
      <c r="H31" s="90">
        <f t="shared" ca="1" si="3"/>
        <v>8971580686.8294621</v>
      </c>
      <c r="I31" s="90">
        <f t="shared" ca="1" si="3"/>
        <v>7898659986.8675632</v>
      </c>
      <c r="J31" s="90">
        <f t="shared" ca="1" si="3"/>
        <v>6825739286.9056644</v>
      </c>
      <c r="K31" s="90">
        <f t="shared" ca="1" si="3"/>
        <v>5752818586.9437647</v>
      </c>
      <c r="L31">
        <f ca="1">IF('Coal mining 2020'!$A39="MR",INDIRECT("'Coal mining 2020'!"&amp;'Country Selector'!$B$3&amp;ROW($A39))*10^12,0)*'Poland Multipliers'!$B$9</f>
        <v>4679897886.9818659</v>
      </c>
      <c r="M31" s="90">
        <f t="shared" ca="1" si="4"/>
        <v>4259330910.1860447</v>
      </c>
      <c r="N31" s="90">
        <f t="shared" ca="1" si="4"/>
        <v>3838763933.390224</v>
      </c>
      <c r="O31" s="90">
        <f t="shared" ca="1" si="4"/>
        <v>3418196956.5944028</v>
      </c>
      <c r="P31" s="90">
        <f t="shared" ca="1" si="4"/>
        <v>2997629979.7985821</v>
      </c>
      <c r="Q31" s="90">
        <f t="shared" ca="1" si="4"/>
        <v>2577063003.0027609</v>
      </c>
      <c r="R31" s="90">
        <f t="shared" ca="1" si="4"/>
        <v>2156496026.2069397</v>
      </c>
      <c r="S31" s="90">
        <f t="shared" ca="1" si="4"/>
        <v>1735929049.411119</v>
      </c>
      <c r="T31" s="90">
        <f t="shared" ca="1" si="4"/>
        <v>1315362072.6152978</v>
      </c>
      <c r="U31" s="90">
        <f t="shared" ca="1" si="4"/>
        <v>894795095.81947684</v>
      </c>
      <c r="V31">
        <f ca="1">IF('Coal mining 2030'!$A39="MR",INDIRECT("'Coal mining 2030'!"&amp;'Country Selector'!$B$3&amp;ROW($A39))*10^12,0)*'Poland Multipliers'!$B$9</f>
        <v>474228119.02365577</v>
      </c>
      <c r="W31" s="90">
        <f t="shared" ca="1" si="5"/>
        <v>473250291.69355094</v>
      </c>
      <c r="X31" s="90">
        <f t="shared" ca="1" si="5"/>
        <v>472272464.3634463</v>
      </c>
      <c r="Y31" s="90">
        <f t="shared" ca="1" si="5"/>
        <v>471294637.03334153</v>
      </c>
      <c r="Z31" s="90">
        <f t="shared" ca="1" si="5"/>
        <v>470316809.70323682</v>
      </c>
      <c r="AA31" s="90">
        <f t="shared" ca="1" si="5"/>
        <v>469338982.37313199</v>
      </c>
      <c r="AB31" s="90">
        <f t="shared" ca="1" si="5"/>
        <v>468361155.04302728</v>
      </c>
      <c r="AC31" s="90">
        <f t="shared" ca="1" si="5"/>
        <v>467383327.71292251</v>
      </c>
      <c r="AD31" s="90">
        <f t="shared" ca="1" si="5"/>
        <v>466405500.38281775</v>
      </c>
      <c r="AE31" s="90">
        <f t="shared" ca="1" si="5"/>
        <v>465427673.05271304</v>
      </c>
      <c r="AF31" s="90">
        <f t="shared" ca="1" si="5"/>
        <v>464449845.72260833</v>
      </c>
      <c r="AG31" s="90">
        <f t="shared" ca="1" si="5"/>
        <v>463472018.39250356</v>
      </c>
      <c r="AH31" s="90">
        <f t="shared" ca="1" si="5"/>
        <v>462494191.06239885</v>
      </c>
      <c r="AI31" s="90">
        <f t="shared" ca="1" si="5"/>
        <v>461516363.73229408</v>
      </c>
      <c r="AJ31" s="90">
        <f t="shared" ca="1" si="5"/>
        <v>460538536.40218925</v>
      </c>
      <c r="AK31" s="90">
        <f t="shared" ca="1" si="5"/>
        <v>459560709.07208455</v>
      </c>
      <c r="AL31" s="90">
        <f t="shared" ca="1" si="5"/>
        <v>458582881.74197984</v>
      </c>
      <c r="AM31" s="90">
        <f t="shared" ca="1" si="6"/>
        <v>457605054.41187507</v>
      </c>
      <c r="AN31" s="90">
        <f t="shared" ca="1" si="6"/>
        <v>456627227.0817703</v>
      </c>
      <c r="AO31" s="90">
        <f t="shared" ca="1" si="6"/>
        <v>455649399.75166553</v>
      </c>
      <c r="AP31">
        <f ca="1">IF('Coal mining 2050'!$A39="MR",INDIRECT("'Coal mining 2050'!"&amp;'Country Selector'!$B$3&amp;ROW($A39))*10^12,0)*'Poland Multipliers'!$B$9</f>
        <v>454671572.42156082</v>
      </c>
    </row>
    <row r="32" spans="1:42">
      <c r="A32" s="74">
        <v>-20</v>
      </c>
      <c r="B32">
        <f ca="1">IF('Coal mining 2010'!$A40="MR",INDIRECT("'Coal mining 2010'!"&amp;'Country Selector'!$B$3&amp;ROW($A40))*10^12,0)*'Poland Multipliers'!$B$9</f>
        <v>19653500949.207909</v>
      </c>
      <c r="C32" s="90">
        <f t="shared" ca="1" si="3"/>
        <v>17799332083.379669</v>
      </c>
      <c r="D32" s="90">
        <f t="shared" ca="1" si="3"/>
        <v>15945163217.551435</v>
      </c>
      <c r="E32" s="90">
        <f t="shared" ca="1" si="3"/>
        <v>14090994351.723198</v>
      </c>
      <c r="F32" s="90">
        <f t="shared" ca="1" si="3"/>
        <v>12236825485.894962</v>
      </c>
      <c r="G32" s="90">
        <f t="shared" ca="1" si="3"/>
        <v>10382656620.066723</v>
      </c>
      <c r="H32" s="90">
        <f t="shared" ca="1" si="3"/>
        <v>8528487754.2384872</v>
      </c>
      <c r="I32" s="90">
        <f t="shared" ca="1" si="3"/>
        <v>6674318888.4102497</v>
      </c>
      <c r="J32" s="90">
        <f t="shared" ca="1" si="3"/>
        <v>4820150022.5820122</v>
      </c>
      <c r="K32" s="90">
        <f t="shared" ca="1" si="3"/>
        <v>2965981156.7537756</v>
      </c>
      <c r="L32">
        <f ca="1">IF('Coal mining 2020'!$A40="MR",INDIRECT("'Coal mining 2020'!"&amp;'Country Selector'!$B$3&amp;ROW($A40))*10^12,0)*'Poland Multipliers'!$B$9</f>
        <v>1111812290.9255385</v>
      </c>
      <c r="M32" s="90">
        <f t="shared" ca="1" si="4"/>
        <v>1256104530.2587779</v>
      </c>
      <c r="N32" s="90">
        <f t="shared" ca="1" si="4"/>
        <v>1400396769.5920169</v>
      </c>
      <c r="O32" s="90">
        <f t="shared" ca="1" si="4"/>
        <v>1544689008.9252563</v>
      </c>
      <c r="P32" s="90">
        <f t="shared" ca="1" si="4"/>
        <v>1688981248.2584953</v>
      </c>
      <c r="Q32" s="90">
        <f t="shared" ca="1" si="4"/>
        <v>1833273487.5917346</v>
      </c>
      <c r="R32" s="90">
        <f t="shared" ca="1" si="4"/>
        <v>1977565726.924974</v>
      </c>
      <c r="S32" s="90">
        <f t="shared" ca="1" si="4"/>
        <v>2121857966.258213</v>
      </c>
      <c r="T32" s="90">
        <f t="shared" ca="1" si="4"/>
        <v>2266150205.5914526</v>
      </c>
      <c r="U32" s="90">
        <f t="shared" ca="1" si="4"/>
        <v>2410442444.9246912</v>
      </c>
      <c r="V32">
        <f ca="1">IF('Coal mining 2030'!$A40="MR",INDIRECT("'Coal mining 2030'!"&amp;'Country Selector'!$B$3&amp;ROW($A40))*10^12,0)*'Poland Multipliers'!$B$9</f>
        <v>2554734684.2579308</v>
      </c>
      <c r="W32" s="90">
        <f t="shared" ca="1" si="5"/>
        <v>2549466988.6169024</v>
      </c>
      <c r="X32" s="90">
        <f t="shared" ref="X32:AM47" ca="1" si="7">$V32*($AP$1-X$1)/($AP$1-$V$1)+$AP32*(X$1-$V$1)/($AP$1-$V$1)</f>
        <v>2544199292.9758739</v>
      </c>
      <c r="Y32" s="90">
        <f t="shared" ca="1" si="7"/>
        <v>2538931597.334846</v>
      </c>
      <c r="Z32" s="90">
        <f t="shared" ca="1" si="7"/>
        <v>2533663901.6938181</v>
      </c>
      <c r="AA32" s="90">
        <f t="shared" ca="1" si="7"/>
        <v>2528396206.0527892</v>
      </c>
      <c r="AB32" s="90">
        <f t="shared" ca="1" si="7"/>
        <v>2523128510.4117613</v>
      </c>
      <c r="AC32" s="90">
        <f t="shared" ca="1" si="7"/>
        <v>2517860814.7707329</v>
      </c>
      <c r="AD32" s="90">
        <f t="shared" ca="1" si="7"/>
        <v>2512593119.129705</v>
      </c>
      <c r="AE32" s="90">
        <f t="shared" ca="1" si="7"/>
        <v>2507325423.488677</v>
      </c>
      <c r="AF32" s="90">
        <f t="shared" ca="1" si="7"/>
        <v>2502057727.8476486</v>
      </c>
      <c r="AG32" s="90">
        <f t="shared" ca="1" si="7"/>
        <v>2496790032.2066202</v>
      </c>
      <c r="AH32" s="90">
        <f t="shared" ca="1" si="7"/>
        <v>2491522336.5655918</v>
      </c>
      <c r="AI32" s="90">
        <f t="shared" ca="1" si="7"/>
        <v>2486254640.9245634</v>
      </c>
      <c r="AJ32" s="90">
        <f t="shared" ca="1" si="7"/>
        <v>2480986945.2835355</v>
      </c>
      <c r="AK32" s="90">
        <f t="shared" ca="1" si="7"/>
        <v>2475719249.6425076</v>
      </c>
      <c r="AL32" s="90">
        <f t="shared" ca="1" si="7"/>
        <v>2470451554.0014791</v>
      </c>
      <c r="AM32" s="90">
        <f t="shared" ca="1" si="7"/>
        <v>2465183858.3604507</v>
      </c>
      <c r="AN32" s="90">
        <f t="shared" ca="1" si="6"/>
        <v>2459916162.7194228</v>
      </c>
      <c r="AO32" s="90">
        <f t="shared" ca="1" si="6"/>
        <v>2454648467.0783939</v>
      </c>
      <c r="AP32">
        <f ca="1">IF('Coal mining 2050'!$A40="MR",INDIRECT("'Coal mining 2050'!"&amp;'Country Selector'!$B$3&amp;ROW($A40))*10^12,0)*'Poland Multipliers'!$B$9</f>
        <v>2449380771.437366</v>
      </c>
    </row>
    <row r="33" spans="1:42">
      <c r="A33" s="74">
        <v>-19</v>
      </c>
      <c r="B33">
        <f ca="1">IF('Coal mining 2010'!$A41="MR",INDIRECT("'Coal mining 2010'!"&amp;'Country Selector'!$B$3&amp;ROW($A41))*10^12,0)*'Poland Multipliers'!$B$9</f>
        <v>7746630902.164156</v>
      </c>
      <c r="C33" s="90">
        <f t="shared" ca="1" si="3"/>
        <v>7171357355.2620602</v>
      </c>
      <c r="D33" s="90">
        <f t="shared" ca="1" si="3"/>
        <v>6596083808.3599653</v>
      </c>
      <c r="E33" s="90">
        <f t="shared" ca="1" si="3"/>
        <v>6020810261.4578695</v>
      </c>
      <c r="F33" s="90">
        <f t="shared" ca="1" si="3"/>
        <v>5445536714.5557747</v>
      </c>
      <c r="G33" s="90">
        <f t="shared" ca="1" si="3"/>
        <v>4870263167.6536779</v>
      </c>
      <c r="H33" s="90">
        <f t="shared" ca="1" si="3"/>
        <v>4294989620.7515831</v>
      </c>
      <c r="I33" s="90">
        <f t="shared" ca="1" si="3"/>
        <v>3719716073.8494873</v>
      </c>
      <c r="J33" s="90">
        <f t="shared" ca="1" si="3"/>
        <v>3144442526.9473915</v>
      </c>
      <c r="K33" s="90">
        <f t="shared" ca="1" si="3"/>
        <v>2569168980.0452957</v>
      </c>
      <c r="L33">
        <f ca="1">IF('Coal mining 2020'!$A41="MR",INDIRECT("'Coal mining 2020'!"&amp;'Country Selector'!$B$3&amp;ROW($A41))*10^12,0)*'Poland Multipliers'!$B$9</f>
        <v>1993895433.1432002</v>
      </c>
      <c r="M33" s="90">
        <f t="shared" ca="1" si="4"/>
        <v>1902895305.0716715</v>
      </c>
      <c r="N33" s="90">
        <f t="shared" ca="1" si="4"/>
        <v>1811895177.0001428</v>
      </c>
      <c r="O33" s="90">
        <f t="shared" ca="1" si="4"/>
        <v>1720895048.9286139</v>
      </c>
      <c r="P33" s="90">
        <f t="shared" ca="1" si="4"/>
        <v>1629894920.857085</v>
      </c>
      <c r="Q33" s="90">
        <f t="shared" ca="1" si="4"/>
        <v>1538894792.7855563</v>
      </c>
      <c r="R33" s="90">
        <f t="shared" ca="1" si="4"/>
        <v>1447894664.7140274</v>
      </c>
      <c r="S33" s="90">
        <f t="shared" ca="1" si="4"/>
        <v>1356894536.6424987</v>
      </c>
      <c r="T33" s="90">
        <f t="shared" ca="1" si="4"/>
        <v>1265894408.5709701</v>
      </c>
      <c r="U33" s="90">
        <f t="shared" ca="1" si="4"/>
        <v>1174894280.4994411</v>
      </c>
      <c r="V33">
        <f ca="1">IF('Coal mining 2030'!$A41="MR",INDIRECT("'Coal mining 2030'!"&amp;'Country Selector'!$B$3&amp;ROW($A41))*10^12,0)*'Poland Multipliers'!$B$9</f>
        <v>1083894152.4279125</v>
      </c>
      <c r="W33" s="90">
        <f t="shared" ref="W33:AL62" ca="1" si="8">$V33*($AP$1-W$1)/($AP$1-$V$1)+$AP33*(W$1-$V$1)/($AP$1-$V$1)</f>
        <v>1081659233.6564007</v>
      </c>
      <c r="X33" s="90">
        <f t="shared" ca="1" si="7"/>
        <v>1079424314.8848886</v>
      </c>
      <c r="Y33" s="90">
        <f t="shared" ca="1" si="7"/>
        <v>1077189396.1133769</v>
      </c>
      <c r="Z33" s="90">
        <f t="shared" ca="1" si="7"/>
        <v>1074954477.3418651</v>
      </c>
      <c r="AA33" s="90">
        <f t="shared" ca="1" si="7"/>
        <v>1072719558.570353</v>
      </c>
      <c r="AB33" s="90">
        <f t="shared" ca="1" si="7"/>
        <v>1070484639.7988411</v>
      </c>
      <c r="AC33" s="90">
        <f t="shared" ca="1" si="7"/>
        <v>1068249721.0273293</v>
      </c>
      <c r="AD33" s="90">
        <f t="shared" ca="1" si="7"/>
        <v>1066014802.2558174</v>
      </c>
      <c r="AE33" s="90">
        <f t="shared" ca="1" si="7"/>
        <v>1063779883.4843054</v>
      </c>
      <c r="AF33" s="90">
        <f t="shared" ca="1" si="7"/>
        <v>1061544964.7127936</v>
      </c>
      <c r="AG33" s="90">
        <f t="shared" ca="1" si="7"/>
        <v>1059310045.9412818</v>
      </c>
      <c r="AH33" s="90">
        <f t="shared" ca="1" si="7"/>
        <v>1057075127.1697698</v>
      </c>
      <c r="AI33" s="90">
        <f t="shared" ca="1" si="7"/>
        <v>1054840208.398258</v>
      </c>
      <c r="AJ33" s="90">
        <f t="shared" ca="1" si="7"/>
        <v>1052605289.6267462</v>
      </c>
      <c r="AK33" s="90">
        <f t="shared" ca="1" si="7"/>
        <v>1050370370.8552341</v>
      </c>
      <c r="AL33" s="90">
        <f t="shared" ca="1" si="7"/>
        <v>1048135452.0837224</v>
      </c>
      <c r="AM33" s="90">
        <f t="shared" ca="1" si="7"/>
        <v>1045900533.3122104</v>
      </c>
      <c r="AN33" s="90">
        <f t="shared" ca="1" si="6"/>
        <v>1043665614.5406985</v>
      </c>
      <c r="AO33" s="90">
        <f t="shared" ca="1" si="6"/>
        <v>1041430695.7691867</v>
      </c>
      <c r="AP33">
        <f ca="1">IF('Coal mining 2050'!$A41="MR",INDIRECT("'Coal mining 2050'!"&amp;'Country Selector'!$B$3&amp;ROW($A41))*10^12,0)*'Poland Multipliers'!$B$9</f>
        <v>1039195776.9976748</v>
      </c>
    </row>
    <row r="34" spans="1:42">
      <c r="A34" s="74">
        <v>-18</v>
      </c>
      <c r="B34">
        <f ca="1">IF('Coal mining 2010'!$A42="MR",INDIRECT("'Coal mining 2010'!"&amp;'Country Selector'!$B$3&amp;ROW($A42))*10^12,0)*'Poland Multipliers'!$B$9</f>
        <v>7174086233.6342955</v>
      </c>
      <c r="C34" s="90">
        <f t="shared" ca="1" si="3"/>
        <v>6652936094.8334169</v>
      </c>
      <c r="D34" s="90">
        <f t="shared" ca="1" si="3"/>
        <v>6131785956.0325403</v>
      </c>
      <c r="E34" s="90">
        <f t="shared" ca="1" si="3"/>
        <v>5610635817.2316628</v>
      </c>
      <c r="F34" s="90">
        <f t="shared" ca="1" si="3"/>
        <v>5089485678.4307842</v>
      </c>
      <c r="G34" s="90">
        <f t="shared" ca="1" si="3"/>
        <v>4568335539.6299067</v>
      </c>
      <c r="H34" s="90">
        <f t="shared" ca="1" si="3"/>
        <v>4047185400.8290291</v>
      </c>
      <c r="I34" s="90">
        <f t="shared" ca="1" si="3"/>
        <v>3526035262.0281515</v>
      </c>
      <c r="J34" s="90">
        <f t="shared" ca="1" si="3"/>
        <v>3004885123.2272735</v>
      </c>
      <c r="K34" s="90">
        <f t="shared" ca="1" si="3"/>
        <v>2483734984.4263954</v>
      </c>
      <c r="L34">
        <f ca="1">IF('Coal mining 2020'!$A42="MR",INDIRECT("'Coal mining 2020'!"&amp;'Country Selector'!$B$3&amp;ROW($A42))*10^12,0)*'Poland Multipliers'!$B$9</f>
        <v>1962584845.6255181</v>
      </c>
      <c r="M34" s="90">
        <f t="shared" ca="1" si="4"/>
        <v>1897157129.4395034</v>
      </c>
      <c r="N34" s="90">
        <f t="shared" ca="1" si="4"/>
        <v>1831729413.253489</v>
      </c>
      <c r="O34" s="90">
        <f t="shared" ca="1" si="4"/>
        <v>1766301697.0674748</v>
      </c>
      <c r="P34" s="90">
        <f t="shared" ca="1" si="4"/>
        <v>1700873980.8814604</v>
      </c>
      <c r="Q34" s="90">
        <f t="shared" ca="1" si="4"/>
        <v>1635446264.695446</v>
      </c>
      <c r="R34" s="90">
        <f t="shared" ca="1" si="4"/>
        <v>1570018548.5094314</v>
      </c>
      <c r="S34" s="90">
        <f t="shared" ca="1" si="4"/>
        <v>1504590832.3234172</v>
      </c>
      <c r="T34" s="90">
        <f t="shared" ca="1" si="4"/>
        <v>1439163116.1374025</v>
      </c>
      <c r="U34" s="90">
        <f t="shared" ca="1" si="4"/>
        <v>1373735399.9513881</v>
      </c>
      <c r="V34">
        <f ca="1">IF('Coal mining 2030'!$A42="MR",INDIRECT("'Coal mining 2030'!"&amp;'Country Selector'!$B$3&amp;ROW($A42))*10^12,0)*'Poland Multipliers'!$B$9</f>
        <v>1308307683.7653737</v>
      </c>
      <c r="W34" s="90">
        <f t="shared" ca="1" si="8"/>
        <v>1305610038.9863048</v>
      </c>
      <c r="X34" s="90">
        <f t="shared" ca="1" si="7"/>
        <v>1302912394.2072361</v>
      </c>
      <c r="Y34" s="90">
        <f t="shared" ca="1" si="7"/>
        <v>1300214749.4281671</v>
      </c>
      <c r="Z34" s="90">
        <f t="shared" ca="1" si="7"/>
        <v>1297517104.6490982</v>
      </c>
      <c r="AA34" s="90">
        <f t="shared" ca="1" si="7"/>
        <v>1294819459.8700292</v>
      </c>
      <c r="AB34" s="90">
        <f t="shared" ca="1" si="7"/>
        <v>1292121815.0909605</v>
      </c>
      <c r="AC34" s="90">
        <f t="shared" ca="1" si="7"/>
        <v>1289424170.3118916</v>
      </c>
      <c r="AD34" s="90">
        <f t="shared" ca="1" si="7"/>
        <v>1286726525.5328226</v>
      </c>
      <c r="AE34" s="90">
        <f t="shared" ca="1" si="7"/>
        <v>1284028880.7537537</v>
      </c>
      <c r="AF34" s="90">
        <f t="shared" ca="1" si="7"/>
        <v>1281331235.9746847</v>
      </c>
      <c r="AG34" s="90">
        <f t="shared" ca="1" si="7"/>
        <v>1278633591.195616</v>
      </c>
      <c r="AH34" s="90">
        <f t="shared" ca="1" si="7"/>
        <v>1275935946.4165471</v>
      </c>
      <c r="AI34" s="90">
        <f t="shared" ca="1" si="7"/>
        <v>1273238301.6374781</v>
      </c>
      <c r="AJ34" s="90">
        <f t="shared" ca="1" si="7"/>
        <v>1270540656.8584094</v>
      </c>
      <c r="AK34" s="90">
        <f t="shared" ca="1" si="7"/>
        <v>1267843012.0793405</v>
      </c>
      <c r="AL34" s="90">
        <f t="shared" ca="1" si="7"/>
        <v>1265145367.3002715</v>
      </c>
      <c r="AM34" s="90">
        <f t="shared" ca="1" si="7"/>
        <v>1262447722.5212026</v>
      </c>
      <c r="AN34" s="90">
        <f t="shared" ca="1" si="6"/>
        <v>1259750077.7421336</v>
      </c>
      <c r="AO34" s="90">
        <f t="shared" ca="1" si="6"/>
        <v>1257052432.9630647</v>
      </c>
      <c r="AP34">
        <f ca="1">IF('Coal mining 2050'!$A42="MR",INDIRECT("'Coal mining 2050'!"&amp;'Country Selector'!$B$3&amp;ROW($A42))*10^12,0)*'Poland Multipliers'!$B$9</f>
        <v>1254354788.183996</v>
      </c>
    </row>
    <row r="35" spans="1:42">
      <c r="A35" s="74">
        <v>-17</v>
      </c>
      <c r="B35">
        <f ca="1">IF('Coal mining 2010'!$A43="MR",INDIRECT("'Coal mining 2010'!"&amp;'Country Selector'!$B$3&amp;ROW($A43))*10^12,0)*'Poland Multipliers'!$B$9</f>
        <v>9713401830.106781</v>
      </c>
      <c r="C35" s="90">
        <f t="shared" ref="C35:K63" ca="1" si="9">$B35*($L$1-C$1)/($L$1-$B$1)+$L35*(C$1-$B$1)/($L$1-$B$1)</f>
        <v>9026914015.3211536</v>
      </c>
      <c r="D35" s="90">
        <f t="shared" ca="1" si="9"/>
        <v>8340426200.5355263</v>
      </c>
      <c r="E35" s="90">
        <f t="shared" ca="1" si="9"/>
        <v>7653938385.7498989</v>
      </c>
      <c r="F35" s="90">
        <f t="shared" ca="1" si="9"/>
        <v>6967450570.9642715</v>
      </c>
      <c r="G35" s="90">
        <f t="shared" ca="1" si="9"/>
        <v>6280962756.1786442</v>
      </c>
      <c r="H35" s="90">
        <f t="shared" ca="1" si="9"/>
        <v>5594474941.3930168</v>
      </c>
      <c r="I35" s="90">
        <f t="shared" ca="1" si="9"/>
        <v>4907987126.6073895</v>
      </c>
      <c r="J35" s="90">
        <f t="shared" ca="1" si="9"/>
        <v>4221499311.8217616</v>
      </c>
      <c r="K35" s="90">
        <f t="shared" ca="1" si="9"/>
        <v>3535011497.0361347</v>
      </c>
      <c r="L35">
        <f ca="1">IF('Coal mining 2020'!$A43="MR",INDIRECT("'Coal mining 2020'!"&amp;'Country Selector'!$B$3&amp;ROW($A43))*10^12,0)*'Poland Multipliers'!$B$9</f>
        <v>2848523682.2505069</v>
      </c>
      <c r="M35" s="90">
        <f t="shared" ref="M35:U63" ca="1" si="10">$L35*($V$1-M$1)/($V$1-$L$1)+$V35*(M$1-$L$1)/($V$1-$L$1)</f>
        <v>2709828043.3961391</v>
      </c>
      <c r="N35" s="90">
        <f t="shared" ca="1" si="10"/>
        <v>2571132404.5417709</v>
      </c>
      <c r="O35" s="90">
        <f t="shared" ca="1" si="10"/>
        <v>2432436765.6874027</v>
      </c>
      <c r="P35" s="90">
        <f t="shared" ca="1" si="10"/>
        <v>2293741126.8330345</v>
      </c>
      <c r="Q35" s="90">
        <f t="shared" ca="1" si="10"/>
        <v>2155045487.9786663</v>
      </c>
      <c r="R35" s="90">
        <f t="shared" ca="1" si="10"/>
        <v>2016349849.1242986</v>
      </c>
      <c r="S35" s="90">
        <f t="shared" ca="1" si="10"/>
        <v>1877654210.2699304</v>
      </c>
      <c r="T35" s="90">
        <f t="shared" ca="1" si="10"/>
        <v>1738958571.4155624</v>
      </c>
      <c r="U35" s="90">
        <f t="shared" ca="1" si="10"/>
        <v>1600262932.5611942</v>
      </c>
      <c r="V35">
        <f ca="1">IF('Coal mining 2030'!$A43="MR",INDIRECT("'Coal mining 2030'!"&amp;'Country Selector'!$B$3&amp;ROW($A43))*10^12,0)*'Poland Multipliers'!$B$9</f>
        <v>1461567293.7068262</v>
      </c>
      <c r="W35" s="90">
        <f t="shared" ca="1" si="8"/>
        <v>1458553637.6471305</v>
      </c>
      <c r="X35" s="90">
        <f t="shared" ca="1" si="7"/>
        <v>1455539981.5874345</v>
      </c>
      <c r="Y35" s="90">
        <f t="shared" ca="1" si="7"/>
        <v>1452526325.5277388</v>
      </c>
      <c r="Z35" s="90">
        <f t="shared" ca="1" si="7"/>
        <v>1449512669.4680431</v>
      </c>
      <c r="AA35" s="90">
        <f t="shared" ca="1" si="7"/>
        <v>1446499013.4083474</v>
      </c>
      <c r="AB35" s="90">
        <f t="shared" ca="1" si="7"/>
        <v>1443485357.3486516</v>
      </c>
      <c r="AC35" s="90">
        <f t="shared" ca="1" si="7"/>
        <v>1440471701.2889557</v>
      </c>
      <c r="AD35" s="90">
        <f t="shared" ca="1" si="7"/>
        <v>1437458045.22926</v>
      </c>
      <c r="AE35" s="90">
        <f t="shared" ca="1" si="7"/>
        <v>1434444389.1695642</v>
      </c>
      <c r="AF35" s="90">
        <f t="shared" ca="1" si="7"/>
        <v>1431430733.1098685</v>
      </c>
      <c r="AG35" s="90">
        <f t="shared" ca="1" si="7"/>
        <v>1428417077.0501726</v>
      </c>
      <c r="AH35" s="90">
        <f t="shared" ca="1" si="7"/>
        <v>1425403420.9904768</v>
      </c>
      <c r="AI35" s="90">
        <f t="shared" ca="1" si="7"/>
        <v>1422389764.9307811</v>
      </c>
      <c r="AJ35" s="90">
        <f t="shared" ca="1" si="7"/>
        <v>1419376108.8710852</v>
      </c>
      <c r="AK35" s="90">
        <f t="shared" ca="1" si="7"/>
        <v>1416362452.8113894</v>
      </c>
      <c r="AL35" s="90">
        <f t="shared" ca="1" si="7"/>
        <v>1413348796.7516937</v>
      </c>
      <c r="AM35" s="90">
        <f t="shared" ca="1" si="7"/>
        <v>1410335140.6919978</v>
      </c>
      <c r="AN35" s="90">
        <f t="shared" ca="1" si="6"/>
        <v>1407321484.6323023</v>
      </c>
      <c r="AO35" s="90">
        <f t="shared" ca="1" si="6"/>
        <v>1404307828.5726063</v>
      </c>
      <c r="AP35">
        <f ca="1">IF('Coal mining 2050'!$A43="MR",INDIRECT("'Coal mining 2050'!"&amp;'Country Selector'!$B$3&amp;ROW($A43))*10^12,0)*'Poland Multipliers'!$B$9</f>
        <v>1401294172.5129106</v>
      </c>
    </row>
    <row r="36" spans="1:42">
      <c r="A36" s="74">
        <v>-16</v>
      </c>
      <c r="B36">
        <f ca="1">IF('Coal mining 2010'!$A44="MR",INDIRECT("'Coal mining 2010'!"&amp;'Country Selector'!$B$3&amp;ROW($A44))*10^12,0)*'Poland Multipliers'!$B$9</f>
        <v>5606894982.4934063</v>
      </c>
      <c r="C36" s="90">
        <f t="shared" ca="1" si="9"/>
        <v>5477211078.9573441</v>
      </c>
      <c r="D36" s="90">
        <f t="shared" ca="1" si="9"/>
        <v>5347527175.4212818</v>
      </c>
      <c r="E36" s="90">
        <f t="shared" ca="1" si="9"/>
        <v>5217843271.8852186</v>
      </c>
      <c r="F36" s="90">
        <f t="shared" ca="1" si="9"/>
        <v>5088159368.3491564</v>
      </c>
      <c r="G36" s="90">
        <f t="shared" ca="1" si="9"/>
        <v>4958475464.8130932</v>
      </c>
      <c r="H36" s="90">
        <f t="shared" ca="1" si="9"/>
        <v>4828791561.2770309</v>
      </c>
      <c r="I36" s="90">
        <f t="shared" ca="1" si="9"/>
        <v>4699107657.7409687</v>
      </c>
      <c r="J36" s="90">
        <f t="shared" ca="1" si="9"/>
        <v>4569423754.2049065</v>
      </c>
      <c r="K36" s="90">
        <f t="shared" ca="1" si="9"/>
        <v>4439739850.6688442</v>
      </c>
      <c r="L36">
        <f ca="1">IF('Coal mining 2020'!$A44="MR",INDIRECT("'Coal mining 2020'!"&amp;'Country Selector'!$B$3&amp;ROW($A44))*10^12,0)*'Poland Multipliers'!$B$9</f>
        <v>4310055947.132781</v>
      </c>
      <c r="M36" s="90">
        <f t="shared" ca="1" si="10"/>
        <v>4103413096.0274143</v>
      </c>
      <c r="N36" s="90">
        <f t="shared" ca="1" si="10"/>
        <v>3896770244.9220467</v>
      </c>
      <c r="O36" s="90">
        <f t="shared" ca="1" si="10"/>
        <v>3690127393.8166795</v>
      </c>
      <c r="P36" s="90">
        <f t="shared" ca="1" si="10"/>
        <v>3483484542.7113123</v>
      </c>
      <c r="Q36" s="90">
        <f t="shared" ca="1" si="10"/>
        <v>3276841691.6059456</v>
      </c>
      <c r="R36" s="90">
        <f t="shared" ca="1" si="10"/>
        <v>3070198840.5005784</v>
      </c>
      <c r="S36" s="90">
        <f t="shared" ca="1" si="10"/>
        <v>2863555989.3952112</v>
      </c>
      <c r="T36" s="90">
        <f t="shared" ca="1" si="10"/>
        <v>2656913138.289844</v>
      </c>
      <c r="U36" s="90">
        <f t="shared" ca="1" si="10"/>
        <v>2450270287.1844769</v>
      </c>
      <c r="V36">
        <f ca="1">IF('Coal mining 2030'!$A44="MR",INDIRECT("'Coal mining 2030'!"&amp;'Country Selector'!$B$3&amp;ROW($A44))*10^12,0)*'Poland Multipliers'!$B$9</f>
        <v>2243627436.0791097</v>
      </c>
      <c r="W36" s="90">
        <f t="shared" ca="1" si="8"/>
        <v>2239001223.2132683</v>
      </c>
      <c r="X36" s="90">
        <f t="shared" ca="1" si="7"/>
        <v>2234375010.3474269</v>
      </c>
      <c r="Y36" s="90">
        <f t="shared" ca="1" si="7"/>
        <v>2229748797.4815855</v>
      </c>
      <c r="Z36" s="90">
        <f t="shared" ca="1" si="7"/>
        <v>2225122584.6157441</v>
      </c>
      <c r="AA36" s="90">
        <f t="shared" ca="1" si="7"/>
        <v>2220496371.7499027</v>
      </c>
      <c r="AB36" s="90">
        <f t="shared" ca="1" si="7"/>
        <v>2215870158.8840613</v>
      </c>
      <c r="AC36" s="90">
        <f t="shared" ca="1" si="7"/>
        <v>2211243946.0182199</v>
      </c>
      <c r="AD36" s="90">
        <f t="shared" ca="1" si="7"/>
        <v>2206617733.1523786</v>
      </c>
      <c r="AE36" s="90">
        <f t="shared" ca="1" si="7"/>
        <v>2201991520.2865372</v>
      </c>
      <c r="AF36" s="90">
        <f t="shared" ca="1" si="7"/>
        <v>2197365307.4206958</v>
      </c>
      <c r="AG36" s="90">
        <f t="shared" ca="1" si="7"/>
        <v>2192739094.5548544</v>
      </c>
      <c r="AH36" s="90">
        <f t="shared" ca="1" si="7"/>
        <v>2188112881.689013</v>
      </c>
      <c r="AI36" s="90">
        <f t="shared" ca="1" si="7"/>
        <v>2183486668.8231716</v>
      </c>
      <c r="AJ36" s="90">
        <f t="shared" ca="1" si="7"/>
        <v>2178860455.9573302</v>
      </c>
      <c r="AK36" s="90">
        <f t="shared" ca="1" si="7"/>
        <v>2174234243.0914888</v>
      </c>
      <c r="AL36" s="90">
        <f t="shared" ca="1" si="7"/>
        <v>2169608030.2256474</v>
      </c>
      <c r="AM36" s="90">
        <f t="shared" ca="1" si="7"/>
        <v>2164981817.3598061</v>
      </c>
      <c r="AN36" s="90">
        <f t="shared" ca="1" si="6"/>
        <v>2160355604.4939647</v>
      </c>
      <c r="AO36" s="90">
        <f t="shared" ca="1" si="6"/>
        <v>2155729391.6281233</v>
      </c>
      <c r="AP36">
        <f ca="1">IF('Coal mining 2050'!$A44="MR",INDIRECT("'Coal mining 2050'!"&amp;'Country Selector'!$B$3&amp;ROW($A44))*10^12,0)*'Poland Multipliers'!$B$9</f>
        <v>2151103178.7622819</v>
      </c>
    </row>
    <row r="37" spans="1:42">
      <c r="A37" s="74">
        <v>-15</v>
      </c>
      <c r="B37">
        <f ca="1">IF('Coal mining 2010'!$A45="MR",INDIRECT("'Coal mining 2010'!"&amp;'Country Selector'!$B$3&amp;ROW($A45))*10^12,0)*'Poland Multipliers'!$B$9</f>
        <v>6872996652.9464445</v>
      </c>
      <c r="C37" s="90">
        <f t="shared" ca="1" si="9"/>
        <v>6483681869.114913</v>
      </c>
      <c r="D37" s="90">
        <f t="shared" ca="1" si="9"/>
        <v>6094367085.2833824</v>
      </c>
      <c r="E37" s="90">
        <f t="shared" ca="1" si="9"/>
        <v>5705052301.4518509</v>
      </c>
      <c r="F37" s="90">
        <f t="shared" ca="1" si="9"/>
        <v>5315737517.6203194</v>
      </c>
      <c r="G37" s="90">
        <f t="shared" ca="1" si="9"/>
        <v>4926422733.7887888</v>
      </c>
      <c r="H37" s="90">
        <f t="shared" ca="1" si="9"/>
        <v>4537107949.9572573</v>
      </c>
      <c r="I37" s="90">
        <f t="shared" ca="1" si="9"/>
        <v>4147793166.1257257</v>
      </c>
      <c r="J37" s="90">
        <f t="shared" ca="1" si="9"/>
        <v>3758478382.2941952</v>
      </c>
      <c r="K37" s="90">
        <f t="shared" ca="1" si="9"/>
        <v>3369163598.4626637</v>
      </c>
      <c r="L37">
        <f ca="1">IF('Coal mining 2020'!$A45="MR",INDIRECT("'Coal mining 2020'!"&amp;'Country Selector'!$B$3&amp;ROW($A45))*10^12,0)*'Poland Multipliers'!$B$9</f>
        <v>2979848814.6311326</v>
      </c>
      <c r="M37" s="90">
        <f t="shared" ca="1" si="10"/>
        <v>2900923653.8720951</v>
      </c>
      <c r="N37" s="90">
        <f t="shared" ca="1" si="10"/>
        <v>2821998493.1130576</v>
      </c>
      <c r="O37" s="90">
        <f t="shared" ca="1" si="10"/>
        <v>2743073332.3540201</v>
      </c>
      <c r="P37" s="90">
        <f t="shared" ca="1" si="10"/>
        <v>2664148171.5949826</v>
      </c>
      <c r="Q37" s="90">
        <f t="shared" ca="1" si="10"/>
        <v>2585223010.8359451</v>
      </c>
      <c r="R37" s="90">
        <f t="shared" ca="1" si="10"/>
        <v>2506297850.0769072</v>
      </c>
      <c r="S37" s="90">
        <f t="shared" ca="1" si="10"/>
        <v>2427372689.3178701</v>
      </c>
      <c r="T37" s="90">
        <f t="shared" ca="1" si="10"/>
        <v>2348447528.5588322</v>
      </c>
      <c r="U37" s="90">
        <f t="shared" ca="1" si="10"/>
        <v>2269522367.7997947</v>
      </c>
      <c r="V37">
        <f ca="1">IF('Coal mining 2030'!$A45="MR",INDIRECT("'Coal mining 2030'!"&amp;'Country Selector'!$B$3&amp;ROW($A45))*10^12,0)*'Poland Multipliers'!$B$9</f>
        <v>2190597207.0407572</v>
      </c>
      <c r="W37" s="90">
        <f t="shared" ca="1" si="8"/>
        <v>2186080339.0349002</v>
      </c>
      <c r="X37" s="90">
        <f t="shared" ca="1" si="7"/>
        <v>2181563471.0290437</v>
      </c>
      <c r="Y37" s="90">
        <f t="shared" ca="1" si="7"/>
        <v>2177046603.0231867</v>
      </c>
      <c r="Z37" s="90">
        <f t="shared" ca="1" si="7"/>
        <v>2172529735.0173302</v>
      </c>
      <c r="AA37" s="90">
        <f t="shared" ca="1" si="7"/>
        <v>2168012867.0114732</v>
      </c>
      <c r="AB37" s="90">
        <f t="shared" ca="1" si="7"/>
        <v>2163495999.0056167</v>
      </c>
      <c r="AC37" s="90">
        <f t="shared" ca="1" si="7"/>
        <v>2158979130.9997597</v>
      </c>
      <c r="AD37" s="90">
        <f t="shared" ca="1" si="7"/>
        <v>2154462262.9939032</v>
      </c>
      <c r="AE37" s="90">
        <f t="shared" ca="1" si="7"/>
        <v>2149945394.9880462</v>
      </c>
      <c r="AF37" s="90">
        <f t="shared" ca="1" si="7"/>
        <v>2145428526.9821894</v>
      </c>
      <c r="AG37" s="90">
        <f t="shared" ca="1" si="7"/>
        <v>2140911658.9763327</v>
      </c>
      <c r="AH37" s="90">
        <f t="shared" ca="1" si="7"/>
        <v>2136394790.9704757</v>
      </c>
      <c r="AI37" s="90">
        <f t="shared" ca="1" si="7"/>
        <v>2131877922.9646192</v>
      </c>
      <c r="AJ37" s="90">
        <f t="shared" ca="1" si="7"/>
        <v>2127361054.9587624</v>
      </c>
      <c r="AK37" s="90">
        <f t="shared" ca="1" si="7"/>
        <v>2122844186.9529054</v>
      </c>
      <c r="AL37" s="90">
        <f t="shared" ca="1" si="7"/>
        <v>2118327318.9470487</v>
      </c>
      <c r="AM37" s="90">
        <f t="shared" ca="1" si="7"/>
        <v>2113810450.9411922</v>
      </c>
      <c r="AN37" s="90">
        <f t="shared" ca="1" si="6"/>
        <v>2109293582.9353354</v>
      </c>
      <c r="AO37" s="90">
        <f t="shared" ca="1" si="6"/>
        <v>2104776714.9294786</v>
      </c>
      <c r="AP37">
        <f ca="1">IF('Coal mining 2050'!$A45="MR",INDIRECT("'Coal mining 2050'!"&amp;'Country Selector'!$B$3&amp;ROW($A45))*10^12,0)*'Poland Multipliers'!$B$9</f>
        <v>2100259846.9236217</v>
      </c>
    </row>
    <row r="38" spans="1:42">
      <c r="A38" s="74">
        <v>-14</v>
      </c>
      <c r="B38">
        <f ca="1">IF('Coal mining 2010'!$A46="MR",INDIRECT("'Coal mining 2010'!"&amp;'Country Selector'!$B$3&amp;ROW($A46))*10^12,0)*'Poland Multipliers'!$B$9</f>
        <v>4039850221.5865893</v>
      </c>
      <c r="C38" s="90">
        <f t="shared" ca="1" si="9"/>
        <v>3930625405.5213456</v>
      </c>
      <c r="D38" s="90">
        <f t="shared" ca="1" si="9"/>
        <v>3821400589.4561024</v>
      </c>
      <c r="E38" s="90">
        <f t="shared" ca="1" si="9"/>
        <v>3712175773.3908587</v>
      </c>
      <c r="F38" s="90">
        <f t="shared" ca="1" si="9"/>
        <v>3602950957.3256149</v>
      </c>
      <c r="G38" s="90">
        <f t="shared" ca="1" si="9"/>
        <v>3493726141.2603712</v>
      </c>
      <c r="H38" s="90">
        <f t="shared" ca="1" si="9"/>
        <v>3384501325.195128</v>
      </c>
      <c r="I38" s="90">
        <f t="shared" ca="1" si="9"/>
        <v>3275276509.1298847</v>
      </c>
      <c r="J38" s="90">
        <f t="shared" ca="1" si="9"/>
        <v>3166051693.064641</v>
      </c>
      <c r="K38" s="90">
        <f t="shared" ca="1" si="9"/>
        <v>3056826876.9993978</v>
      </c>
      <c r="L38">
        <f ca="1">IF('Coal mining 2020'!$A46="MR",INDIRECT("'Coal mining 2020'!"&amp;'Country Selector'!$B$3&amp;ROW($A46))*10^12,0)*'Poland Multipliers'!$B$9</f>
        <v>2947602060.934154</v>
      </c>
      <c r="M38" s="90">
        <f t="shared" ca="1" si="10"/>
        <v>2924307314.7627144</v>
      </c>
      <c r="N38" s="90">
        <f t="shared" ca="1" si="10"/>
        <v>2901012568.5912743</v>
      </c>
      <c r="O38" s="90">
        <f t="shared" ca="1" si="10"/>
        <v>2877717822.4198341</v>
      </c>
      <c r="P38" s="90">
        <f t="shared" ca="1" si="10"/>
        <v>2854423076.248394</v>
      </c>
      <c r="Q38" s="90">
        <f t="shared" ca="1" si="10"/>
        <v>2831128330.0769544</v>
      </c>
      <c r="R38" s="90">
        <f t="shared" ca="1" si="10"/>
        <v>2807833583.9055142</v>
      </c>
      <c r="S38" s="90">
        <f t="shared" ca="1" si="10"/>
        <v>2784538837.7340746</v>
      </c>
      <c r="T38" s="90">
        <f t="shared" ca="1" si="10"/>
        <v>2761244091.5626345</v>
      </c>
      <c r="U38" s="90">
        <f t="shared" ca="1" si="10"/>
        <v>2737949345.3911943</v>
      </c>
      <c r="V38">
        <f ca="1">IF('Coal mining 2030'!$A46="MR",INDIRECT("'Coal mining 2030'!"&amp;'Country Selector'!$B$3&amp;ROW($A46))*10^12,0)*'Poland Multipliers'!$B$9</f>
        <v>2714654599.2197547</v>
      </c>
      <c r="W38" s="90">
        <f t="shared" ca="1" si="8"/>
        <v>2709057159.1852484</v>
      </c>
      <c r="X38" s="90">
        <f t="shared" ca="1" si="7"/>
        <v>2703459719.1507421</v>
      </c>
      <c r="Y38" s="90">
        <f t="shared" ca="1" si="7"/>
        <v>2697862279.1162357</v>
      </c>
      <c r="Z38" s="90">
        <f t="shared" ca="1" si="7"/>
        <v>2692264839.0817299</v>
      </c>
      <c r="AA38" s="90">
        <f t="shared" ca="1" si="7"/>
        <v>2686667399.0472231</v>
      </c>
      <c r="AB38" s="90">
        <f t="shared" ca="1" si="7"/>
        <v>2681069959.0127172</v>
      </c>
      <c r="AC38" s="90">
        <f t="shared" ca="1" si="7"/>
        <v>2675472518.9782104</v>
      </c>
      <c r="AD38" s="90">
        <f t="shared" ca="1" si="7"/>
        <v>2669875078.9437041</v>
      </c>
      <c r="AE38" s="90">
        <f t="shared" ca="1" si="7"/>
        <v>2664277638.9091978</v>
      </c>
      <c r="AF38" s="90">
        <f t="shared" ca="1" si="7"/>
        <v>2658680198.874692</v>
      </c>
      <c r="AG38" s="90">
        <f t="shared" ca="1" si="7"/>
        <v>2653082758.8401852</v>
      </c>
      <c r="AH38" s="90">
        <f t="shared" ca="1" si="7"/>
        <v>2647485318.8056793</v>
      </c>
      <c r="AI38" s="90">
        <f t="shared" ca="1" si="7"/>
        <v>2641887878.7711725</v>
      </c>
      <c r="AJ38" s="90">
        <f t="shared" ca="1" si="7"/>
        <v>2636290438.7366667</v>
      </c>
      <c r="AK38" s="90">
        <f t="shared" ca="1" si="7"/>
        <v>2630692998.7021599</v>
      </c>
      <c r="AL38" s="90">
        <f t="shared" ca="1" si="7"/>
        <v>2625095558.667654</v>
      </c>
      <c r="AM38" s="90">
        <f t="shared" ca="1" si="7"/>
        <v>2619498118.6331477</v>
      </c>
      <c r="AN38" s="90">
        <f t="shared" ca="1" si="6"/>
        <v>2613900678.5986414</v>
      </c>
      <c r="AO38" s="90">
        <f t="shared" ca="1" si="6"/>
        <v>2608303238.5641346</v>
      </c>
      <c r="AP38">
        <f ca="1">IF('Coal mining 2050'!$A46="MR",INDIRECT("'Coal mining 2050'!"&amp;'Country Selector'!$B$3&amp;ROW($A46))*10^12,0)*'Poland Multipliers'!$B$9</f>
        <v>2602705798.5296288</v>
      </c>
    </row>
    <row r="39" spans="1:42">
      <c r="A39" s="74">
        <v>-13</v>
      </c>
      <c r="B39">
        <f ca="1">IF('Coal mining 2010'!$A47="MR",INDIRECT("'Coal mining 2010'!"&amp;'Country Selector'!$B$3&amp;ROW($A47))*10^12,0)*'Poland Multipliers'!$B$9</f>
        <v>4235038423.6390357</v>
      </c>
      <c r="C39" s="90">
        <f t="shared" ca="1" si="9"/>
        <v>4209108291.7490454</v>
      </c>
      <c r="D39" s="90">
        <f t="shared" ca="1" si="9"/>
        <v>4183178159.8590546</v>
      </c>
      <c r="E39" s="90">
        <f t="shared" ca="1" si="9"/>
        <v>4157248027.9690642</v>
      </c>
      <c r="F39" s="90">
        <f t="shared" ca="1" si="9"/>
        <v>4131317896.079073</v>
      </c>
      <c r="G39" s="90">
        <f t="shared" ca="1" si="9"/>
        <v>4105387764.1890826</v>
      </c>
      <c r="H39" s="90">
        <f t="shared" ca="1" si="9"/>
        <v>4079457632.2990923</v>
      </c>
      <c r="I39" s="90">
        <f t="shared" ca="1" si="9"/>
        <v>4053527500.409102</v>
      </c>
      <c r="J39" s="90">
        <f t="shared" ca="1" si="9"/>
        <v>4027597368.5191112</v>
      </c>
      <c r="K39" s="90">
        <f t="shared" ca="1" si="9"/>
        <v>4001667236.6291203</v>
      </c>
      <c r="L39">
        <f ca="1">IF('Coal mining 2020'!$A47="MR",INDIRECT("'Coal mining 2020'!"&amp;'Country Selector'!$B$3&amp;ROW($A47))*10^12,0)*'Poland Multipliers'!$B$9</f>
        <v>3975737104.73913</v>
      </c>
      <c r="M39" s="90">
        <f t="shared" ca="1" si="10"/>
        <v>3765049532.115356</v>
      </c>
      <c r="N39" s="90">
        <f t="shared" ca="1" si="10"/>
        <v>3554361959.4915824</v>
      </c>
      <c r="O39" s="90">
        <f t="shared" ca="1" si="10"/>
        <v>3343674386.8678088</v>
      </c>
      <c r="P39" s="90">
        <f t="shared" ca="1" si="10"/>
        <v>3132986814.2440348</v>
      </c>
      <c r="Q39" s="90">
        <f t="shared" ca="1" si="10"/>
        <v>2922299241.6202602</v>
      </c>
      <c r="R39" s="90">
        <f t="shared" ca="1" si="10"/>
        <v>2711611668.9964867</v>
      </c>
      <c r="S39" s="90">
        <f t="shared" ca="1" si="10"/>
        <v>2500924096.3727131</v>
      </c>
      <c r="T39" s="90">
        <f t="shared" ca="1" si="10"/>
        <v>2290236523.7489386</v>
      </c>
      <c r="U39" s="90">
        <f t="shared" ca="1" si="10"/>
        <v>2079548951.1251647</v>
      </c>
      <c r="V39">
        <f ca="1">IF('Coal mining 2030'!$A47="MR",INDIRECT("'Coal mining 2030'!"&amp;'Country Selector'!$B$3&amp;ROW($A47))*10^12,0)*'Poland Multipliers'!$B$9</f>
        <v>1868861378.5013909</v>
      </c>
      <c r="W39" s="90">
        <f t="shared" ca="1" si="8"/>
        <v>1865007908.7074904</v>
      </c>
      <c r="X39" s="90">
        <f t="shared" ca="1" si="7"/>
        <v>1861154438.91359</v>
      </c>
      <c r="Y39" s="90">
        <f t="shared" ca="1" si="7"/>
        <v>1857300969.1196897</v>
      </c>
      <c r="Z39" s="90">
        <f t="shared" ca="1" si="7"/>
        <v>1853447499.325789</v>
      </c>
      <c r="AA39" s="90">
        <f t="shared" ca="1" si="7"/>
        <v>1849594029.5318885</v>
      </c>
      <c r="AB39" s="90">
        <f t="shared" ca="1" si="7"/>
        <v>1845740559.7379882</v>
      </c>
      <c r="AC39" s="90">
        <f t="shared" ca="1" si="7"/>
        <v>1841887089.9440877</v>
      </c>
      <c r="AD39" s="90">
        <f t="shared" ca="1" si="7"/>
        <v>1838033620.1501873</v>
      </c>
      <c r="AE39" s="90">
        <f t="shared" ca="1" si="7"/>
        <v>1834180150.3562868</v>
      </c>
      <c r="AF39" s="90">
        <f t="shared" ca="1" si="7"/>
        <v>1830326680.5623865</v>
      </c>
      <c r="AG39" s="90">
        <f t="shared" ca="1" si="7"/>
        <v>1826473210.7684858</v>
      </c>
      <c r="AH39" s="90">
        <f t="shared" ca="1" si="7"/>
        <v>1822619740.9745853</v>
      </c>
      <c r="AI39" s="90">
        <f t="shared" ca="1" si="7"/>
        <v>1818766271.180685</v>
      </c>
      <c r="AJ39" s="90">
        <f t="shared" ca="1" si="7"/>
        <v>1814912801.3867846</v>
      </c>
      <c r="AK39" s="90">
        <f t="shared" ca="1" si="7"/>
        <v>1811059331.5928841</v>
      </c>
      <c r="AL39" s="90">
        <f t="shared" ca="1" si="7"/>
        <v>1807205861.7989836</v>
      </c>
      <c r="AM39" s="90">
        <f t="shared" ca="1" si="7"/>
        <v>1803352392.0050831</v>
      </c>
      <c r="AN39" s="90">
        <f t="shared" ca="1" si="6"/>
        <v>1799498922.2111826</v>
      </c>
      <c r="AO39" s="90">
        <f t="shared" ca="1" si="6"/>
        <v>1795645452.4172821</v>
      </c>
      <c r="AP39">
        <f ca="1">IF('Coal mining 2050'!$A47="MR",INDIRECT("'Coal mining 2050'!"&amp;'Country Selector'!$B$3&amp;ROW($A47))*10^12,0)*'Poland Multipliers'!$B$9</f>
        <v>1791791982.6233816</v>
      </c>
    </row>
    <row r="40" spans="1:42">
      <c r="A40" s="74">
        <v>-12</v>
      </c>
      <c r="B40">
        <f ca="1">IF('Coal mining 2010'!$A48="MR",INDIRECT("'Coal mining 2010'!"&amp;'Country Selector'!$B$3&amp;ROW($A48))*10^12,0)*'Poland Multipliers'!$B$9</f>
        <v>2417142825.468152</v>
      </c>
      <c r="C40" s="90">
        <f t="shared" ca="1" si="9"/>
        <v>2415857134.8934841</v>
      </c>
      <c r="D40" s="90">
        <f t="shared" ca="1" si="9"/>
        <v>2414571444.3188167</v>
      </c>
      <c r="E40" s="90">
        <f t="shared" ca="1" si="9"/>
        <v>2413285753.7441492</v>
      </c>
      <c r="F40" s="90">
        <f t="shared" ca="1" si="9"/>
        <v>2412000063.1694813</v>
      </c>
      <c r="G40" s="90">
        <f t="shared" ca="1" si="9"/>
        <v>2410714372.5948133</v>
      </c>
      <c r="H40" s="90">
        <f t="shared" ca="1" si="9"/>
        <v>2409428682.0201459</v>
      </c>
      <c r="I40" s="90">
        <f t="shared" ca="1" si="9"/>
        <v>2408142991.445478</v>
      </c>
      <c r="J40" s="90">
        <f t="shared" ca="1" si="9"/>
        <v>2406857300.8708105</v>
      </c>
      <c r="K40" s="90">
        <f t="shared" ca="1" si="9"/>
        <v>2405571610.2961431</v>
      </c>
      <c r="L40">
        <f ca="1">IF('Coal mining 2020'!$A48="MR",INDIRECT("'Coal mining 2020'!"&amp;'Country Selector'!$B$3&amp;ROW($A48))*10^12,0)*'Poland Multipliers'!$B$9</f>
        <v>2404285919.7214751</v>
      </c>
      <c r="M40" s="90">
        <f t="shared" ca="1" si="10"/>
        <v>2382118572.8614292</v>
      </c>
      <c r="N40" s="90">
        <f t="shared" ca="1" si="10"/>
        <v>2359951226.0013833</v>
      </c>
      <c r="O40" s="90">
        <f t="shared" ca="1" si="10"/>
        <v>2337783879.1413374</v>
      </c>
      <c r="P40" s="90">
        <f t="shared" ca="1" si="10"/>
        <v>2315616532.2812915</v>
      </c>
      <c r="Q40" s="90">
        <f t="shared" ca="1" si="10"/>
        <v>2293449185.4212456</v>
      </c>
      <c r="R40" s="90">
        <f t="shared" ca="1" si="10"/>
        <v>2271281838.5612001</v>
      </c>
      <c r="S40" s="90">
        <f t="shared" ca="1" si="10"/>
        <v>2249114491.7011538</v>
      </c>
      <c r="T40" s="90">
        <f t="shared" ca="1" si="10"/>
        <v>2226947144.8411083</v>
      </c>
      <c r="U40" s="90">
        <f t="shared" ca="1" si="10"/>
        <v>2204779797.9810624</v>
      </c>
      <c r="V40">
        <f ca="1">IF('Coal mining 2030'!$A48="MR",INDIRECT("'Coal mining 2030'!"&amp;'Country Selector'!$B$3&amp;ROW($A48))*10^12,0)*'Poland Multipliers'!$B$9</f>
        <v>2182612451.1210165</v>
      </c>
      <c r="W40" s="90">
        <f t="shared" ca="1" si="8"/>
        <v>2178112047.1590438</v>
      </c>
      <c r="X40" s="90">
        <f t="shared" ca="1" si="7"/>
        <v>2173611643.1970706</v>
      </c>
      <c r="Y40" s="90">
        <f t="shared" ca="1" si="7"/>
        <v>2169111239.2350979</v>
      </c>
      <c r="Z40" s="90">
        <f t="shared" ca="1" si="7"/>
        <v>2164610835.2731247</v>
      </c>
      <c r="AA40" s="90">
        <f t="shared" ca="1" si="7"/>
        <v>2160110431.3111515</v>
      </c>
      <c r="AB40" s="90">
        <f t="shared" ca="1" si="7"/>
        <v>2155610027.3491783</v>
      </c>
      <c r="AC40" s="90">
        <f t="shared" ca="1" si="7"/>
        <v>2151109623.3872061</v>
      </c>
      <c r="AD40" s="90">
        <f t="shared" ca="1" si="7"/>
        <v>2146609219.4252326</v>
      </c>
      <c r="AE40" s="90">
        <f t="shared" ca="1" si="7"/>
        <v>2142108815.4632597</v>
      </c>
      <c r="AF40" s="90">
        <f t="shared" ca="1" si="7"/>
        <v>2137608411.5012867</v>
      </c>
      <c r="AG40" s="90">
        <f t="shared" ca="1" si="7"/>
        <v>2133108007.5393138</v>
      </c>
      <c r="AH40" s="90">
        <f t="shared" ca="1" si="7"/>
        <v>2128607603.5773411</v>
      </c>
      <c r="AI40" s="90">
        <f t="shared" ca="1" si="7"/>
        <v>2124107199.6153679</v>
      </c>
      <c r="AJ40" s="90">
        <f t="shared" ca="1" si="7"/>
        <v>2119606795.6533949</v>
      </c>
      <c r="AK40" s="90">
        <f t="shared" ca="1" si="7"/>
        <v>2115106391.691422</v>
      </c>
      <c r="AL40" s="90">
        <f t="shared" ca="1" si="7"/>
        <v>2110605987.729449</v>
      </c>
      <c r="AM40" s="90">
        <f t="shared" ca="1" si="7"/>
        <v>2106105583.7674761</v>
      </c>
      <c r="AN40" s="90">
        <f t="shared" ca="1" si="6"/>
        <v>2101605179.8055029</v>
      </c>
      <c r="AO40" s="90">
        <f t="shared" ca="1" si="6"/>
        <v>2097104775.8435302</v>
      </c>
      <c r="AP40">
        <f ca="1">IF('Coal mining 2050'!$A48="MR",INDIRECT("'Coal mining 2050'!"&amp;'Country Selector'!$B$3&amp;ROW($A48))*10^12,0)*'Poland Multipliers'!$B$9</f>
        <v>2092604371.8815572</v>
      </c>
    </row>
    <row r="41" spans="1:42">
      <c r="A41" s="74">
        <v>-11</v>
      </c>
      <c r="B41">
        <f ca="1">IF('Coal mining 2010'!$A49="MR",INDIRECT("'Coal mining 2010'!"&amp;'Country Selector'!$B$3&amp;ROW($A49))*10^12,0)*'Poland Multipliers'!$B$9</f>
        <v>4456584087.2169371</v>
      </c>
      <c r="C41" s="90">
        <f t="shared" ca="1" si="9"/>
        <v>4389109758.5205784</v>
      </c>
      <c r="D41" s="90">
        <f t="shared" ca="1" si="9"/>
        <v>4321635429.8242207</v>
      </c>
      <c r="E41" s="90">
        <f t="shared" ca="1" si="9"/>
        <v>4254161101.127862</v>
      </c>
      <c r="F41" s="90">
        <f t="shared" ca="1" si="9"/>
        <v>4186686772.4315033</v>
      </c>
      <c r="G41" s="90">
        <f t="shared" ca="1" si="9"/>
        <v>4119212443.7351456</v>
      </c>
      <c r="H41" s="90">
        <f t="shared" ca="1" si="9"/>
        <v>4051738115.0387869</v>
      </c>
      <c r="I41" s="90">
        <f t="shared" ca="1" si="9"/>
        <v>3984263786.3424287</v>
      </c>
      <c r="J41" s="90">
        <f t="shared" ca="1" si="9"/>
        <v>3916789457.6460705</v>
      </c>
      <c r="K41" s="90">
        <f t="shared" ca="1" si="9"/>
        <v>3849315128.9497118</v>
      </c>
      <c r="L41">
        <f ca="1">IF('Coal mining 2020'!$A49="MR",INDIRECT("'Coal mining 2020'!"&amp;'Country Selector'!$B$3&amp;ROW($A49))*10^12,0)*'Poland Multipliers'!$B$9</f>
        <v>3781840800.2533536</v>
      </c>
      <c r="M41" s="90">
        <f t="shared" ca="1" si="10"/>
        <v>3529479510.4331107</v>
      </c>
      <c r="N41" s="90">
        <f t="shared" ca="1" si="10"/>
        <v>3277118220.6128674</v>
      </c>
      <c r="O41" s="90">
        <f t="shared" ca="1" si="10"/>
        <v>3024756930.7926245</v>
      </c>
      <c r="P41" s="90">
        <f t="shared" ca="1" si="10"/>
        <v>2772395640.9723811</v>
      </c>
      <c r="Q41" s="90">
        <f t="shared" ca="1" si="10"/>
        <v>2520034351.1521382</v>
      </c>
      <c r="R41" s="90">
        <f t="shared" ca="1" si="10"/>
        <v>2267673061.3318949</v>
      </c>
      <c r="S41" s="90">
        <f t="shared" ca="1" si="10"/>
        <v>2015311771.5116515</v>
      </c>
      <c r="T41" s="90">
        <f t="shared" ca="1" si="10"/>
        <v>1762950481.6914086</v>
      </c>
      <c r="U41" s="90">
        <f t="shared" ca="1" si="10"/>
        <v>1510589191.8711653</v>
      </c>
      <c r="V41">
        <f ca="1">IF('Coal mining 2030'!$A49="MR",INDIRECT("'Coal mining 2030'!"&amp;'Country Selector'!$B$3&amp;ROW($A49))*10^12,0)*'Poland Multipliers'!$B$9</f>
        <v>1258227902.0509222</v>
      </c>
      <c r="W41" s="90">
        <f t="shared" ca="1" si="8"/>
        <v>1255633518.5026443</v>
      </c>
      <c r="X41" s="90">
        <f t="shared" ca="1" si="7"/>
        <v>1253039134.9543664</v>
      </c>
      <c r="Y41" s="90">
        <f t="shared" ca="1" si="7"/>
        <v>1250444751.4060884</v>
      </c>
      <c r="Z41" s="90">
        <f t="shared" ca="1" si="7"/>
        <v>1247850367.8578105</v>
      </c>
      <c r="AA41" s="90">
        <f t="shared" ca="1" si="7"/>
        <v>1245255984.3095326</v>
      </c>
      <c r="AB41" s="90">
        <f t="shared" ca="1" si="7"/>
        <v>1242661600.7612545</v>
      </c>
      <c r="AC41" s="90">
        <f t="shared" ca="1" si="7"/>
        <v>1240067217.2129767</v>
      </c>
      <c r="AD41" s="90">
        <f t="shared" ca="1" si="7"/>
        <v>1237472833.6646988</v>
      </c>
      <c r="AE41" s="90">
        <f t="shared" ca="1" si="7"/>
        <v>1234878450.1164207</v>
      </c>
      <c r="AF41" s="90">
        <f t="shared" ca="1" si="7"/>
        <v>1232284066.5681429</v>
      </c>
      <c r="AG41" s="90">
        <f t="shared" ca="1" si="7"/>
        <v>1229689683.019865</v>
      </c>
      <c r="AH41" s="90">
        <f t="shared" ca="1" si="7"/>
        <v>1227095299.4715872</v>
      </c>
      <c r="AI41" s="90">
        <f t="shared" ca="1" si="7"/>
        <v>1224500915.9233093</v>
      </c>
      <c r="AJ41" s="90">
        <f t="shared" ca="1" si="7"/>
        <v>1221906532.3750315</v>
      </c>
      <c r="AK41" s="90">
        <f t="shared" ca="1" si="7"/>
        <v>1219312148.8267534</v>
      </c>
      <c r="AL41" s="90">
        <f t="shared" ca="1" si="7"/>
        <v>1216717765.2784755</v>
      </c>
      <c r="AM41" s="90">
        <f t="shared" ca="1" si="7"/>
        <v>1214123381.7301977</v>
      </c>
      <c r="AN41" s="90">
        <f t="shared" ca="1" si="6"/>
        <v>1211528998.1819196</v>
      </c>
      <c r="AO41" s="90">
        <f t="shared" ca="1" si="6"/>
        <v>1208934614.633642</v>
      </c>
      <c r="AP41">
        <f ca="1">IF('Coal mining 2050'!$A49="MR",INDIRECT("'Coal mining 2050'!"&amp;'Country Selector'!$B$3&amp;ROW($A49))*10^12,0)*'Poland Multipliers'!$B$9</f>
        <v>1206340231.0853639</v>
      </c>
    </row>
    <row r="42" spans="1:42">
      <c r="A42" s="74">
        <v>-10</v>
      </c>
      <c r="B42">
        <f ca="1">IF('Coal mining 2010'!$A50="MR",INDIRECT("'Coal mining 2010'!"&amp;'Country Selector'!$B$3&amp;ROW($A50))*10^12,0)*'Poland Multipliers'!$B$9</f>
        <v>3634042362.8273897</v>
      </c>
      <c r="C42" s="90">
        <f t="shared" ca="1" si="9"/>
        <v>3567753420.3754873</v>
      </c>
      <c r="D42" s="90">
        <f t="shared" ca="1" si="9"/>
        <v>3501464477.9235859</v>
      </c>
      <c r="E42" s="90">
        <f t="shared" ca="1" si="9"/>
        <v>3435175535.4716835</v>
      </c>
      <c r="F42" s="90">
        <f t="shared" ca="1" si="9"/>
        <v>3368886593.0197816</v>
      </c>
      <c r="G42" s="90">
        <f t="shared" ca="1" si="9"/>
        <v>3302597650.5678792</v>
      </c>
      <c r="H42" s="90">
        <f t="shared" ca="1" si="9"/>
        <v>3236308708.1159773</v>
      </c>
      <c r="I42" s="90">
        <f t="shared" ca="1" si="9"/>
        <v>3170019765.6640749</v>
      </c>
      <c r="J42" s="90">
        <f t="shared" ca="1" si="9"/>
        <v>3103730823.212173</v>
      </c>
      <c r="K42" s="90">
        <f t="shared" ca="1" si="9"/>
        <v>3037441880.7602711</v>
      </c>
      <c r="L42">
        <f ca="1">IF('Coal mining 2020'!$A50="MR",INDIRECT("'Coal mining 2020'!"&amp;'Country Selector'!$B$3&amp;ROW($A50))*10^12,0)*'Poland Multipliers'!$B$9</f>
        <v>2971152938.3083687</v>
      </c>
      <c r="M42" s="90">
        <f t="shared" ca="1" si="10"/>
        <v>2922354540.5071545</v>
      </c>
      <c r="N42" s="90">
        <f t="shared" ca="1" si="10"/>
        <v>2873556142.7059407</v>
      </c>
      <c r="O42" s="90">
        <f t="shared" ca="1" si="10"/>
        <v>2824757744.904726</v>
      </c>
      <c r="P42" s="90">
        <f t="shared" ca="1" si="10"/>
        <v>2775959347.1035118</v>
      </c>
      <c r="Q42" s="90">
        <f t="shared" ca="1" si="10"/>
        <v>2727160949.3022976</v>
      </c>
      <c r="R42" s="90">
        <f t="shared" ca="1" si="10"/>
        <v>2678362551.5010839</v>
      </c>
      <c r="S42" s="90">
        <f t="shared" ca="1" si="10"/>
        <v>2629564153.6998692</v>
      </c>
      <c r="T42" s="90">
        <f t="shared" ca="1" si="10"/>
        <v>2580765755.8986554</v>
      </c>
      <c r="U42" s="90">
        <f t="shared" ca="1" si="10"/>
        <v>2531967358.0974412</v>
      </c>
      <c r="V42">
        <f ca="1">IF('Coal mining 2030'!$A50="MR",INDIRECT("'Coal mining 2030'!"&amp;'Country Selector'!$B$3&amp;ROW($A50))*10^12,0)*'Poland Multipliers'!$B$9</f>
        <v>2483168960.296227</v>
      </c>
      <c r="W42" s="90">
        <f t="shared" ca="1" si="8"/>
        <v>2478048828.4920554</v>
      </c>
      <c r="X42" s="90">
        <f t="shared" ca="1" si="7"/>
        <v>2472928696.6878843</v>
      </c>
      <c r="Y42" s="90">
        <f t="shared" ca="1" si="7"/>
        <v>2467808564.8837123</v>
      </c>
      <c r="Z42" s="90">
        <f t="shared" ca="1" si="7"/>
        <v>2462688433.0795412</v>
      </c>
      <c r="AA42" s="90">
        <f t="shared" ca="1" si="7"/>
        <v>2457568301.2753696</v>
      </c>
      <c r="AB42" s="90">
        <f t="shared" ca="1" si="7"/>
        <v>2452448169.4711981</v>
      </c>
      <c r="AC42" s="90">
        <f t="shared" ca="1" si="7"/>
        <v>2447328037.6670265</v>
      </c>
      <c r="AD42" s="90">
        <f t="shared" ca="1" si="7"/>
        <v>2442207905.862855</v>
      </c>
      <c r="AE42" s="90">
        <f t="shared" ca="1" si="7"/>
        <v>2437087774.0586834</v>
      </c>
      <c r="AF42" s="90">
        <f t="shared" ca="1" si="7"/>
        <v>2431967642.2545118</v>
      </c>
      <c r="AG42" s="90">
        <f t="shared" ca="1" si="7"/>
        <v>2426847510.4503403</v>
      </c>
      <c r="AH42" s="90">
        <f t="shared" ca="1" si="7"/>
        <v>2421727378.6461687</v>
      </c>
      <c r="AI42" s="90">
        <f t="shared" ca="1" si="7"/>
        <v>2416607246.8419971</v>
      </c>
      <c r="AJ42" s="90">
        <f t="shared" ca="1" si="7"/>
        <v>2411487115.0378256</v>
      </c>
      <c r="AK42" s="90">
        <f t="shared" ca="1" si="7"/>
        <v>2406366983.233654</v>
      </c>
      <c r="AL42" s="90">
        <f t="shared" ca="1" si="7"/>
        <v>2401246851.4294829</v>
      </c>
      <c r="AM42" s="90">
        <f t="shared" ca="1" si="7"/>
        <v>2396126719.6253114</v>
      </c>
      <c r="AN42" s="90">
        <f t="shared" ca="1" si="6"/>
        <v>2391006587.8211393</v>
      </c>
      <c r="AO42" s="90">
        <f t="shared" ca="1" si="6"/>
        <v>2385886456.0169683</v>
      </c>
      <c r="AP42">
        <f ca="1">IF('Coal mining 2050'!$A50="MR",INDIRECT("'Coal mining 2050'!"&amp;'Country Selector'!$B$3&amp;ROW($A50))*10^12,0)*'Poland Multipliers'!$B$9</f>
        <v>2380766324.2127967</v>
      </c>
    </row>
    <row r="43" spans="1:42">
      <c r="A43" s="74">
        <v>-9</v>
      </c>
      <c r="B43">
        <f ca="1">IF('Coal mining 2010'!$A51="MR",INDIRECT("'Coal mining 2010'!"&amp;'Country Selector'!$B$3&amp;ROW($A51))*10^12,0)*'Poland Multipliers'!$B$9</f>
        <v>3883332755.0177364</v>
      </c>
      <c r="C43" s="90">
        <f t="shared" ca="1" si="9"/>
        <v>3775565455.7444715</v>
      </c>
      <c r="D43" s="90">
        <f t="shared" ca="1" si="9"/>
        <v>3667798156.4712057</v>
      </c>
      <c r="E43" s="90">
        <f t="shared" ca="1" si="9"/>
        <v>3560030857.1979403</v>
      </c>
      <c r="F43" s="90">
        <f t="shared" ca="1" si="9"/>
        <v>3452263557.924675</v>
      </c>
      <c r="G43" s="90">
        <f t="shared" ca="1" si="9"/>
        <v>3344496258.6514101</v>
      </c>
      <c r="H43" s="90">
        <f t="shared" ca="1" si="9"/>
        <v>3236728959.3781443</v>
      </c>
      <c r="I43" s="90">
        <f t="shared" ca="1" si="9"/>
        <v>3128961660.1048789</v>
      </c>
      <c r="J43" s="90">
        <f t="shared" ca="1" si="9"/>
        <v>3021194360.8316135</v>
      </c>
      <c r="K43" s="90">
        <f t="shared" ca="1" si="9"/>
        <v>2913427061.5583487</v>
      </c>
      <c r="L43">
        <f ca="1">IF('Coal mining 2020'!$A51="MR",INDIRECT("'Coal mining 2020'!"&amp;'Country Selector'!$B$3&amp;ROW($A51))*10^12,0)*'Poland Multipliers'!$B$9</f>
        <v>2805659762.2850828</v>
      </c>
      <c r="M43" s="90">
        <f t="shared" ca="1" si="10"/>
        <v>2691743161.4731674</v>
      </c>
      <c r="N43" s="90">
        <f t="shared" ca="1" si="10"/>
        <v>2577826560.6612515</v>
      </c>
      <c r="O43" s="90">
        <f t="shared" ca="1" si="10"/>
        <v>2463909959.8493357</v>
      </c>
      <c r="P43" s="90">
        <f t="shared" ca="1" si="10"/>
        <v>2349993359.0374198</v>
      </c>
      <c r="Q43" s="90">
        <f t="shared" ca="1" si="10"/>
        <v>2236076758.2255039</v>
      </c>
      <c r="R43" s="90">
        <f t="shared" ca="1" si="10"/>
        <v>2122160157.4135885</v>
      </c>
      <c r="S43" s="90">
        <f t="shared" ca="1" si="10"/>
        <v>2008243556.6016726</v>
      </c>
      <c r="T43" s="90">
        <f t="shared" ca="1" si="10"/>
        <v>1894326955.7897568</v>
      </c>
      <c r="U43" s="90">
        <f t="shared" ca="1" si="10"/>
        <v>1780410354.9778411</v>
      </c>
      <c r="V43">
        <f ca="1">IF('Coal mining 2030'!$A51="MR",INDIRECT("'Coal mining 2030'!"&amp;'Country Selector'!$B$3&amp;ROW($A51))*10^12,0)*'Poland Multipliers'!$B$9</f>
        <v>1666493754.1659253</v>
      </c>
      <c r="W43" s="90">
        <f t="shared" ca="1" si="8"/>
        <v>1663057553.1628568</v>
      </c>
      <c r="X43" s="90">
        <f t="shared" ca="1" si="7"/>
        <v>1659621352.1597886</v>
      </c>
      <c r="Y43" s="90">
        <f t="shared" ca="1" si="7"/>
        <v>1656185151.1567202</v>
      </c>
      <c r="Z43" s="90">
        <f t="shared" ca="1" si="7"/>
        <v>1652748950.153652</v>
      </c>
      <c r="AA43" s="90">
        <f t="shared" ca="1" si="7"/>
        <v>1649312749.1505835</v>
      </c>
      <c r="AB43" s="90">
        <f t="shared" ca="1" si="7"/>
        <v>1645876548.1475151</v>
      </c>
      <c r="AC43" s="90">
        <f t="shared" ca="1" si="7"/>
        <v>1642440347.1444468</v>
      </c>
      <c r="AD43" s="90">
        <f t="shared" ca="1" si="7"/>
        <v>1639004146.1413784</v>
      </c>
      <c r="AE43" s="90">
        <f t="shared" ca="1" si="7"/>
        <v>1635567945.13831</v>
      </c>
      <c r="AF43" s="90">
        <f t="shared" ca="1" si="7"/>
        <v>1632131744.1352415</v>
      </c>
      <c r="AG43" s="90">
        <f t="shared" ca="1" si="7"/>
        <v>1628695543.1321735</v>
      </c>
      <c r="AH43" s="90">
        <f t="shared" ca="1" si="7"/>
        <v>1625259342.1291051</v>
      </c>
      <c r="AI43" s="90">
        <f t="shared" ca="1" si="7"/>
        <v>1621823141.1260366</v>
      </c>
      <c r="AJ43" s="90">
        <f t="shared" ca="1" si="7"/>
        <v>1618386940.1229682</v>
      </c>
      <c r="AK43" s="90">
        <f t="shared" ca="1" si="7"/>
        <v>1614950739.1198997</v>
      </c>
      <c r="AL43" s="90">
        <f t="shared" ca="1" si="7"/>
        <v>1611514538.1168313</v>
      </c>
      <c r="AM43" s="90">
        <f t="shared" ca="1" si="7"/>
        <v>1608078337.1137631</v>
      </c>
      <c r="AN43" s="90">
        <f t="shared" ca="1" si="6"/>
        <v>1604642136.1106946</v>
      </c>
      <c r="AO43" s="90">
        <f t="shared" ca="1" si="6"/>
        <v>1601205935.1076264</v>
      </c>
      <c r="AP43">
        <f ca="1">IF('Coal mining 2050'!$A51="MR",INDIRECT("'Coal mining 2050'!"&amp;'Country Selector'!$B$3&amp;ROW($A51))*10^12,0)*'Poland Multipliers'!$B$9</f>
        <v>1597769734.104558</v>
      </c>
    </row>
    <row r="44" spans="1:42">
      <c r="A44" s="74">
        <v>-8</v>
      </c>
      <c r="B44">
        <f ca="1">IF('Coal mining 2010'!$A52="MR",INDIRECT("'Coal mining 2010'!"&amp;'Country Selector'!$B$3&amp;ROW($A52))*10^12,0)*'Poland Multipliers'!$B$9</f>
        <v>2799652561.5443125</v>
      </c>
      <c r="C44" s="90">
        <f t="shared" ca="1" si="9"/>
        <v>2897817287.8643417</v>
      </c>
      <c r="D44" s="90">
        <f t="shared" ca="1" si="9"/>
        <v>2995982014.1843715</v>
      </c>
      <c r="E44" s="90">
        <f t="shared" ca="1" si="9"/>
        <v>3094146740.5044012</v>
      </c>
      <c r="F44" s="90">
        <f t="shared" ca="1" si="9"/>
        <v>3192311466.8244309</v>
      </c>
      <c r="G44" s="90">
        <f t="shared" ca="1" si="9"/>
        <v>3290476193.1444607</v>
      </c>
      <c r="H44" s="90">
        <f t="shared" ca="1" si="9"/>
        <v>3388640919.4644899</v>
      </c>
      <c r="I44" s="90">
        <f t="shared" ca="1" si="9"/>
        <v>3486805645.7845192</v>
      </c>
      <c r="J44" s="90">
        <f t="shared" ca="1" si="9"/>
        <v>3584970372.1045494</v>
      </c>
      <c r="K44" s="90">
        <f t="shared" ca="1" si="9"/>
        <v>3683135098.4245791</v>
      </c>
      <c r="L44">
        <f ca="1">IF('Coal mining 2020'!$A52="MR",INDIRECT("'Coal mining 2020'!"&amp;'Country Selector'!$B$3&amp;ROW($A52))*10^12,0)*'Poland Multipliers'!$B$9</f>
        <v>3781299824.7446084</v>
      </c>
      <c r="M44" s="90">
        <f t="shared" ca="1" si="10"/>
        <v>3678911441.6766167</v>
      </c>
      <c r="N44" s="90">
        <f t="shared" ca="1" si="10"/>
        <v>3576523058.6086249</v>
      </c>
      <c r="O44" s="90">
        <f t="shared" ca="1" si="10"/>
        <v>3474134675.5406332</v>
      </c>
      <c r="P44" s="90">
        <f t="shared" ca="1" si="10"/>
        <v>3371746292.4726415</v>
      </c>
      <c r="Q44" s="90">
        <f t="shared" ca="1" si="10"/>
        <v>3269357909.4046497</v>
      </c>
      <c r="R44" s="90">
        <f t="shared" ca="1" si="10"/>
        <v>3166969526.336658</v>
      </c>
      <c r="S44" s="90">
        <f t="shared" ca="1" si="10"/>
        <v>3064581143.2686663</v>
      </c>
      <c r="T44" s="90">
        <f t="shared" ca="1" si="10"/>
        <v>2962192760.2006745</v>
      </c>
      <c r="U44" s="90">
        <f t="shared" ca="1" si="10"/>
        <v>2859804377.1326828</v>
      </c>
      <c r="V44">
        <f ca="1">IF('Coal mining 2030'!$A52="MR",INDIRECT("'Coal mining 2030'!"&amp;'Country Selector'!$B$3&amp;ROW($A52))*10^12,0)*'Poland Multipliers'!$B$9</f>
        <v>2757415994.0646911</v>
      </c>
      <c r="W44" s="90">
        <f t="shared" ca="1" si="8"/>
        <v>2751730382.8339286</v>
      </c>
      <c r="X44" s="90">
        <f t="shared" ca="1" si="7"/>
        <v>2746044771.6031651</v>
      </c>
      <c r="Y44" s="90">
        <f t="shared" ca="1" si="7"/>
        <v>2740359160.3724027</v>
      </c>
      <c r="Z44" s="90">
        <f t="shared" ca="1" si="7"/>
        <v>2734673549.1416397</v>
      </c>
      <c r="AA44" s="90">
        <f t="shared" ca="1" si="7"/>
        <v>2728987937.9108772</v>
      </c>
      <c r="AB44" s="90">
        <f t="shared" ca="1" si="7"/>
        <v>2723302326.6801147</v>
      </c>
      <c r="AC44" s="90">
        <f t="shared" ca="1" si="7"/>
        <v>2717616715.4493513</v>
      </c>
      <c r="AD44" s="90">
        <f t="shared" ca="1" si="7"/>
        <v>2711931104.2185888</v>
      </c>
      <c r="AE44" s="90">
        <f t="shared" ca="1" si="7"/>
        <v>2706245492.9878259</v>
      </c>
      <c r="AF44" s="90">
        <f t="shared" ca="1" si="7"/>
        <v>2700559881.7570629</v>
      </c>
      <c r="AG44" s="90">
        <f t="shared" ca="1" si="7"/>
        <v>2694874270.5263004</v>
      </c>
      <c r="AH44" s="90">
        <f t="shared" ca="1" si="7"/>
        <v>2689188659.2955375</v>
      </c>
      <c r="AI44" s="90">
        <f t="shared" ca="1" si="7"/>
        <v>2683503048.064775</v>
      </c>
      <c r="AJ44" s="90">
        <f t="shared" ca="1" si="7"/>
        <v>2677817436.834012</v>
      </c>
      <c r="AK44" s="90">
        <f t="shared" ca="1" si="7"/>
        <v>2672131825.6032495</v>
      </c>
      <c r="AL44" s="90">
        <f t="shared" ca="1" si="7"/>
        <v>2666446214.3724861</v>
      </c>
      <c r="AM44" s="90">
        <f t="shared" ca="1" si="7"/>
        <v>2660760603.1417232</v>
      </c>
      <c r="AN44" s="90">
        <f t="shared" ca="1" si="6"/>
        <v>2655074991.9109612</v>
      </c>
      <c r="AO44" s="90">
        <f t="shared" ca="1" si="6"/>
        <v>2649389380.6801982</v>
      </c>
      <c r="AP44">
        <f ca="1">IF('Coal mining 2050'!$A52="MR",INDIRECT("'Coal mining 2050'!"&amp;'Country Selector'!$B$3&amp;ROW($A52))*10^12,0)*'Poland Multipliers'!$B$9</f>
        <v>2643703769.4494352</v>
      </c>
    </row>
    <row r="45" spans="1:42">
      <c r="A45" s="74">
        <v>-7</v>
      </c>
      <c r="B45">
        <f ca="1">IF('Coal mining 2010'!$A53="MR",INDIRECT("'Coal mining 2010'!"&amp;'Country Selector'!$B$3&amp;ROW($A53))*10^12,0)*'Poland Multipliers'!$B$9</f>
        <v>3772893474.3500075</v>
      </c>
      <c r="C45" s="90">
        <f t="shared" ca="1" si="9"/>
        <v>3836327898.4776087</v>
      </c>
      <c r="D45" s="90">
        <f t="shared" ca="1" si="9"/>
        <v>3899762322.6052103</v>
      </c>
      <c r="E45" s="90">
        <f t="shared" ca="1" si="9"/>
        <v>3963196746.7328119</v>
      </c>
      <c r="F45" s="90">
        <f t="shared" ca="1" si="9"/>
        <v>4026631170.8604131</v>
      </c>
      <c r="G45" s="90">
        <f t="shared" ca="1" si="9"/>
        <v>4090065594.9880142</v>
      </c>
      <c r="H45" s="90">
        <f t="shared" ca="1" si="9"/>
        <v>4153500019.1156158</v>
      </c>
      <c r="I45" s="90">
        <f t="shared" ca="1" si="9"/>
        <v>4216934443.243217</v>
      </c>
      <c r="J45" s="90">
        <f t="shared" ca="1" si="9"/>
        <v>4280368867.3708191</v>
      </c>
      <c r="K45" s="90">
        <f t="shared" ca="1" si="9"/>
        <v>4343803291.4984198</v>
      </c>
      <c r="L45">
        <f ca="1">IF('Coal mining 2020'!$A53="MR",INDIRECT("'Coal mining 2020'!"&amp;'Country Selector'!$B$3&amp;ROW($A53))*10^12,0)*'Poland Multipliers'!$B$9</f>
        <v>4407237715.6260214</v>
      </c>
      <c r="M45" s="90">
        <f t="shared" ca="1" si="10"/>
        <v>4232011286.1976376</v>
      </c>
      <c r="N45" s="90">
        <f t="shared" ca="1" si="10"/>
        <v>4056784856.7692533</v>
      </c>
      <c r="O45" s="90">
        <f t="shared" ca="1" si="10"/>
        <v>3881558427.3408689</v>
      </c>
      <c r="P45" s="90">
        <f t="shared" ca="1" si="10"/>
        <v>3706331997.9124851</v>
      </c>
      <c r="Q45" s="90">
        <f t="shared" ca="1" si="10"/>
        <v>3531105568.4841008</v>
      </c>
      <c r="R45" s="90">
        <f t="shared" ca="1" si="10"/>
        <v>3355879139.0557165</v>
      </c>
      <c r="S45" s="90">
        <f t="shared" ca="1" si="10"/>
        <v>3180652709.6273327</v>
      </c>
      <c r="T45" s="90">
        <f t="shared" ca="1" si="10"/>
        <v>3005426280.1989489</v>
      </c>
      <c r="U45" s="90">
        <f t="shared" ca="1" si="10"/>
        <v>2830199850.7705641</v>
      </c>
      <c r="V45">
        <f ca="1">IF('Coal mining 2030'!$A53="MR",INDIRECT("'Coal mining 2030'!"&amp;'Country Selector'!$B$3&amp;ROW($A53))*10^12,0)*'Poland Multipliers'!$B$9</f>
        <v>2654973421.3421803</v>
      </c>
      <c r="W45" s="90">
        <f t="shared" ca="1" si="8"/>
        <v>2649499039.9886765</v>
      </c>
      <c r="X45" s="90">
        <f t="shared" ca="1" si="7"/>
        <v>2644024658.6351733</v>
      </c>
      <c r="Y45" s="90">
        <f t="shared" ca="1" si="7"/>
        <v>2638550277.2816696</v>
      </c>
      <c r="Z45" s="90">
        <f t="shared" ca="1" si="7"/>
        <v>2633075895.9281669</v>
      </c>
      <c r="AA45" s="90">
        <f t="shared" ca="1" si="7"/>
        <v>2627601514.5746632</v>
      </c>
      <c r="AB45" s="90">
        <f t="shared" ca="1" si="7"/>
        <v>2622127133.2211599</v>
      </c>
      <c r="AC45" s="90">
        <f t="shared" ca="1" si="7"/>
        <v>2616652751.8676562</v>
      </c>
      <c r="AD45" s="90">
        <f t="shared" ca="1" si="7"/>
        <v>2611178370.514153</v>
      </c>
      <c r="AE45" s="90">
        <f t="shared" ca="1" si="7"/>
        <v>2605703989.1606493</v>
      </c>
      <c r="AF45" s="90">
        <f t="shared" ca="1" si="7"/>
        <v>2600229607.8071461</v>
      </c>
      <c r="AG45" s="90">
        <f t="shared" ca="1" si="7"/>
        <v>2594755226.4536428</v>
      </c>
      <c r="AH45" s="90">
        <f t="shared" ca="1" si="7"/>
        <v>2589280845.1001396</v>
      </c>
      <c r="AI45" s="90">
        <f t="shared" ca="1" si="7"/>
        <v>2583806463.7466359</v>
      </c>
      <c r="AJ45" s="90">
        <f t="shared" ca="1" si="7"/>
        <v>2578332082.3931327</v>
      </c>
      <c r="AK45" s="90">
        <f t="shared" ca="1" si="7"/>
        <v>2572857701.039629</v>
      </c>
      <c r="AL45" s="90">
        <f t="shared" ca="1" si="7"/>
        <v>2567383319.6861258</v>
      </c>
      <c r="AM45" s="90">
        <f t="shared" ca="1" si="7"/>
        <v>2561908938.3326221</v>
      </c>
      <c r="AN45" s="90">
        <f t="shared" ca="1" si="6"/>
        <v>2556434556.9791188</v>
      </c>
      <c r="AO45" s="90">
        <f t="shared" ca="1" si="6"/>
        <v>2550960175.6256156</v>
      </c>
      <c r="AP45">
        <f ca="1">IF('Coal mining 2050'!$A53="MR",INDIRECT("'Coal mining 2050'!"&amp;'Country Selector'!$B$3&amp;ROW($A53))*10^12,0)*'Poland Multipliers'!$B$9</f>
        <v>2545485794.2721119</v>
      </c>
    </row>
    <row r="46" spans="1:42">
      <c r="A46" s="74">
        <v>-6</v>
      </c>
      <c r="B46">
        <f ca="1">IF('Coal mining 2010'!$A54="MR",INDIRECT("'Coal mining 2010'!"&amp;'Country Selector'!$B$3&amp;ROW($A54))*10^12,0)*'Poland Multipliers'!$B$9</f>
        <v>3801740570.4176574</v>
      </c>
      <c r="C46" s="90">
        <f t="shared" ca="1" si="9"/>
        <v>3760523624.0697107</v>
      </c>
      <c r="D46" s="90">
        <f t="shared" ca="1" si="9"/>
        <v>3719306677.7217646</v>
      </c>
      <c r="E46" s="90">
        <f t="shared" ca="1" si="9"/>
        <v>3678089731.3738179</v>
      </c>
      <c r="F46" s="90">
        <f t="shared" ca="1" si="9"/>
        <v>3636872785.0258708</v>
      </c>
      <c r="G46" s="90">
        <f t="shared" ca="1" si="9"/>
        <v>3595655838.6779246</v>
      </c>
      <c r="H46" s="90">
        <f t="shared" ca="1" si="9"/>
        <v>3554438892.329978</v>
      </c>
      <c r="I46" s="90">
        <f t="shared" ca="1" si="9"/>
        <v>3513221945.9820313</v>
      </c>
      <c r="J46" s="90">
        <f t="shared" ca="1" si="9"/>
        <v>3472004999.6340847</v>
      </c>
      <c r="K46" s="90">
        <f t="shared" ca="1" si="9"/>
        <v>3430788053.2861381</v>
      </c>
      <c r="L46">
        <f ca="1">IF('Coal mining 2020'!$A54="MR",INDIRECT("'Coal mining 2020'!"&amp;'Country Selector'!$B$3&amp;ROW($A54))*10^12,0)*'Poland Multipliers'!$B$9</f>
        <v>3389571106.9381919</v>
      </c>
      <c r="M46" s="90">
        <f t="shared" ca="1" si="10"/>
        <v>3355474606.4448271</v>
      </c>
      <c r="N46" s="90">
        <f t="shared" ca="1" si="10"/>
        <v>3321378105.9514627</v>
      </c>
      <c r="O46" s="90">
        <f t="shared" ca="1" si="10"/>
        <v>3287281605.4580989</v>
      </c>
      <c r="P46" s="90">
        <f t="shared" ca="1" si="10"/>
        <v>3253185104.9647341</v>
      </c>
      <c r="Q46" s="90">
        <f t="shared" ca="1" si="10"/>
        <v>3219088604.4713697</v>
      </c>
      <c r="R46" s="90">
        <f t="shared" ca="1" si="10"/>
        <v>3184992103.9780054</v>
      </c>
      <c r="S46" s="90">
        <f t="shared" ca="1" si="10"/>
        <v>3150895603.4846411</v>
      </c>
      <c r="T46" s="90">
        <f t="shared" ca="1" si="10"/>
        <v>3116799102.9912767</v>
      </c>
      <c r="U46" s="90">
        <f t="shared" ca="1" si="10"/>
        <v>3082702602.4979124</v>
      </c>
      <c r="V46">
        <f ca="1">IF('Coal mining 2030'!$A54="MR",INDIRECT("'Coal mining 2030'!"&amp;'Country Selector'!$B$3&amp;ROW($A54))*10^12,0)*'Poland Multipliers'!$B$9</f>
        <v>3048606102.0045481</v>
      </c>
      <c r="W46" s="90">
        <f t="shared" ca="1" si="8"/>
        <v>3042320075.8376446</v>
      </c>
      <c r="X46" s="90">
        <f t="shared" ca="1" si="7"/>
        <v>3036034049.6707411</v>
      </c>
      <c r="Y46" s="90">
        <f t="shared" ca="1" si="7"/>
        <v>3029748023.5038376</v>
      </c>
      <c r="Z46" s="90">
        <f t="shared" ca="1" si="7"/>
        <v>3023461997.3369341</v>
      </c>
      <c r="AA46" s="90">
        <f t="shared" ca="1" si="7"/>
        <v>3017175971.1700306</v>
      </c>
      <c r="AB46" s="90">
        <f t="shared" ca="1" si="7"/>
        <v>3010889945.0031271</v>
      </c>
      <c r="AC46" s="90">
        <f t="shared" ca="1" si="7"/>
        <v>3004603918.8362236</v>
      </c>
      <c r="AD46" s="90">
        <f t="shared" ca="1" si="7"/>
        <v>2998317892.6693201</v>
      </c>
      <c r="AE46" s="90">
        <f t="shared" ca="1" si="7"/>
        <v>2992031866.5024161</v>
      </c>
      <c r="AF46" s="90">
        <f t="shared" ca="1" si="7"/>
        <v>2985745840.3355126</v>
      </c>
      <c r="AG46" s="90">
        <f t="shared" ca="1" si="7"/>
        <v>2979459814.1686091</v>
      </c>
      <c r="AH46" s="90">
        <f t="shared" ca="1" si="7"/>
        <v>2973173788.0017056</v>
      </c>
      <c r="AI46" s="90">
        <f t="shared" ca="1" si="7"/>
        <v>2966887761.8348017</v>
      </c>
      <c r="AJ46" s="90">
        <f t="shared" ca="1" si="7"/>
        <v>2960601735.6678987</v>
      </c>
      <c r="AK46" s="90">
        <f t="shared" ca="1" si="7"/>
        <v>2954315709.5009947</v>
      </c>
      <c r="AL46" s="90">
        <f t="shared" ca="1" si="7"/>
        <v>2948029683.3340912</v>
      </c>
      <c r="AM46" s="90">
        <f t="shared" ca="1" si="7"/>
        <v>2941743657.1671877</v>
      </c>
      <c r="AN46" s="90">
        <f t="shared" ca="1" si="6"/>
        <v>2935457631.0002842</v>
      </c>
      <c r="AO46" s="90">
        <f t="shared" ca="1" si="6"/>
        <v>2929171604.8333807</v>
      </c>
      <c r="AP46">
        <f ca="1">IF('Coal mining 2050'!$A54="MR",INDIRECT("'Coal mining 2050'!"&amp;'Country Selector'!$B$3&amp;ROW($A54))*10^12,0)*'Poland Multipliers'!$B$9</f>
        <v>2922885578.6664772</v>
      </c>
    </row>
    <row r="47" spans="1:42">
      <c r="A47" s="74">
        <v>-5</v>
      </c>
      <c r="B47">
        <f ca="1">IF('Coal mining 2010'!$A55="MR",INDIRECT("'Coal mining 2010'!"&amp;'Country Selector'!$B$3&amp;ROW($A55))*10^12,0)*'Poland Multipliers'!$B$9</f>
        <v>4943751737.099823</v>
      </c>
      <c r="C47" s="90">
        <f t="shared" ca="1" si="9"/>
        <v>4954324685.5966682</v>
      </c>
      <c r="D47" s="90">
        <f t="shared" ca="1" si="9"/>
        <v>4964897634.0935125</v>
      </c>
      <c r="E47" s="90">
        <f t="shared" ca="1" si="9"/>
        <v>4975470582.5903578</v>
      </c>
      <c r="F47" s="90">
        <f t="shared" ca="1" si="9"/>
        <v>4986043531.0872021</v>
      </c>
      <c r="G47" s="90">
        <f t="shared" ca="1" si="9"/>
        <v>4996616479.5840473</v>
      </c>
      <c r="H47" s="90">
        <f t="shared" ca="1" si="9"/>
        <v>5007189428.0808926</v>
      </c>
      <c r="I47" s="90">
        <f t="shared" ca="1" si="9"/>
        <v>5017762376.5777378</v>
      </c>
      <c r="J47" s="90">
        <f t="shared" ca="1" si="9"/>
        <v>5028335325.0745821</v>
      </c>
      <c r="K47" s="90">
        <f t="shared" ca="1" si="9"/>
        <v>5038908273.5714264</v>
      </c>
      <c r="L47">
        <f ca="1">IF('Coal mining 2020'!$A55="MR",INDIRECT("'Coal mining 2020'!"&amp;'Country Selector'!$B$3&amp;ROW($A55))*10^12,0)*'Poland Multipliers'!$B$9</f>
        <v>5049481222.0682716</v>
      </c>
      <c r="M47" s="90">
        <f t="shared" ca="1" si="10"/>
        <v>5076032683.4254904</v>
      </c>
      <c r="N47" s="90">
        <f t="shared" ca="1" si="10"/>
        <v>5102584144.7827082</v>
      </c>
      <c r="O47" s="90">
        <f t="shared" ca="1" si="10"/>
        <v>5129135606.1399269</v>
      </c>
      <c r="P47" s="90">
        <f t="shared" ca="1" si="10"/>
        <v>5155687067.4971447</v>
      </c>
      <c r="Q47" s="90">
        <f t="shared" ca="1" si="10"/>
        <v>5182238528.8543634</v>
      </c>
      <c r="R47" s="90">
        <f t="shared" ca="1" si="10"/>
        <v>5208789990.2115822</v>
      </c>
      <c r="S47" s="90">
        <f t="shared" ca="1" si="10"/>
        <v>5235341451.5688</v>
      </c>
      <c r="T47" s="90">
        <f t="shared" ca="1" si="10"/>
        <v>5261892912.9260187</v>
      </c>
      <c r="U47" s="90">
        <f t="shared" ca="1" si="10"/>
        <v>5288444374.2832375</v>
      </c>
      <c r="V47">
        <f ca="1">IF('Coal mining 2030'!$A55="MR",INDIRECT("'Coal mining 2030'!"&amp;'Country Selector'!$B$3&amp;ROW($A55))*10^12,0)*'Poland Multipliers'!$B$9</f>
        <v>5314995835.6404552</v>
      </c>
      <c r="W47" s="90">
        <f t="shared" ca="1" si="8"/>
        <v>5304036662.2405691</v>
      </c>
      <c r="X47" s="90">
        <f t="shared" ca="1" si="7"/>
        <v>5293077488.840683</v>
      </c>
      <c r="Y47" s="90">
        <f t="shared" ca="1" si="7"/>
        <v>5282118315.4407959</v>
      </c>
      <c r="Z47" s="90">
        <f t="shared" ca="1" si="7"/>
        <v>5271159142.0409107</v>
      </c>
      <c r="AA47" s="90">
        <f t="shared" ca="1" si="7"/>
        <v>5260199968.6410236</v>
      </c>
      <c r="AB47" s="90">
        <f t="shared" ca="1" si="7"/>
        <v>5249240795.2411375</v>
      </c>
      <c r="AC47" s="90">
        <f t="shared" ca="1" si="7"/>
        <v>5238281621.8412514</v>
      </c>
      <c r="AD47" s="90">
        <f t="shared" ca="1" si="7"/>
        <v>5227322448.4413652</v>
      </c>
      <c r="AE47" s="90">
        <f t="shared" ca="1" si="7"/>
        <v>5216363275.0414791</v>
      </c>
      <c r="AF47" s="90">
        <f t="shared" ca="1" si="7"/>
        <v>5205404101.641592</v>
      </c>
      <c r="AG47" s="90">
        <f t="shared" ca="1" si="7"/>
        <v>5194444928.2417068</v>
      </c>
      <c r="AH47" s="90">
        <f t="shared" ca="1" si="7"/>
        <v>5183485754.8418198</v>
      </c>
      <c r="AI47" s="90">
        <f t="shared" ca="1" si="7"/>
        <v>5172526581.4419336</v>
      </c>
      <c r="AJ47" s="90">
        <f t="shared" ca="1" si="7"/>
        <v>5161567408.0420475</v>
      </c>
      <c r="AK47" s="90">
        <f t="shared" ca="1" si="7"/>
        <v>5150608234.6421604</v>
      </c>
      <c r="AL47" s="90">
        <f t="shared" ca="1" si="7"/>
        <v>5139649061.2422752</v>
      </c>
      <c r="AM47" s="90">
        <f t="shared" ref="AM47:AO77" ca="1" si="11">$V47*($AP$1-AM$1)/($AP$1-$V$1)+$AP47*(AM$1-$V$1)/($AP$1-$V$1)</f>
        <v>5128689887.8423891</v>
      </c>
      <c r="AN47" s="90">
        <f t="shared" ca="1" si="11"/>
        <v>5117730714.442503</v>
      </c>
      <c r="AO47" s="90">
        <f t="shared" ca="1" si="11"/>
        <v>5106771541.0426159</v>
      </c>
      <c r="AP47">
        <f ca="1">IF('Coal mining 2050'!$A55="MR",INDIRECT("'Coal mining 2050'!"&amp;'Country Selector'!$B$3&amp;ROW($A55))*10^12,0)*'Poland Multipliers'!$B$9</f>
        <v>5095812367.6427298</v>
      </c>
    </row>
    <row r="48" spans="1:42">
      <c r="A48" s="74">
        <v>-4</v>
      </c>
      <c r="B48">
        <f ca="1">IF('Coal mining 2010'!$A56="MR",INDIRECT("'Coal mining 2010'!"&amp;'Country Selector'!$B$3&amp;ROW($A56))*10^12,0)*'Poland Multipliers'!$B$9</f>
        <v>4866966594.5349751</v>
      </c>
      <c r="C48" s="90">
        <f t="shared" ca="1" si="9"/>
        <v>4774257525.8850403</v>
      </c>
      <c r="D48" s="90">
        <f t="shared" ca="1" si="9"/>
        <v>4681548457.2351065</v>
      </c>
      <c r="E48" s="90">
        <f t="shared" ca="1" si="9"/>
        <v>4588839388.5851727</v>
      </c>
      <c r="F48" s="90">
        <f t="shared" ca="1" si="9"/>
        <v>4496130319.9352379</v>
      </c>
      <c r="G48" s="90">
        <f t="shared" ca="1" si="9"/>
        <v>4403421251.2853031</v>
      </c>
      <c r="H48" s="90">
        <f t="shared" ca="1" si="9"/>
        <v>4310712182.6353703</v>
      </c>
      <c r="I48" s="90">
        <f t="shared" ca="1" si="9"/>
        <v>4218003113.9854355</v>
      </c>
      <c r="J48" s="90">
        <f t="shared" ca="1" si="9"/>
        <v>4125294045.3355007</v>
      </c>
      <c r="K48" s="90">
        <f t="shared" ca="1" si="9"/>
        <v>4032584976.6855669</v>
      </c>
      <c r="L48">
        <f ca="1">IF('Coal mining 2020'!$A56="MR",INDIRECT("'Coal mining 2020'!"&amp;'Country Selector'!$B$3&amp;ROW($A56))*10^12,0)*'Poland Multipliers'!$B$9</f>
        <v>3939875908.0356326</v>
      </c>
      <c r="M48" s="90">
        <f t="shared" ca="1" si="10"/>
        <v>3901905354.8026619</v>
      </c>
      <c r="N48" s="90">
        <f t="shared" ca="1" si="10"/>
        <v>3863934801.5696902</v>
      </c>
      <c r="O48" s="90">
        <f t="shared" ca="1" si="10"/>
        <v>3825964248.3367195</v>
      </c>
      <c r="P48" s="90">
        <f t="shared" ca="1" si="10"/>
        <v>3787993695.1037483</v>
      </c>
      <c r="Q48" s="90">
        <f t="shared" ca="1" si="10"/>
        <v>3750023141.8707771</v>
      </c>
      <c r="R48" s="90">
        <f t="shared" ca="1" si="10"/>
        <v>3712052588.6378064</v>
      </c>
      <c r="S48" s="90">
        <f t="shared" ca="1" si="10"/>
        <v>3674082035.4048352</v>
      </c>
      <c r="T48" s="90">
        <f t="shared" ca="1" si="10"/>
        <v>3636111482.1718645</v>
      </c>
      <c r="U48" s="90">
        <f t="shared" ca="1" si="10"/>
        <v>3598140928.9388928</v>
      </c>
      <c r="V48">
        <f ca="1">IF('Coal mining 2030'!$A56="MR",INDIRECT("'Coal mining 2030'!"&amp;'Country Selector'!$B$3&amp;ROW($A56))*10^12,0)*'Poland Multipliers'!$B$9</f>
        <v>3560170375.7059221</v>
      </c>
      <c r="W48" s="90">
        <f t="shared" ca="1" si="8"/>
        <v>3552829537.5026507</v>
      </c>
      <c r="X48" s="90">
        <f t="shared" ca="1" si="8"/>
        <v>3545488699.2993784</v>
      </c>
      <c r="Y48" s="90">
        <f t="shared" ca="1" si="8"/>
        <v>3538147861.096107</v>
      </c>
      <c r="Z48" s="90">
        <f t="shared" ca="1" si="8"/>
        <v>3530807022.8928356</v>
      </c>
      <c r="AA48" s="90">
        <f t="shared" ca="1" si="8"/>
        <v>3523466184.6895633</v>
      </c>
      <c r="AB48" s="90">
        <f t="shared" ca="1" si="8"/>
        <v>3516125346.4862919</v>
      </c>
      <c r="AC48" s="90">
        <f t="shared" ca="1" si="8"/>
        <v>3508784508.28302</v>
      </c>
      <c r="AD48" s="90">
        <f t="shared" ca="1" si="8"/>
        <v>3501443670.0797486</v>
      </c>
      <c r="AE48" s="90">
        <f t="shared" ca="1" si="8"/>
        <v>3494102831.8764768</v>
      </c>
      <c r="AF48" s="90">
        <f t="shared" ca="1" si="8"/>
        <v>3486761993.6732049</v>
      </c>
      <c r="AG48" s="90">
        <f t="shared" ca="1" si="8"/>
        <v>3479421155.469933</v>
      </c>
      <c r="AH48" s="90">
        <f t="shared" ca="1" si="8"/>
        <v>3472080317.2666616</v>
      </c>
      <c r="AI48" s="90">
        <f t="shared" ca="1" si="8"/>
        <v>3464739479.0633898</v>
      </c>
      <c r="AJ48" s="90">
        <f t="shared" ca="1" si="8"/>
        <v>3457398640.8601179</v>
      </c>
      <c r="AK48" s="90">
        <f t="shared" ca="1" si="8"/>
        <v>3450057802.656846</v>
      </c>
      <c r="AL48" s="90">
        <f t="shared" ca="1" si="8"/>
        <v>3442716964.4535747</v>
      </c>
      <c r="AM48" s="90">
        <f t="shared" ca="1" si="11"/>
        <v>3435376126.2503028</v>
      </c>
      <c r="AN48" s="90">
        <f t="shared" ca="1" si="11"/>
        <v>3428035288.0470314</v>
      </c>
      <c r="AO48" s="90">
        <f t="shared" ca="1" si="11"/>
        <v>3420694449.8437591</v>
      </c>
      <c r="AP48">
        <f ca="1">IF('Coal mining 2050'!$A56="MR",INDIRECT("'Coal mining 2050'!"&amp;'Country Selector'!$B$3&amp;ROW($A56))*10^12,0)*'Poland Multipliers'!$B$9</f>
        <v>3413353611.6404877</v>
      </c>
    </row>
    <row r="49" spans="1:42">
      <c r="A49" s="74">
        <v>-3</v>
      </c>
      <c r="B49">
        <f ca="1">IF('Coal mining 2010'!$A57="MR",INDIRECT("'Coal mining 2010'!"&amp;'Country Selector'!$B$3&amp;ROW($A57))*10^12,0)*'Poland Multipliers'!$B$9</f>
        <v>2717203592.0467162</v>
      </c>
      <c r="C49" s="90">
        <f t="shared" ca="1" si="9"/>
        <v>2674208670.7773552</v>
      </c>
      <c r="D49" s="90">
        <f t="shared" ca="1" si="9"/>
        <v>2631213749.5079947</v>
      </c>
      <c r="E49" s="90">
        <f t="shared" ca="1" si="9"/>
        <v>2588218828.2386341</v>
      </c>
      <c r="F49" s="90">
        <f t="shared" ca="1" si="9"/>
        <v>2545223906.9692731</v>
      </c>
      <c r="G49" s="90">
        <f t="shared" ca="1" si="9"/>
        <v>2502228985.6999121</v>
      </c>
      <c r="H49" s="90">
        <f t="shared" ca="1" si="9"/>
        <v>2459234064.4305515</v>
      </c>
      <c r="I49" s="90">
        <f t="shared" ca="1" si="9"/>
        <v>2416239143.161191</v>
      </c>
      <c r="J49" s="90">
        <f t="shared" ca="1" si="9"/>
        <v>2373244221.89183</v>
      </c>
      <c r="K49" s="90">
        <f t="shared" ca="1" si="9"/>
        <v>2330249300.6224689</v>
      </c>
      <c r="L49">
        <f ca="1">IF('Coal mining 2020'!$A57="MR",INDIRECT("'Coal mining 2020'!"&amp;'Country Selector'!$B$3&amp;ROW($A57))*10^12,0)*'Poland Multipliers'!$B$9</f>
        <v>2287254379.3531084</v>
      </c>
      <c r="M49" s="90">
        <f t="shared" ca="1" si="10"/>
        <v>2290533495.7326875</v>
      </c>
      <c r="N49" s="90">
        <f t="shared" ca="1" si="10"/>
        <v>2293812612.112267</v>
      </c>
      <c r="O49" s="90">
        <f t="shared" ca="1" si="10"/>
        <v>2297091728.4918461</v>
      </c>
      <c r="P49" s="90">
        <f t="shared" ca="1" si="10"/>
        <v>2300370844.8714252</v>
      </c>
      <c r="Q49" s="90">
        <f t="shared" ca="1" si="10"/>
        <v>2303649961.2510042</v>
      </c>
      <c r="R49" s="90">
        <f t="shared" ca="1" si="10"/>
        <v>2306929077.6305838</v>
      </c>
      <c r="S49" s="90">
        <f t="shared" ca="1" si="10"/>
        <v>2310208194.0101628</v>
      </c>
      <c r="T49" s="90">
        <f t="shared" ca="1" si="10"/>
        <v>2313487310.3897419</v>
      </c>
      <c r="U49" s="90">
        <f t="shared" ca="1" si="10"/>
        <v>2316766426.7693214</v>
      </c>
      <c r="V49">
        <f ca="1">IF('Coal mining 2030'!$A57="MR",INDIRECT("'Coal mining 2030'!"&amp;'Country Selector'!$B$3&amp;ROW($A57))*10^12,0)*'Poland Multipliers'!$B$9</f>
        <v>2320045543.1489005</v>
      </c>
      <c r="W49" s="90">
        <f t="shared" ca="1" si="8"/>
        <v>2315261761.1499557</v>
      </c>
      <c r="X49" s="90">
        <f t="shared" ca="1" si="8"/>
        <v>2310477979.1510115</v>
      </c>
      <c r="Y49" s="90">
        <f t="shared" ca="1" si="8"/>
        <v>2305694197.1520672</v>
      </c>
      <c r="Z49" s="90">
        <f t="shared" ca="1" si="8"/>
        <v>2300910415.1531219</v>
      </c>
      <c r="AA49" s="90">
        <f t="shared" ca="1" si="8"/>
        <v>2296126633.1541777</v>
      </c>
      <c r="AB49" s="90">
        <f t="shared" ca="1" si="8"/>
        <v>2291342851.1552329</v>
      </c>
      <c r="AC49" s="90">
        <f t="shared" ca="1" si="8"/>
        <v>2286559069.1562881</v>
      </c>
      <c r="AD49" s="90">
        <f t="shared" ca="1" si="8"/>
        <v>2281775287.1573439</v>
      </c>
      <c r="AE49" s="90">
        <f t="shared" ca="1" si="8"/>
        <v>2276991505.1583991</v>
      </c>
      <c r="AF49" s="90">
        <f t="shared" ca="1" si="8"/>
        <v>2272207723.1594543</v>
      </c>
      <c r="AG49" s="90">
        <f t="shared" ca="1" si="8"/>
        <v>2267423941.1605101</v>
      </c>
      <c r="AH49" s="90">
        <f t="shared" ca="1" si="8"/>
        <v>2262640159.1615653</v>
      </c>
      <c r="AI49" s="90">
        <f t="shared" ca="1" si="8"/>
        <v>2257856377.1626205</v>
      </c>
      <c r="AJ49" s="90">
        <f t="shared" ca="1" si="8"/>
        <v>2253072595.1636763</v>
      </c>
      <c r="AK49" s="90">
        <f t="shared" ca="1" si="8"/>
        <v>2248288813.1647315</v>
      </c>
      <c r="AL49" s="90">
        <f t="shared" ca="1" si="8"/>
        <v>2243505031.1657872</v>
      </c>
      <c r="AM49" s="90">
        <f t="shared" ca="1" si="11"/>
        <v>2238721249.166842</v>
      </c>
      <c r="AN49" s="90">
        <f t="shared" ca="1" si="11"/>
        <v>2233937467.1678977</v>
      </c>
      <c r="AO49" s="90">
        <f t="shared" ca="1" si="11"/>
        <v>2229153685.1689534</v>
      </c>
      <c r="AP49">
        <f ca="1">IF('Coal mining 2050'!$A57="MR",INDIRECT("'Coal mining 2050'!"&amp;'Country Selector'!$B$3&amp;ROW($A57))*10^12,0)*'Poland Multipliers'!$B$9</f>
        <v>2224369903.1700087</v>
      </c>
    </row>
    <row r="50" spans="1:42">
      <c r="A50" s="74">
        <v>-2</v>
      </c>
      <c r="B50">
        <f ca="1">IF('Coal mining 2010'!$A58="MR",INDIRECT("'Coal mining 2010'!"&amp;'Country Selector'!$B$3&amp;ROW($A58))*10^12,0)*'Poland Multipliers'!$B$9</f>
        <v>2183943354.2628112</v>
      </c>
      <c r="C50" s="90">
        <f t="shared" ca="1" si="9"/>
        <v>2179266152.7781572</v>
      </c>
      <c r="D50" s="90">
        <f t="shared" ca="1" si="9"/>
        <v>2174588951.2935028</v>
      </c>
      <c r="E50" s="90">
        <f t="shared" ca="1" si="9"/>
        <v>2169911749.8088489</v>
      </c>
      <c r="F50" s="90">
        <f t="shared" ca="1" si="9"/>
        <v>2165234548.3241949</v>
      </c>
      <c r="G50" s="90">
        <f t="shared" ca="1" si="9"/>
        <v>2160557346.839541</v>
      </c>
      <c r="H50" s="90">
        <f t="shared" ca="1" si="9"/>
        <v>2155880145.3548865</v>
      </c>
      <c r="I50" s="90">
        <f t="shared" ca="1" si="9"/>
        <v>2151202943.8702326</v>
      </c>
      <c r="J50" s="90">
        <f t="shared" ca="1" si="9"/>
        <v>2146525742.3855784</v>
      </c>
      <c r="K50" s="90">
        <f t="shared" ca="1" si="9"/>
        <v>2141848540.9009244</v>
      </c>
      <c r="L50">
        <f ca="1">IF('Coal mining 2020'!$A58="MR",INDIRECT("'Coal mining 2020'!"&amp;'Country Selector'!$B$3&amp;ROW($A58))*10^12,0)*'Poland Multipliers'!$B$9</f>
        <v>2137171339.4162703</v>
      </c>
      <c r="M50" s="90">
        <f t="shared" ca="1" si="10"/>
        <v>2152301737.5321727</v>
      </c>
      <c r="N50" s="90">
        <f t="shared" ca="1" si="10"/>
        <v>2167432135.6480751</v>
      </c>
      <c r="O50" s="90">
        <f t="shared" ca="1" si="10"/>
        <v>2182562533.7639775</v>
      </c>
      <c r="P50" s="90">
        <f t="shared" ca="1" si="10"/>
        <v>2197692931.87988</v>
      </c>
      <c r="Q50" s="90">
        <f t="shared" ca="1" si="10"/>
        <v>2212823329.9957824</v>
      </c>
      <c r="R50" s="90">
        <f t="shared" ca="1" si="10"/>
        <v>2227953728.1116848</v>
      </c>
      <c r="S50" s="90">
        <f t="shared" ca="1" si="10"/>
        <v>2243084126.2275872</v>
      </c>
      <c r="T50" s="90">
        <f t="shared" ca="1" si="10"/>
        <v>2258214524.3434896</v>
      </c>
      <c r="U50" s="90">
        <f t="shared" ca="1" si="10"/>
        <v>2273344922.4593921</v>
      </c>
      <c r="V50">
        <f ca="1">IF('Coal mining 2030'!$A58="MR",INDIRECT("'Coal mining 2030'!"&amp;'Country Selector'!$B$3&amp;ROW($A58))*10^12,0)*'Poland Multipliers'!$B$9</f>
        <v>2288475320.5752945</v>
      </c>
      <c r="W50" s="90">
        <f t="shared" ca="1" si="8"/>
        <v>2283756634.3081541</v>
      </c>
      <c r="X50" s="90">
        <f t="shared" ca="1" si="8"/>
        <v>2279037948.0410137</v>
      </c>
      <c r="Y50" s="90">
        <f t="shared" ca="1" si="8"/>
        <v>2274319261.7738733</v>
      </c>
      <c r="Z50" s="90">
        <f t="shared" ca="1" si="8"/>
        <v>2269600575.5067329</v>
      </c>
      <c r="AA50" s="90">
        <f t="shared" ca="1" si="8"/>
        <v>2264881889.2395926</v>
      </c>
      <c r="AB50" s="90">
        <f t="shared" ca="1" si="8"/>
        <v>2260163202.9724522</v>
      </c>
      <c r="AC50" s="90">
        <f t="shared" ca="1" si="8"/>
        <v>2255444516.7053118</v>
      </c>
      <c r="AD50" s="90">
        <f t="shared" ca="1" si="8"/>
        <v>2250725830.4381714</v>
      </c>
      <c r="AE50" s="90">
        <f t="shared" ca="1" si="8"/>
        <v>2246007144.171031</v>
      </c>
      <c r="AF50" s="90">
        <f t="shared" ca="1" si="8"/>
        <v>2241288457.9038906</v>
      </c>
      <c r="AG50" s="90">
        <f t="shared" ca="1" si="8"/>
        <v>2236569771.6367502</v>
      </c>
      <c r="AH50" s="90">
        <f t="shared" ca="1" si="8"/>
        <v>2231851085.3696098</v>
      </c>
      <c r="AI50" s="90">
        <f t="shared" ca="1" si="8"/>
        <v>2227132399.1024694</v>
      </c>
      <c r="AJ50" s="90">
        <f t="shared" ca="1" si="8"/>
        <v>2222413712.8353291</v>
      </c>
      <c r="AK50" s="90">
        <f t="shared" ca="1" si="8"/>
        <v>2217695026.5681887</v>
      </c>
      <c r="AL50" s="90">
        <f t="shared" ca="1" si="8"/>
        <v>2212976340.3010483</v>
      </c>
      <c r="AM50" s="90">
        <f t="shared" ca="1" si="11"/>
        <v>2208257654.0339079</v>
      </c>
      <c r="AN50" s="90">
        <f t="shared" ca="1" si="11"/>
        <v>2203538967.7667675</v>
      </c>
      <c r="AO50" s="90">
        <f t="shared" ca="1" si="11"/>
        <v>2198820281.4996271</v>
      </c>
      <c r="AP50">
        <f ca="1">IF('Coal mining 2050'!$A58="MR",INDIRECT("'Coal mining 2050'!"&amp;'Country Selector'!$B$3&amp;ROW($A58))*10^12,0)*'Poland Multipliers'!$B$9</f>
        <v>2194101595.2324867</v>
      </c>
    </row>
    <row r="51" spans="1:42">
      <c r="A51" s="74">
        <v>-1</v>
      </c>
      <c r="B51">
        <f ca="1">IF('Coal mining 2010'!$A59="MR",INDIRECT("'Coal mining 2010'!"&amp;'Country Selector'!$B$3&amp;ROW($A59))*10^12,0)*'Poland Multipliers'!$B$9</f>
        <v>2291245125.7896614</v>
      </c>
      <c r="C51" s="90">
        <f t="shared" ca="1" si="9"/>
        <v>2216530197.8496222</v>
      </c>
      <c r="D51" s="90">
        <f t="shared" ca="1" si="9"/>
        <v>2141815269.9095826</v>
      </c>
      <c r="E51" s="90">
        <f t="shared" ca="1" si="9"/>
        <v>2067100341.9695435</v>
      </c>
      <c r="F51" s="90">
        <f t="shared" ca="1" si="9"/>
        <v>1992385414.0295041</v>
      </c>
      <c r="G51" s="90">
        <f t="shared" ca="1" si="9"/>
        <v>1917670486.0894647</v>
      </c>
      <c r="H51" s="90">
        <f t="shared" ca="1" si="9"/>
        <v>1842955558.1494253</v>
      </c>
      <c r="I51" s="90">
        <f t="shared" ca="1" si="9"/>
        <v>1768240630.2093861</v>
      </c>
      <c r="J51" s="90">
        <f t="shared" ca="1" si="9"/>
        <v>1693525702.2693467</v>
      </c>
      <c r="K51" s="90">
        <f t="shared" ca="1" si="9"/>
        <v>1618810774.3293071</v>
      </c>
      <c r="L51">
        <f ca="1">IF('Coal mining 2020'!$A59="MR",INDIRECT("'Coal mining 2020'!"&amp;'Country Selector'!$B$3&amp;ROW($A59))*10^12,0)*'Poland Multipliers'!$B$9</f>
        <v>1544095846.3892679</v>
      </c>
      <c r="M51" s="90">
        <f t="shared" ca="1" si="10"/>
        <v>1513505506.8982496</v>
      </c>
      <c r="N51" s="90">
        <f t="shared" ca="1" si="10"/>
        <v>1482915167.4072316</v>
      </c>
      <c r="O51" s="90">
        <f t="shared" ca="1" si="10"/>
        <v>1452324827.9162135</v>
      </c>
      <c r="P51" s="90">
        <f t="shared" ca="1" si="10"/>
        <v>1421734488.4251952</v>
      </c>
      <c r="Q51" s="90">
        <f t="shared" ca="1" si="10"/>
        <v>1391144148.9341769</v>
      </c>
      <c r="R51" s="90">
        <f t="shared" ca="1" si="10"/>
        <v>1360553809.4431591</v>
      </c>
      <c r="S51" s="90">
        <f t="shared" ca="1" si="10"/>
        <v>1329963469.9521408</v>
      </c>
      <c r="T51" s="90">
        <f t="shared" ca="1" si="10"/>
        <v>1299373130.4611225</v>
      </c>
      <c r="U51" s="90">
        <f t="shared" ca="1" si="10"/>
        <v>1268782790.9701042</v>
      </c>
      <c r="V51">
        <f ca="1">IF('Coal mining 2030'!$A59="MR",INDIRECT("'Coal mining 2030'!"&amp;'Country Selector'!$B$3&amp;ROW($A59))*10^12,0)*'Poland Multipliers'!$B$9</f>
        <v>1238192451.4790862</v>
      </c>
      <c r="W51" s="90">
        <f t="shared" ca="1" si="8"/>
        <v>1235639379.718014</v>
      </c>
      <c r="X51" s="90">
        <f t="shared" ca="1" si="8"/>
        <v>1233086307.9569418</v>
      </c>
      <c r="Y51" s="90">
        <f t="shared" ca="1" si="8"/>
        <v>1230533236.1958699</v>
      </c>
      <c r="Z51" s="90">
        <f t="shared" ca="1" si="8"/>
        <v>1227980164.4347975</v>
      </c>
      <c r="AA51" s="90">
        <f t="shared" ca="1" si="8"/>
        <v>1225427092.6737254</v>
      </c>
      <c r="AB51" s="90">
        <f t="shared" ca="1" si="8"/>
        <v>1222874020.9126534</v>
      </c>
      <c r="AC51" s="90">
        <f t="shared" ca="1" si="8"/>
        <v>1220320949.1515813</v>
      </c>
      <c r="AD51" s="90">
        <f t="shared" ca="1" si="8"/>
        <v>1217767877.3905091</v>
      </c>
      <c r="AE51" s="90">
        <f t="shared" ca="1" si="8"/>
        <v>1215214805.629437</v>
      </c>
      <c r="AF51" s="90">
        <f t="shared" ca="1" si="8"/>
        <v>1212661733.8683648</v>
      </c>
      <c r="AG51" s="90">
        <f t="shared" ca="1" si="8"/>
        <v>1210108662.1072927</v>
      </c>
      <c r="AH51" s="90">
        <f t="shared" ca="1" si="8"/>
        <v>1207555590.3462205</v>
      </c>
      <c r="AI51" s="90">
        <f t="shared" ca="1" si="8"/>
        <v>1205002518.5851483</v>
      </c>
      <c r="AJ51" s="90">
        <f t="shared" ca="1" si="8"/>
        <v>1202449446.8240762</v>
      </c>
      <c r="AK51" s="90">
        <f t="shared" ca="1" si="8"/>
        <v>1199896375.063004</v>
      </c>
      <c r="AL51" s="90">
        <f t="shared" ca="1" si="8"/>
        <v>1197343303.3019319</v>
      </c>
      <c r="AM51" s="90">
        <f t="shared" ca="1" si="11"/>
        <v>1194790231.5408599</v>
      </c>
      <c r="AN51" s="90">
        <f t="shared" ca="1" si="11"/>
        <v>1192237159.7797878</v>
      </c>
      <c r="AO51" s="90">
        <f t="shared" ca="1" si="11"/>
        <v>1189684088.0187156</v>
      </c>
      <c r="AP51">
        <f ca="1">IF('Coal mining 2050'!$A59="MR",INDIRECT("'Coal mining 2050'!"&amp;'Country Selector'!$B$3&amp;ROW($A59))*10^12,0)*'Poland Multipliers'!$B$9</f>
        <v>1187131016.2576435</v>
      </c>
    </row>
    <row r="52" spans="1:42">
      <c r="A52" s="74">
        <v>0</v>
      </c>
      <c r="B52">
        <f ca="1">IF('Coal mining 2010'!$A60="MR",INDIRECT("'Coal mining 2010'!"&amp;'Country Selector'!$B$3&amp;ROW($A60))*10^12,0)*'Poland Multipliers'!$B$9</f>
        <v>3307273473.4788542</v>
      </c>
      <c r="C52" s="90">
        <f t="shared" ca="1" si="9"/>
        <v>3186248678.5817933</v>
      </c>
      <c r="D52" s="90">
        <f t="shared" ca="1" si="9"/>
        <v>3065223883.6847324</v>
      </c>
      <c r="E52" s="90">
        <f t="shared" ca="1" si="9"/>
        <v>2944199088.7876711</v>
      </c>
      <c r="F52" s="90">
        <f t="shared" ca="1" si="9"/>
        <v>2823174293.8906102</v>
      </c>
      <c r="G52" s="90">
        <f t="shared" ca="1" si="9"/>
        <v>2702149498.9935493</v>
      </c>
      <c r="H52" s="90">
        <f t="shared" ca="1" si="9"/>
        <v>2581124704.096489</v>
      </c>
      <c r="I52" s="90">
        <f t="shared" ca="1" si="9"/>
        <v>2460099909.1994276</v>
      </c>
      <c r="J52" s="90">
        <f t="shared" ca="1" si="9"/>
        <v>2339075114.3023667</v>
      </c>
      <c r="K52" s="90">
        <f t="shared" ca="1" si="9"/>
        <v>2218050319.4053059</v>
      </c>
      <c r="L52">
        <f ca="1">IF('Coal mining 2020'!$A60="MR",INDIRECT("'Coal mining 2020'!"&amp;'Country Selector'!$B$3&amp;ROW($A60))*10^12,0)*'Poland Multipliers'!$B$9</f>
        <v>2097025524.5082448</v>
      </c>
      <c r="M52" s="90">
        <f t="shared" ca="1" si="10"/>
        <v>2068311558.9312351</v>
      </c>
      <c r="N52" s="90">
        <f t="shared" ca="1" si="10"/>
        <v>2039597593.3542252</v>
      </c>
      <c r="O52" s="90">
        <f t="shared" ca="1" si="10"/>
        <v>2010883627.7772155</v>
      </c>
      <c r="P52" s="90">
        <f t="shared" ca="1" si="10"/>
        <v>1982169662.200206</v>
      </c>
      <c r="Q52" s="90">
        <f t="shared" ca="1" si="10"/>
        <v>1953455696.6231961</v>
      </c>
      <c r="R52" s="90">
        <f t="shared" ca="1" si="10"/>
        <v>1924741731.0461864</v>
      </c>
      <c r="S52" s="90">
        <f t="shared" ca="1" si="10"/>
        <v>1896027765.4691768</v>
      </c>
      <c r="T52" s="90">
        <f t="shared" ca="1" si="10"/>
        <v>1867313799.8921671</v>
      </c>
      <c r="U52" s="90">
        <f t="shared" ca="1" si="10"/>
        <v>1838599834.3151572</v>
      </c>
      <c r="V52">
        <f ca="1">IF('Coal mining 2030'!$A60="MR",INDIRECT("'Coal mining 2030'!"&amp;'Country Selector'!$B$3&amp;ROW($A60))*10^12,0)*'Poland Multipliers'!$B$9</f>
        <v>1809885868.7381475</v>
      </c>
      <c r="W52" s="90">
        <f t="shared" ca="1" si="8"/>
        <v>1806154002.5838037</v>
      </c>
      <c r="X52" s="90">
        <f t="shared" ca="1" si="8"/>
        <v>1802422136.4294596</v>
      </c>
      <c r="Y52" s="90">
        <f t="shared" ca="1" si="8"/>
        <v>1798690270.275116</v>
      </c>
      <c r="Z52" s="90">
        <f t="shared" ca="1" si="8"/>
        <v>1794958404.1207721</v>
      </c>
      <c r="AA52" s="90">
        <f t="shared" ca="1" si="8"/>
        <v>1791226537.9664283</v>
      </c>
      <c r="AB52" s="90">
        <f t="shared" ca="1" si="8"/>
        <v>1787494671.8120842</v>
      </c>
      <c r="AC52" s="90">
        <f t="shared" ca="1" si="8"/>
        <v>1783762805.6577404</v>
      </c>
      <c r="AD52" s="90">
        <f t="shared" ca="1" si="8"/>
        <v>1780030939.5033965</v>
      </c>
      <c r="AE52" s="90">
        <f t="shared" ca="1" si="8"/>
        <v>1776299073.3490524</v>
      </c>
      <c r="AF52" s="90">
        <f t="shared" ca="1" si="8"/>
        <v>1772567207.1947088</v>
      </c>
      <c r="AG52" s="90">
        <f t="shared" ca="1" si="8"/>
        <v>1768835341.0403647</v>
      </c>
      <c r="AH52" s="90">
        <f t="shared" ca="1" si="8"/>
        <v>1765103474.8860211</v>
      </c>
      <c r="AI52" s="90">
        <f t="shared" ca="1" si="8"/>
        <v>1761371608.7316771</v>
      </c>
      <c r="AJ52" s="90">
        <f t="shared" ca="1" si="8"/>
        <v>1757639742.5773335</v>
      </c>
      <c r="AK52" s="90">
        <f t="shared" ca="1" si="8"/>
        <v>1753907876.4229894</v>
      </c>
      <c r="AL52" s="90">
        <f t="shared" ca="1" si="8"/>
        <v>1750176010.2686458</v>
      </c>
      <c r="AM52" s="90">
        <f t="shared" ca="1" si="11"/>
        <v>1746444144.1143019</v>
      </c>
      <c r="AN52" s="90">
        <f t="shared" ca="1" si="11"/>
        <v>1742712277.9599578</v>
      </c>
      <c r="AO52" s="90">
        <f t="shared" ca="1" si="11"/>
        <v>1738980411.805614</v>
      </c>
      <c r="AP52">
        <f ca="1">IF('Coal mining 2050'!$A60="MR",INDIRECT("'Coal mining 2050'!"&amp;'Country Selector'!$B$3&amp;ROW($A60))*10^12,0)*'Poland Multipliers'!$B$9</f>
        <v>1735248545.6512702</v>
      </c>
    </row>
    <row r="53" spans="1:42">
      <c r="A53" s="74">
        <v>1</v>
      </c>
      <c r="B53">
        <f ca="1">IF('Coal mining 2010'!$A61="MR",INDIRECT("'Coal mining 2010'!"&amp;'Country Selector'!$B$3&amp;ROW($A61))*10^12,0)*'Poland Multipliers'!$B$9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Selector'!$B$3&amp;ROW($A61))*10^12,0)*'Poland Multipliers'!$B$9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Selector'!$B$3&amp;ROW($A61))*10^12,0)*'Poland Multipliers'!$B$9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IF('Coal mining 2050'!$A61="MR",INDIRECT("'Coal mining 2050'!"&amp;'Country Selector'!$B$3&amp;ROW($A61))*10^12,0)*'Poland Multipliers'!$B$9</f>
        <v>0</v>
      </c>
    </row>
    <row r="54" spans="1:42">
      <c r="A54" s="74">
        <v>2</v>
      </c>
      <c r="B54">
        <f ca="1">IF('Coal mining 2010'!$A62="MR",INDIRECT("'Coal mining 2010'!"&amp;'Country Selector'!$B$3&amp;ROW($A62))*10^12,0)*'Poland Multipliers'!$B$9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Selector'!$B$3&amp;ROW($A62))*10^12,0)*'Poland Multipliers'!$B$9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Selector'!$B$3&amp;ROW($A62))*10^12,0)*'Poland Multipliers'!$B$9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IF('Coal mining 2050'!$A62="MR",INDIRECT("'Coal mining 2050'!"&amp;'Country Selector'!$B$3&amp;ROW($A62))*10^12,0)*'Poland Multipliers'!$B$9</f>
        <v>0</v>
      </c>
    </row>
    <row r="55" spans="1:42">
      <c r="A55" s="74">
        <v>3</v>
      </c>
      <c r="B55">
        <f ca="1">IF('Coal mining 2010'!$A63="MR",INDIRECT("'Coal mining 2010'!"&amp;'Country Selector'!$B$3&amp;ROW($A63))*10^12,0)*'Poland Multipliers'!$B$9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Selector'!$B$3&amp;ROW($A63))*10^12,0)*'Poland Multipliers'!$B$9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Selector'!$B$3&amp;ROW($A63))*10^12,0)*'Poland Multipliers'!$B$9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IF('Coal mining 2050'!$A63="MR",INDIRECT("'Coal mining 2050'!"&amp;'Country Selector'!$B$3&amp;ROW($A63))*10^12,0)*'Poland Multipliers'!$B$9</f>
        <v>0</v>
      </c>
    </row>
    <row r="56" spans="1:42">
      <c r="A56" s="74">
        <v>4</v>
      </c>
      <c r="B56">
        <f ca="1">IF('Coal mining 2010'!$A64="MR",INDIRECT("'Coal mining 2010'!"&amp;'Country Selector'!$B$3&amp;ROW($A64))*10^12,0)*'Poland Multipliers'!$B$9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Selector'!$B$3&amp;ROW($A64))*10^12,0)*'Poland Multipliers'!$B$9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Selector'!$B$3&amp;ROW($A64))*10^12,0)*'Poland Multipliers'!$B$9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IF('Coal mining 2050'!$A64="MR",INDIRECT("'Coal mining 2050'!"&amp;'Country Selector'!$B$3&amp;ROW($A64))*10^12,0)*'Poland Multipliers'!$B$9</f>
        <v>0</v>
      </c>
    </row>
    <row r="57" spans="1:42">
      <c r="A57" s="74">
        <v>5</v>
      </c>
      <c r="B57">
        <f ca="1">IF('Coal mining 2010'!$A65="MR",INDIRECT("'Coal mining 2010'!"&amp;'Country Selector'!$B$3&amp;ROW($A65))*10^12,0)*'Poland Multipliers'!$B$9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Selector'!$B$3&amp;ROW($A65))*10^12,0)*'Poland Multipliers'!$B$9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Selector'!$B$3&amp;ROW($A65))*10^12,0)*'Poland Multipliers'!$B$9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IF('Coal mining 2050'!$A65="MR",INDIRECT("'Coal mining 2050'!"&amp;'Country Selector'!$B$3&amp;ROW($A65))*10^12,0)*'Poland Multipliers'!$B$9</f>
        <v>0</v>
      </c>
    </row>
    <row r="58" spans="1:42">
      <c r="A58" s="74">
        <v>6</v>
      </c>
      <c r="B58">
        <f ca="1">IF('Coal mining 2010'!$A66="MR",INDIRECT("'Coal mining 2010'!"&amp;'Country Selector'!$B$3&amp;ROW($A66))*10^12,0)*'Poland Multipliers'!$B$9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Selector'!$B$3&amp;ROW($A66))*10^12,0)*'Poland Multipliers'!$B$9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Selector'!$B$3&amp;ROW($A66))*10^12,0)*'Poland Multipliers'!$B$9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IF('Coal mining 2050'!$A66="MR",INDIRECT("'Coal mining 2050'!"&amp;'Country Selector'!$B$3&amp;ROW($A66))*10^12,0)*'Poland Multipliers'!$B$9</f>
        <v>0</v>
      </c>
    </row>
    <row r="59" spans="1:42">
      <c r="A59" s="74">
        <v>7</v>
      </c>
      <c r="B59">
        <f ca="1">IF('Coal mining 2010'!$A67="MR",INDIRECT("'Coal mining 2010'!"&amp;'Country Selector'!$B$3&amp;ROW($A67))*10^12,0)*'Poland Multipliers'!$B$9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Selector'!$B$3&amp;ROW($A67))*10^12,0)*'Poland Multipliers'!$B$9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Selector'!$B$3&amp;ROW($A67))*10^12,0)*'Poland Multipliers'!$B$9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IF('Coal mining 2050'!$A67="MR",INDIRECT("'Coal mining 2050'!"&amp;'Country Selector'!$B$3&amp;ROW($A67))*10^12,0)*'Poland Multipliers'!$B$9</f>
        <v>0</v>
      </c>
    </row>
    <row r="60" spans="1:42">
      <c r="A60" s="74">
        <v>8</v>
      </c>
      <c r="B60">
        <f ca="1">IF('Coal mining 2010'!$A68="MR",INDIRECT("'Coal mining 2010'!"&amp;'Country Selector'!$B$3&amp;ROW($A68))*10^12,0)*'Poland Multipliers'!$B$9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Selector'!$B$3&amp;ROW($A68))*10^12,0)*'Poland Multipliers'!$B$9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Selector'!$B$3&amp;ROW($A68))*10^12,0)*'Poland Multipliers'!$B$9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IF('Coal mining 2050'!$A68="MR",INDIRECT("'Coal mining 2050'!"&amp;'Country Selector'!$B$3&amp;ROW($A68))*10^12,0)*'Poland Multipliers'!$B$9</f>
        <v>0</v>
      </c>
    </row>
    <row r="61" spans="1:42">
      <c r="A61" s="74">
        <v>9</v>
      </c>
      <c r="B61">
        <f ca="1">IF('Coal mining 2010'!$A69="MR",INDIRECT("'Coal mining 2010'!"&amp;'Country Selector'!$B$3&amp;ROW($A69))*10^12,0)*'Poland Multipliers'!$B$9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Selector'!$B$3&amp;ROW($A69))*10^12,0)*'Poland Multipliers'!$B$9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Selector'!$B$3&amp;ROW($A69))*10^12,0)*'Poland Multipliers'!$B$9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IF('Coal mining 2050'!$A69="MR",INDIRECT("'Coal mining 2050'!"&amp;'Country Selector'!$B$3&amp;ROW($A69))*10^12,0)*'Poland Multipliers'!$B$9</f>
        <v>0</v>
      </c>
    </row>
    <row r="62" spans="1:42">
      <c r="A62" s="74">
        <v>10</v>
      </c>
      <c r="B62">
        <f ca="1">IF('Coal mining 2010'!$A70="MR",INDIRECT("'Coal mining 2010'!"&amp;'Country Selector'!$B$3&amp;ROW($A70))*10^12,0)*'Poland Multipliers'!$B$9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Selector'!$B$3&amp;ROW($A70))*10^12,0)*'Poland Multipliers'!$B$9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Selector'!$B$3&amp;ROW($A70))*10^12,0)*'Poland Multipliers'!$B$9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IF('Coal mining 2050'!$A70="MR",INDIRECT("'Coal mining 2050'!"&amp;'Country Selector'!$B$3&amp;ROW($A70))*10^12,0)*'Poland Multipliers'!$B$9</f>
        <v>0</v>
      </c>
    </row>
    <row r="63" spans="1:42">
      <c r="A63" s="74">
        <v>11</v>
      </c>
      <c r="B63">
        <f ca="1">IF('Coal mining 2010'!$A71="MR",INDIRECT("'Coal mining 2010'!"&amp;'Country Selector'!$B$3&amp;ROW($A71))*10^12,0)*'Poland Multipliers'!$B$9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Selector'!$B$3&amp;ROW($A71))*10^12,0)*'Poland Multipliers'!$B$9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Selector'!$B$3&amp;ROW($A71))*10^12,0)*'Poland Multipliers'!$B$9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IF('Coal mining 2050'!$A71="MR",INDIRECT("'Coal mining 2050'!"&amp;'Country Selector'!$B$3&amp;ROW($A71))*10^12,0)*'Poland Multipliers'!$B$9</f>
        <v>0</v>
      </c>
    </row>
    <row r="64" spans="1:42">
      <c r="A64" s="74">
        <v>12</v>
      </c>
      <c r="B64">
        <f ca="1">IF('Coal mining 2010'!$A72="MR",INDIRECT("'Coal mining 2010'!"&amp;'Country Selector'!$B$3&amp;ROW($A72))*10^12,0)*'Poland Multipliers'!$B$9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Selector'!$B$3&amp;ROW($A72))*10^12,0)*'Poland Multipliers'!$B$9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Selector'!$B$3&amp;ROW($A72))*10^12,0)*'Poland Multipliers'!$B$9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IF('Coal mining 2050'!$A72="MR",INDIRECT("'Coal mining 2050'!"&amp;'Country Selector'!$B$3&amp;ROW($A72))*10^12,0)*'Poland Multipliers'!$B$9</f>
        <v>0</v>
      </c>
    </row>
    <row r="65" spans="1:42">
      <c r="A65" s="74">
        <v>13</v>
      </c>
      <c r="B65">
        <f ca="1">IF('Coal mining 2010'!$A73="MR",INDIRECT("'Coal mining 2010'!"&amp;'Country Selector'!$B$3&amp;ROW($A73))*10^12,0)*'Poland Multipliers'!$B$9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Selector'!$B$3&amp;ROW($A73))*10^12,0)*'Poland Multipliers'!$B$9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Selector'!$B$3&amp;ROW($A73))*10^12,0)*'Poland Multipliers'!$B$9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IF('Coal mining 2050'!$A73="MR",INDIRECT("'Coal mining 2050'!"&amp;'Country Selector'!$B$3&amp;ROW($A73))*10^12,0)*'Poland Multipliers'!$B$9</f>
        <v>0</v>
      </c>
    </row>
    <row r="66" spans="1:42">
      <c r="A66" s="74">
        <v>14</v>
      </c>
      <c r="B66">
        <f ca="1">IF('Coal mining 2010'!$A74="MR",INDIRECT("'Coal mining 2010'!"&amp;'Country Selector'!$B$3&amp;ROW($A74))*10^12,0)*'Poland Multipliers'!$B$9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Selector'!$B$3&amp;ROW($A74))*10^12,0)*'Poland Multipliers'!$B$9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Selector'!$B$3&amp;ROW($A74))*10^12,0)*'Poland Multipliers'!$B$9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IF('Coal mining 2050'!$A74="MR",INDIRECT("'Coal mining 2050'!"&amp;'Country Selector'!$B$3&amp;ROW($A74))*10^12,0)*'Poland Multipliers'!$B$9</f>
        <v>0</v>
      </c>
    </row>
    <row r="67" spans="1:42">
      <c r="A67" s="74">
        <v>15</v>
      </c>
      <c r="B67">
        <f ca="1">IF('Coal mining 2010'!$A75="MR",INDIRECT("'Coal mining 2010'!"&amp;'Country Selector'!$B$3&amp;ROW($A75))*10^12,0)*'Poland Multipliers'!$B$9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Selector'!$B$3&amp;ROW($A75))*10^12,0)*'Poland Multipliers'!$B$9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Selector'!$B$3&amp;ROW($A75))*10^12,0)*'Poland Multipliers'!$B$9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IF('Coal mining 2050'!$A75="MR",INDIRECT("'Coal mining 2050'!"&amp;'Country Selector'!$B$3&amp;ROW($A75))*10^12,0)*'Poland Multipliers'!$B$9</f>
        <v>0</v>
      </c>
    </row>
    <row r="68" spans="1:42">
      <c r="A68" s="74">
        <v>16</v>
      </c>
      <c r="B68">
        <f ca="1">IF('Coal mining 2010'!$A76="MR",INDIRECT("'Coal mining 2010'!"&amp;'Country Selector'!$B$3&amp;ROW($A76))*10^12,0)*'Poland Multipliers'!$B$9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Selector'!$B$3&amp;ROW($A76))*10^12,0)*'Poland Multipliers'!$B$9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Selector'!$B$3&amp;ROW($A76))*10^12,0)*'Poland Multipliers'!$B$9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IF('Coal mining 2050'!$A76="MR",INDIRECT("'Coal mining 2050'!"&amp;'Country Selector'!$B$3&amp;ROW($A76))*10^12,0)*'Poland Multipliers'!$B$9</f>
        <v>0</v>
      </c>
    </row>
    <row r="69" spans="1:42">
      <c r="A69" s="74">
        <v>17</v>
      </c>
      <c r="B69">
        <f ca="1">IF('Coal mining 2010'!$A77="MR",INDIRECT("'Coal mining 2010'!"&amp;'Country Selector'!$B$3&amp;ROW($A77))*10^12,0)*'Poland Multipliers'!$B$9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Selector'!$B$3&amp;ROW($A77))*10^12,0)*'Poland Multipliers'!$B$9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Selector'!$B$3&amp;ROW($A77))*10^12,0)*'Poland Multipliers'!$B$9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IF('Coal mining 2050'!$A77="MR",INDIRECT("'Coal mining 2050'!"&amp;'Country Selector'!$B$3&amp;ROW($A77))*10^12,0)*'Poland Multipliers'!$B$9</f>
        <v>0</v>
      </c>
    </row>
    <row r="70" spans="1:42">
      <c r="A70" s="74">
        <v>18</v>
      </c>
      <c r="B70">
        <f ca="1">IF('Coal mining 2010'!$A78="MR",INDIRECT("'Coal mining 2010'!"&amp;'Country Selector'!$B$3&amp;ROW($A78))*10^12,0)*'Poland Multipliers'!$B$9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Selector'!$B$3&amp;ROW($A78))*10^12,0)*'Poland Multipliers'!$B$9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Selector'!$B$3&amp;ROW($A78))*10^12,0)*'Poland Multipliers'!$B$9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IF('Coal mining 2050'!$A78="MR",INDIRECT("'Coal mining 2050'!"&amp;'Country Selector'!$B$3&amp;ROW($A78))*10^12,0)*'Poland Multipliers'!$B$9</f>
        <v>0</v>
      </c>
    </row>
    <row r="71" spans="1:42">
      <c r="A71" s="74">
        <v>19</v>
      </c>
      <c r="B71">
        <f ca="1">IF('Coal mining 2010'!$A79="MR",INDIRECT("'Coal mining 2010'!"&amp;'Country Selector'!$B$3&amp;ROW($A79))*10^12,0)*'Poland Multipliers'!$B$9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Selector'!$B$3&amp;ROW($A79))*10^12,0)*'Poland Multipliers'!$B$9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Selector'!$B$3&amp;ROW($A79))*10^12,0)*'Poland Multipliers'!$B$9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IF('Coal mining 2050'!$A79="MR",INDIRECT("'Coal mining 2050'!"&amp;'Country Selector'!$B$3&amp;ROW($A79))*10^12,0)*'Poland Multipliers'!$B$9</f>
        <v>0</v>
      </c>
    </row>
    <row r="72" spans="1:42">
      <c r="A72" s="74">
        <v>20</v>
      </c>
      <c r="B72">
        <f ca="1">IF('Coal mining 2010'!$A80="MR",INDIRECT("'Coal mining 2010'!"&amp;'Country Selector'!$B$3&amp;ROW($A80))*10^12,0)*'Poland Multipliers'!$B$9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Selector'!$B$3&amp;ROW($A80))*10^12,0)*'Poland Multipliers'!$B$9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Selector'!$B$3&amp;ROW($A80))*10^12,0)*'Poland Multipliers'!$B$9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IF('Coal mining 2050'!$A80="MR",INDIRECT("'Coal mining 2050'!"&amp;'Country Selector'!$B$3&amp;ROW($A80))*10^12,0)*'Poland Multipliers'!$B$9</f>
        <v>0</v>
      </c>
    </row>
    <row r="73" spans="1:42">
      <c r="A73" s="74">
        <v>21</v>
      </c>
      <c r="B73">
        <f ca="1">IF('Coal mining 2010'!$A81="MR",INDIRECT("'Coal mining 2010'!"&amp;'Country Selector'!$B$3&amp;ROW($A81))*10^12,0)*'Poland Multipliers'!$B$9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Selector'!$B$3&amp;ROW($A81))*10^12,0)*'Poland Multipliers'!$B$9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Selector'!$B$3&amp;ROW($A81))*10^12,0)*'Poland Multipliers'!$B$9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IF('Coal mining 2050'!$A81="MR",INDIRECT("'Coal mining 2050'!"&amp;'Country Selector'!$B$3&amp;ROW($A81))*10^12,0)*'Poland Multipliers'!$B$9</f>
        <v>0</v>
      </c>
    </row>
    <row r="74" spans="1:42">
      <c r="A74" s="74">
        <v>22</v>
      </c>
      <c r="B74">
        <f ca="1">IF('Coal mining 2010'!$A82="MR",INDIRECT("'Coal mining 2010'!"&amp;'Country Selector'!$B$3&amp;ROW($A82))*10^12,0)*'Poland Multipliers'!$B$9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Selector'!$B$3&amp;ROW($A82))*10^12,0)*'Poland Multipliers'!$B$9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Selector'!$B$3&amp;ROW($A82))*10^12,0)*'Poland Multipliers'!$B$9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IF('Coal mining 2050'!$A82="MR",INDIRECT("'Coal mining 2050'!"&amp;'Country Selector'!$B$3&amp;ROW($A82))*10^12,0)*'Poland Multipliers'!$B$9</f>
        <v>0</v>
      </c>
    </row>
    <row r="75" spans="1:42">
      <c r="A75" s="74">
        <v>23</v>
      </c>
      <c r="B75">
        <f ca="1">IF('Coal mining 2010'!$A83="MR",INDIRECT("'Coal mining 2010'!"&amp;'Country Selector'!$B$3&amp;ROW($A83))*10^12,0)*'Poland Multipliers'!$B$9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Selector'!$B$3&amp;ROW($A83))*10^12,0)*'Poland Multipliers'!$B$9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Selector'!$B$3&amp;ROW($A83))*10^12,0)*'Poland Multipliers'!$B$9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IF('Coal mining 2050'!$A83="MR",INDIRECT("'Coal mining 2050'!"&amp;'Country Selector'!$B$3&amp;ROW($A83))*10^12,0)*'Poland Multipliers'!$B$9</f>
        <v>0</v>
      </c>
    </row>
    <row r="76" spans="1:42">
      <c r="A76" s="74">
        <v>24</v>
      </c>
      <c r="B76">
        <f ca="1">IF('Coal mining 2010'!$A84="MR",INDIRECT("'Coal mining 2010'!"&amp;'Country Selector'!$B$3&amp;ROW($A84))*10^12,0)*'Poland Multipliers'!$B$9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Selector'!$B$3&amp;ROW($A84))*10^12,0)*'Poland Multipliers'!$B$9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Selector'!$B$3&amp;ROW($A84))*10^12,0)*'Poland Multipliers'!$B$9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IF('Coal mining 2050'!$A84="MR",INDIRECT("'Coal mining 2050'!"&amp;'Country Selector'!$B$3&amp;ROW($A84))*10^12,0)*'Poland Multipliers'!$B$9</f>
        <v>0</v>
      </c>
    </row>
    <row r="77" spans="1:42">
      <c r="A77" s="74">
        <v>25</v>
      </c>
      <c r="B77">
        <f ca="1">IF('Coal mining 2010'!$A85="MR",INDIRECT("'Coal mining 2010'!"&amp;'Country Selector'!$B$3&amp;ROW($A85))*10^12,0)*'Poland Multipliers'!$B$9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Selector'!$B$3&amp;ROW($A85))*10^12,0)*'Poland Multipliers'!$B$9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Selector'!$B$3&amp;ROW($A85))*10^12,0)*'Poland Multipliers'!$B$9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IF('Coal mining 2050'!$A85="MR",INDIRECT("'Coal mining 2050'!"&amp;'Country Selector'!$B$3&amp;ROW($A85))*10^12,0)*'Poland Multipliers'!$B$9</f>
        <v>0</v>
      </c>
    </row>
    <row r="78" spans="1:42">
      <c r="A78" s="74">
        <v>26</v>
      </c>
      <c r="B78">
        <f ca="1">IF('Coal mining 2010'!$A86="MR",INDIRECT("'Coal mining 2010'!"&amp;'Country Selector'!$B$3&amp;ROW($A86))*10^12,0)*'Poland Multipliers'!$B$9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Selector'!$B$3&amp;ROW($A86))*10^12,0)*'Poland Multipliers'!$B$9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Selector'!$B$3&amp;ROW($A86))*10^12,0)*'Poland Multipliers'!$B$9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IF('Coal mining 2050'!$A86="MR",INDIRECT("'Coal mining 2050'!"&amp;'Country Selector'!$B$3&amp;ROW($A86))*10^12,0)*'Poland Multipliers'!$B$9</f>
        <v>0</v>
      </c>
    </row>
    <row r="79" spans="1:42">
      <c r="A79" s="74">
        <v>27</v>
      </c>
      <c r="B79">
        <f ca="1">IF('Coal mining 2010'!$A87="MR",INDIRECT("'Coal mining 2010'!"&amp;'Country Selector'!$B$3&amp;ROW($A87))*10^12,0)*'Poland Multipliers'!$B$9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Selector'!$B$3&amp;ROW($A87))*10^12,0)*'Poland Multipliers'!$B$9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Selector'!$B$3&amp;ROW($A87))*10^12,0)*'Poland Multipliers'!$B$9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IF('Coal mining 2050'!$A87="MR",INDIRECT("'Coal mining 2050'!"&amp;'Country Selector'!$B$3&amp;ROW($A87))*10^12,0)*'Poland Multipliers'!$B$9</f>
        <v>0</v>
      </c>
    </row>
    <row r="80" spans="1:42">
      <c r="A80" s="74">
        <v>28</v>
      </c>
      <c r="B80">
        <f ca="1">IF('Coal mining 2010'!$A88="MR",INDIRECT("'Coal mining 2010'!"&amp;'Country Selector'!$B$3&amp;ROW($A88))*10^12,0)*'Poland Multipliers'!$B$9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Selector'!$B$3&amp;ROW($A88))*10^12,0)*'Poland Multipliers'!$B$9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Selector'!$B$3&amp;ROW($A88))*10^12,0)*'Poland Multipliers'!$B$9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IF('Coal mining 2050'!$A88="MR",INDIRECT("'Coal mining 2050'!"&amp;'Country Selector'!$B$3&amp;ROW($A88))*10^12,0)*'Poland Multipliers'!$B$9</f>
        <v>0</v>
      </c>
    </row>
    <row r="81" spans="1:42">
      <c r="A81" s="74">
        <v>29</v>
      </c>
      <c r="B81">
        <f ca="1">IF('Coal mining 2010'!$A89="MR",INDIRECT("'Coal mining 2010'!"&amp;'Country Selector'!$B$3&amp;ROW($A89))*10^12,0)*'Poland Multipliers'!$B$9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Selector'!$B$3&amp;ROW($A89))*10^12,0)*'Poland Multipliers'!$B$9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Selector'!$B$3&amp;ROW($A89))*10^12,0)*'Poland Multipliers'!$B$9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IF('Coal mining 2050'!$A89="MR",INDIRECT("'Coal mining 2050'!"&amp;'Country Selector'!$B$3&amp;ROW($A89))*10^12,0)*'Poland Multipliers'!$B$9</f>
        <v>0</v>
      </c>
    </row>
    <row r="82" spans="1:42">
      <c r="A82" s="74">
        <v>30</v>
      </c>
      <c r="B82">
        <f ca="1">IF('Coal mining 2010'!$A90="MR",INDIRECT("'Coal mining 2010'!"&amp;'Country Selector'!$B$3&amp;ROW($A90))*10^12,0)*'Poland Multipliers'!$B$9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Selector'!$B$3&amp;ROW($A90))*10^12,0)*'Poland Multipliers'!$B$9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Selector'!$B$3&amp;ROW($A90))*10^12,0)*'Poland Multipliers'!$B$9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IF('Coal mining 2050'!$A90="MR",INDIRECT("'Coal mining 2050'!"&amp;'Country Selector'!$B$3&amp;ROW($A90))*10^12,0)*'Poland Multipliers'!$B$9</f>
        <v>0</v>
      </c>
    </row>
    <row r="83" spans="1:42">
      <c r="A83" s="74">
        <v>31</v>
      </c>
      <c r="B83">
        <f ca="1">IF('Coal mining 2010'!$A91="MR",INDIRECT("'Coal mining 2010'!"&amp;'Country Selector'!$B$3&amp;ROW($A91))*10^12,0)*'Poland Multipliers'!$B$9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Selector'!$B$3&amp;ROW($A91))*10^12,0)*'Poland Multipliers'!$B$9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Selector'!$B$3&amp;ROW($A91))*10^12,0)*'Poland Multipliers'!$B$9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IF('Coal mining 2050'!$A91="MR",INDIRECT("'Coal mining 2050'!"&amp;'Country Selector'!$B$3&amp;ROW($A91))*10^12,0)*'Poland Multipliers'!$B$9</f>
        <v>0</v>
      </c>
    </row>
    <row r="84" spans="1:42">
      <c r="A84" s="74">
        <v>32</v>
      </c>
      <c r="B84">
        <f ca="1">IF('Coal mining 2010'!$A92="MR",INDIRECT("'Coal mining 2010'!"&amp;'Country Selector'!$B$3&amp;ROW($A92))*10^12,0)*'Poland Multipliers'!$B$9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Selector'!$B$3&amp;ROW($A92))*10^12,0)*'Poland Multipliers'!$B$9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Selector'!$B$3&amp;ROW($A92))*10^12,0)*'Poland Multipliers'!$B$9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IF('Coal mining 2050'!$A92="MR",INDIRECT("'Coal mining 2050'!"&amp;'Country Selector'!$B$3&amp;ROW($A92))*10^12,0)*'Poland Multipliers'!$B$9</f>
        <v>0</v>
      </c>
    </row>
    <row r="85" spans="1:42">
      <c r="A85" s="74">
        <v>33</v>
      </c>
      <c r="B85">
        <f ca="1">IF('Coal mining 2010'!$A93="MR",INDIRECT("'Coal mining 2010'!"&amp;'Country Selector'!$B$3&amp;ROW($A93))*10^12,0)*'Poland Multipliers'!$B$9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Selector'!$B$3&amp;ROW($A93))*10^12,0)*'Poland Multipliers'!$B$9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Selector'!$B$3&amp;ROW($A93))*10^12,0)*'Poland Multipliers'!$B$9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IF('Coal mining 2050'!$A93="MR",INDIRECT("'Coal mining 2050'!"&amp;'Country Selector'!$B$3&amp;ROW($A93))*10^12,0)*'Poland Multipliers'!$B$9</f>
        <v>0</v>
      </c>
    </row>
    <row r="86" spans="1:42">
      <c r="A86" s="74">
        <v>34</v>
      </c>
      <c r="B86">
        <f ca="1">IF('Coal mining 2010'!$A94="MR",INDIRECT("'Coal mining 2010'!"&amp;'Country Selector'!$B$3&amp;ROW($A94))*10^12,0)*'Poland Multipliers'!$B$9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Selector'!$B$3&amp;ROW($A94))*10^12,0)*'Poland Multipliers'!$B$9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Selector'!$B$3&amp;ROW($A94))*10^12,0)*'Poland Multipliers'!$B$9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IF('Coal mining 2050'!$A94="MR",INDIRECT("'Coal mining 2050'!"&amp;'Country Selector'!$B$3&amp;ROW($A94))*10^12,0)*'Poland Multipliers'!$B$9</f>
        <v>0</v>
      </c>
    </row>
    <row r="87" spans="1:42">
      <c r="A87" s="74">
        <v>35</v>
      </c>
      <c r="B87">
        <f ca="1">IF('Coal mining 2010'!$A95="MR",INDIRECT("'Coal mining 2010'!"&amp;'Country Selector'!$B$3&amp;ROW($A95))*10^12,0)*'Poland Multipliers'!$B$9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Selector'!$B$3&amp;ROW($A95))*10^12,0)*'Poland Multipliers'!$B$9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Selector'!$B$3&amp;ROW($A95))*10^12,0)*'Poland Multipliers'!$B$9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IF('Coal mining 2050'!$A95="MR",INDIRECT("'Coal mining 2050'!"&amp;'Country Selector'!$B$3&amp;ROW($A95))*10^12,0)*'Poland Multipliers'!$B$9</f>
        <v>0</v>
      </c>
    </row>
    <row r="88" spans="1:42">
      <c r="A88" s="74">
        <v>36</v>
      </c>
      <c r="B88">
        <f ca="1">IF('Coal mining 2010'!$A96="MR",INDIRECT("'Coal mining 2010'!"&amp;'Country Selector'!$B$3&amp;ROW($A96))*10^12,0)*'Poland Multipliers'!$B$9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Selector'!$B$3&amp;ROW($A96))*10^12,0)*'Poland Multipliers'!$B$9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Selector'!$B$3&amp;ROW($A96))*10^12,0)*'Poland Multipliers'!$B$9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IF('Coal mining 2050'!$A96="MR",INDIRECT("'Coal mining 2050'!"&amp;'Country Selector'!$B$3&amp;ROW($A96))*10^12,0)*'Poland Multipliers'!$B$9</f>
        <v>0</v>
      </c>
    </row>
    <row r="89" spans="1:42">
      <c r="A89" s="74">
        <v>37</v>
      </c>
      <c r="B89">
        <f ca="1">IF('Coal mining 2010'!$A97="MR",INDIRECT("'Coal mining 2010'!"&amp;'Country Selector'!$B$3&amp;ROW($A97))*10^12,0)*'Poland Multipliers'!$B$9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Selector'!$B$3&amp;ROW($A97))*10^12,0)*'Poland Multipliers'!$B$9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Selector'!$B$3&amp;ROW($A97))*10^12,0)*'Poland Multipliers'!$B$9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IF('Coal mining 2050'!$A97="MR",INDIRECT("'Coal mining 2050'!"&amp;'Country Selector'!$B$3&amp;ROW($A97))*10^12,0)*'Poland Multipliers'!$B$9</f>
        <v>0</v>
      </c>
    </row>
    <row r="90" spans="1:42">
      <c r="A90" s="74">
        <v>38</v>
      </c>
      <c r="B90">
        <f ca="1">IF('Coal mining 2010'!$A98="MR",INDIRECT("'Coal mining 2010'!"&amp;'Country Selector'!$B$3&amp;ROW($A98))*10^12,0)*'Poland Multipliers'!$B$9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Selector'!$B$3&amp;ROW($A98))*10^12,0)*'Poland Multipliers'!$B$9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Selector'!$B$3&amp;ROW($A98))*10^12,0)*'Poland Multipliers'!$B$9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IF('Coal mining 2050'!$A98="MR",INDIRECT("'Coal mining 2050'!"&amp;'Country Selector'!$B$3&amp;ROW($A98))*10^12,0)*'Poland Multipliers'!$B$9</f>
        <v>0</v>
      </c>
    </row>
    <row r="91" spans="1:42">
      <c r="A91" s="74">
        <v>39</v>
      </c>
      <c r="B91">
        <f ca="1">IF('Coal mining 2010'!$A99="MR",INDIRECT("'Coal mining 2010'!"&amp;'Country Selector'!$B$3&amp;ROW($A99))*10^12,0)*'Poland Multipliers'!$B$9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Selector'!$B$3&amp;ROW($A99))*10^12,0)*'Poland Multipliers'!$B$9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Selector'!$B$3&amp;ROW($A99))*10^12,0)*'Poland Multipliers'!$B$9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IF('Coal mining 2050'!$A99="MR",INDIRECT("'Coal mining 2050'!"&amp;'Country Selector'!$B$3&amp;ROW($A99))*10^12,0)*'Poland Multipliers'!$B$9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Selector'!$B$3&amp;ROW($A100))*10^12,0)*'Poland Multipliers'!$B$9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Selector'!$B$3&amp;ROW($A100))*10^12,0)*'Poland Multipliers'!$B$9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Selector'!$B$3&amp;ROW($A100))*10^12,0)*'Poland Multipliers'!$B$9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IF('Coal mining 2050'!$A100="MR",INDIRECT("'Coal mining 2050'!"&amp;'Country Selector'!$B$3&amp;ROW($A100))*10^12,0)*'Poland Multipliers'!$B$9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Selector'!$B$3&amp;ROW($A101))*10^12,0)*'Poland Multipliers'!$B$9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Selector'!$B$3&amp;ROW($A101))*10^12,0)*'Poland Multipliers'!$B$9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Selector'!$B$3&amp;ROW($A101))*10^12,0)*'Poland Multipliers'!$B$9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IF('Coal mining 2050'!$A101="MR",INDIRECT("'Coal mining 2050'!"&amp;'Country Selector'!$B$3&amp;ROW($A101))*10^12,0)*'Poland Multipliers'!$B$9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Selector'!$B$3&amp;ROW($A102))*10^12,0)*'Poland Multipliers'!$B$9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Selector'!$B$3&amp;ROW($A102))*10^12,0)*'Poland Multipliers'!$B$9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Selector'!$B$3&amp;ROW($A102))*10^12,0)*'Poland Multipliers'!$B$9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IF('Coal mining 2050'!$A102="MR",INDIRECT("'Coal mining 2050'!"&amp;'Country Selector'!$B$3&amp;ROW($A102))*10^12,0)*'Poland Multipliers'!$B$9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Selector'!$B$3&amp;ROW($A103))*10^12,0)*'Poland Multipliers'!$B$9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Selector'!$B$3&amp;ROW($A103))*10^12,0)*'Poland Multipliers'!$B$9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Selector'!$B$3&amp;ROW($A103))*10^12,0)*'Poland Multipliers'!$B$9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IF('Coal mining 2050'!$A103="MR",INDIRECT("'Coal mining 2050'!"&amp;'Country Selector'!$B$3&amp;ROW($A103))*10^12,0)*'Poland Multipliers'!$B$9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Selector'!$B$3&amp;ROW($A104))*10^12,0)*'Poland Multipliers'!$B$9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Selector'!$B$3&amp;ROW($A104))*10^12,0)*'Poland Multipliers'!$B$9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Selector'!$B$3&amp;ROW($A104))*10^12,0)*'Poland Multipliers'!$B$9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IF('Coal mining 2050'!$A104="MR",INDIRECT("'Coal mining 2050'!"&amp;'Country Selector'!$B$3&amp;ROW($A104))*10^12,0)*'Poland Multipliers'!$B$9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Selector'!$B$3&amp;ROW($A105))*10^12,0)*'Poland Multipliers'!$B$9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Selector'!$B$3&amp;ROW($A105))*10^12,0)*'Poland Multipliers'!$B$9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Selector'!$B$3&amp;ROW($A105))*10^12,0)*'Poland Multipliers'!$B$9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IF('Coal mining 2050'!$A105="MR",INDIRECT("'Coal mining 2050'!"&amp;'Country Selector'!$B$3&amp;ROW($A105))*10^12,0)*'Poland Multipliers'!$B$9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Selector'!$B$3&amp;ROW($A106))*10^12,0)*'Poland Multipliers'!$B$9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Selector'!$B$3&amp;ROW($A106))*10^12,0)*'Poland Multipliers'!$B$9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Selector'!$B$3&amp;ROW($A106))*10^12,0)*'Poland Multipliers'!$B$9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IF('Coal mining 2050'!$A106="MR",INDIRECT("'Coal mining 2050'!"&amp;'Country Selector'!$B$3&amp;ROW($A106))*10^12,0)*'Poland Multipliers'!$B$9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Selector'!$B$3&amp;ROW($A107))*10^12,0)*'Poland Multipliers'!$B$9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Selector'!$B$3&amp;ROW($A107))*10^12,0)*'Poland Multipliers'!$B$9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Selector'!$B$3&amp;ROW($A107))*10^12,0)*'Poland Multipliers'!$B$9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IF('Coal mining 2050'!$A107="MR",INDIRECT("'Coal mining 2050'!"&amp;'Country Selector'!$B$3&amp;ROW($A107))*10^12,0)*'Poland Multipliers'!$B$9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Selector'!$B$3&amp;ROW($A108))*10^12,0)*'Poland Multipliers'!$B$9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Selector'!$B$3&amp;ROW($A108))*10^12,0)*'Poland Multipliers'!$B$9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Selector'!$B$3&amp;ROW($A108))*10^12,0)*'Poland Multipliers'!$B$9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IF('Coal mining 2050'!$A108="MR",INDIRECT("'Coal mining 2050'!"&amp;'Country Selector'!$B$3&amp;ROW($A108))*10^12,0)*'Poland Multipliers'!$B$9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Selector'!$B$3&amp;ROW($A109))*10^12,0)*'Poland Multipliers'!$B$9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Selector'!$B$3&amp;ROW($A109))*10^12,0)*'Poland Multipliers'!$B$9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Selector'!$B$3&amp;ROW($A109))*10^12,0)*'Poland Multipliers'!$B$9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IF('Coal mining 2050'!$A109="MR",INDIRECT("'Coal mining 2050'!"&amp;'Country Selector'!$B$3&amp;ROW($A109))*10^12,0)*'Poland Multipliers'!$B$9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Selector'!$B$3&amp;ROW($A110))*10^12,0)*'Poland Multipliers'!$B$9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Selector'!$B$3&amp;ROW($A110))*10^12,0)*'Poland Multipliers'!$B$9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Selector'!$B$3&amp;ROW($A110))*10^12,0)*'Poland Multipliers'!$B$9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IF('Coal mining 2050'!$A110="MR",INDIRECT("'Coal mining 2050'!"&amp;'Country Selector'!$B$3&amp;ROW($A110))*10^12,0)*'Poland Multipliers'!$B$9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Selector'!$B$3&amp;ROW($A111))*10^12,0)*'Poland Multipliers'!$B$9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Selector'!$B$3&amp;ROW($A111))*10^12,0)*'Poland Multipliers'!$B$9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Selector'!$B$3&amp;ROW($A111))*10^12,0)*'Poland Multipliers'!$B$9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IF('Coal mining 2050'!$A111="MR",INDIRECT("'Coal mining 2050'!"&amp;'Country Selector'!$B$3&amp;ROW($A111))*10^12,0)*'Poland Multipliers'!$B$9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Selector'!$B$3&amp;ROW($A112))*10^12,0)*'Poland Multipliers'!$B$9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Selector'!$B$3&amp;ROW($A112))*10^12,0)*'Poland Multipliers'!$B$9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Selector'!$B$3&amp;ROW($A112))*10^12,0)*'Poland Multipliers'!$B$9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IF('Coal mining 2050'!$A112="MR",INDIRECT("'Coal mining 2050'!"&amp;'Country Selector'!$B$3&amp;ROW($A112))*10^12,0)*'Poland Multipliers'!$B$9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Selector'!$B$3&amp;ROW($A113))*10^12,0)*'Poland Multipliers'!$B$9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Selector'!$B$3&amp;ROW($A113))*10^12,0)*'Poland Multipliers'!$B$9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Selector'!$B$3&amp;ROW($A113))*10^12,0)*'Poland Multipliers'!$B$9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IF('Coal mining 2050'!$A113="MR",INDIRECT("'Coal mining 2050'!"&amp;'Country Selector'!$B$3&amp;ROW($A113))*10^12,0)*'Poland Multipliers'!$B$9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Selector'!$B$3&amp;ROW($A114))*10^12,0)*'Poland Multipliers'!$B$9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Selector'!$B$3&amp;ROW($A114))*10^12,0)*'Poland Multipliers'!$B$9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Selector'!$B$3&amp;ROW($A114))*10^12,0)*'Poland Multipliers'!$B$9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IF('Coal mining 2050'!$A114="MR",INDIRECT("'Coal mining 2050'!"&amp;'Country Selector'!$B$3&amp;ROW($A114))*10^12,0)*'Poland Multipliers'!$B$9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Selector'!$B$3&amp;ROW($A115))*10^12,0)*'Poland Multipliers'!$B$9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Selector'!$B$3&amp;ROW($A115))*10^12,0)*'Poland Multipliers'!$B$9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Selector'!$B$3&amp;ROW($A115))*10^12,0)*'Poland Multipliers'!$B$9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IF('Coal mining 2050'!$A115="MR",INDIRECT("'Coal mining 2050'!"&amp;'Country Selector'!$B$3&amp;ROW($A115))*10^12,0)*'Poland Multipliers'!$B$9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Selector'!$B$3&amp;ROW($A116))*10^12,0)*'Poland Multipliers'!$B$9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Selector'!$B$3&amp;ROW($A116))*10^12,0)*'Poland Multipliers'!$B$9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Selector'!$B$3&amp;ROW($A116))*10^12,0)*'Poland Multipliers'!$B$9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IF('Coal mining 2050'!$A116="MR",INDIRECT("'Coal mining 2050'!"&amp;'Country Selector'!$B$3&amp;ROW($A116))*10^12,0)*'Poland Multipliers'!$B$9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Selector'!$B$3&amp;ROW($A117))*10^12,0)*'Poland Multipliers'!$B$9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Selector'!$B$3&amp;ROW($A117))*10^12,0)*'Poland Multipliers'!$B$9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Selector'!$B$3&amp;ROW($A117))*10^12,0)*'Poland Multipliers'!$B$9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IF('Coal mining 2050'!$A117="MR",INDIRECT("'Coal mining 2050'!"&amp;'Country Selector'!$B$3&amp;ROW($A117))*10^12,0)*'Poland Multipliers'!$B$9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Selector'!$B$3&amp;ROW($A118))*10^12,0)*'Poland Multipliers'!$B$9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Selector'!$B$3&amp;ROW($A118))*10^12,0)*'Poland Multipliers'!$B$9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Selector'!$B$3&amp;ROW($A118))*10^12,0)*'Poland Multipliers'!$B$9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IF('Coal mining 2050'!$A118="MR",INDIRECT("'Coal mining 2050'!"&amp;'Country Selector'!$B$3&amp;ROW($A118))*10^12,0)*'Poland Multipliers'!$B$9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Selector'!$B$3&amp;ROW($A119))*10^12,0)*'Poland Multipliers'!$B$9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Selector'!$B$3&amp;ROW($A119))*10^12,0)*'Poland Multipliers'!$B$9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Selector'!$B$3&amp;ROW($A119))*10^12,0)*'Poland Multipliers'!$B$9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IF('Coal mining 2050'!$A119="MR",INDIRECT("'Coal mining 2050'!"&amp;'Country Selector'!$B$3&amp;ROW($A119))*10^12,0)*'Poland Multipliers'!$B$9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Selector'!$B$3&amp;ROW($A120))*10^12,0)*'Poland Multipliers'!$B$9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Selector'!$B$3&amp;ROW($A120))*10^12,0)*'Poland Multipliers'!$B$9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Selector'!$B$3&amp;ROW($A120))*10^12,0)*'Poland Multipliers'!$B$9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IF('Coal mining 2050'!$A120="MR",INDIRECT("'Coal mining 2050'!"&amp;'Country Selector'!$B$3&amp;ROW($A120))*10^12,0)*'Poland Multipliers'!$B$9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Selector'!$B$3&amp;ROW($A121))*10^12,0)*'Poland Multipliers'!$B$9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Selector'!$B$3&amp;ROW($A121))*10^12,0)*'Poland Multipliers'!$B$9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Selector'!$B$3&amp;ROW($A121))*10^12,0)*'Poland Multipliers'!$B$9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IF('Coal mining 2050'!$A121="MR",INDIRECT("'Coal mining 2050'!"&amp;'Country Selector'!$B$3&amp;ROW($A121))*10^12,0)*'Poland Multipliers'!$B$9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Selector'!$B$3&amp;ROW($A122))*10^12,0)*'Poland Multipliers'!$B$9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Selector'!$B$3&amp;ROW($A122))*10^12,0)*'Poland Multipliers'!$B$9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Selector'!$B$3&amp;ROW($A122))*10^12,0)*'Poland Multipliers'!$B$9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IF('Coal mining 2050'!$A122="MR",INDIRECT("'Coal mining 2050'!"&amp;'Country Selector'!$B$3&amp;ROW($A122))*10^12,0)*'Poland Multipliers'!$B$9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Selector'!$B$3&amp;ROW($A123))*10^12,0)*'Poland Multipliers'!$B$9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Selector'!$B$3&amp;ROW($A123))*10^12,0)*'Poland Multipliers'!$B$9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Selector'!$B$3&amp;ROW($A123))*10^12,0)*'Poland Multipliers'!$B$9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IF('Coal mining 2050'!$A123="MR",INDIRECT("'Coal mining 2050'!"&amp;'Country Selector'!$B$3&amp;ROW($A123))*10^12,0)*'Poland Multipliers'!$B$9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Selector'!$B$3&amp;ROW($A124))*10^12,0)*'Poland Multipliers'!$B$9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Selector'!$B$3&amp;ROW($A124))*10^12,0)*'Poland Multipliers'!$B$9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Selector'!$B$3&amp;ROW($A124))*10^12,0)*'Poland Multipliers'!$B$9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IF('Coal mining 2050'!$A124="MR",INDIRECT("'Coal mining 2050'!"&amp;'Country Selector'!$B$3&amp;ROW($A124))*10^12,0)*'Poland Multipliers'!$B$9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Selector'!$B$3&amp;ROW($A125))*10^12,0)*'Poland Multipliers'!$B$9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Selector'!$B$3&amp;ROW($A125))*10^12,0)*'Poland Multipliers'!$B$9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Selector'!$B$3&amp;ROW($A125))*10^12,0)*'Poland Multipliers'!$B$9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IF('Coal mining 2050'!$A125="MR",INDIRECT("'Coal mining 2050'!"&amp;'Country Selector'!$B$3&amp;ROW($A125))*10^12,0)*'Poland Multipliers'!$B$9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Selector'!$B$3&amp;ROW($A126))*10^12,0)*'Poland Multipliers'!$B$9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Selector'!$B$3&amp;ROW($A126))*10^12,0)*'Poland Multipliers'!$B$9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Selector'!$B$3&amp;ROW($A126))*10^12,0)*'Poland Multipliers'!$B$9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IF('Coal mining 2050'!$A126="MR",INDIRECT("'Coal mining 2050'!"&amp;'Country Selector'!$B$3&amp;ROW($A126))*10^12,0)*'Poland Multipliers'!$B$9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Selector'!$B$3&amp;ROW($A127))*10^12,0)*'Poland Multipliers'!$B$9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Selector'!$B$3&amp;ROW($A127))*10^12,0)*'Poland Multipliers'!$B$9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Selector'!$B$3&amp;ROW($A127))*10^12,0)*'Poland Multipliers'!$B$9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IF('Coal mining 2050'!$A127="MR",INDIRECT("'Coal mining 2050'!"&amp;'Country Selector'!$B$3&amp;ROW($A127))*10^12,0)*'Poland Multipliers'!$B$9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Selector'!$B$3&amp;ROW($A128))*10^12,0)*'Poland Multipliers'!$B$9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Selector'!$B$3&amp;ROW($A128))*10^12,0)*'Poland Multipliers'!$B$9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Selector'!$B$3&amp;ROW($A128))*10^12,0)*'Poland Multipliers'!$B$9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IF('Coal mining 2050'!$A128="MR",INDIRECT("'Coal mining 2050'!"&amp;'Country Selector'!$B$3&amp;ROW($A128))*10^12,0)*'Poland Multipliers'!$B$9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Selector'!$B$3&amp;ROW($A129))*10^12,0)*'Poland Multipliers'!$B$9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Selector'!$B$3&amp;ROW($A129))*10^12,0)*'Poland Multipliers'!$B$9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Selector'!$B$3&amp;ROW($A129))*10^12,0)*'Poland Multipliers'!$B$9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IF('Coal mining 2050'!$A129="MR",INDIRECT("'Coal mining 2050'!"&amp;'Country Selector'!$B$3&amp;ROW($A129))*10^12,0)*'Poland Multipliers'!$B$9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Selector'!$B$3&amp;ROW($A130))*10^12,0)*'Poland Multipliers'!$B$9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Selector'!$B$3&amp;ROW($A130))*10^12,0)*'Poland Multipliers'!$B$9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Selector'!$B$3&amp;ROW($A130))*10^12,0)*'Poland Multipliers'!$B$9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IF('Coal mining 2050'!$A130="MR",INDIRECT("'Coal mining 2050'!"&amp;'Country Selector'!$B$3&amp;ROW($A130))*10^12,0)*'Poland Multipliers'!$B$9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Selector'!$B$3&amp;ROW($A131))*10^12,0)*'Poland Multipliers'!$B$9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Selector'!$B$3&amp;ROW($A131))*10^12,0)*'Poland Multipliers'!$B$9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Selector'!$B$3&amp;ROW($A131))*10^12,0)*'Poland Multipliers'!$B$9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IF('Coal mining 2050'!$A131="MR",INDIRECT("'Coal mining 2050'!"&amp;'Country Selector'!$B$3&amp;ROW($A131))*10^12,0)*'Poland Multipliers'!$B$9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Selector'!$B$3&amp;ROW($A132))*10^12,0)*'Poland Multipliers'!$B$9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Selector'!$B$3&amp;ROW($A132))*10^12,0)*'Poland Multipliers'!$B$9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Selector'!$B$3&amp;ROW($A132))*10^12,0)*'Poland Multipliers'!$B$9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IF('Coal mining 2050'!$A132="MR",INDIRECT("'Coal mining 2050'!"&amp;'Country Selector'!$B$3&amp;ROW($A132))*10^12,0)*'Poland Multipliers'!$B$9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Selector'!$B$3&amp;ROW($A133))*10^12,0)*'Poland Multipliers'!$B$9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Selector'!$B$3&amp;ROW($A133))*10^12,0)*'Poland Multipliers'!$B$9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Selector'!$B$3&amp;ROW($A133))*10^12,0)*'Poland Multipliers'!$B$9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IF('Coal mining 2050'!$A133="MR",INDIRECT("'Coal mining 2050'!"&amp;'Country Selector'!$B$3&amp;ROW($A133))*10^12,0)*'Poland Multipliers'!$B$9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Selector'!$B$3&amp;ROW($A134))*10^12,0)*'Poland Multipliers'!$B$9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Selector'!$B$3&amp;ROW($A134))*10^12,0)*'Poland Multipliers'!$B$9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Selector'!$B$3&amp;ROW($A134))*10^12,0)*'Poland Multipliers'!$B$9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IF('Coal mining 2050'!$A134="MR",INDIRECT("'Coal mining 2050'!"&amp;'Country Selector'!$B$3&amp;ROW($A134))*10^12,0)*'Poland Multipliers'!$B$9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Selector'!$B$3&amp;ROW($A135))*10^12,0)*'Poland Multipliers'!$B$9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Selector'!$B$3&amp;ROW($A135))*10^12,0)*'Poland Multipliers'!$B$9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Selector'!$B$3&amp;ROW($A135))*10^12,0)*'Poland Multipliers'!$B$9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IF('Coal mining 2050'!$A135="MR",INDIRECT("'Coal mining 2050'!"&amp;'Country Selector'!$B$3&amp;ROW($A135))*10^12,0)*'Poland Multipliers'!$B$9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Selector'!$B$3&amp;ROW($A136))*10^12,0)*'Poland Multipliers'!$B$9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Selector'!$B$3&amp;ROW($A136))*10^12,0)*'Poland Multipliers'!$B$9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Selector'!$B$3&amp;ROW($A136))*10^12,0)*'Poland Multipliers'!$B$9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IF('Coal mining 2050'!$A136="MR",INDIRECT("'Coal mining 2050'!"&amp;'Country Selector'!$B$3&amp;ROW($A136))*10^12,0)*'Poland Multipliers'!$B$9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Selector'!$B$3&amp;ROW($A137))*10^12,0)*'Poland Multipliers'!$B$9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Selector'!$B$3&amp;ROW($A137))*10^12,0)*'Poland Multipliers'!$B$9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Selector'!$B$3&amp;ROW($A137))*10^12,0)*'Poland Multipliers'!$B$9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IF('Coal mining 2050'!$A137="MR",INDIRECT("'Coal mining 2050'!"&amp;'Country Selector'!$B$3&amp;ROW($A137))*10^12,0)*'Poland Multipliers'!$B$9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Selector'!$B$3&amp;ROW($A138))*10^12,0)*'Poland Multipliers'!$B$9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Selector'!$B$3&amp;ROW($A138))*10^12,0)*'Poland Multipliers'!$B$9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Selector'!$B$3&amp;ROW($A138))*10^12,0)*'Poland Multipliers'!$B$9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IF('Coal mining 2050'!$A138="MR",INDIRECT("'Coal mining 2050'!"&amp;'Country Selector'!$B$3&amp;ROW($A138))*10^12,0)*'Poland Multipliers'!$B$9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Selector'!$B$3&amp;ROW($A139))*10^12,0)*'Poland Multipliers'!$B$9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Selector'!$B$3&amp;ROW($A139))*10^12,0)*'Poland Multipliers'!$B$9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Selector'!$B$3&amp;ROW($A139))*10^12,0)*'Poland Multipliers'!$B$9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IF('Coal mining 2050'!$A139="MR",INDIRECT("'Coal mining 2050'!"&amp;'Country Selector'!$B$3&amp;ROW($A139))*10^12,0)*'Poland Multipliers'!$B$9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Selector'!$B$3&amp;ROW($A140))*10^12,0)*'Poland Multipliers'!$B$9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Selector'!$B$3&amp;ROW($A140))*10^12,0)*'Poland Multipliers'!$B$9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Selector'!$B$3&amp;ROW($A140))*10^12,0)*'Poland Multipliers'!$B$9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IF('Coal mining 2050'!$A140="MR",INDIRECT("'Coal mining 2050'!"&amp;'Country Selector'!$B$3&amp;ROW($A140))*10^12,0)*'Poland Multipliers'!$B$9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Selector'!$B$3&amp;ROW($A141))*10^12,0)*'Poland Multipliers'!$B$9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Selector'!$B$3&amp;ROW($A141))*10^12,0)*'Poland Multipliers'!$B$9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Selector'!$B$3&amp;ROW($A141))*10^12,0)*'Poland Multipliers'!$B$9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IF('Coal mining 2050'!$A141="MR",INDIRECT("'Coal mining 2050'!"&amp;'Country Selector'!$B$3&amp;ROW($A141))*10^12,0)*'Poland Multipliers'!$B$9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Selector'!$B$3&amp;ROW($A142))*10^12,0)*'Poland Multipliers'!$B$9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Selector'!$B$3&amp;ROW($A142))*10^12,0)*'Poland Multipliers'!$B$9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Selector'!$B$3&amp;ROW($A142))*10^12,0)*'Poland Multipliers'!$B$9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IF('Coal mining 2050'!$A142="MR",INDIRECT("'Coal mining 2050'!"&amp;'Country Selector'!$B$3&amp;ROW($A142))*10^12,0)*'Poland Multipliers'!$B$9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Selector'!$B$3&amp;ROW($A143))*10^12,0)*'Poland Multipliers'!$B$9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Selector'!$B$3&amp;ROW($A143))*10^12,0)*'Poland Multipliers'!$B$9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Selector'!$B$3&amp;ROW($A143))*10^12,0)*'Poland Multipliers'!$B$9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IF('Coal mining 2050'!$A143="MR",INDIRECT("'Coal mining 2050'!"&amp;'Country Selector'!$B$3&amp;ROW($A143))*10^12,0)*'Poland Multipliers'!$B$9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Selector'!$B$3&amp;ROW($A144))*10^12,0)*'Poland Multipliers'!$B$9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Selector'!$B$3&amp;ROW($A144))*10^12,0)*'Poland Multipliers'!$B$9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Selector'!$B$3&amp;ROW($A144))*10^12,0)*'Poland Multipliers'!$B$9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IF('Coal mining 2050'!$A144="MR",INDIRECT("'Coal mining 2050'!"&amp;'Country Selector'!$B$3&amp;ROW($A144))*10^12,0)*'Poland Multipliers'!$B$9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Selector'!$B$3&amp;ROW($A145))*10^12,0)*'Poland Multipliers'!$B$9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Selector'!$B$3&amp;ROW($A145))*10^12,0)*'Poland Multipliers'!$B$9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Selector'!$B$3&amp;ROW($A145))*10^12,0)*'Poland Multipliers'!$B$9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IF('Coal mining 2050'!$A145="MR",INDIRECT("'Coal mining 2050'!"&amp;'Country Selector'!$B$3&amp;ROW($A145))*10^12,0)*'Poland Multipliers'!$B$9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Selector'!$B$3&amp;ROW($A146))*10^12,0)*'Poland Multipliers'!$B$9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Selector'!$B$3&amp;ROW($A146))*10^12,0)*'Poland Multipliers'!$B$9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Selector'!$B$3&amp;ROW($A146))*10^12,0)*'Poland Multipliers'!$B$9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IF('Coal mining 2050'!$A146="MR",INDIRECT("'Coal mining 2050'!"&amp;'Country Selector'!$B$3&amp;ROW($A146))*10^12,0)*'Poland Multipliers'!$B$9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Selector'!$B$3&amp;ROW($A147))*10^12,0)*'Poland Multipliers'!$B$9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Selector'!$B$3&amp;ROW($A147))*10^12,0)*'Poland Multipliers'!$B$9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Selector'!$B$3&amp;ROW($A147))*10^12,0)*'Poland Multipliers'!$B$9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IF('Coal mining 2050'!$A147="MR",INDIRECT("'Coal mining 2050'!"&amp;'Country Selector'!$B$3&amp;ROW($A147))*10^12,0)*'Poland Multipliers'!$B$9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Selector'!$B$3&amp;ROW($A148))*10^12,0)*'Poland Multipliers'!$B$9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Selector'!$B$3&amp;ROW($A148))*10^12,0)*'Poland Multipliers'!$B$9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Selector'!$B$3&amp;ROW($A148))*10^12,0)*'Poland Multipliers'!$B$9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IF('Coal mining 2050'!$A148="MR",INDIRECT("'Coal mining 2050'!"&amp;'Country Selector'!$B$3&amp;ROW($A148))*10^12,0)*'Poland Multipliers'!$B$9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Selector'!$B$3&amp;ROW($A149))*10^12,0)*'Poland Multipliers'!$B$9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Selector'!$B$3&amp;ROW($A149))*10^12,0)*'Poland Multipliers'!$B$9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Selector'!$B$3&amp;ROW($A149))*10^12,0)*'Poland Multipliers'!$B$9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IF('Coal mining 2050'!$A149="MR",INDIRECT("'Coal mining 2050'!"&amp;'Country Selector'!$B$3&amp;ROW($A149))*10^12,0)*'Poland Multipliers'!$B$9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Selector'!$B$3&amp;ROW($A150))*10^12,0)*'Poland Multipliers'!$B$9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Selector'!$B$3&amp;ROW($A150))*10^12,0)*'Poland Multipliers'!$B$9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Selector'!$B$3&amp;ROW($A150))*10^12,0)*'Poland Multipliers'!$B$9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IF('Coal mining 2050'!$A150="MR",INDIRECT("'Coal mining 2050'!"&amp;'Country Selector'!$B$3&amp;ROW($A150))*10^12,0)*'Poland Multipliers'!$B$9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Selector'!$B$3&amp;ROW($A151))*10^12,0)*'Poland Multipliers'!$B$9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Selector'!$B$3&amp;ROW($A151))*10^12,0)*'Poland Multipliers'!$B$9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Selector'!$B$3&amp;ROW($A151))*10^12,0)*'Poland Multipliers'!$B$9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IF('Coal mining 2050'!$A151="MR",INDIRECT("'Coal mining 2050'!"&amp;'Country Selector'!$B$3&amp;ROW($A151))*10^12,0)*'Poland Multipliers'!$B$9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Selector'!$B$3&amp;ROW($A152))*10^12,0)*'Poland Multipliers'!$B$9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Selector'!$B$3&amp;ROW($A152))*10^12,0)*'Poland Multipliers'!$B$9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Selector'!$B$3&amp;ROW($A152))*10^12,0)*'Poland Multipliers'!$B$9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IF('Coal mining 2050'!$A152="MR",INDIRECT("'Coal mining 2050'!"&amp;'Country Selector'!$B$3&amp;ROW($A152))*10^12,0)*'Poland Multipliers'!$B$9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Selector'!$B$3&amp;ROW($A153))*10^12,0)*'Poland Multipliers'!$B$9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Selector'!$B$3&amp;ROW($A153))*10^12,0)*'Poland Multipliers'!$B$9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Selector'!$B$3&amp;ROW($A153))*10^12,0)*'Poland Multipliers'!$B$9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IF('Coal mining 2050'!$A153="MR",INDIRECT("'Coal mining 2050'!"&amp;'Country Selector'!$B$3&amp;ROW($A153))*10^12,0)*'Poland Multipliers'!$B$9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Selector'!$B$3&amp;ROW($A154))*10^12,0)*'Poland Multipliers'!$B$9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Selector'!$B$3&amp;ROW($A154))*10^12,0)*'Poland Multipliers'!$B$9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Selector'!$B$3&amp;ROW($A154))*10^12,0)*'Poland Multipliers'!$B$9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IF('Coal mining 2050'!$A154="MR",INDIRECT("'Coal mining 2050'!"&amp;'Country Selector'!$B$3&amp;ROW($A154))*10^12,0)*'Poland Multipliers'!$B$9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Selector'!$B$3&amp;ROW($A155))*10^12,0)*'Poland Multipliers'!$B$9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Selector'!$B$3&amp;ROW($A155))*10^12,0)*'Poland Multipliers'!$B$9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Selector'!$B$3&amp;ROW($A155))*10^12,0)*'Poland Multipliers'!$B$9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IF('Coal mining 2050'!$A155="MR",INDIRECT("'Coal mining 2050'!"&amp;'Country Selector'!$B$3&amp;ROW($A155))*10^12,0)*'Poland Multipliers'!$B$9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Selector'!$B$3&amp;ROW($A156))*10^12,0)*'Poland Multipliers'!$B$9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Selector'!$B$3&amp;ROW($A156))*10^12,0)*'Poland Multipliers'!$B$9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Selector'!$B$3&amp;ROW($A156))*10^12,0)*'Poland Multipliers'!$B$9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IF('Coal mining 2050'!$A156="MR",INDIRECT("'Coal mining 2050'!"&amp;'Country Selector'!$B$3&amp;ROW($A156))*10^12,0)*'Poland Multipliers'!$B$9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Selector'!$B$3&amp;ROW($A157))*10^12,0)*'Poland Multipliers'!$B$9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Selector'!$B$3&amp;ROW($A157))*10^12,0)*'Poland Multipliers'!$B$9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Selector'!$B$3&amp;ROW($A157))*10^12,0)*'Poland Multipliers'!$B$9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IF('Coal mining 2050'!$A157="MR",INDIRECT("'Coal mining 2050'!"&amp;'Country Selector'!$B$3&amp;ROW($A157))*10^12,0)*'Poland Multipliers'!$B$9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Selector'!$B$3&amp;ROW($A158))*10^12,0)*'Poland Multipliers'!$B$9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Selector'!$B$3&amp;ROW($A158))*10^12,0)*'Poland Multipliers'!$B$9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Selector'!$B$3&amp;ROW($A158))*10^12,0)*'Poland Multipliers'!$B$9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IF('Coal mining 2050'!$A158="MR",INDIRECT("'Coal mining 2050'!"&amp;'Country Selector'!$B$3&amp;ROW($A158))*10^12,0)*'Poland Multipliers'!$B$9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Selector'!$B$3&amp;ROW($A159))*10^12,0)*'Poland Multipliers'!$B$9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Selector'!$B$3&amp;ROW($A159))*10^12,0)*'Poland Multipliers'!$B$9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Selector'!$B$3&amp;ROW($A159))*10^12,0)*'Poland Multipliers'!$B$9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IF('Coal mining 2050'!$A159="MR",INDIRECT("'Coal mining 2050'!"&amp;'Country Selector'!$B$3&amp;ROW($A159))*10^12,0)*'Poland Multipliers'!$B$9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Selector'!$B$3&amp;ROW($A160))*10^12,0)*'Poland Multipliers'!$B$9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Selector'!$B$3&amp;ROW($A160))*10^12,0)*'Poland Multipliers'!$B$9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Selector'!$B$3&amp;ROW($A160))*10^12,0)*'Poland Multipliers'!$B$9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IF('Coal mining 2050'!$A160="MR",INDIRECT("'Coal mining 2050'!"&amp;'Country Selector'!$B$3&amp;ROW($A160))*10^12,0)*'Poland Multipliers'!$B$9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Selector'!$B$3&amp;ROW($A161))*10^12,0)*'Poland Multipliers'!$B$9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Selector'!$B$3&amp;ROW($A161))*10^12,0)*'Poland Multipliers'!$B$9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Selector'!$B$3&amp;ROW($A161))*10^12,0)*'Poland Multipliers'!$B$9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IF('Coal mining 2050'!$A161="MR",INDIRECT("'Coal mining 2050'!"&amp;'Country Selector'!$B$3&amp;ROW($A161))*10^12,0)*'Poland Multipliers'!$B$9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Selector'!$B$3&amp;ROW($A162))*10^12,0)*'Poland Multipliers'!$B$9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Selector'!$B$3&amp;ROW($A162))*10^12,0)*'Poland Multipliers'!$B$9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Selector'!$B$3&amp;ROW($A162))*10^12,0)*'Poland Multipliers'!$B$9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IF('Coal mining 2050'!$A162="MR",INDIRECT("'Coal mining 2050'!"&amp;'Country Selector'!$B$3&amp;ROW($A162))*10^12,0)*'Poland Multipliers'!$B$9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Selector'!$B$3&amp;ROW($A163))*10^12,0)*'Poland Multipliers'!$B$9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Selector'!$B$3&amp;ROW($A163))*10^12,0)*'Poland Multipliers'!$B$9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Selector'!$B$3&amp;ROW($A163))*10^12,0)*'Poland Multipliers'!$B$9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IF('Coal mining 2050'!$A163="MR",INDIRECT("'Coal mining 2050'!"&amp;'Country Selector'!$B$3&amp;ROW($A163))*10^12,0)*'Poland Multipliers'!$B$9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Selector'!$B$3&amp;ROW($A164))*10^12,0)*'Poland Multipliers'!$B$9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Selector'!$B$3&amp;ROW($A164))*10^12,0)*'Poland Multipliers'!$B$9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Selector'!$B$3&amp;ROW($A164))*10^12,0)*'Poland Multipliers'!$B$9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IF('Coal mining 2050'!$A164="MR",INDIRECT("'Coal mining 2050'!"&amp;'Country Selector'!$B$3&amp;ROW($A164))*10^12,0)*'Poland Multipliers'!$B$9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Selector'!$B$3&amp;ROW($A165))*10^12,0)*'Poland Multipliers'!$B$9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Selector'!$B$3&amp;ROW($A165))*10^12,0)*'Poland Multipliers'!$B$9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Selector'!$B$3&amp;ROW($A165))*10^12,0)*'Poland Multipliers'!$B$9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IF('Coal mining 2050'!$A165="MR",INDIRECT("'Coal mining 2050'!"&amp;'Country Selector'!$B$3&amp;ROW($A165))*10^12,0)*'Poland Multipliers'!$B$9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Selector'!$B$3&amp;ROW($A166))*10^12,0)*'Poland Multipliers'!$B$9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Selector'!$B$3&amp;ROW($A166))*10^12,0)*'Poland Multipliers'!$B$9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Selector'!$B$3&amp;ROW($A166))*10^12,0)*'Poland Multipliers'!$B$9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IF('Coal mining 2050'!$A166="MR",INDIRECT("'Coal mining 2050'!"&amp;'Country Selector'!$B$3&amp;ROW($A166))*10^12,0)*'Poland Multipliers'!$B$9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Selector'!$B$3&amp;ROW($A167))*10^12,0)*'Poland Multipliers'!$B$9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Selector'!$B$3&amp;ROW($A167))*10^12,0)*'Poland Multipliers'!$B$9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Selector'!$B$3&amp;ROW($A167))*10^12,0)*'Poland Multipliers'!$B$9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IF('Coal mining 2050'!$A167="MR",INDIRECT("'Coal mining 2050'!"&amp;'Country Selector'!$B$3&amp;ROW($A167))*10^12,0)*'Poland Multipliers'!$B$9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Selector'!$B$3&amp;ROW($A168))*10^12,0)*'Poland Multipliers'!$B$9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Selector'!$B$3&amp;ROW($A168))*10^12,0)*'Poland Multipliers'!$B$9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Selector'!$B$3&amp;ROW($A168))*10^12,0)*'Poland Multipliers'!$B$9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IF('Coal mining 2050'!$A168="MR",INDIRECT("'Coal mining 2050'!"&amp;'Country Selector'!$B$3&amp;ROW($A168))*10^12,0)*'Poland Multipliers'!$B$9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Selector'!$B$3&amp;ROW($A169))*10^12,0)*'Poland Multipliers'!$B$9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Selector'!$B$3&amp;ROW($A169))*10^12,0)*'Poland Multipliers'!$B$9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Selector'!$B$3&amp;ROW($A169))*10^12,0)*'Poland Multipliers'!$B$9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IF('Coal mining 2050'!$A169="MR",INDIRECT("'Coal mining 2050'!"&amp;'Country Selector'!$B$3&amp;ROW($A169))*10^12,0)*'Poland Multipliers'!$B$9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Selector'!$B$3&amp;ROW($A170))*10^12,0)*'Poland Multipliers'!$B$9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Selector'!$B$3&amp;ROW($A170))*10^12,0)*'Poland Multipliers'!$B$9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Selector'!$B$3&amp;ROW($A170))*10^12,0)*'Poland Multipliers'!$B$9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IF('Coal mining 2050'!$A170="MR",INDIRECT("'Coal mining 2050'!"&amp;'Country Selector'!$B$3&amp;ROW($A170))*10^12,0)*'Poland Multipliers'!$B$9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Selector'!$B$3&amp;ROW($A171))*10^12,0)*'Poland Multipliers'!$B$9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Selector'!$B$3&amp;ROW($A171))*10^12,0)*'Poland Multipliers'!$B$9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Selector'!$B$3&amp;ROW($A171))*10^12,0)*'Poland Multipliers'!$B$9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IF('Coal mining 2050'!$A171="MR",INDIRECT("'Coal mining 2050'!"&amp;'Country Selector'!$B$3&amp;ROW($A171))*10^12,0)*'Poland Multipliers'!$B$9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Selector'!$B$3&amp;ROW($A172))*10^12,0)*'Poland Multipliers'!$B$9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Selector'!$B$3&amp;ROW($A172))*10^12,0)*'Poland Multipliers'!$B$9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Selector'!$B$3&amp;ROW($A172))*10^12,0)*'Poland Multipliers'!$B$9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IF('Coal mining 2050'!$A172="MR",INDIRECT("'Coal mining 2050'!"&amp;'Country Selector'!$B$3&amp;ROW($A172))*10^12,0)*'Poland Multipliers'!$B$9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Selector'!$B$3&amp;ROW($A173))*10^12,0)*'Poland Multipliers'!$B$9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Selector'!$B$3&amp;ROW($A173))*10^12,0)*'Poland Multipliers'!$B$9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Selector'!$B$3&amp;ROW($A173))*10^12,0)*'Poland Multipliers'!$B$9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IF('Coal mining 2050'!$A173="MR",INDIRECT("'Coal mining 2050'!"&amp;'Country Selector'!$B$3&amp;ROW($A173))*10^12,0)*'Poland Multipliers'!$B$9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Selector'!$B$3&amp;ROW($A174))*10^12,0)*'Poland Multipliers'!$B$9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Selector'!$B$3&amp;ROW($A174))*10^12,0)*'Poland Multipliers'!$B$9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Selector'!$B$3&amp;ROW($A174))*10^12,0)*'Poland Multipliers'!$B$9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IF('Coal mining 2050'!$A174="MR",INDIRECT("'Coal mining 2050'!"&amp;'Country Selector'!$B$3&amp;ROW($A174))*10^12,0)*'Poland Multipliers'!$B$9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Selector'!$B$3&amp;ROW($A175))*10^12,0)*'Poland Multipliers'!$B$9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Selector'!$B$3&amp;ROW($A175))*10^12,0)*'Poland Multipliers'!$B$9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Selector'!$B$3&amp;ROW($A175))*10^12,0)*'Poland Multipliers'!$B$9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IF('Coal mining 2050'!$A175="MR",INDIRECT("'Coal mining 2050'!"&amp;'Country Selector'!$B$3&amp;ROW($A175))*10^12,0)*'Poland Multipliers'!$B$9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Selector'!$B$3&amp;ROW($A176))*10^12,0)*'Poland Multipliers'!$B$9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Selector'!$B$3&amp;ROW($A176))*10^12,0)*'Poland Multipliers'!$B$9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Selector'!$B$3&amp;ROW($A176))*10^12,0)*'Poland Multipliers'!$B$9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IF('Coal mining 2050'!$A176="MR",INDIRECT("'Coal mining 2050'!"&amp;'Country Selector'!$B$3&amp;ROW($A176))*10^12,0)*'Poland Multipliers'!$B$9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Selector'!$B$3&amp;ROW($A177))*10^12,0)*'Poland Multipliers'!$B$9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Selector'!$B$3&amp;ROW($A177))*10^12,0)*'Poland Multipliers'!$B$9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Selector'!$B$3&amp;ROW($A177))*10^12,0)*'Poland Multipliers'!$B$9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IF('Coal mining 2050'!$A177="MR",INDIRECT("'Coal mining 2050'!"&amp;'Country Selector'!$B$3&amp;ROW($A177))*10^12,0)*'Poland Multipliers'!$B$9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Selector'!$B$3&amp;ROW($A178))*10^12,0)*'Poland Multipliers'!$B$9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Selector'!$B$3&amp;ROW($A178))*10^12,0)*'Poland Multipliers'!$B$9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Selector'!$B$3&amp;ROW($A178))*10^12,0)*'Poland Multipliers'!$B$9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IF('Coal mining 2050'!$A178="MR",INDIRECT("'Coal mining 2050'!"&amp;'Country Selector'!$B$3&amp;ROW($A178))*10^12,0)*'Poland Multipliers'!$B$9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Selector'!$B$3&amp;ROW($A179))*10^12,0)*'Poland Multipliers'!$B$9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Selector'!$B$3&amp;ROW($A179))*10^12,0)*'Poland Multipliers'!$B$9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Selector'!$B$3&amp;ROW($A179))*10^12,0)*'Poland Multipliers'!$B$9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IF('Coal mining 2050'!$A179="MR",INDIRECT("'Coal mining 2050'!"&amp;'Country Selector'!$B$3&amp;ROW($A179))*10^12,0)*'Poland Multipliers'!$B$9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Selector'!$B$3&amp;ROW($A180))*10^12,0)*'Poland Multipliers'!$B$9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Selector'!$B$3&amp;ROW($A180))*10^12,0)*'Poland Multipliers'!$B$9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Selector'!$B$3&amp;ROW($A180))*10^12,0)*'Poland Multipliers'!$B$9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IF('Coal mining 2050'!$A180="MR",INDIRECT("'Coal mining 2050'!"&amp;'Country Selector'!$B$3&amp;ROW($A180))*10^12,0)*'Poland Multipliers'!$B$9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Selector'!$B$3&amp;ROW($A181))*10^12,0)*'Poland Multipliers'!$B$9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Selector'!$B$3&amp;ROW($A181))*10^12,0)*'Poland Multipliers'!$B$9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Selector'!$B$3&amp;ROW($A181))*10^12,0)*'Poland Multipliers'!$B$9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IF('Coal mining 2050'!$A181="MR",INDIRECT("'Coal mining 2050'!"&amp;'Country Selector'!$B$3&amp;ROW($A181))*10^12,0)*'Poland Multipliers'!$B$9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Selector'!$B$3&amp;ROW($A182))*10^12,0)*'Poland Multipliers'!$B$9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Selector'!$B$3&amp;ROW($A182))*10^12,0)*'Poland Multipliers'!$B$9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Selector'!$B$3&amp;ROW($A182))*10^12,0)*'Poland Multipliers'!$B$9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IF('Coal mining 2050'!$A182="MR",INDIRECT("'Coal mining 2050'!"&amp;'Country Selector'!$B$3&amp;ROW($A182))*10^12,0)*'Poland Multipliers'!$B$9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Selector'!$B$3&amp;ROW($A183))*10^12,0)*'Poland Multipliers'!$B$9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Selector'!$B$3&amp;ROW($A183))*10^12,0)*'Poland Multipliers'!$B$9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Selector'!$B$3&amp;ROW($A183))*10^12,0)*'Poland Multipliers'!$B$9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IF('Coal mining 2050'!$A183="MR",INDIRECT("'Coal mining 2050'!"&amp;'Country Selector'!$B$3&amp;ROW($A183))*10^12,0)*'Poland Multipliers'!$B$9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Selector'!$B$3&amp;ROW($A184))*10^12,0)*'Poland Multipliers'!$B$9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Selector'!$B$3&amp;ROW($A184))*10^12,0)*'Poland Multipliers'!$B$9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Selector'!$B$3&amp;ROW($A184))*10^12,0)*'Poland Multipliers'!$B$9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IF('Coal mining 2050'!$A184="MR",INDIRECT("'Coal mining 2050'!"&amp;'Country Selector'!$B$3&amp;ROW($A184))*10^12,0)*'Poland Multipliers'!$B$9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Selector'!$B$3&amp;ROW($A185))*10^12,0)*'Poland Multipliers'!$B$9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Selector'!$B$3&amp;ROW($A185))*10^12,0)*'Poland Multipliers'!$B$9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Selector'!$B$3&amp;ROW($A185))*10^12,0)*'Poland Multipliers'!$B$9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IF('Coal mining 2050'!$A185="MR",INDIRECT("'Coal mining 2050'!"&amp;'Country Selector'!$B$3&amp;ROW($A185))*10^12,0)*'Poland Multipliers'!$B$9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B2" sqref="A1:AP177"/>
    </sheetView>
  </sheetViews>
  <sheetFormatPr defaultRowHeight="14.5"/>
  <cols>
    <col min="1" max="1" width="28.816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Selector'!$B$3&amp;ROW($A10))*10^12,0)*'Poland Multipliers'!$B$9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Selector'!$B$3&amp;ROW($A10))*10^12,0)*'Poland Multipliers'!$B$9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Selector'!$B$3&amp;ROW($A10))*10^12,0)*'Poland Multipliers'!$B$9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IF('Coal mining 2050'!$A10="MD",INDIRECT("'Coal mining 2050'!"&amp;'Country Selector'!$B$3&amp;ROW($A10))*10^12,0)*'Poland Multipliers'!$B$9</f>
        <v>0</v>
      </c>
    </row>
    <row r="3" spans="1:42">
      <c r="A3" s="74">
        <v>-49</v>
      </c>
      <c r="B3">
        <f ca="1">IF('Coal mining 2010'!$A11="MD",INDIRECT("'Coal mining 2010'!"&amp;'Country Selector'!$B$3&amp;ROW($A11))*10^12,0)*'Poland Multipliers'!$B$9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Selector'!$B$3&amp;ROW($A11))*10^12,0)*'Poland Multipliers'!$B$9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Selector'!$B$3&amp;ROW($A11))*10^12,0)*'Poland Multipliers'!$B$9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IF('Coal mining 2050'!$A11="MD",INDIRECT("'Coal mining 2050'!"&amp;'Country Selector'!$B$3&amp;ROW($A11))*10^12,0)*'Poland Multipliers'!$B$9</f>
        <v>0</v>
      </c>
    </row>
    <row r="4" spans="1:42">
      <c r="A4" s="74">
        <v>-48</v>
      </c>
      <c r="B4">
        <f ca="1">IF('Coal mining 2010'!$A12="MD",INDIRECT("'Coal mining 2010'!"&amp;'Country Selector'!$B$3&amp;ROW($A12))*10^12,0)*'Poland Multipliers'!$B$9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Selector'!$B$3&amp;ROW($A12))*10^12,0)*'Poland Multipliers'!$B$9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Selector'!$B$3&amp;ROW($A12))*10^12,0)*'Poland Multipliers'!$B$9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IF('Coal mining 2050'!$A12="MD",INDIRECT("'Coal mining 2050'!"&amp;'Country Selector'!$B$3&amp;ROW($A12))*10^12,0)*'Poland Multipliers'!$B$9</f>
        <v>0</v>
      </c>
    </row>
    <row r="5" spans="1:42">
      <c r="A5" s="74">
        <v>-47</v>
      </c>
      <c r="B5">
        <f ca="1">IF('Coal mining 2010'!$A13="MD",INDIRECT("'Coal mining 2010'!"&amp;'Country Selector'!$B$3&amp;ROW($A13))*10^12,0)*'Poland Multipliers'!$B$9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Selector'!$B$3&amp;ROW($A13))*10^12,0)*'Poland Multipliers'!$B$9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Selector'!$B$3&amp;ROW($A13))*10^12,0)*'Poland Multipliers'!$B$9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IF('Coal mining 2050'!$A13="MD",INDIRECT("'Coal mining 2050'!"&amp;'Country Selector'!$B$3&amp;ROW($A13))*10^12,0)*'Poland Multipliers'!$B$9</f>
        <v>0</v>
      </c>
    </row>
    <row r="6" spans="1:42">
      <c r="A6" s="74">
        <v>-46</v>
      </c>
      <c r="B6">
        <f ca="1">IF('Coal mining 2010'!$A14="MD",INDIRECT("'Coal mining 2010'!"&amp;'Country Selector'!$B$3&amp;ROW($A14))*10^12,0)*'Poland Multipliers'!$B$9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Selector'!$B$3&amp;ROW($A14))*10^12,0)*'Poland Multipliers'!$B$9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Selector'!$B$3&amp;ROW($A14))*10^12,0)*'Poland Multipliers'!$B$9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IF('Coal mining 2050'!$A14="MD",INDIRECT("'Coal mining 2050'!"&amp;'Country Selector'!$B$3&amp;ROW($A14))*10^12,0)*'Poland Multipliers'!$B$9</f>
        <v>0</v>
      </c>
    </row>
    <row r="7" spans="1:42">
      <c r="A7" s="74">
        <v>-45</v>
      </c>
      <c r="B7">
        <f ca="1">IF('Coal mining 2010'!$A15="MD",INDIRECT("'Coal mining 2010'!"&amp;'Country Selector'!$B$3&amp;ROW($A15))*10^12,0)*'Poland Multipliers'!$B$9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Selector'!$B$3&amp;ROW($A15))*10^12,0)*'Poland Multipliers'!$B$9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Selector'!$B$3&amp;ROW($A15))*10^12,0)*'Poland Multipliers'!$B$9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IF('Coal mining 2050'!$A15="MD",INDIRECT("'Coal mining 2050'!"&amp;'Country Selector'!$B$3&amp;ROW($A15))*10^12,0)*'Poland Multipliers'!$B$9</f>
        <v>0</v>
      </c>
    </row>
    <row r="8" spans="1:42">
      <c r="A8" s="74">
        <v>-44</v>
      </c>
      <c r="B8">
        <f ca="1">IF('Coal mining 2010'!$A16="MD",INDIRECT("'Coal mining 2010'!"&amp;'Country Selector'!$B$3&amp;ROW($A16))*10^12,0)*'Poland Multipliers'!$B$9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Selector'!$B$3&amp;ROW($A16))*10^12,0)*'Poland Multipliers'!$B$9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Selector'!$B$3&amp;ROW($A16))*10^12,0)*'Poland Multipliers'!$B$9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IF('Coal mining 2050'!$A16="MD",INDIRECT("'Coal mining 2050'!"&amp;'Country Selector'!$B$3&amp;ROW($A16))*10^12,0)*'Poland Multipliers'!$B$9</f>
        <v>0</v>
      </c>
    </row>
    <row r="9" spans="1:42">
      <c r="A9" s="74">
        <v>-43</v>
      </c>
      <c r="B9">
        <f ca="1">IF('Coal mining 2010'!$A17="MD",INDIRECT("'Coal mining 2010'!"&amp;'Country Selector'!$B$3&amp;ROW($A17))*10^12,0)*'Poland Multipliers'!$B$9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Selector'!$B$3&amp;ROW($A17))*10^12,0)*'Poland Multipliers'!$B$9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Selector'!$B$3&amp;ROW($A17))*10^12,0)*'Poland Multipliers'!$B$9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IF('Coal mining 2050'!$A17="MD",INDIRECT("'Coal mining 2050'!"&amp;'Country Selector'!$B$3&amp;ROW($A17))*10^12,0)*'Poland Multipliers'!$B$9</f>
        <v>0</v>
      </c>
    </row>
    <row r="10" spans="1:42">
      <c r="A10" s="74">
        <v>-42</v>
      </c>
      <c r="B10">
        <f ca="1">IF('Coal mining 2010'!$A18="MD",INDIRECT("'Coal mining 2010'!"&amp;'Country Selector'!$B$3&amp;ROW($A18))*10^12,0)*'Poland Multipliers'!$B$9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Selector'!$B$3&amp;ROW($A18))*10^12,0)*'Poland Multipliers'!$B$9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Selector'!$B$3&amp;ROW($A18))*10^12,0)*'Poland Multipliers'!$B$9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IF('Coal mining 2050'!$A18="MD",INDIRECT("'Coal mining 2050'!"&amp;'Country Selector'!$B$3&amp;ROW($A18))*10^12,0)*'Poland Multipliers'!$B$9</f>
        <v>0</v>
      </c>
    </row>
    <row r="11" spans="1:42">
      <c r="A11" s="74">
        <v>-41</v>
      </c>
      <c r="B11">
        <f ca="1">IF('Coal mining 2010'!$A19="MD",INDIRECT("'Coal mining 2010'!"&amp;'Country Selector'!$B$3&amp;ROW($A19))*10^12,0)*'Poland Multipliers'!$B$9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Selector'!$B$3&amp;ROW($A19))*10^12,0)*'Poland Multipliers'!$B$9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Selector'!$B$3&amp;ROW($A19))*10^12,0)*'Poland Multipliers'!$B$9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IF('Coal mining 2050'!$A19="MD",INDIRECT("'Coal mining 2050'!"&amp;'Country Selector'!$B$3&amp;ROW($A19))*10^12,0)*'Poland Multipliers'!$B$9</f>
        <v>0</v>
      </c>
    </row>
    <row r="12" spans="1:42">
      <c r="A12" s="74">
        <v>-40</v>
      </c>
      <c r="B12">
        <f ca="1">IF('Coal mining 2010'!$A20="MD",INDIRECT("'Coal mining 2010'!"&amp;'Country Selector'!$B$3&amp;ROW($A20))*10^12,0)*'Poland Multipliers'!$B$9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Selector'!$B$3&amp;ROW($A20))*10^12,0)*'Poland Multipliers'!$B$9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Selector'!$B$3&amp;ROW($A20))*10^12,0)*'Poland Multipliers'!$B$9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IF('Coal mining 2050'!$A20="MD",INDIRECT("'Coal mining 2050'!"&amp;'Country Selector'!$B$3&amp;ROW($A20))*10^12,0)*'Poland Multipliers'!$B$9</f>
        <v>0</v>
      </c>
    </row>
    <row r="13" spans="1:42">
      <c r="A13" s="74">
        <v>-39</v>
      </c>
      <c r="B13">
        <f ca="1">IF('Coal mining 2010'!$A21="MD",INDIRECT("'Coal mining 2010'!"&amp;'Country Selector'!$B$3&amp;ROW($A21))*10^12,0)*'Poland Multipliers'!$B$9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Selector'!$B$3&amp;ROW($A21))*10^12,0)*'Poland Multipliers'!$B$9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Selector'!$B$3&amp;ROW($A21))*10^12,0)*'Poland Multipliers'!$B$9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IF('Coal mining 2050'!$A21="MD",INDIRECT("'Coal mining 2050'!"&amp;'Country Selector'!$B$3&amp;ROW($A21))*10^12,0)*'Poland Multipliers'!$B$9</f>
        <v>0</v>
      </c>
    </row>
    <row r="14" spans="1:42">
      <c r="A14" s="74">
        <v>-38</v>
      </c>
      <c r="B14">
        <f ca="1">IF('Coal mining 2010'!$A22="MD",INDIRECT("'Coal mining 2010'!"&amp;'Country Selector'!$B$3&amp;ROW($A22))*10^12,0)*'Poland Multipliers'!$B$9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Selector'!$B$3&amp;ROW($A22))*10^12,0)*'Poland Multipliers'!$B$9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Selector'!$B$3&amp;ROW($A22))*10^12,0)*'Poland Multipliers'!$B$9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IF('Coal mining 2050'!$A22="MD",INDIRECT("'Coal mining 2050'!"&amp;'Country Selector'!$B$3&amp;ROW($A22))*10^12,0)*'Poland Multipliers'!$B$9</f>
        <v>0</v>
      </c>
    </row>
    <row r="15" spans="1:42">
      <c r="A15" s="74">
        <v>-37</v>
      </c>
      <c r="B15">
        <f ca="1">IF('Coal mining 2010'!$A23="MD",INDIRECT("'Coal mining 2010'!"&amp;'Country Selector'!$B$3&amp;ROW($A23))*10^12,0)*'Poland Multipliers'!$B$9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Selector'!$B$3&amp;ROW($A23))*10^12,0)*'Poland Multipliers'!$B$9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Selector'!$B$3&amp;ROW($A23))*10^12,0)*'Poland Multipliers'!$B$9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IF('Coal mining 2050'!$A23="MD",INDIRECT("'Coal mining 2050'!"&amp;'Country Selector'!$B$3&amp;ROW($A23))*10^12,0)*'Poland Multipliers'!$B$9</f>
        <v>0</v>
      </c>
    </row>
    <row r="16" spans="1:42">
      <c r="A16" s="74">
        <v>-36</v>
      </c>
      <c r="B16">
        <f ca="1">IF('Coal mining 2010'!$A24="MD",INDIRECT("'Coal mining 2010'!"&amp;'Country Selector'!$B$3&amp;ROW($A24))*10^12,0)*'Poland Multipliers'!$B$9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Selector'!$B$3&amp;ROW($A24))*10^12,0)*'Poland Multipliers'!$B$9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Selector'!$B$3&amp;ROW($A24))*10^12,0)*'Poland Multipliers'!$B$9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IF('Coal mining 2050'!$A24="MD",INDIRECT("'Coal mining 2050'!"&amp;'Country Selector'!$B$3&amp;ROW($A24))*10^12,0)*'Poland Multipliers'!$B$9</f>
        <v>0</v>
      </c>
    </row>
    <row r="17" spans="1:42">
      <c r="A17" s="74">
        <v>-35</v>
      </c>
      <c r="B17">
        <f ca="1">IF('Coal mining 2010'!$A25="MD",INDIRECT("'Coal mining 2010'!"&amp;'Country Selector'!$B$3&amp;ROW($A25))*10^12,0)*'Poland Multipliers'!$B$9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Selector'!$B$3&amp;ROW($A25))*10^12,0)*'Poland Multipliers'!$B$9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Selector'!$B$3&amp;ROW($A25))*10^12,0)*'Poland Multipliers'!$B$9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IF('Coal mining 2050'!$A25="MD",INDIRECT("'Coal mining 2050'!"&amp;'Country Selector'!$B$3&amp;ROW($A25))*10^12,0)*'Poland Multipliers'!$B$9</f>
        <v>0</v>
      </c>
    </row>
    <row r="18" spans="1:42">
      <c r="A18" s="74">
        <v>-34</v>
      </c>
      <c r="B18">
        <f ca="1">IF('Coal mining 2010'!$A26="MD",INDIRECT("'Coal mining 2010'!"&amp;'Country Selector'!$B$3&amp;ROW($A26))*10^12,0)*'Poland Multipliers'!$B$9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Selector'!$B$3&amp;ROW($A26))*10^12,0)*'Poland Multipliers'!$B$9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Selector'!$B$3&amp;ROW($A26))*10^12,0)*'Poland Multipliers'!$B$9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IF('Coal mining 2050'!$A26="MD",INDIRECT("'Coal mining 2050'!"&amp;'Country Selector'!$B$3&amp;ROW($A26))*10^12,0)*'Poland Multipliers'!$B$9</f>
        <v>0</v>
      </c>
    </row>
    <row r="19" spans="1:42">
      <c r="A19" s="74">
        <v>-33</v>
      </c>
      <c r="B19">
        <f ca="1">IF('Coal mining 2010'!$A27="MD",INDIRECT("'Coal mining 2010'!"&amp;'Country Selector'!$B$3&amp;ROW($A27))*10^12,0)*'Poland Multipliers'!$B$9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Selector'!$B$3&amp;ROW($A27))*10^12,0)*'Poland Multipliers'!$B$9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Selector'!$B$3&amp;ROW($A27))*10^12,0)*'Poland Multipliers'!$B$9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IF('Coal mining 2050'!$A27="MD",INDIRECT("'Coal mining 2050'!"&amp;'Country Selector'!$B$3&amp;ROW($A27))*10^12,0)*'Poland Multipliers'!$B$9</f>
        <v>0</v>
      </c>
    </row>
    <row r="20" spans="1:42">
      <c r="A20" s="74">
        <v>-32</v>
      </c>
      <c r="B20">
        <f ca="1">IF('Coal mining 2010'!$A28="MD",INDIRECT("'Coal mining 2010'!"&amp;'Country Selector'!$B$3&amp;ROW($A28))*10^12,0)*'Poland Multipliers'!$B$9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Selector'!$B$3&amp;ROW($A28))*10^12,0)*'Poland Multipliers'!$B$9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Selector'!$B$3&amp;ROW($A28))*10^12,0)*'Poland Multipliers'!$B$9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IF('Coal mining 2050'!$A28="MD",INDIRECT("'Coal mining 2050'!"&amp;'Country Selector'!$B$3&amp;ROW($A28))*10^12,0)*'Poland Multipliers'!$B$9</f>
        <v>0</v>
      </c>
    </row>
    <row r="21" spans="1:42">
      <c r="A21" s="74">
        <v>-31</v>
      </c>
      <c r="B21">
        <f ca="1">IF('Coal mining 2010'!$A29="MD",INDIRECT("'Coal mining 2010'!"&amp;'Country Selector'!$B$3&amp;ROW($A29))*10^12,0)*'Poland Multipliers'!$B$9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Selector'!$B$3&amp;ROW($A29))*10^12,0)*'Poland Multipliers'!$B$9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Selector'!$B$3&amp;ROW($A29))*10^12,0)*'Poland Multipliers'!$B$9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IF('Coal mining 2050'!$A29="MD",INDIRECT("'Coal mining 2050'!"&amp;'Country Selector'!$B$3&amp;ROW($A29))*10^12,0)*'Poland Multipliers'!$B$9</f>
        <v>0</v>
      </c>
    </row>
    <row r="22" spans="1:42">
      <c r="A22" s="74">
        <v>-30</v>
      </c>
      <c r="B22">
        <f ca="1">IF('Coal mining 2010'!$A30="MD",INDIRECT("'Coal mining 2010'!"&amp;'Country Selector'!$B$3&amp;ROW($A30))*10^12,0)*'Poland Multipliers'!$B$9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Selector'!$B$3&amp;ROW($A30))*10^12,0)*'Poland Multipliers'!$B$9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Selector'!$B$3&amp;ROW($A30))*10^12,0)*'Poland Multipliers'!$B$9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IF('Coal mining 2050'!$A30="MD",INDIRECT("'Coal mining 2050'!"&amp;'Country Selector'!$B$3&amp;ROW($A30))*10^12,0)*'Poland Multipliers'!$B$9</f>
        <v>0</v>
      </c>
    </row>
    <row r="23" spans="1:42">
      <c r="A23" s="74">
        <v>-29</v>
      </c>
      <c r="B23">
        <f ca="1">IF('Coal mining 2010'!$A31="MD",INDIRECT("'Coal mining 2010'!"&amp;'Country Selector'!$B$3&amp;ROW($A31))*10^12,0)*'Poland Multipliers'!$B$9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Selector'!$B$3&amp;ROW($A31))*10^12,0)*'Poland Multipliers'!$B$9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Selector'!$B$3&amp;ROW($A31))*10^12,0)*'Poland Multipliers'!$B$9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IF('Coal mining 2050'!$A31="MD",INDIRECT("'Coal mining 2050'!"&amp;'Country Selector'!$B$3&amp;ROW($A31))*10^12,0)*'Poland Multipliers'!$B$9</f>
        <v>0</v>
      </c>
    </row>
    <row r="24" spans="1:42">
      <c r="A24" s="74">
        <v>-28</v>
      </c>
      <c r="B24">
        <f ca="1">IF('Coal mining 2010'!$A32="MD",INDIRECT("'Coal mining 2010'!"&amp;'Country Selector'!$B$3&amp;ROW($A32))*10^12,0)*'Poland Multipliers'!$B$9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Selector'!$B$3&amp;ROW($A32))*10^12,0)*'Poland Multipliers'!$B$9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Selector'!$B$3&amp;ROW($A32))*10^12,0)*'Poland Multipliers'!$B$9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IF('Coal mining 2050'!$A32="MD",INDIRECT("'Coal mining 2050'!"&amp;'Country Selector'!$B$3&amp;ROW($A32))*10^12,0)*'Poland Multipliers'!$B$9</f>
        <v>0</v>
      </c>
    </row>
    <row r="25" spans="1:42">
      <c r="A25" s="74">
        <v>-27</v>
      </c>
      <c r="B25">
        <f ca="1">IF('Coal mining 2010'!$A33="MD",INDIRECT("'Coal mining 2010'!"&amp;'Country Selector'!$B$3&amp;ROW($A33))*10^12,0)*'Poland Multipliers'!$B$9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Selector'!$B$3&amp;ROW($A33))*10^12,0)*'Poland Multipliers'!$B$9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Selector'!$B$3&amp;ROW($A33))*10^12,0)*'Poland Multipliers'!$B$9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IF('Coal mining 2050'!$A33="MD",INDIRECT("'Coal mining 2050'!"&amp;'Country Selector'!$B$3&amp;ROW($A33))*10^12,0)*'Poland Multipliers'!$B$9</f>
        <v>0</v>
      </c>
    </row>
    <row r="26" spans="1:42">
      <c r="A26" s="74">
        <v>-26</v>
      </c>
      <c r="B26">
        <f ca="1">IF('Coal mining 2010'!$A34="MD",INDIRECT("'Coal mining 2010'!"&amp;'Country Selector'!$B$3&amp;ROW($A34))*10^12,0)*'Poland Multipliers'!$B$9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Selector'!$B$3&amp;ROW($A34))*10^12,0)*'Poland Multipliers'!$B$9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Selector'!$B$3&amp;ROW($A34))*10^12,0)*'Poland Multipliers'!$B$9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IF('Coal mining 2050'!$A34="MD",INDIRECT("'Coal mining 2050'!"&amp;'Country Selector'!$B$3&amp;ROW($A34))*10^12,0)*'Poland Multipliers'!$B$9</f>
        <v>0</v>
      </c>
    </row>
    <row r="27" spans="1:42">
      <c r="A27" s="74">
        <v>-25</v>
      </c>
      <c r="B27">
        <f ca="1">IF('Coal mining 2010'!$A35="MD",INDIRECT("'Coal mining 2010'!"&amp;'Country Selector'!$B$3&amp;ROW($A35))*10^12,0)*'Poland Multipliers'!$B$9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Selector'!$B$3&amp;ROW($A35))*10^12,0)*'Poland Multipliers'!$B$9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Selector'!$B$3&amp;ROW($A35))*10^12,0)*'Poland Multipliers'!$B$9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IF('Coal mining 2050'!$A35="MD",INDIRECT("'Coal mining 2050'!"&amp;'Country Selector'!$B$3&amp;ROW($A35))*10^12,0)*'Poland Multipliers'!$B$9</f>
        <v>0</v>
      </c>
    </row>
    <row r="28" spans="1:42">
      <c r="A28" s="74">
        <v>-24</v>
      </c>
      <c r="B28">
        <f ca="1">IF('Coal mining 2010'!$A36="MD",INDIRECT("'Coal mining 2010'!"&amp;'Country Selector'!$B$3&amp;ROW($A36))*10^12,0)*'Poland Multipliers'!$B$9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Selector'!$B$3&amp;ROW($A36))*10^12,0)*'Poland Multipliers'!$B$9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Selector'!$B$3&amp;ROW($A36))*10^12,0)*'Poland Multipliers'!$B$9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IF('Coal mining 2050'!$A36="MD",INDIRECT("'Coal mining 2050'!"&amp;'Country Selector'!$B$3&amp;ROW($A36))*10^12,0)*'Poland Multipliers'!$B$9</f>
        <v>0</v>
      </c>
    </row>
    <row r="29" spans="1:42">
      <c r="A29" s="74">
        <v>-23</v>
      </c>
      <c r="B29">
        <f ca="1">IF('Coal mining 2010'!$A37="MD",INDIRECT("'Coal mining 2010'!"&amp;'Country Selector'!$B$3&amp;ROW($A37))*10^12,0)*'Poland Multipliers'!$B$9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Selector'!$B$3&amp;ROW($A37))*10^12,0)*'Poland Multipliers'!$B$9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Selector'!$B$3&amp;ROW($A37))*10^12,0)*'Poland Multipliers'!$B$9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IF('Coal mining 2050'!$A37="MD",INDIRECT("'Coal mining 2050'!"&amp;'Country Selector'!$B$3&amp;ROW($A37))*10^12,0)*'Poland Multipliers'!$B$9</f>
        <v>0</v>
      </c>
    </row>
    <row r="30" spans="1:42">
      <c r="A30" s="74">
        <v>-22</v>
      </c>
      <c r="B30">
        <f ca="1">IF('Coal mining 2010'!$A38="MD",INDIRECT("'Coal mining 2010'!"&amp;'Country Selector'!$B$3&amp;ROW($A38))*10^12,0)*'Poland Multipliers'!$B$9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Selector'!$B$3&amp;ROW($A38))*10^12,0)*'Poland Multipliers'!$B$9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Selector'!$B$3&amp;ROW($A38))*10^12,0)*'Poland Multipliers'!$B$9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IF('Coal mining 2050'!$A38="MD",INDIRECT("'Coal mining 2050'!"&amp;'Country Selector'!$B$3&amp;ROW($A38))*10^12,0)*'Poland Multipliers'!$B$9</f>
        <v>0</v>
      </c>
    </row>
    <row r="31" spans="1:42">
      <c r="A31" s="74">
        <v>-21</v>
      </c>
      <c r="B31">
        <f ca="1">IF('Coal mining 2010'!$A39="MD",INDIRECT("'Coal mining 2010'!"&amp;'Country Selector'!$B$3&amp;ROW($A39))*10^12,0)*'Poland Multipliers'!$B$9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Selector'!$B$3&amp;ROW($A39))*10^12,0)*'Poland Multipliers'!$B$9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Selector'!$B$3&amp;ROW($A39))*10^12,0)*'Poland Multipliers'!$B$9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IF('Coal mining 2050'!$A39="MD",INDIRECT("'Coal mining 2050'!"&amp;'Country Selector'!$B$3&amp;ROW($A39))*10^12,0)*'Poland Multipliers'!$B$9</f>
        <v>0</v>
      </c>
    </row>
    <row r="32" spans="1:42">
      <c r="A32" s="74">
        <v>-20</v>
      </c>
      <c r="B32">
        <f ca="1">IF('Coal mining 2010'!$A40="MD",INDIRECT("'Coal mining 2010'!"&amp;'Country Selector'!$B$3&amp;ROW($A40))*10^12,0)*'Poland Multipliers'!$B$9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Selector'!$B$3&amp;ROW($A40))*10^12,0)*'Poland Multipliers'!$B$9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Selector'!$B$3&amp;ROW($A40))*10^12,0)*'Poland Multipliers'!$B$9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IF('Coal mining 2050'!$A40="MD",INDIRECT("'Coal mining 2050'!"&amp;'Country Selector'!$B$3&amp;ROW($A40))*10^12,0)*'Poland Multipliers'!$B$9</f>
        <v>0</v>
      </c>
    </row>
    <row r="33" spans="1:42">
      <c r="A33" s="74">
        <v>-19</v>
      </c>
      <c r="B33">
        <f ca="1">IF('Coal mining 2010'!$A41="MD",INDIRECT("'Coal mining 2010'!"&amp;'Country Selector'!$B$3&amp;ROW($A41))*10^12,0)*'Poland Multipliers'!$B$9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Selector'!$B$3&amp;ROW($A41))*10^12,0)*'Poland Multipliers'!$B$9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Selector'!$B$3&amp;ROW($A41))*10^12,0)*'Poland Multipliers'!$B$9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IF('Coal mining 2050'!$A41="MD",INDIRECT("'Coal mining 2050'!"&amp;'Country Selector'!$B$3&amp;ROW($A41))*10^12,0)*'Poland Multipliers'!$B$9</f>
        <v>0</v>
      </c>
    </row>
    <row r="34" spans="1:42">
      <c r="A34" s="74">
        <v>-18</v>
      </c>
      <c r="B34">
        <f ca="1">IF('Coal mining 2010'!$A42="MD",INDIRECT("'Coal mining 2010'!"&amp;'Country Selector'!$B$3&amp;ROW($A42))*10^12,0)*'Poland Multipliers'!$B$9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Selector'!$B$3&amp;ROW($A42))*10^12,0)*'Poland Multipliers'!$B$9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Selector'!$B$3&amp;ROW($A42))*10^12,0)*'Poland Multipliers'!$B$9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IF('Coal mining 2050'!$A42="MD",INDIRECT("'Coal mining 2050'!"&amp;'Country Selector'!$B$3&amp;ROW($A42))*10^12,0)*'Poland Multipliers'!$B$9</f>
        <v>0</v>
      </c>
    </row>
    <row r="35" spans="1:42">
      <c r="A35" s="74">
        <v>-17</v>
      </c>
      <c r="B35">
        <f ca="1">IF('Coal mining 2010'!$A43="MD",INDIRECT("'Coal mining 2010'!"&amp;'Country Selector'!$B$3&amp;ROW($A43))*10^12,0)*'Poland Multipliers'!$B$9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Selector'!$B$3&amp;ROW($A43))*10^12,0)*'Poland Multipliers'!$B$9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Selector'!$B$3&amp;ROW($A43))*10^12,0)*'Poland Multipliers'!$B$9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IF('Coal mining 2050'!$A43="MD",INDIRECT("'Coal mining 2050'!"&amp;'Country Selector'!$B$3&amp;ROW($A43))*10^12,0)*'Poland Multipliers'!$B$9</f>
        <v>0</v>
      </c>
    </row>
    <row r="36" spans="1:42">
      <c r="A36" s="74">
        <v>-16</v>
      </c>
      <c r="B36">
        <f ca="1">IF('Coal mining 2010'!$A44="MD",INDIRECT("'Coal mining 2010'!"&amp;'Country Selector'!$B$3&amp;ROW($A44))*10^12,0)*'Poland Multipliers'!$B$9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Selector'!$B$3&amp;ROW($A44))*10^12,0)*'Poland Multipliers'!$B$9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Selector'!$B$3&amp;ROW($A44))*10^12,0)*'Poland Multipliers'!$B$9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IF('Coal mining 2050'!$A44="MD",INDIRECT("'Coal mining 2050'!"&amp;'Country Selector'!$B$3&amp;ROW($A44))*10^12,0)*'Poland Multipliers'!$B$9</f>
        <v>0</v>
      </c>
    </row>
    <row r="37" spans="1:42">
      <c r="A37" s="74">
        <v>-15</v>
      </c>
      <c r="B37">
        <f ca="1">IF('Coal mining 2010'!$A45="MD",INDIRECT("'Coal mining 2010'!"&amp;'Country Selector'!$B$3&amp;ROW($A45))*10^12,0)*'Poland Multipliers'!$B$9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Selector'!$B$3&amp;ROW($A45))*10^12,0)*'Poland Multipliers'!$B$9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Selector'!$B$3&amp;ROW($A45))*10^12,0)*'Poland Multipliers'!$B$9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IF('Coal mining 2050'!$A45="MD",INDIRECT("'Coal mining 2050'!"&amp;'Country Selector'!$B$3&amp;ROW($A45))*10^12,0)*'Poland Multipliers'!$B$9</f>
        <v>0</v>
      </c>
    </row>
    <row r="38" spans="1:42">
      <c r="A38" s="74">
        <v>-14</v>
      </c>
      <c r="B38">
        <f ca="1">IF('Coal mining 2010'!$A46="MD",INDIRECT("'Coal mining 2010'!"&amp;'Country Selector'!$B$3&amp;ROW($A46))*10^12,0)*'Poland Multipliers'!$B$9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Selector'!$B$3&amp;ROW($A46))*10^12,0)*'Poland Multipliers'!$B$9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Selector'!$B$3&amp;ROW($A46))*10^12,0)*'Poland Multipliers'!$B$9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IF('Coal mining 2050'!$A46="MD",INDIRECT("'Coal mining 2050'!"&amp;'Country Selector'!$B$3&amp;ROW($A46))*10^12,0)*'Poland Multipliers'!$B$9</f>
        <v>0</v>
      </c>
    </row>
    <row r="39" spans="1:42">
      <c r="A39" s="74">
        <v>-13</v>
      </c>
      <c r="B39">
        <f ca="1">IF('Coal mining 2010'!$A47="MD",INDIRECT("'Coal mining 2010'!"&amp;'Country Selector'!$B$3&amp;ROW($A47))*10^12,0)*'Poland Multipliers'!$B$9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Selector'!$B$3&amp;ROW($A47))*10^12,0)*'Poland Multipliers'!$B$9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Selector'!$B$3&amp;ROW($A47))*10^12,0)*'Poland Multipliers'!$B$9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IF('Coal mining 2050'!$A47="MD",INDIRECT("'Coal mining 2050'!"&amp;'Country Selector'!$B$3&amp;ROW($A47))*10^12,0)*'Poland Multipliers'!$B$9</f>
        <v>0</v>
      </c>
    </row>
    <row r="40" spans="1:42">
      <c r="A40" s="74">
        <v>-12</v>
      </c>
      <c r="B40">
        <f ca="1">IF('Coal mining 2010'!$A48="MD",INDIRECT("'Coal mining 2010'!"&amp;'Country Selector'!$B$3&amp;ROW($A48))*10^12,0)*'Poland Multipliers'!$B$9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Selector'!$B$3&amp;ROW($A48))*10^12,0)*'Poland Multipliers'!$B$9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Selector'!$B$3&amp;ROW($A48))*10^12,0)*'Poland Multipliers'!$B$9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IF('Coal mining 2050'!$A48="MD",INDIRECT("'Coal mining 2050'!"&amp;'Country Selector'!$B$3&amp;ROW($A48))*10^12,0)*'Poland Multipliers'!$B$9</f>
        <v>0</v>
      </c>
    </row>
    <row r="41" spans="1:42">
      <c r="A41" s="74">
        <v>-11</v>
      </c>
      <c r="B41">
        <f ca="1">IF('Coal mining 2010'!$A49="MD",INDIRECT("'Coal mining 2010'!"&amp;'Country Selector'!$B$3&amp;ROW($A49))*10^12,0)*'Poland Multipliers'!$B$9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Selector'!$B$3&amp;ROW($A49))*10^12,0)*'Poland Multipliers'!$B$9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Selector'!$B$3&amp;ROW($A49))*10^12,0)*'Poland Multipliers'!$B$9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IF('Coal mining 2050'!$A49="MD",INDIRECT("'Coal mining 2050'!"&amp;'Country Selector'!$B$3&amp;ROW($A49))*10^12,0)*'Poland Multipliers'!$B$9</f>
        <v>0</v>
      </c>
    </row>
    <row r="42" spans="1:42">
      <c r="A42" s="74">
        <v>-10</v>
      </c>
      <c r="B42">
        <f ca="1">IF('Coal mining 2010'!$A50="MD",INDIRECT("'Coal mining 2010'!"&amp;'Country Selector'!$B$3&amp;ROW($A50))*10^12,0)*'Poland Multipliers'!$B$9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Selector'!$B$3&amp;ROW($A50))*10^12,0)*'Poland Multipliers'!$B$9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Selector'!$B$3&amp;ROW($A50))*10^12,0)*'Poland Multipliers'!$B$9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IF('Coal mining 2050'!$A50="MD",INDIRECT("'Coal mining 2050'!"&amp;'Country Selector'!$B$3&amp;ROW($A50))*10^12,0)*'Poland Multipliers'!$B$9</f>
        <v>0</v>
      </c>
    </row>
    <row r="43" spans="1:42">
      <c r="A43" s="74">
        <v>-9</v>
      </c>
      <c r="B43">
        <f ca="1">IF('Coal mining 2010'!$A51="MD",INDIRECT("'Coal mining 2010'!"&amp;'Country Selector'!$B$3&amp;ROW($A51))*10^12,0)*'Poland Multipliers'!$B$9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Selector'!$B$3&amp;ROW($A51))*10^12,0)*'Poland Multipliers'!$B$9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Selector'!$B$3&amp;ROW($A51))*10^12,0)*'Poland Multipliers'!$B$9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IF('Coal mining 2050'!$A51="MD",INDIRECT("'Coal mining 2050'!"&amp;'Country Selector'!$B$3&amp;ROW($A51))*10^12,0)*'Poland Multipliers'!$B$9</f>
        <v>0</v>
      </c>
    </row>
    <row r="44" spans="1:42">
      <c r="A44" s="74">
        <v>-8</v>
      </c>
      <c r="B44">
        <f ca="1">IF('Coal mining 2010'!$A52="MD",INDIRECT("'Coal mining 2010'!"&amp;'Country Selector'!$B$3&amp;ROW($A52))*10^12,0)*'Poland Multipliers'!$B$9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Selector'!$B$3&amp;ROW($A52))*10^12,0)*'Poland Multipliers'!$B$9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Selector'!$B$3&amp;ROW($A52))*10^12,0)*'Poland Multipliers'!$B$9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IF('Coal mining 2050'!$A52="MD",INDIRECT("'Coal mining 2050'!"&amp;'Country Selector'!$B$3&amp;ROW($A52))*10^12,0)*'Poland Multipliers'!$B$9</f>
        <v>0</v>
      </c>
    </row>
    <row r="45" spans="1:42">
      <c r="A45" s="74">
        <v>-7</v>
      </c>
      <c r="B45">
        <f ca="1">IF('Coal mining 2010'!$A53="MD",INDIRECT("'Coal mining 2010'!"&amp;'Country Selector'!$B$3&amp;ROW($A53))*10^12,0)*'Poland Multipliers'!$B$9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Selector'!$B$3&amp;ROW($A53))*10^12,0)*'Poland Multipliers'!$B$9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Selector'!$B$3&amp;ROW($A53))*10^12,0)*'Poland Multipliers'!$B$9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IF('Coal mining 2050'!$A53="MD",INDIRECT("'Coal mining 2050'!"&amp;'Country Selector'!$B$3&amp;ROW($A53))*10^12,0)*'Poland Multipliers'!$B$9</f>
        <v>0</v>
      </c>
    </row>
    <row r="46" spans="1:42">
      <c r="A46" s="74">
        <v>-6</v>
      </c>
      <c r="B46">
        <f ca="1">IF('Coal mining 2010'!$A54="MD",INDIRECT("'Coal mining 2010'!"&amp;'Country Selector'!$B$3&amp;ROW($A54))*10^12,0)*'Poland Multipliers'!$B$9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Selector'!$B$3&amp;ROW($A54))*10^12,0)*'Poland Multipliers'!$B$9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Selector'!$B$3&amp;ROW($A54))*10^12,0)*'Poland Multipliers'!$B$9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IF('Coal mining 2050'!$A54="MD",INDIRECT("'Coal mining 2050'!"&amp;'Country Selector'!$B$3&amp;ROW($A54))*10^12,0)*'Poland Multipliers'!$B$9</f>
        <v>0</v>
      </c>
    </row>
    <row r="47" spans="1:42">
      <c r="A47" s="74">
        <v>-5</v>
      </c>
      <c r="B47">
        <f ca="1">IF('Coal mining 2010'!$A55="MD",INDIRECT("'Coal mining 2010'!"&amp;'Country Selector'!$B$3&amp;ROW($A55))*10^12,0)*'Poland Multipliers'!$B$9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Selector'!$B$3&amp;ROW($A55))*10^12,0)*'Poland Multipliers'!$B$9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Selector'!$B$3&amp;ROW($A55))*10^12,0)*'Poland Multipliers'!$B$9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IF('Coal mining 2050'!$A55="MD",INDIRECT("'Coal mining 2050'!"&amp;'Country Selector'!$B$3&amp;ROW($A55))*10^12,0)*'Poland Multipliers'!$B$9</f>
        <v>0</v>
      </c>
    </row>
    <row r="48" spans="1:42">
      <c r="A48" s="74">
        <v>-4</v>
      </c>
      <c r="B48">
        <f ca="1">IF('Coal mining 2010'!$A56="MD",INDIRECT("'Coal mining 2010'!"&amp;'Country Selector'!$B$3&amp;ROW($A56))*10^12,0)*'Poland Multipliers'!$B$9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Selector'!$B$3&amp;ROW($A56))*10^12,0)*'Poland Multipliers'!$B$9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Selector'!$B$3&amp;ROW($A56))*10^12,0)*'Poland Multipliers'!$B$9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IF('Coal mining 2050'!$A56="MD",INDIRECT("'Coal mining 2050'!"&amp;'Country Selector'!$B$3&amp;ROW($A56))*10^12,0)*'Poland Multipliers'!$B$9</f>
        <v>0</v>
      </c>
    </row>
    <row r="49" spans="1:42">
      <c r="A49" s="74">
        <v>-3</v>
      </c>
      <c r="B49">
        <f ca="1">IF('Coal mining 2010'!$A57="MD",INDIRECT("'Coal mining 2010'!"&amp;'Country Selector'!$B$3&amp;ROW($A57))*10^12,0)*'Poland Multipliers'!$B$9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Selector'!$B$3&amp;ROW($A57))*10^12,0)*'Poland Multipliers'!$B$9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Selector'!$B$3&amp;ROW($A57))*10^12,0)*'Poland Multipliers'!$B$9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IF('Coal mining 2050'!$A57="MD",INDIRECT("'Coal mining 2050'!"&amp;'Country Selector'!$B$3&amp;ROW($A57))*10^12,0)*'Poland Multipliers'!$B$9</f>
        <v>0</v>
      </c>
    </row>
    <row r="50" spans="1:42">
      <c r="A50" s="74">
        <v>-2</v>
      </c>
      <c r="B50">
        <f ca="1">IF('Coal mining 2010'!$A58="MD",INDIRECT("'Coal mining 2010'!"&amp;'Country Selector'!$B$3&amp;ROW($A58))*10^12,0)*'Poland Multipliers'!$B$9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Selector'!$B$3&amp;ROW($A58))*10^12,0)*'Poland Multipliers'!$B$9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Selector'!$B$3&amp;ROW($A58))*10^12,0)*'Poland Multipliers'!$B$9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IF('Coal mining 2050'!$A58="MD",INDIRECT("'Coal mining 2050'!"&amp;'Country Selector'!$B$3&amp;ROW($A58))*10^12,0)*'Poland Multipliers'!$B$9</f>
        <v>0</v>
      </c>
    </row>
    <row r="51" spans="1:42">
      <c r="A51" s="74">
        <v>-1</v>
      </c>
      <c r="B51">
        <f ca="1">IF('Coal mining 2010'!$A59="MD",INDIRECT("'Coal mining 2010'!"&amp;'Country Selector'!$B$3&amp;ROW($A59))*10^12,0)*'Poland Multipliers'!$B$9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Selector'!$B$3&amp;ROW($A59))*10^12,0)*'Poland Multipliers'!$B$9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Selector'!$B$3&amp;ROW($A59))*10^12,0)*'Poland Multipliers'!$B$9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IF('Coal mining 2050'!$A59="MD",INDIRECT("'Coal mining 2050'!"&amp;'Country Selector'!$B$3&amp;ROW($A59))*10^12,0)*'Poland Multipliers'!$B$9</f>
        <v>0</v>
      </c>
    </row>
    <row r="52" spans="1:42">
      <c r="A52" s="74">
        <v>0</v>
      </c>
      <c r="B52">
        <f ca="1">IF('Coal mining 2010'!$A60="MD",INDIRECT("'Coal mining 2010'!"&amp;'Country Selector'!$B$3&amp;ROW($A60))*10^12,0)*'Poland Multipliers'!$B$9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Selector'!$B$3&amp;ROW($A60))*10^12,0)*'Poland Multipliers'!$B$9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Selector'!$B$3&amp;ROW($A60))*10^12,0)*'Poland Multipliers'!$B$9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IF('Coal mining 2050'!$A60="MD",INDIRECT("'Coal mining 2050'!"&amp;'Country Selector'!$B$3&amp;ROW($A60))*10^12,0)*'Poland Multipliers'!$B$9</f>
        <v>0</v>
      </c>
    </row>
    <row r="53" spans="1:42">
      <c r="A53" s="74">
        <v>1</v>
      </c>
      <c r="B53">
        <f ca="1">IF('Coal mining 2010'!$A61="MD",INDIRECT("'Coal mining 2010'!"&amp;'Country Selector'!$B$3&amp;ROW($A61))*10^12,0)*'Poland Multipliers'!$B$9</f>
        <v>104144584602.67683</v>
      </c>
      <c r="C53" s="90">
        <f t="shared" ca="1" si="9"/>
        <v>103833871495.55794</v>
      </c>
      <c r="D53" s="90">
        <f t="shared" ca="1" si="9"/>
        <v>103523158388.43903</v>
      </c>
      <c r="E53" s="90">
        <f t="shared" ca="1" si="9"/>
        <v>103212445281.32013</v>
      </c>
      <c r="F53" s="90">
        <f t="shared" ca="1" si="9"/>
        <v>102901732174.20123</v>
      </c>
      <c r="G53" s="90">
        <f t="shared" ca="1" si="9"/>
        <v>102591019067.08234</v>
      </c>
      <c r="H53" s="90">
        <f t="shared" ca="1" si="9"/>
        <v>102280305959.96344</v>
      </c>
      <c r="I53" s="90">
        <f t="shared" ca="1" si="9"/>
        <v>101969592852.84456</v>
      </c>
      <c r="J53" s="90">
        <f t="shared" ca="1" si="9"/>
        <v>101658879745.72565</v>
      </c>
      <c r="K53" s="90">
        <f t="shared" ca="1" si="9"/>
        <v>101348166638.60675</v>
      </c>
      <c r="L53">
        <f ca="1">IF('Coal mining 2020'!$A61="MD",INDIRECT("'Coal mining 2020'!"&amp;'Country Selector'!$B$3&amp;ROW($A61))*10^12,0)*'Poland Multipliers'!$B$9</f>
        <v>101037453531.48785</v>
      </c>
      <c r="M53" s="90">
        <f t="shared" ca="1" si="10"/>
        <v>100870368478.78249</v>
      </c>
      <c r="N53" s="90">
        <f t="shared" ca="1" si="10"/>
        <v>100703283426.07712</v>
      </c>
      <c r="O53" s="90">
        <f t="shared" ca="1" si="10"/>
        <v>100536198373.37177</v>
      </c>
      <c r="P53" s="90">
        <f t="shared" ca="1" si="10"/>
        <v>100369113320.66641</v>
      </c>
      <c r="Q53" s="90">
        <f t="shared" ca="1" si="10"/>
        <v>100202028267.96103</v>
      </c>
      <c r="R53" s="90">
        <f t="shared" ca="1" si="10"/>
        <v>100034943215.25568</v>
      </c>
      <c r="S53" s="90">
        <f t="shared" ca="1" si="10"/>
        <v>99867858162.550323</v>
      </c>
      <c r="T53" s="90">
        <f t="shared" ca="1" si="10"/>
        <v>99700773109.84494</v>
      </c>
      <c r="U53" s="90">
        <f t="shared" ca="1" si="10"/>
        <v>99533688057.139587</v>
      </c>
      <c r="V53">
        <f ca="1">IF('Coal mining 2030'!$A61="MD",INDIRECT("'Coal mining 2030'!"&amp;'Country Selector'!$B$3&amp;ROW($A61))*10^12,0)*'Poland Multipliers'!$B$9</f>
        <v>99366603004.434219</v>
      </c>
      <c r="W53" s="90">
        <f t="shared" ca="1" si="8"/>
        <v>99161715575.326385</v>
      </c>
      <c r="X53" s="90">
        <f t="shared" ca="1" si="8"/>
        <v>98956828146.218536</v>
      </c>
      <c r="Y53" s="90">
        <f t="shared" ca="1" si="8"/>
        <v>98751940717.110703</v>
      </c>
      <c r="Z53" s="90">
        <f t="shared" ca="1" si="8"/>
        <v>98547053288.002853</v>
      </c>
      <c r="AA53" s="90">
        <f t="shared" ca="1" si="8"/>
        <v>98342165858.895004</v>
      </c>
      <c r="AB53" s="90">
        <f t="shared" ca="1" si="8"/>
        <v>98137278429.78717</v>
      </c>
      <c r="AC53" s="90">
        <f t="shared" ca="1" si="8"/>
        <v>97932391000.679321</v>
      </c>
      <c r="AD53" s="90">
        <f t="shared" ca="1" si="8"/>
        <v>97727503571.571503</v>
      </c>
      <c r="AE53" s="90">
        <f t="shared" ca="1" si="8"/>
        <v>97522616142.463654</v>
      </c>
      <c r="AF53" s="90">
        <f t="shared" ca="1" si="8"/>
        <v>97317728713.355804</v>
      </c>
      <c r="AG53" s="90">
        <f t="shared" ca="1" si="8"/>
        <v>97112841284.247955</v>
      </c>
      <c r="AH53" s="90">
        <f t="shared" ca="1" si="8"/>
        <v>96907953855.140121</v>
      </c>
      <c r="AI53" s="90">
        <f t="shared" ca="1" si="8"/>
        <v>96703066426.032288</v>
      </c>
      <c r="AJ53" s="90">
        <f t="shared" ca="1" si="8"/>
        <v>96498178996.924438</v>
      </c>
      <c r="AK53" s="90">
        <f t="shared" ca="1" si="8"/>
        <v>96293291567.816589</v>
      </c>
      <c r="AL53" s="90">
        <f t="shared" ca="1" si="8"/>
        <v>96088404138.708755</v>
      </c>
      <c r="AM53" s="90">
        <f t="shared" ca="1" si="11"/>
        <v>95883516709.600906</v>
      </c>
      <c r="AN53" s="90">
        <f t="shared" ca="1" si="11"/>
        <v>95678629280.493073</v>
      </c>
      <c r="AO53" s="90">
        <f t="shared" ca="1" si="11"/>
        <v>95473741851.385239</v>
      </c>
      <c r="AP53">
        <f ca="1">IF('Coal mining 2050'!$A61="MD",INDIRECT("'Coal mining 2050'!"&amp;'Country Selector'!$B$3&amp;ROW($A61))*10^12,0)*'Poland Multipliers'!$B$9</f>
        <v>95268854422.27739</v>
      </c>
    </row>
    <row r="54" spans="1:42">
      <c r="A54" s="74">
        <v>2</v>
      </c>
      <c r="B54">
        <f ca="1">IF('Coal mining 2010'!$A62="MD",INDIRECT("'Coal mining 2010'!"&amp;'Country Selector'!$B$3&amp;ROW($A62))*10^12,0)*'Poland Multipliers'!$B$9</f>
        <v>56011150038.105141</v>
      </c>
      <c r="C54" s="90">
        <f t="shared" ca="1" si="9"/>
        <v>55797396793.726334</v>
      </c>
      <c r="D54" s="90">
        <f t="shared" ca="1" si="9"/>
        <v>55583643549.347519</v>
      </c>
      <c r="E54" s="90">
        <f t="shared" ca="1" si="9"/>
        <v>55369890304.968712</v>
      </c>
      <c r="F54" s="90">
        <f t="shared" ca="1" si="9"/>
        <v>55156137060.589905</v>
      </c>
      <c r="G54" s="90">
        <f t="shared" ca="1" si="9"/>
        <v>54942383816.21109</v>
      </c>
      <c r="H54" s="90">
        <f t="shared" ca="1" si="9"/>
        <v>54728630571.832275</v>
      </c>
      <c r="I54" s="90">
        <f t="shared" ca="1" si="9"/>
        <v>54514877327.453468</v>
      </c>
      <c r="J54" s="90">
        <f t="shared" ca="1" si="9"/>
        <v>54301124083.074661</v>
      </c>
      <c r="K54" s="90">
        <f t="shared" ca="1" si="9"/>
        <v>54087370838.695847</v>
      </c>
      <c r="L54">
        <f ca="1">IF('Coal mining 2020'!$A62="MD",INDIRECT("'Coal mining 2020'!"&amp;'Country Selector'!$B$3&amp;ROW($A62))*10^12,0)*'Poland Multipliers'!$B$9</f>
        <v>53873617594.317032</v>
      </c>
      <c r="M54" s="90">
        <f t="shared" ca="1" si="10"/>
        <v>53721851402.193451</v>
      </c>
      <c r="N54" s="90">
        <f t="shared" ca="1" si="10"/>
        <v>53570085210.069878</v>
      </c>
      <c r="O54" s="90">
        <f t="shared" ca="1" si="10"/>
        <v>53418319017.946304</v>
      </c>
      <c r="P54" s="90">
        <f t="shared" ca="1" si="10"/>
        <v>53266552825.822723</v>
      </c>
      <c r="Q54" s="90">
        <f t="shared" ca="1" si="10"/>
        <v>53114786633.699142</v>
      </c>
      <c r="R54" s="90">
        <f t="shared" ca="1" si="10"/>
        <v>52963020441.575562</v>
      </c>
      <c r="S54" s="90">
        <f t="shared" ca="1" si="10"/>
        <v>52811254249.451988</v>
      </c>
      <c r="T54" s="90">
        <f t="shared" ca="1" si="10"/>
        <v>52659488057.3284</v>
      </c>
      <c r="U54" s="90">
        <f t="shared" ca="1" si="10"/>
        <v>52507721865.204819</v>
      </c>
      <c r="V54">
        <f ca="1">IF('Coal mining 2030'!$A62="MD",INDIRECT("'Coal mining 2030'!"&amp;'Country Selector'!$B$3&amp;ROW($A62))*10^12,0)*'Poland Multipliers'!$B$9</f>
        <v>52355955673.081245</v>
      </c>
      <c r="W54" s="90">
        <f t="shared" ca="1" si="8"/>
        <v>52248001120.625999</v>
      </c>
      <c r="X54" s="90">
        <f t="shared" ca="1" si="8"/>
        <v>52140046568.170753</v>
      </c>
      <c r="Y54" s="90">
        <f t="shared" ca="1" si="8"/>
        <v>52032092015.715515</v>
      </c>
      <c r="Z54" s="90">
        <f t="shared" ca="1" si="8"/>
        <v>51924137463.260262</v>
      </c>
      <c r="AA54" s="90">
        <f t="shared" ca="1" si="8"/>
        <v>51816182910.805008</v>
      </c>
      <c r="AB54" s="90">
        <f t="shared" ca="1" si="8"/>
        <v>51708228358.349777</v>
      </c>
      <c r="AC54" s="90">
        <f t="shared" ca="1" si="8"/>
        <v>51600273805.894524</v>
      </c>
      <c r="AD54" s="90">
        <f t="shared" ca="1" si="8"/>
        <v>51492319253.439285</v>
      </c>
      <c r="AE54" s="90">
        <f t="shared" ca="1" si="8"/>
        <v>51384364700.984032</v>
      </c>
      <c r="AF54" s="90">
        <f t="shared" ca="1" si="8"/>
        <v>51276410148.528793</v>
      </c>
      <c r="AG54" s="90">
        <f t="shared" ca="1" si="8"/>
        <v>51168455596.07354</v>
      </c>
      <c r="AH54" s="90">
        <f t="shared" ca="1" si="8"/>
        <v>51060501043.618301</v>
      </c>
      <c r="AI54" s="90">
        <f t="shared" ca="1" si="8"/>
        <v>50952546491.163055</v>
      </c>
      <c r="AJ54" s="90">
        <f t="shared" ca="1" si="8"/>
        <v>50844591938.707809</v>
      </c>
      <c r="AK54" s="90">
        <f t="shared" ca="1" si="8"/>
        <v>50736637386.252563</v>
      </c>
      <c r="AL54" s="90">
        <f t="shared" ca="1" si="8"/>
        <v>50628682833.797318</v>
      </c>
      <c r="AM54" s="90">
        <f t="shared" ca="1" si="11"/>
        <v>50520728281.342072</v>
      </c>
      <c r="AN54" s="90">
        <f t="shared" ca="1" si="11"/>
        <v>50412773728.886826</v>
      </c>
      <c r="AO54" s="90">
        <f t="shared" ca="1" si="11"/>
        <v>50304819176.431572</v>
      </c>
      <c r="AP54">
        <f ca="1">IF('Coal mining 2050'!$A62="MD",INDIRECT("'Coal mining 2050'!"&amp;'Country Selector'!$B$3&amp;ROW($A62))*10^12,0)*'Poland Multipliers'!$B$9</f>
        <v>50196864623.976334</v>
      </c>
    </row>
    <row r="55" spans="1:42">
      <c r="A55" s="74">
        <v>3</v>
      </c>
      <c r="B55">
        <f ca="1">IF('Coal mining 2010'!$A63="MD",INDIRECT("'Coal mining 2010'!"&amp;'Country Selector'!$B$3&amp;ROW($A63))*10^12,0)*'Poland Multipliers'!$B$9</f>
        <v>120169280994.79765</v>
      </c>
      <c r="C55" s="90">
        <f t="shared" ca="1" si="9"/>
        <v>119803683184.7924</v>
      </c>
      <c r="D55" s="90">
        <f t="shared" ca="1" si="9"/>
        <v>119438085374.78716</v>
      </c>
      <c r="E55" s="90">
        <f t="shared" ca="1" si="9"/>
        <v>119072487564.78192</v>
      </c>
      <c r="F55" s="90">
        <f t="shared" ca="1" si="9"/>
        <v>118706889754.77664</v>
      </c>
      <c r="G55" s="90">
        <f t="shared" ca="1" si="9"/>
        <v>118341291944.77141</v>
      </c>
      <c r="H55" s="90">
        <f t="shared" ca="1" si="9"/>
        <v>117975694134.76614</v>
      </c>
      <c r="I55" s="90">
        <f t="shared" ca="1" si="9"/>
        <v>117610096324.76093</v>
      </c>
      <c r="J55" s="90">
        <f t="shared" ca="1" si="9"/>
        <v>117244498514.75566</v>
      </c>
      <c r="K55" s="90">
        <f t="shared" ca="1" si="9"/>
        <v>116878900704.75041</v>
      </c>
      <c r="L55">
        <f ca="1">IF('Coal mining 2020'!$A63="MD",INDIRECT("'Coal mining 2020'!"&amp;'Country Selector'!$B$3&amp;ROW($A63))*10^12,0)*'Poland Multipliers'!$B$9</f>
        <v>116513302894.74516</v>
      </c>
      <c r="M55" s="90">
        <f t="shared" ca="1" si="10"/>
        <v>116306439099.45708</v>
      </c>
      <c r="N55" s="90">
        <f t="shared" ca="1" si="10"/>
        <v>116099575304.16898</v>
      </c>
      <c r="O55" s="90">
        <f t="shared" ca="1" si="10"/>
        <v>115892711508.88091</v>
      </c>
      <c r="P55" s="90">
        <f t="shared" ca="1" si="10"/>
        <v>115685847713.5928</v>
      </c>
      <c r="Q55" s="90">
        <f t="shared" ca="1" si="10"/>
        <v>115478983918.30472</v>
      </c>
      <c r="R55" s="90">
        <f t="shared" ca="1" si="10"/>
        <v>115272120123.01662</v>
      </c>
      <c r="S55" s="90">
        <f t="shared" ca="1" si="10"/>
        <v>115065256327.72852</v>
      </c>
      <c r="T55" s="90">
        <f t="shared" ca="1" si="10"/>
        <v>114858392532.44044</v>
      </c>
      <c r="U55" s="90">
        <f t="shared" ca="1" si="10"/>
        <v>114651528737.15234</v>
      </c>
      <c r="V55">
        <f ca="1">IF('Coal mining 2030'!$A63="MD",INDIRECT("'Coal mining 2030'!"&amp;'Country Selector'!$B$3&amp;ROW($A63))*10^12,0)*'Poland Multipliers'!$B$9</f>
        <v>114444664941.86426</v>
      </c>
      <c r="W55" s="90">
        <f t="shared" ca="1" si="8"/>
        <v>114208687536.31683</v>
      </c>
      <c r="X55" s="90">
        <f t="shared" ca="1" si="8"/>
        <v>113972710130.76941</v>
      </c>
      <c r="Y55" s="90">
        <f t="shared" ca="1" si="8"/>
        <v>113736732725.222</v>
      </c>
      <c r="Z55" s="90">
        <f t="shared" ca="1" si="8"/>
        <v>113500755319.67458</v>
      </c>
      <c r="AA55" s="90">
        <f t="shared" ca="1" si="8"/>
        <v>113264777914.12715</v>
      </c>
      <c r="AB55" s="90">
        <f t="shared" ca="1" si="8"/>
        <v>113028800508.57974</v>
      </c>
      <c r="AC55" s="90">
        <f t="shared" ca="1" si="8"/>
        <v>112792823103.0323</v>
      </c>
      <c r="AD55" s="90">
        <f t="shared" ca="1" si="8"/>
        <v>112556845697.48489</v>
      </c>
      <c r="AE55" s="90">
        <f t="shared" ca="1" si="8"/>
        <v>112320868291.93747</v>
      </c>
      <c r="AF55" s="90">
        <f t="shared" ca="1" si="8"/>
        <v>112084890886.39005</v>
      </c>
      <c r="AG55" s="90">
        <f t="shared" ca="1" si="8"/>
        <v>111848913480.84262</v>
      </c>
      <c r="AH55" s="90">
        <f t="shared" ca="1" si="8"/>
        <v>111612936075.29523</v>
      </c>
      <c r="AI55" s="90">
        <f t="shared" ca="1" si="8"/>
        <v>111376958669.7478</v>
      </c>
      <c r="AJ55" s="90">
        <f t="shared" ca="1" si="8"/>
        <v>111140981264.20036</v>
      </c>
      <c r="AK55" s="90">
        <f t="shared" ca="1" si="8"/>
        <v>110905003858.65295</v>
      </c>
      <c r="AL55" s="90">
        <f t="shared" ca="1" si="8"/>
        <v>110669026453.10553</v>
      </c>
      <c r="AM55" s="90">
        <f t="shared" ca="1" si="11"/>
        <v>110433049047.55811</v>
      </c>
      <c r="AN55" s="90">
        <f t="shared" ca="1" si="11"/>
        <v>110197071642.0107</v>
      </c>
      <c r="AO55" s="90">
        <f t="shared" ca="1" si="11"/>
        <v>109961094236.46327</v>
      </c>
      <c r="AP55">
        <f ca="1">IF('Coal mining 2050'!$A63="MD",INDIRECT("'Coal mining 2050'!"&amp;'Country Selector'!$B$3&amp;ROW($A63))*10^12,0)*'Poland Multipliers'!$B$9</f>
        <v>109725116830.91585</v>
      </c>
    </row>
    <row r="56" spans="1:42">
      <c r="A56" s="74">
        <v>4</v>
      </c>
      <c r="B56">
        <f ca="1">IF('Coal mining 2010'!$A64="MD",INDIRECT("'Coal mining 2010'!"&amp;'Country Selector'!$B$3&amp;ROW($A64))*10^12,0)*'Poland Multipliers'!$B$9</f>
        <v>94640666214.339233</v>
      </c>
      <c r="C56" s="90">
        <f t="shared" ca="1" si="9"/>
        <v>94341784074.703659</v>
      </c>
      <c r="D56" s="90">
        <f t="shared" ca="1" si="9"/>
        <v>94042901935.068115</v>
      </c>
      <c r="E56" s="90">
        <f t="shared" ca="1" si="9"/>
        <v>93744019795.432526</v>
      </c>
      <c r="F56" s="90">
        <f t="shared" ca="1" si="9"/>
        <v>93445137655.796967</v>
      </c>
      <c r="G56" s="90">
        <f t="shared" ca="1" si="9"/>
        <v>93146255516.161407</v>
      </c>
      <c r="H56" s="90">
        <f t="shared" ca="1" si="9"/>
        <v>92847373376.525848</v>
      </c>
      <c r="I56" s="90">
        <f t="shared" ca="1" si="9"/>
        <v>92548491236.890274</v>
      </c>
      <c r="J56" s="90">
        <f t="shared" ca="1" si="9"/>
        <v>92249609097.254715</v>
      </c>
      <c r="K56" s="90">
        <f t="shared" ca="1" si="9"/>
        <v>91950726957.619156</v>
      </c>
      <c r="L56">
        <f ca="1">IF('Coal mining 2020'!$A64="MD",INDIRECT("'Coal mining 2020'!"&amp;'Country Selector'!$B$3&amp;ROW($A64))*10^12,0)*'Poland Multipliers'!$B$9</f>
        <v>91651844817.983582</v>
      </c>
      <c r="M56" s="90">
        <f t="shared" ca="1" si="10"/>
        <v>91457002516.42099</v>
      </c>
      <c r="N56" s="90">
        <f t="shared" ca="1" si="10"/>
        <v>91262160214.858398</v>
      </c>
      <c r="O56" s="90">
        <f t="shared" ca="1" si="10"/>
        <v>91067317913.295776</v>
      </c>
      <c r="P56" s="90">
        <f t="shared" ca="1" si="10"/>
        <v>90872475611.733185</v>
      </c>
      <c r="Q56" s="90">
        <f t="shared" ca="1" si="10"/>
        <v>90677633310.170593</v>
      </c>
      <c r="R56" s="90">
        <f t="shared" ca="1" si="10"/>
        <v>90482791008.607986</v>
      </c>
      <c r="S56" s="90">
        <f t="shared" ca="1" si="10"/>
        <v>90287948707.04538</v>
      </c>
      <c r="T56" s="90">
        <f t="shared" ca="1" si="10"/>
        <v>90093106405.482788</v>
      </c>
      <c r="U56" s="90">
        <f t="shared" ca="1" si="10"/>
        <v>89898264103.920181</v>
      </c>
      <c r="V56">
        <f ca="1">IF('Coal mining 2030'!$A64="MD",INDIRECT("'Coal mining 2030'!"&amp;'Country Selector'!$B$3&amp;ROW($A64))*10^12,0)*'Poland Multipliers'!$B$9</f>
        <v>89703421802.35759</v>
      </c>
      <c r="W56" s="90">
        <f t="shared" ca="1" si="8"/>
        <v>89518459220.166458</v>
      </c>
      <c r="X56" s="90">
        <f t="shared" ca="1" si="8"/>
        <v>89333496637.975311</v>
      </c>
      <c r="Y56" s="90">
        <f t="shared" ca="1" si="8"/>
        <v>89148534055.784195</v>
      </c>
      <c r="Z56" s="90">
        <f t="shared" ca="1" si="8"/>
        <v>88963571473.593063</v>
      </c>
      <c r="AA56" s="90">
        <f t="shared" ca="1" si="8"/>
        <v>88778608891.401917</v>
      </c>
      <c r="AB56" s="90">
        <f t="shared" ca="1" si="8"/>
        <v>88593646309.210785</v>
      </c>
      <c r="AC56" s="90">
        <f t="shared" ca="1" si="8"/>
        <v>88408683727.019653</v>
      </c>
      <c r="AD56" s="90">
        <f t="shared" ca="1" si="8"/>
        <v>88223721144.828522</v>
      </c>
      <c r="AE56" s="90">
        <f t="shared" ca="1" si="8"/>
        <v>88038758562.63739</v>
      </c>
      <c r="AF56" s="90">
        <f t="shared" ca="1" si="8"/>
        <v>87853795980.446259</v>
      </c>
      <c r="AG56" s="90">
        <f t="shared" ca="1" si="8"/>
        <v>87668833398.255112</v>
      </c>
      <c r="AH56" s="90">
        <f t="shared" ca="1" si="8"/>
        <v>87483870816.063995</v>
      </c>
      <c r="AI56" s="90">
        <f t="shared" ca="1" si="8"/>
        <v>87298908233.872849</v>
      </c>
      <c r="AJ56" s="90">
        <f t="shared" ca="1" si="8"/>
        <v>87113945651.681717</v>
      </c>
      <c r="AK56" s="90">
        <f t="shared" ca="1" si="8"/>
        <v>86928983069.490585</v>
      </c>
      <c r="AL56" s="90">
        <f t="shared" ca="1" si="8"/>
        <v>86744020487.299438</v>
      </c>
      <c r="AM56" s="90">
        <f t="shared" ca="1" si="11"/>
        <v>86559057905.108307</v>
      </c>
      <c r="AN56" s="90">
        <f t="shared" ca="1" si="11"/>
        <v>86374095322.917191</v>
      </c>
      <c r="AO56" s="90">
        <f t="shared" ca="1" si="11"/>
        <v>86189132740.726044</v>
      </c>
      <c r="AP56">
        <f ca="1">IF('Coal mining 2050'!$A64="MD",INDIRECT("'Coal mining 2050'!"&amp;'Country Selector'!$B$3&amp;ROW($A64))*10^12,0)*'Poland Multipliers'!$B$9</f>
        <v>86004170158.534912</v>
      </c>
    </row>
    <row r="57" spans="1:42">
      <c r="A57" s="74">
        <v>5</v>
      </c>
      <c r="B57">
        <f ca="1">IF('Coal mining 2010'!$A65="MD",INDIRECT("'Coal mining 2010'!"&amp;'Country Selector'!$B$3&amp;ROW($A65))*10^12,0)*'Poland Multipliers'!$B$9</f>
        <v>61515581905.938614</v>
      </c>
      <c r="C57" s="90">
        <f t="shared" ca="1" si="9"/>
        <v>61347609118.269821</v>
      </c>
      <c r="D57" s="90">
        <f t="shared" ca="1" si="9"/>
        <v>61179636330.601036</v>
      </c>
      <c r="E57" s="90">
        <f t="shared" ca="1" si="9"/>
        <v>61011663542.932243</v>
      </c>
      <c r="F57" s="90">
        <f t="shared" ca="1" si="9"/>
        <v>60843690755.263458</v>
      </c>
      <c r="G57" s="90">
        <f t="shared" ca="1" si="9"/>
        <v>60675717967.594666</v>
      </c>
      <c r="H57" s="90">
        <f t="shared" ca="1" si="9"/>
        <v>60507745179.925873</v>
      </c>
      <c r="I57" s="90">
        <f t="shared" ca="1" si="9"/>
        <v>60339772392.257088</v>
      </c>
      <c r="J57" s="90">
        <f t="shared" ca="1" si="9"/>
        <v>60171799604.588295</v>
      </c>
      <c r="K57" s="90">
        <f t="shared" ca="1" si="9"/>
        <v>60003826816.91951</v>
      </c>
      <c r="L57">
        <f ca="1">IF('Coal mining 2020'!$A65="MD",INDIRECT("'Coal mining 2020'!"&amp;'Country Selector'!$B$3&amp;ROW($A65))*10^12,0)*'Poland Multipliers'!$B$9</f>
        <v>59835854029.250717</v>
      </c>
      <c r="M57" s="90">
        <f t="shared" ca="1" si="10"/>
        <v>59741852204.954895</v>
      </c>
      <c r="N57" s="90">
        <f t="shared" ca="1" si="10"/>
        <v>59647850380.659073</v>
      </c>
      <c r="O57" s="90">
        <f t="shared" ca="1" si="10"/>
        <v>59553848556.363251</v>
      </c>
      <c r="P57" s="90">
        <f t="shared" ca="1" si="10"/>
        <v>59459846732.067429</v>
      </c>
      <c r="Q57" s="90">
        <f t="shared" ca="1" si="10"/>
        <v>59365844907.771606</v>
      </c>
      <c r="R57" s="90">
        <f t="shared" ca="1" si="10"/>
        <v>59271843083.475784</v>
      </c>
      <c r="S57" s="90">
        <f t="shared" ca="1" si="10"/>
        <v>59177841259.17997</v>
      </c>
      <c r="T57" s="90">
        <f t="shared" ca="1" si="10"/>
        <v>59083839434.884148</v>
      </c>
      <c r="U57" s="90">
        <f t="shared" ca="1" si="10"/>
        <v>58989837610.588326</v>
      </c>
      <c r="V57">
        <f ca="1">IF('Coal mining 2030'!$A65="MD",INDIRECT("'Coal mining 2030'!"&amp;'Country Selector'!$B$3&amp;ROW($A65))*10^12,0)*'Poland Multipliers'!$B$9</f>
        <v>58895835786.292503</v>
      </c>
      <c r="W57" s="90">
        <f t="shared" ca="1" si="8"/>
        <v>58774396429.259514</v>
      </c>
      <c r="X57" s="90">
        <f t="shared" ca="1" si="8"/>
        <v>58652957072.226517</v>
      </c>
      <c r="Y57" s="90">
        <f t="shared" ca="1" si="8"/>
        <v>58531517715.193527</v>
      </c>
      <c r="Z57" s="90">
        <f t="shared" ca="1" si="8"/>
        <v>58410078358.160538</v>
      </c>
      <c r="AA57" s="90">
        <f t="shared" ca="1" si="8"/>
        <v>58288639001.127541</v>
      </c>
      <c r="AB57" s="90">
        <f t="shared" ca="1" si="8"/>
        <v>58167199644.094559</v>
      </c>
      <c r="AC57" s="90">
        <f t="shared" ca="1" si="8"/>
        <v>58045760287.061554</v>
      </c>
      <c r="AD57" s="90">
        <f t="shared" ca="1" si="8"/>
        <v>57924320930.028564</v>
      </c>
      <c r="AE57" s="90">
        <f t="shared" ca="1" si="8"/>
        <v>57802881572.995575</v>
      </c>
      <c r="AF57" s="90">
        <f t="shared" ca="1" si="8"/>
        <v>57681442215.962585</v>
      </c>
      <c r="AG57" s="90">
        <f t="shared" ca="1" si="8"/>
        <v>57560002858.929596</v>
      </c>
      <c r="AH57" s="90">
        <f t="shared" ca="1" si="8"/>
        <v>57438563501.896606</v>
      </c>
      <c r="AI57" s="90">
        <f t="shared" ca="1" si="8"/>
        <v>57317124144.863617</v>
      </c>
      <c r="AJ57" s="90">
        <f t="shared" ca="1" si="8"/>
        <v>57195684787.830612</v>
      </c>
      <c r="AK57" s="90">
        <f t="shared" ca="1" si="8"/>
        <v>57074245430.79763</v>
      </c>
      <c r="AL57" s="90">
        <f t="shared" ca="1" si="8"/>
        <v>56952806073.764633</v>
      </c>
      <c r="AM57" s="90">
        <f t="shared" ca="1" si="11"/>
        <v>56831366716.731644</v>
      </c>
      <c r="AN57" s="90">
        <f t="shared" ca="1" si="11"/>
        <v>56709927359.698654</v>
      </c>
      <c r="AO57" s="90">
        <f t="shared" ca="1" si="11"/>
        <v>56588488002.665657</v>
      </c>
      <c r="AP57">
        <f ca="1">IF('Coal mining 2050'!$A65="MD",INDIRECT("'Coal mining 2050'!"&amp;'Country Selector'!$B$3&amp;ROW($A65))*10^12,0)*'Poland Multipliers'!$B$9</f>
        <v>56467048645.632668</v>
      </c>
    </row>
    <row r="58" spans="1:42">
      <c r="A58" s="74">
        <v>6</v>
      </c>
      <c r="B58">
        <f ca="1">IF('Coal mining 2010'!$A66="MD",INDIRECT("'Coal mining 2010'!"&amp;'Country Selector'!$B$3&amp;ROW($A66))*10^12,0)*'Poland Multipliers'!$B$9</f>
        <v>29767990069.776062</v>
      </c>
      <c r="C58" s="90">
        <f t="shared" ca="1" si="9"/>
        <v>29610457157.432724</v>
      </c>
      <c r="D58" s="90">
        <f t="shared" ca="1" si="9"/>
        <v>29452924245.08939</v>
      </c>
      <c r="E58" s="90">
        <f t="shared" ca="1" si="9"/>
        <v>29295391332.746052</v>
      </c>
      <c r="F58" s="90">
        <f t="shared" ca="1" si="9"/>
        <v>29137858420.402718</v>
      </c>
      <c r="G58" s="90">
        <f t="shared" ca="1" si="9"/>
        <v>28980325508.05938</v>
      </c>
      <c r="H58" s="90">
        <f t="shared" ca="1" si="9"/>
        <v>28822792595.716042</v>
      </c>
      <c r="I58" s="90">
        <f t="shared" ca="1" si="9"/>
        <v>28665259683.372707</v>
      </c>
      <c r="J58" s="90">
        <f t="shared" ca="1" si="9"/>
        <v>28507726771.029369</v>
      </c>
      <c r="K58" s="90">
        <f t="shared" ca="1" si="9"/>
        <v>28350193858.686035</v>
      </c>
      <c r="L58">
        <f ca="1">IF('Coal mining 2020'!$A66="MD",INDIRECT("'Coal mining 2020'!"&amp;'Country Selector'!$B$3&amp;ROW($A66))*10^12,0)*'Poland Multipliers'!$B$9</f>
        <v>28192660946.342697</v>
      </c>
      <c r="M58" s="90">
        <f t="shared" ca="1" si="10"/>
        <v>28101390824.833965</v>
      </c>
      <c r="N58" s="90">
        <f t="shared" ca="1" si="10"/>
        <v>28010120703.325233</v>
      </c>
      <c r="O58" s="90">
        <f t="shared" ca="1" si="10"/>
        <v>27918850581.816498</v>
      </c>
      <c r="P58" s="90">
        <f t="shared" ca="1" si="10"/>
        <v>27827580460.307766</v>
      </c>
      <c r="Q58" s="90">
        <f t="shared" ca="1" si="10"/>
        <v>27736310338.799034</v>
      </c>
      <c r="R58" s="90">
        <f t="shared" ca="1" si="10"/>
        <v>27645040217.290298</v>
      </c>
      <c r="S58" s="90">
        <f t="shared" ca="1" si="10"/>
        <v>27553770095.781567</v>
      </c>
      <c r="T58" s="90">
        <f t="shared" ca="1" si="10"/>
        <v>27462499974.272835</v>
      </c>
      <c r="U58" s="90">
        <f t="shared" ca="1" si="10"/>
        <v>27371229852.764099</v>
      </c>
      <c r="V58">
        <f ca="1">IF('Coal mining 2030'!$A66="MD",INDIRECT("'Coal mining 2030'!"&amp;'Country Selector'!$B$3&amp;ROW($A66))*10^12,0)*'Poland Multipliers'!$B$9</f>
        <v>27279959731.255367</v>
      </c>
      <c r="W58" s="90">
        <f t="shared" ca="1" si="8"/>
        <v>27223710240.51598</v>
      </c>
      <c r="X58" s="90">
        <f t="shared" ca="1" si="8"/>
        <v>27167460749.776592</v>
      </c>
      <c r="Y58" s="90">
        <f t="shared" ca="1" si="8"/>
        <v>27111211259.037205</v>
      </c>
      <c r="Z58" s="90">
        <f t="shared" ca="1" si="8"/>
        <v>27054961768.297817</v>
      </c>
      <c r="AA58" s="90">
        <f t="shared" ca="1" si="8"/>
        <v>26998712277.558426</v>
      </c>
      <c r="AB58" s="90">
        <f t="shared" ca="1" si="8"/>
        <v>26942462786.819038</v>
      </c>
      <c r="AC58" s="90">
        <f t="shared" ca="1" si="8"/>
        <v>26886213296.079651</v>
      </c>
      <c r="AD58" s="90">
        <f t="shared" ca="1" si="8"/>
        <v>26829963805.340263</v>
      </c>
      <c r="AE58" s="90">
        <f t="shared" ca="1" si="8"/>
        <v>26773714314.600876</v>
      </c>
      <c r="AF58" s="90">
        <f t="shared" ca="1" si="8"/>
        <v>26717464823.861488</v>
      </c>
      <c r="AG58" s="90">
        <f t="shared" ca="1" si="8"/>
        <v>26661215333.122101</v>
      </c>
      <c r="AH58" s="90">
        <f t="shared" ca="1" si="8"/>
        <v>26604965842.382713</v>
      </c>
      <c r="AI58" s="90">
        <f t="shared" ca="1" si="8"/>
        <v>26548716351.643326</v>
      </c>
      <c r="AJ58" s="90">
        <f t="shared" ca="1" si="8"/>
        <v>26492466860.903938</v>
      </c>
      <c r="AK58" s="90">
        <f t="shared" ca="1" si="8"/>
        <v>26436217370.164555</v>
      </c>
      <c r="AL58" s="90">
        <f t="shared" ca="1" si="8"/>
        <v>26379967879.425163</v>
      </c>
      <c r="AM58" s="90">
        <f t="shared" ca="1" si="11"/>
        <v>26323718388.685776</v>
      </c>
      <c r="AN58" s="90">
        <f t="shared" ca="1" si="11"/>
        <v>26267468897.946392</v>
      </c>
      <c r="AO58" s="90">
        <f t="shared" ca="1" si="11"/>
        <v>26211219407.207001</v>
      </c>
      <c r="AP58">
        <f ca="1">IF('Coal mining 2050'!$A66="MD",INDIRECT("'Coal mining 2050'!"&amp;'Country Selector'!$B$3&amp;ROW($A66))*10^12,0)*'Poland Multipliers'!$B$9</f>
        <v>26154969916.467613</v>
      </c>
    </row>
    <row r="59" spans="1:42">
      <c r="A59" s="74">
        <v>7</v>
      </c>
      <c r="B59">
        <f ca="1">IF('Coal mining 2010'!$A67="MD",INDIRECT("'Coal mining 2010'!"&amp;'Country Selector'!$B$3&amp;ROW($A67))*10^12,0)*'Poland Multipliers'!$B$9</f>
        <v>16370924973.413708</v>
      </c>
      <c r="C59" s="90">
        <f t="shared" ca="1" si="9"/>
        <v>16279969014.174568</v>
      </c>
      <c r="D59" s="90">
        <f t="shared" ca="1" si="9"/>
        <v>16189013054.935429</v>
      </c>
      <c r="E59" s="90">
        <f t="shared" ca="1" si="9"/>
        <v>16098057095.696289</v>
      </c>
      <c r="F59" s="90">
        <f t="shared" ca="1" si="9"/>
        <v>16007101136.45715</v>
      </c>
      <c r="G59" s="90">
        <f t="shared" ca="1" si="9"/>
        <v>15916145177.21801</v>
      </c>
      <c r="H59" s="90">
        <f t="shared" ca="1" si="9"/>
        <v>15825189217.97887</v>
      </c>
      <c r="I59" s="90">
        <f t="shared" ca="1" si="9"/>
        <v>15734233258.739731</v>
      </c>
      <c r="J59" s="90">
        <f t="shared" ca="1" si="9"/>
        <v>15643277299.500593</v>
      </c>
      <c r="K59" s="90">
        <f t="shared" ca="1" si="9"/>
        <v>15552321340.261456</v>
      </c>
      <c r="L59">
        <f ca="1">IF('Coal mining 2020'!$A67="MD",INDIRECT("'Coal mining 2020'!"&amp;'Country Selector'!$B$3&amp;ROW($A67))*10^12,0)*'Poland Multipliers'!$B$9</f>
        <v>15461365381.022314</v>
      </c>
      <c r="M59" s="90">
        <f t="shared" ca="1" si="10"/>
        <v>15378383757.506775</v>
      </c>
      <c r="N59" s="90">
        <f t="shared" ca="1" si="10"/>
        <v>15295402133.991234</v>
      </c>
      <c r="O59" s="90">
        <f t="shared" ca="1" si="10"/>
        <v>15212420510.475693</v>
      </c>
      <c r="P59" s="90">
        <f t="shared" ca="1" si="10"/>
        <v>15129438886.960152</v>
      </c>
      <c r="Q59" s="90">
        <f t="shared" ca="1" si="10"/>
        <v>15046457263.444611</v>
      </c>
      <c r="R59" s="90">
        <f t="shared" ca="1" si="10"/>
        <v>14963475639.929071</v>
      </c>
      <c r="S59" s="90">
        <f t="shared" ca="1" si="10"/>
        <v>14880494016.41353</v>
      </c>
      <c r="T59" s="90">
        <f t="shared" ca="1" si="10"/>
        <v>14797512392.897991</v>
      </c>
      <c r="U59" s="90">
        <f t="shared" ca="1" si="10"/>
        <v>14714530769.38245</v>
      </c>
      <c r="V59">
        <f ca="1">IF('Coal mining 2030'!$A67="MD",INDIRECT("'Coal mining 2030'!"&amp;'Country Selector'!$B$3&amp;ROW($A67))*10^12,0)*'Poland Multipliers'!$B$9</f>
        <v>14631549145.866909</v>
      </c>
      <c r="W59" s="90">
        <f t="shared" ca="1" si="8"/>
        <v>14601379849.566944</v>
      </c>
      <c r="X59" s="90">
        <f t="shared" ca="1" si="8"/>
        <v>14571210553.266979</v>
      </c>
      <c r="Y59" s="90">
        <f t="shared" ca="1" si="8"/>
        <v>14541041256.967016</v>
      </c>
      <c r="Z59" s="90">
        <f t="shared" ca="1" si="8"/>
        <v>14510871960.667051</v>
      </c>
      <c r="AA59" s="90">
        <f t="shared" ca="1" si="8"/>
        <v>14480702664.367086</v>
      </c>
      <c r="AB59" s="90">
        <f t="shared" ca="1" si="8"/>
        <v>14450533368.067123</v>
      </c>
      <c r="AC59" s="90">
        <f t="shared" ca="1" si="8"/>
        <v>14420364071.767159</v>
      </c>
      <c r="AD59" s="90">
        <f t="shared" ca="1" si="8"/>
        <v>14390194775.467194</v>
      </c>
      <c r="AE59" s="90">
        <f t="shared" ca="1" si="8"/>
        <v>14360025479.167229</v>
      </c>
      <c r="AF59" s="90">
        <f t="shared" ca="1" si="8"/>
        <v>14329856182.867264</v>
      </c>
      <c r="AG59" s="90">
        <f t="shared" ca="1" si="8"/>
        <v>14299686886.567299</v>
      </c>
      <c r="AH59" s="90">
        <f t="shared" ca="1" si="8"/>
        <v>14269517590.267336</v>
      </c>
      <c r="AI59" s="90">
        <f t="shared" ca="1" si="8"/>
        <v>14239348293.967369</v>
      </c>
      <c r="AJ59" s="90">
        <f t="shared" ca="1" si="8"/>
        <v>14209178997.667408</v>
      </c>
      <c r="AK59" s="90">
        <f t="shared" ca="1" si="8"/>
        <v>14179009701.367443</v>
      </c>
      <c r="AL59" s="90">
        <f t="shared" ca="1" si="8"/>
        <v>14148840405.067478</v>
      </c>
      <c r="AM59" s="90">
        <f t="shared" ca="1" si="11"/>
        <v>14118671108.767513</v>
      </c>
      <c r="AN59" s="90">
        <f t="shared" ca="1" si="11"/>
        <v>14088501812.467548</v>
      </c>
      <c r="AO59" s="90">
        <f t="shared" ca="1" si="11"/>
        <v>14058332516.167587</v>
      </c>
      <c r="AP59">
        <f ca="1">IF('Coal mining 2050'!$A67="MD",INDIRECT("'Coal mining 2050'!"&amp;'Country Selector'!$B$3&amp;ROW($A67))*10^12,0)*'Poland Multipliers'!$B$9</f>
        <v>14028163219.86762</v>
      </c>
    </row>
    <row r="60" spans="1:42">
      <c r="A60" s="74">
        <v>8</v>
      </c>
      <c r="B60">
        <f ca="1">IF('Coal mining 2010'!$A68="MD",INDIRECT("'Coal mining 2010'!"&amp;'Country Selector'!$B$3&amp;ROW($A68))*10^12,0)*'Poland Multipliers'!$B$9</f>
        <v>3464204987.0705743</v>
      </c>
      <c r="C60" s="90">
        <f t="shared" ca="1" si="9"/>
        <v>3464667915.700408</v>
      </c>
      <c r="D60" s="90">
        <f t="shared" ca="1" si="9"/>
        <v>3465130844.3302422</v>
      </c>
      <c r="E60" s="90">
        <f t="shared" ca="1" si="9"/>
        <v>3465593772.9600759</v>
      </c>
      <c r="F60" s="90">
        <f t="shared" ca="1" si="9"/>
        <v>3466056701.5899096</v>
      </c>
      <c r="G60" s="90">
        <f t="shared" ca="1" si="9"/>
        <v>3466519630.2197437</v>
      </c>
      <c r="H60" s="90">
        <f t="shared" ca="1" si="9"/>
        <v>3466982558.8495774</v>
      </c>
      <c r="I60" s="90">
        <f t="shared" ca="1" si="9"/>
        <v>3467445487.4794116</v>
      </c>
      <c r="J60" s="90">
        <f t="shared" ca="1" si="9"/>
        <v>3467908416.1092453</v>
      </c>
      <c r="K60" s="90">
        <f t="shared" ca="1" si="9"/>
        <v>3468371344.739079</v>
      </c>
      <c r="L60">
        <f ca="1">IF('Coal mining 2020'!$A68="MD",INDIRECT("'Coal mining 2020'!"&amp;'Country Selector'!$B$3&amp;ROW($A68))*10^12,0)*'Poland Multipliers'!$B$9</f>
        <v>3468834273.3689132</v>
      </c>
      <c r="M60" s="90">
        <f t="shared" ca="1" si="10"/>
        <v>3442605813.2942605</v>
      </c>
      <c r="N60" s="90">
        <f t="shared" ca="1" si="10"/>
        <v>3416377353.2196083</v>
      </c>
      <c r="O60" s="90">
        <f t="shared" ca="1" si="10"/>
        <v>3390148893.1449561</v>
      </c>
      <c r="P60" s="90">
        <f t="shared" ca="1" si="10"/>
        <v>3363920433.0703039</v>
      </c>
      <c r="Q60" s="90">
        <f t="shared" ca="1" si="10"/>
        <v>3337691972.9956512</v>
      </c>
      <c r="R60" s="90">
        <f t="shared" ca="1" si="10"/>
        <v>3311463512.9209986</v>
      </c>
      <c r="S60" s="90">
        <f t="shared" ca="1" si="10"/>
        <v>3285235052.8463469</v>
      </c>
      <c r="T60" s="90">
        <f t="shared" ca="1" si="10"/>
        <v>3259006592.7716942</v>
      </c>
      <c r="U60" s="90">
        <f t="shared" ca="1" si="10"/>
        <v>3232778132.697042</v>
      </c>
      <c r="V60">
        <f ca="1">IF('Coal mining 2030'!$A68="MD",INDIRECT("'Coal mining 2030'!"&amp;'Country Selector'!$B$3&amp;ROW($A68))*10^12,0)*'Poland Multipliers'!$B$9</f>
        <v>3206549672.6223898</v>
      </c>
      <c r="W60" s="90">
        <f t="shared" ca="1" si="8"/>
        <v>3199937977.1546392</v>
      </c>
      <c r="X60" s="90">
        <f t="shared" ca="1" si="8"/>
        <v>3193326281.6868887</v>
      </c>
      <c r="Y60" s="90">
        <f t="shared" ca="1" si="8"/>
        <v>3186714586.2191381</v>
      </c>
      <c r="Z60" s="90">
        <f t="shared" ca="1" si="8"/>
        <v>3180102890.7513876</v>
      </c>
      <c r="AA60" s="90">
        <f t="shared" ca="1" si="8"/>
        <v>3173491195.2836366</v>
      </c>
      <c r="AB60" s="90">
        <f t="shared" ca="1" si="8"/>
        <v>3166879499.815886</v>
      </c>
      <c r="AC60" s="90">
        <f t="shared" ca="1" si="8"/>
        <v>3160267804.348135</v>
      </c>
      <c r="AD60" s="90">
        <f t="shared" ca="1" si="8"/>
        <v>3153656108.8803844</v>
      </c>
      <c r="AE60" s="90">
        <f t="shared" ca="1" si="8"/>
        <v>3147044413.4126344</v>
      </c>
      <c r="AF60" s="90">
        <f t="shared" ca="1" si="8"/>
        <v>3140432717.9448833</v>
      </c>
      <c r="AG60" s="90">
        <f t="shared" ca="1" si="8"/>
        <v>3133821022.4771328</v>
      </c>
      <c r="AH60" s="90">
        <f t="shared" ca="1" si="8"/>
        <v>3127209327.0093822</v>
      </c>
      <c r="AI60" s="90">
        <f t="shared" ca="1" si="8"/>
        <v>3120597631.5416317</v>
      </c>
      <c r="AJ60" s="90">
        <f t="shared" ca="1" si="8"/>
        <v>3113985936.0738811</v>
      </c>
      <c r="AK60" s="90">
        <f t="shared" ca="1" si="8"/>
        <v>3107374240.6061306</v>
      </c>
      <c r="AL60" s="90">
        <f t="shared" ca="1" si="8"/>
        <v>3100762545.1383801</v>
      </c>
      <c r="AM60" s="90">
        <f t="shared" ca="1" si="11"/>
        <v>3094150849.670629</v>
      </c>
      <c r="AN60" s="90">
        <f t="shared" ca="1" si="11"/>
        <v>3087539154.2028785</v>
      </c>
      <c r="AO60" s="90">
        <f t="shared" ca="1" si="11"/>
        <v>3080927458.7351284</v>
      </c>
      <c r="AP60">
        <f ca="1">IF('Coal mining 2050'!$A68="MD",INDIRECT("'Coal mining 2050'!"&amp;'Country Selector'!$B$3&amp;ROW($A68))*10^12,0)*'Poland Multipliers'!$B$9</f>
        <v>3074315763.2673774</v>
      </c>
    </row>
    <row r="61" spans="1:42">
      <c r="A61" s="74">
        <v>9</v>
      </c>
      <c r="B61">
        <f ca="1">IF('Coal mining 2010'!$A69="MD",INDIRECT("'Coal mining 2010'!"&amp;'Country Selector'!$B$3&amp;ROW($A69))*10^12,0)*'Poland Multipliers'!$B$9</f>
        <v>4317453744.9720469</v>
      </c>
      <c r="C61" s="90">
        <f t="shared" ca="1" si="9"/>
        <v>4310067446.8591204</v>
      </c>
      <c r="D61" s="90">
        <f t="shared" ca="1" si="9"/>
        <v>4302681148.7461948</v>
      </c>
      <c r="E61" s="90">
        <f t="shared" ca="1" si="9"/>
        <v>4295294850.6332684</v>
      </c>
      <c r="F61" s="90">
        <f t="shared" ca="1" si="9"/>
        <v>4287908552.5203428</v>
      </c>
      <c r="G61" s="90">
        <f t="shared" ca="1" si="9"/>
        <v>4280522254.4074163</v>
      </c>
      <c r="H61" s="90">
        <f t="shared" ca="1" si="9"/>
        <v>4273135956.2944903</v>
      </c>
      <c r="I61" s="90">
        <f t="shared" ca="1" si="9"/>
        <v>4265749658.1815643</v>
      </c>
      <c r="J61" s="90">
        <f t="shared" ca="1" si="9"/>
        <v>4258363360.0686378</v>
      </c>
      <c r="K61" s="90">
        <f t="shared" ca="1" si="9"/>
        <v>4250977061.9557123</v>
      </c>
      <c r="L61">
        <f ca="1">IF('Coal mining 2020'!$A69="MD",INDIRECT("'Coal mining 2020'!"&amp;'Country Selector'!$B$3&amp;ROW($A69))*10^12,0)*'Poland Multipliers'!$B$9</f>
        <v>4243590763.8427858</v>
      </c>
      <c r="M61" s="90">
        <f t="shared" ca="1" si="10"/>
        <v>4209947983.8050294</v>
      </c>
      <c r="N61" s="90">
        <f t="shared" ca="1" si="10"/>
        <v>4176305203.7672729</v>
      </c>
      <c r="O61" s="90">
        <f t="shared" ca="1" si="10"/>
        <v>4142662423.729516</v>
      </c>
      <c r="P61" s="90">
        <f t="shared" ca="1" si="10"/>
        <v>4109019643.6917601</v>
      </c>
      <c r="Q61" s="90">
        <f t="shared" ca="1" si="10"/>
        <v>4075376863.6540031</v>
      </c>
      <c r="R61" s="90">
        <f t="shared" ca="1" si="10"/>
        <v>4041734083.6162462</v>
      </c>
      <c r="S61" s="90">
        <f t="shared" ca="1" si="10"/>
        <v>4008091303.5784903</v>
      </c>
      <c r="T61" s="90">
        <f t="shared" ca="1" si="10"/>
        <v>3974448523.5407333</v>
      </c>
      <c r="U61" s="90">
        <f t="shared" ca="1" si="10"/>
        <v>3940805743.5029769</v>
      </c>
      <c r="V61">
        <f ca="1">IF('Coal mining 2030'!$A69="MD",INDIRECT("'Coal mining 2030'!"&amp;'Country Selector'!$B$3&amp;ROW($A69))*10^12,0)*'Poland Multipliers'!$B$9</f>
        <v>3907162963.4652205</v>
      </c>
      <c r="W61" s="90">
        <f t="shared" ca="1" si="8"/>
        <v>3899106649.266233</v>
      </c>
      <c r="X61" s="90">
        <f t="shared" ca="1" si="8"/>
        <v>3891050335.0672455</v>
      </c>
      <c r="Y61" s="90">
        <f t="shared" ca="1" si="8"/>
        <v>3882994020.8682585</v>
      </c>
      <c r="Z61" s="90">
        <f t="shared" ca="1" si="8"/>
        <v>3874937706.6692705</v>
      </c>
      <c r="AA61" s="90">
        <f t="shared" ca="1" si="8"/>
        <v>3866881392.4702835</v>
      </c>
      <c r="AB61" s="90">
        <f t="shared" ca="1" si="8"/>
        <v>3858825078.271296</v>
      </c>
      <c r="AC61" s="90">
        <f t="shared" ca="1" si="8"/>
        <v>3850768764.0723085</v>
      </c>
      <c r="AD61" s="90">
        <f t="shared" ca="1" si="8"/>
        <v>3842712449.8733211</v>
      </c>
      <c r="AE61" s="90">
        <f t="shared" ca="1" si="8"/>
        <v>3834656135.674334</v>
      </c>
      <c r="AF61" s="90">
        <f t="shared" ca="1" si="8"/>
        <v>3826599821.4753466</v>
      </c>
      <c r="AG61" s="90">
        <f t="shared" ca="1" si="8"/>
        <v>3818543507.2763591</v>
      </c>
      <c r="AH61" s="90">
        <f t="shared" ca="1" si="8"/>
        <v>3810487193.0773716</v>
      </c>
      <c r="AI61" s="90">
        <f t="shared" ca="1" si="8"/>
        <v>3802430878.8783841</v>
      </c>
      <c r="AJ61" s="90">
        <f t="shared" ca="1" si="8"/>
        <v>3794374564.6793966</v>
      </c>
      <c r="AK61" s="90">
        <f t="shared" ca="1" si="8"/>
        <v>3786318250.4804096</v>
      </c>
      <c r="AL61" s="90">
        <f t="shared" ca="1" si="8"/>
        <v>3778261936.2814221</v>
      </c>
      <c r="AM61" s="90">
        <f t="shared" ca="1" si="11"/>
        <v>3770205622.0824347</v>
      </c>
      <c r="AN61" s="90">
        <f t="shared" ca="1" si="11"/>
        <v>3762149307.8834472</v>
      </c>
      <c r="AO61" s="90">
        <f t="shared" ca="1" si="11"/>
        <v>3754092993.6844602</v>
      </c>
      <c r="AP61">
        <f ca="1">IF('Coal mining 2050'!$A69="MD",INDIRECT("'Coal mining 2050'!"&amp;'Country Selector'!$B$3&amp;ROW($A69))*10^12,0)*'Poland Multipliers'!$B$9</f>
        <v>3746036679.4854727</v>
      </c>
    </row>
    <row r="62" spans="1:42">
      <c r="A62" s="74">
        <v>10</v>
      </c>
      <c r="B62">
        <f ca="1">IF('Coal mining 2010'!$A70="MD",INDIRECT("'Coal mining 2010'!"&amp;'Country Selector'!$B$3&amp;ROW($A70))*10^12,0)*'Poland Multipliers'!$B$9</f>
        <v>7978455233.9332247</v>
      </c>
      <c r="C62" s="90">
        <f t="shared" ca="1" si="9"/>
        <v>7954901682.8651457</v>
      </c>
      <c r="D62" s="90">
        <f t="shared" ca="1" si="9"/>
        <v>7931348131.7970676</v>
      </c>
      <c r="E62" s="90">
        <f t="shared" ca="1" si="9"/>
        <v>7907794580.7289886</v>
      </c>
      <c r="F62" s="90">
        <f t="shared" ca="1" si="9"/>
        <v>7884241029.6609106</v>
      </c>
      <c r="G62" s="90">
        <f t="shared" ca="1" si="9"/>
        <v>7860687478.5928326</v>
      </c>
      <c r="H62" s="90">
        <f t="shared" ca="1" si="9"/>
        <v>7837133927.5247536</v>
      </c>
      <c r="I62" s="90">
        <f t="shared" ca="1" si="9"/>
        <v>7813580376.4566746</v>
      </c>
      <c r="J62" s="90">
        <f t="shared" ca="1" si="9"/>
        <v>7790026825.3885965</v>
      </c>
      <c r="K62" s="90">
        <f t="shared" ca="1" si="9"/>
        <v>7766473274.3205185</v>
      </c>
      <c r="L62">
        <f ca="1">IF('Coal mining 2020'!$A70="MD",INDIRECT("'Coal mining 2020'!"&amp;'Country Selector'!$B$3&amp;ROW($A70))*10^12,0)*'Poland Multipliers'!$B$9</f>
        <v>7742919723.2524395</v>
      </c>
      <c r="M62" s="90">
        <f t="shared" ca="1" si="10"/>
        <v>7723593419.7141352</v>
      </c>
      <c r="N62" s="90">
        <f t="shared" ca="1" si="10"/>
        <v>7704267116.1758308</v>
      </c>
      <c r="O62" s="90">
        <f t="shared" ca="1" si="10"/>
        <v>7684940812.6375256</v>
      </c>
      <c r="P62" s="90">
        <f t="shared" ca="1" si="10"/>
        <v>7665614509.0992222</v>
      </c>
      <c r="Q62" s="90">
        <f t="shared" ca="1" si="10"/>
        <v>7646288205.5609169</v>
      </c>
      <c r="R62" s="90">
        <f t="shared" ca="1" si="10"/>
        <v>7626961902.0226126</v>
      </c>
      <c r="S62" s="90">
        <f t="shared" ca="1" si="10"/>
        <v>7607635598.4843092</v>
      </c>
      <c r="T62" s="90">
        <f t="shared" ca="1" si="10"/>
        <v>7588309294.9460039</v>
      </c>
      <c r="U62" s="90">
        <f t="shared" ca="1" si="10"/>
        <v>7568982991.4076996</v>
      </c>
      <c r="V62">
        <f ca="1">IF('Coal mining 2030'!$A70="MD",INDIRECT("'Coal mining 2030'!"&amp;'Country Selector'!$B$3&amp;ROW($A70))*10^12,0)*'Poland Multipliers'!$B$9</f>
        <v>7549656687.8693953</v>
      </c>
      <c r="W62" s="90">
        <f t="shared" ca="1" si="8"/>
        <v>7534089790.1124573</v>
      </c>
      <c r="X62" s="90">
        <f t="shared" ca="1" si="8"/>
        <v>7518522892.3555174</v>
      </c>
      <c r="Y62" s="90">
        <f t="shared" ca="1" si="8"/>
        <v>7502955994.5985775</v>
      </c>
      <c r="Z62" s="90">
        <f t="shared" ca="1" si="8"/>
        <v>7487389096.8416386</v>
      </c>
      <c r="AA62" s="90">
        <f t="shared" ca="1" si="8"/>
        <v>7471822199.0846996</v>
      </c>
      <c r="AB62" s="90">
        <f t="shared" ca="1" si="8"/>
        <v>7456255301.3277617</v>
      </c>
      <c r="AC62" s="90">
        <f t="shared" ca="1" si="8"/>
        <v>7440688403.5708218</v>
      </c>
      <c r="AD62" s="90">
        <f t="shared" ca="1" si="8"/>
        <v>7425121505.8138828</v>
      </c>
      <c r="AE62" s="90">
        <f t="shared" ca="1" si="8"/>
        <v>7409554608.0569439</v>
      </c>
      <c r="AF62" s="90">
        <f t="shared" ca="1" si="8"/>
        <v>7393987710.300005</v>
      </c>
      <c r="AG62" s="90">
        <f t="shared" ca="1" si="8"/>
        <v>7378420812.5430651</v>
      </c>
      <c r="AH62" s="90">
        <f t="shared" ca="1" si="8"/>
        <v>7362853914.7861271</v>
      </c>
      <c r="AI62" s="90">
        <f t="shared" ca="1" si="8"/>
        <v>7347287017.0291882</v>
      </c>
      <c r="AJ62" s="90">
        <f t="shared" ca="1" si="8"/>
        <v>7331720119.2722473</v>
      </c>
      <c r="AK62" s="90">
        <f t="shared" ca="1" si="8"/>
        <v>7316153221.5153093</v>
      </c>
      <c r="AL62" s="90">
        <f t="shared" ca="1" si="8"/>
        <v>7300586323.7583704</v>
      </c>
      <c r="AM62" s="90">
        <f t="shared" ca="1" si="11"/>
        <v>7285019426.0014315</v>
      </c>
      <c r="AN62" s="90">
        <f t="shared" ca="1" si="11"/>
        <v>7269452528.2444916</v>
      </c>
      <c r="AO62" s="90">
        <f t="shared" ca="1" si="11"/>
        <v>7253885630.4875526</v>
      </c>
      <c r="AP62">
        <f ca="1">IF('Coal mining 2050'!$A70="MD",INDIRECT("'Coal mining 2050'!"&amp;'Country Selector'!$B$3&amp;ROW($A70))*10^12,0)*'Poland Multipliers'!$B$9</f>
        <v>7238318732.7306137</v>
      </c>
    </row>
    <row r="63" spans="1:42">
      <c r="A63" s="74">
        <v>11</v>
      </c>
      <c r="B63">
        <f ca="1">IF('Coal mining 2010'!$A71="MD",INDIRECT("'Coal mining 2010'!"&amp;'Country Selector'!$B$3&amp;ROW($A71))*10^12,0)*'Poland Multipliers'!$B$9</f>
        <v>4161600501.0490379</v>
      </c>
      <c r="C63" s="90">
        <f t="shared" ca="1" si="9"/>
        <v>4136153417.4251342</v>
      </c>
      <c r="D63" s="90">
        <f t="shared" ca="1" si="9"/>
        <v>4110706333.80123</v>
      </c>
      <c r="E63" s="90">
        <f t="shared" ca="1" si="9"/>
        <v>4085259250.1773252</v>
      </c>
      <c r="F63" s="90">
        <f t="shared" ref="D63:K95" ca="1" si="12">$B63*($L$1-F$1)/($L$1-$B$1)+$L63*(F$1-$B$1)/($L$1-$B$1)</f>
        <v>4059812166.553421</v>
      </c>
      <c r="G63" s="90">
        <f t="shared" ca="1" si="12"/>
        <v>4034365082.9295173</v>
      </c>
      <c r="H63" s="90">
        <f t="shared" ca="1" si="12"/>
        <v>4008917999.305613</v>
      </c>
      <c r="I63" s="90">
        <f t="shared" ca="1" si="12"/>
        <v>3983470915.6817093</v>
      </c>
      <c r="J63" s="90">
        <f t="shared" ca="1" si="12"/>
        <v>3958023832.0578051</v>
      </c>
      <c r="K63" s="90">
        <f t="shared" ca="1" si="12"/>
        <v>3932576748.4339008</v>
      </c>
      <c r="L63">
        <f ca="1">IF('Coal mining 2020'!$A71="MD",INDIRECT("'Coal mining 2020'!"&amp;'Country Selector'!$B$3&amp;ROW($A71))*10^12,0)*'Poland Multipliers'!$B$9</f>
        <v>3907129664.8099966</v>
      </c>
      <c r="M63" s="90">
        <f t="shared" ca="1" si="10"/>
        <v>3907556122.7420273</v>
      </c>
      <c r="N63" s="90">
        <f t="shared" ca="1" si="10"/>
        <v>3907982580.6740575</v>
      </c>
      <c r="O63" s="90">
        <f t="shared" ca="1" si="10"/>
        <v>3908409038.6060882</v>
      </c>
      <c r="P63" s="90">
        <f t="shared" ref="N63:U95" ca="1" si="13">$L63*($V$1-P$1)/($V$1-$L$1)+$V63*(P$1-$L$1)/($V$1-$L$1)</f>
        <v>3908835496.5381184</v>
      </c>
      <c r="Q63" s="90">
        <f t="shared" ca="1" si="13"/>
        <v>3909261954.470149</v>
      </c>
      <c r="R63" s="90">
        <f t="shared" ca="1" si="13"/>
        <v>3909688412.4021797</v>
      </c>
      <c r="S63" s="90">
        <f t="shared" ca="1" si="13"/>
        <v>3910114870.3342099</v>
      </c>
      <c r="T63" s="90">
        <f t="shared" ca="1" si="13"/>
        <v>3910541328.2662406</v>
      </c>
      <c r="U63" s="90">
        <f t="shared" ca="1" si="13"/>
        <v>3910967786.1982708</v>
      </c>
      <c r="V63">
        <f ca="1">IF('Coal mining 2030'!$A71="MD",INDIRECT("'Coal mining 2030'!"&amp;'Country Selector'!$B$3&amp;ROW($A71))*10^12,0)*'Poland Multipliers'!$B$9</f>
        <v>3911394244.1303015</v>
      </c>
      <c r="W63" s="90">
        <f t="shared" ref="W63:AL78" ca="1" si="14">$V63*($AP$1-W$1)/($AP$1-$V$1)+$AP63*(W$1-$V$1)/($AP$1-$V$1)</f>
        <v>3903329205.3076367</v>
      </c>
      <c r="X63" s="90">
        <f t="shared" ca="1" si="14"/>
        <v>3895264166.484972</v>
      </c>
      <c r="Y63" s="90">
        <f t="shared" ca="1" si="14"/>
        <v>3887199127.6623077</v>
      </c>
      <c r="Z63" s="90">
        <f t="shared" ca="1" si="14"/>
        <v>3879134088.8396425</v>
      </c>
      <c r="AA63" s="90">
        <f t="shared" ca="1" si="14"/>
        <v>3871069050.0169778</v>
      </c>
      <c r="AB63" s="90">
        <f t="shared" ca="1" si="14"/>
        <v>3863004011.1943135</v>
      </c>
      <c r="AC63" s="90">
        <f t="shared" ca="1" si="14"/>
        <v>3854938972.3716488</v>
      </c>
      <c r="AD63" s="90">
        <f t="shared" ca="1" si="14"/>
        <v>3846873933.5489841</v>
      </c>
      <c r="AE63" s="90">
        <f t="shared" ca="1" si="14"/>
        <v>3838808894.7263198</v>
      </c>
      <c r="AF63" s="90">
        <f t="shared" ca="1" si="14"/>
        <v>3830743855.9036551</v>
      </c>
      <c r="AG63" s="90">
        <f t="shared" ca="1" si="14"/>
        <v>3822678817.0809898</v>
      </c>
      <c r="AH63" s="90">
        <f t="shared" ca="1" si="14"/>
        <v>3814613778.2583256</v>
      </c>
      <c r="AI63" s="90">
        <f t="shared" ca="1" si="14"/>
        <v>3806548739.4356613</v>
      </c>
      <c r="AJ63" s="90">
        <f t="shared" ca="1" si="14"/>
        <v>3798483700.6129961</v>
      </c>
      <c r="AK63" s="90">
        <f t="shared" ca="1" si="14"/>
        <v>3790418661.7903318</v>
      </c>
      <c r="AL63" s="90">
        <f t="shared" ca="1" si="14"/>
        <v>3782353622.9676666</v>
      </c>
      <c r="AM63" s="90">
        <f t="shared" ca="1" si="11"/>
        <v>3774288584.1450024</v>
      </c>
      <c r="AN63" s="90">
        <f t="shared" ca="1" si="11"/>
        <v>3766223545.3223376</v>
      </c>
      <c r="AO63" s="90">
        <f t="shared" ca="1" si="11"/>
        <v>3758158506.4996729</v>
      </c>
      <c r="AP63">
        <f ca="1">IF('Coal mining 2050'!$A71="MD",INDIRECT("'Coal mining 2050'!"&amp;'Country Selector'!$B$3&amp;ROW($A71))*10^12,0)*'Poland Multipliers'!$B$9</f>
        <v>3750093467.6770082</v>
      </c>
    </row>
    <row r="64" spans="1:42">
      <c r="A64" s="74">
        <v>12</v>
      </c>
      <c r="B64">
        <f ca="1">IF('Coal mining 2010'!$A72="MD",INDIRECT("'Coal mining 2010'!"&amp;'Country Selector'!$B$3&amp;ROW($A72))*10^12,0)*'Poland Multipliers'!$B$9</f>
        <v>6107125561.5024767</v>
      </c>
      <c r="C64" s="90">
        <f t="shared" ref="C64:K127" ca="1" si="15">$B64*($L$1-C$1)/($L$1-$B$1)+$L64*(C$1-$B$1)/($L$1-$B$1)</f>
        <v>6058497437.7378645</v>
      </c>
      <c r="D64" s="90">
        <f t="shared" ca="1" si="12"/>
        <v>6009869313.9732513</v>
      </c>
      <c r="E64" s="90">
        <f t="shared" ca="1" si="12"/>
        <v>5961241190.2086391</v>
      </c>
      <c r="F64" s="90">
        <f t="shared" ca="1" si="12"/>
        <v>5912613066.4440269</v>
      </c>
      <c r="G64" s="90">
        <f t="shared" ca="1" si="12"/>
        <v>5863984942.6794147</v>
      </c>
      <c r="H64" s="90">
        <f t="shared" ca="1" si="12"/>
        <v>5815356818.9148026</v>
      </c>
      <c r="I64" s="90">
        <f t="shared" ca="1" si="12"/>
        <v>5766728695.1501894</v>
      </c>
      <c r="J64" s="90">
        <f t="shared" ca="1" si="12"/>
        <v>5718100571.3855762</v>
      </c>
      <c r="K64" s="90">
        <f t="shared" ca="1" si="12"/>
        <v>5669472447.6209641</v>
      </c>
      <c r="L64">
        <f ca="1">IF('Coal mining 2020'!$A72="MD",INDIRECT("'Coal mining 2020'!"&amp;'Country Selector'!$B$3&amp;ROW($A72))*10^12,0)*'Poland Multipliers'!$B$9</f>
        <v>5620844323.8563519</v>
      </c>
      <c r="M64" s="90">
        <f t="shared" ref="M64:U127" ca="1" si="16">$L64*($V$1-M$1)/($V$1-$L$1)+$V64*(M$1-$L$1)/($V$1-$L$1)</f>
        <v>5589302551.1797171</v>
      </c>
      <c r="N64" s="90">
        <f t="shared" ca="1" si="13"/>
        <v>5557760778.5030832</v>
      </c>
      <c r="O64" s="90">
        <f t="shared" ca="1" si="13"/>
        <v>5526219005.8264494</v>
      </c>
      <c r="P64" s="90">
        <f t="shared" ca="1" si="13"/>
        <v>5494677233.1498146</v>
      </c>
      <c r="Q64" s="90">
        <f t="shared" ca="1" si="13"/>
        <v>5463135460.4731808</v>
      </c>
      <c r="R64" s="90">
        <f t="shared" ca="1" si="13"/>
        <v>5431593687.7965469</v>
      </c>
      <c r="S64" s="90">
        <f t="shared" ca="1" si="13"/>
        <v>5400051915.1199121</v>
      </c>
      <c r="T64" s="90">
        <f t="shared" ca="1" si="13"/>
        <v>5368510142.4432774</v>
      </c>
      <c r="U64" s="90">
        <f t="shared" ca="1" si="13"/>
        <v>5336968369.7666445</v>
      </c>
      <c r="V64">
        <f ca="1">IF('Coal mining 2030'!$A72="MD",INDIRECT("'Coal mining 2030'!"&amp;'Country Selector'!$B$3&amp;ROW($A72))*10^12,0)*'Poland Multipliers'!$B$9</f>
        <v>5305426597.0900097</v>
      </c>
      <c r="W64" s="90">
        <f t="shared" ca="1" si="14"/>
        <v>5294487154.8334446</v>
      </c>
      <c r="X64" s="90">
        <f t="shared" ca="1" si="14"/>
        <v>5283547712.5768776</v>
      </c>
      <c r="Y64" s="90">
        <f t="shared" ca="1" si="14"/>
        <v>5272608270.3203115</v>
      </c>
      <c r="Z64" s="90">
        <f t="shared" ca="1" si="14"/>
        <v>5261668828.0637455</v>
      </c>
      <c r="AA64" s="90">
        <f t="shared" ca="1" si="14"/>
        <v>5250729385.8071795</v>
      </c>
      <c r="AB64" s="90">
        <f t="shared" ca="1" si="14"/>
        <v>5239789943.5506134</v>
      </c>
      <c r="AC64" s="90">
        <f t="shared" ca="1" si="14"/>
        <v>5228850501.2940464</v>
      </c>
      <c r="AD64" s="90">
        <f t="shared" ca="1" si="14"/>
        <v>5217911059.0374813</v>
      </c>
      <c r="AE64" s="90">
        <f t="shared" ca="1" si="14"/>
        <v>5206971616.7809143</v>
      </c>
      <c r="AF64" s="90">
        <f t="shared" ca="1" si="14"/>
        <v>5196032174.5243492</v>
      </c>
      <c r="AG64" s="90">
        <f t="shared" ca="1" si="14"/>
        <v>5185092732.2677822</v>
      </c>
      <c r="AH64" s="90">
        <f t="shared" ca="1" si="14"/>
        <v>5174153290.0112171</v>
      </c>
      <c r="AI64" s="90">
        <f t="shared" ca="1" si="14"/>
        <v>5163213847.7546501</v>
      </c>
      <c r="AJ64" s="90">
        <f t="shared" ca="1" si="14"/>
        <v>5152274405.4980841</v>
      </c>
      <c r="AK64" s="90">
        <f t="shared" ca="1" si="14"/>
        <v>5141334963.241518</v>
      </c>
      <c r="AL64" s="90">
        <f t="shared" ca="1" si="14"/>
        <v>5130395520.984952</v>
      </c>
      <c r="AM64" s="90">
        <f t="shared" ca="1" si="11"/>
        <v>5119456078.7283859</v>
      </c>
      <c r="AN64" s="90">
        <f t="shared" ca="1" si="11"/>
        <v>5108516636.4718199</v>
      </c>
      <c r="AO64" s="90">
        <f t="shared" ca="1" si="11"/>
        <v>5097577194.2152548</v>
      </c>
      <c r="AP64">
        <f ca="1">IF('Coal mining 2050'!$A72="MD",INDIRECT("'Coal mining 2050'!"&amp;'Country Selector'!$B$3&amp;ROW($A72))*10^12,0)*'Poland Multipliers'!$B$9</f>
        <v>5086637751.9586878</v>
      </c>
    </row>
    <row r="65" spans="1:42">
      <c r="A65" s="74">
        <v>13</v>
      </c>
      <c r="B65">
        <f ca="1">IF('Coal mining 2010'!$A73="MD",INDIRECT("'Coal mining 2010'!"&amp;'Country Selector'!$B$3&amp;ROW($A73))*10^12,0)*'Poland Multipliers'!$B$9</f>
        <v>3257536991.1798224</v>
      </c>
      <c r="C65" s="90">
        <f t="shared" ca="1" si="15"/>
        <v>3277493795.5750208</v>
      </c>
      <c r="D65" s="90">
        <f t="shared" ca="1" si="12"/>
        <v>3297450599.9702196</v>
      </c>
      <c r="E65" s="90">
        <f t="shared" ca="1" si="12"/>
        <v>3317407404.3654175</v>
      </c>
      <c r="F65" s="90">
        <f t="shared" ca="1" si="12"/>
        <v>3337364208.7606163</v>
      </c>
      <c r="G65" s="90">
        <f t="shared" ca="1" si="12"/>
        <v>3357321013.1558146</v>
      </c>
      <c r="H65" s="90">
        <f t="shared" ca="1" si="12"/>
        <v>3377277817.551013</v>
      </c>
      <c r="I65" s="90">
        <f t="shared" ca="1" si="12"/>
        <v>3397234621.9462118</v>
      </c>
      <c r="J65" s="90">
        <f t="shared" ca="1" si="12"/>
        <v>3417191426.3414097</v>
      </c>
      <c r="K65" s="90">
        <f t="shared" ca="1" si="12"/>
        <v>3437148230.7366085</v>
      </c>
      <c r="L65">
        <f ca="1">IF('Coal mining 2020'!$A73="MD",INDIRECT("'Coal mining 2020'!"&amp;'Country Selector'!$B$3&amp;ROW($A73))*10^12,0)*'Poland Multipliers'!$B$9</f>
        <v>3457105035.1318069</v>
      </c>
      <c r="M65" s="90">
        <f t="shared" ca="1" si="16"/>
        <v>3410869951.5625048</v>
      </c>
      <c r="N65" s="90">
        <f t="shared" ca="1" si="13"/>
        <v>3364634867.9932022</v>
      </c>
      <c r="O65" s="90">
        <f t="shared" ca="1" si="13"/>
        <v>3318399784.4239006</v>
      </c>
      <c r="P65" s="90">
        <f t="shared" ca="1" si="13"/>
        <v>3272164700.854598</v>
      </c>
      <c r="Q65" s="90">
        <f t="shared" ca="1" si="13"/>
        <v>3225929617.2852955</v>
      </c>
      <c r="R65" s="90">
        <f t="shared" ca="1" si="13"/>
        <v>3179694533.7159929</v>
      </c>
      <c r="S65" s="90">
        <f t="shared" ca="1" si="13"/>
        <v>3133459450.1466913</v>
      </c>
      <c r="T65" s="90">
        <f t="shared" ca="1" si="13"/>
        <v>3087224366.5773892</v>
      </c>
      <c r="U65" s="90">
        <f t="shared" ca="1" si="13"/>
        <v>3040989283.0080872</v>
      </c>
      <c r="V65">
        <f ca="1">IF('Coal mining 2030'!$A73="MD",INDIRECT("'Coal mining 2030'!"&amp;'Country Selector'!$B$3&amp;ROW($A73))*10^12,0)*'Poland Multipliers'!$B$9</f>
        <v>2994754199.4387846</v>
      </c>
      <c r="W65" s="90">
        <f t="shared" ca="1" si="14"/>
        <v>2988579212.3688784</v>
      </c>
      <c r="X65" s="90">
        <f t="shared" ca="1" si="14"/>
        <v>2982404225.2989717</v>
      </c>
      <c r="Y65" s="90">
        <f t="shared" ca="1" si="14"/>
        <v>2976229238.2290645</v>
      </c>
      <c r="Z65" s="90">
        <f t="shared" ca="1" si="14"/>
        <v>2970054251.1591582</v>
      </c>
      <c r="AA65" s="90">
        <f t="shared" ca="1" si="14"/>
        <v>2963879264.0892515</v>
      </c>
      <c r="AB65" s="90">
        <f t="shared" ca="1" si="14"/>
        <v>2957704277.0193448</v>
      </c>
      <c r="AC65" s="90">
        <f t="shared" ca="1" si="14"/>
        <v>2951529289.9494381</v>
      </c>
      <c r="AD65" s="90">
        <f t="shared" ca="1" si="14"/>
        <v>2945354302.8795314</v>
      </c>
      <c r="AE65" s="90">
        <f t="shared" ca="1" si="14"/>
        <v>2939179315.8096247</v>
      </c>
      <c r="AF65" s="90">
        <f t="shared" ca="1" si="14"/>
        <v>2933004328.7397184</v>
      </c>
      <c r="AG65" s="90">
        <f t="shared" ca="1" si="14"/>
        <v>2926829341.6698122</v>
      </c>
      <c r="AH65" s="90">
        <f t="shared" ca="1" si="14"/>
        <v>2920654354.599905</v>
      </c>
      <c r="AI65" s="90">
        <f t="shared" ca="1" si="14"/>
        <v>2914479367.5299988</v>
      </c>
      <c r="AJ65" s="90">
        <f t="shared" ca="1" si="14"/>
        <v>2908304380.4600916</v>
      </c>
      <c r="AK65" s="90">
        <f t="shared" ca="1" si="14"/>
        <v>2902129393.3901854</v>
      </c>
      <c r="AL65" s="90">
        <f t="shared" ca="1" si="14"/>
        <v>2895954406.3202786</v>
      </c>
      <c r="AM65" s="90">
        <f t="shared" ca="1" si="11"/>
        <v>2889779419.2503719</v>
      </c>
      <c r="AN65" s="90">
        <f t="shared" ca="1" si="11"/>
        <v>2883604432.1804657</v>
      </c>
      <c r="AO65" s="90">
        <f t="shared" ca="1" si="11"/>
        <v>2877429445.1105585</v>
      </c>
      <c r="AP65">
        <f ca="1">IF('Coal mining 2050'!$A73="MD",INDIRECT("'Coal mining 2050'!"&amp;'Country Selector'!$B$3&amp;ROW($A73))*10^12,0)*'Poland Multipliers'!$B$9</f>
        <v>2871254458.0406523</v>
      </c>
    </row>
    <row r="66" spans="1:42">
      <c r="A66" s="74">
        <v>14</v>
      </c>
      <c r="B66">
        <f ca="1">IF('Coal mining 2010'!$A74="MD",INDIRECT("'Coal mining 2010'!"&amp;'Country Selector'!$B$3&amp;ROW($A74))*10^12,0)*'Poland Multipliers'!$B$9</f>
        <v>8022261173.9694357</v>
      </c>
      <c r="C66" s="90">
        <f t="shared" ca="1" si="15"/>
        <v>7990658025.2200861</v>
      </c>
      <c r="D66" s="90">
        <f t="shared" ca="1" si="12"/>
        <v>7959054876.4707365</v>
      </c>
      <c r="E66" s="90">
        <f t="shared" ca="1" si="12"/>
        <v>7927451727.7213869</v>
      </c>
      <c r="F66" s="90">
        <f t="shared" ca="1" si="12"/>
        <v>7895848578.9720383</v>
      </c>
      <c r="G66" s="90">
        <f t="shared" ca="1" si="12"/>
        <v>7864245430.2226868</v>
      </c>
      <c r="H66" s="90">
        <f t="shared" ca="1" si="12"/>
        <v>7832642281.4733391</v>
      </c>
      <c r="I66" s="90">
        <f t="shared" ca="1" si="12"/>
        <v>7801039132.7239895</v>
      </c>
      <c r="J66" s="90">
        <f t="shared" ca="1" si="12"/>
        <v>7769435983.9746399</v>
      </c>
      <c r="K66" s="90">
        <f t="shared" ca="1" si="12"/>
        <v>7737832835.2252903</v>
      </c>
      <c r="L66">
        <f ca="1">IF('Coal mining 2020'!$A74="MD",INDIRECT("'Coal mining 2020'!"&amp;'Country Selector'!$B$3&amp;ROW($A74))*10^12,0)*'Poland Multipliers'!$B$9</f>
        <v>7706229686.4759407</v>
      </c>
      <c r="M66" s="90">
        <f t="shared" ca="1" si="16"/>
        <v>7654497078.7952175</v>
      </c>
      <c r="N66" s="90">
        <f t="shared" ca="1" si="13"/>
        <v>7602764471.1144962</v>
      </c>
      <c r="O66" s="90">
        <f t="shared" ca="1" si="13"/>
        <v>7551031863.433774</v>
      </c>
      <c r="P66" s="90">
        <f t="shared" ca="1" si="13"/>
        <v>7499299255.7530508</v>
      </c>
      <c r="Q66" s="90">
        <f t="shared" ca="1" si="13"/>
        <v>7447566648.0723267</v>
      </c>
      <c r="R66" s="90">
        <f t="shared" ca="1" si="13"/>
        <v>7395834040.3916054</v>
      </c>
      <c r="S66" s="90">
        <f t="shared" ca="1" si="13"/>
        <v>7344101432.7108831</v>
      </c>
      <c r="T66" s="90">
        <f t="shared" ca="1" si="13"/>
        <v>7292368825.03016</v>
      </c>
      <c r="U66" s="90">
        <f t="shared" ca="1" si="13"/>
        <v>7240636217.3494387</v>
      </c>
      <c r="V66">
        <f ca="1">IF('Coal mining 2030'!$A74="MD",INDIRECT("'Coal mining 2030'!"&amp;'Country Selector'!$B$3&amp;ROW($A74))*10^12,0)*'Poland Multipliers'!$B$9</f>
        <v>7188903609.6687155</v>
      </c>
      <c r="W66" s="90">
        <f t="shared" ca="1" si="14"/>
        <v>7174080561.1377783</v>
      </c>
      <c r="X66" s="90">
        <f t="shared" ca="1" si="14"/>
        <v>7159257512.6068411</v>
      </c>
      <c r="Y66" s="90">
        <f t="shared" ca="1" si="14"/>
        <v>7144434464.0759039</v>
      </c>
      <c r="Z66" s="90">
        <f t="shared" ca="1" si="14"/>
        <v>7129611415.5449657</v>
      </c>
      <c r="AA66" s="90">
        <f t="shared" ca="1" si="14"/>
        <v>7114788367.0140285</v>
      </c>
      <c r="AB66" s="90">
        <f t="shared" ca="1" si="14"/>
        <v>7099965318.4830914</v>
      </c>
      <c r="AC66" s="90">
        <f t="shared" ca="1" si="14"/>
        <v>7085142269.9521542</v>
      </c>
      <c r="AD66" s="90">
        <f t="shared" ca="1" si="14"/>
        <v>7070319221.4212179</v>
      </c>
      <c r="AE66" s="90">
        <f t="shared" ca="1" si="14"/>
        <v>7055496172.8902798</v>
      </c>
      <c r="AF66" s="90">
        <f t="shared" ca="1" si="14"/>
        <v>7040673124.3593426</v>
      </c>
      <c r="AG66" s="90">
        <f t="shared" ca="1" si="14"/>
        <v>7025850075.8284063</v>
      </c>
      <c r="AH66" s="90">
        <f t="shared" ca="1" si="14"/>
        <v>7011027027.2974682</v>
      </c>
      <c r="AI66" s="90">
        <f t="shared" ca="1" si="14"/>
        <v>6996203978.766531</v>
      </c>
      <c r="AJ66" s="90">
        <f t="shared" ca="1" si="14"/>
        <v>6981380930.2355938</v>
      </c>
      <c r="AK66" s="90">
        <f t="shared" ca="1" si="14"/>
        <v>6966557881.7046566</v>
      </c>
      <c r="AL66" s="90">
        <f t="shared" ca="1" si="14"/>
        <v>6951734833.1737194</v>
      </c>
      <c r="AM66" s="90">
        <f t="shared" ca="1" si="11"/>
        <v>6936911784.6427822</v>
      </c>
      <c r="AN66" s="90">
        <f t="shared" ca="1" si="11"/>
        <v>6922088736.111845</v>
      </c>
      <c r="AO66" s="90">
        <f t="shared" ca="1" si="11"/>
        <v>6907265687.5809078</v>
      </c>
      <c r="AP66">
        <f ca="1">IF('Coal mining 2050'!$A74="MD",INDIRECT("'Coal mining 2050'!"&amp;'Country Selector'!$B$3&amp;ROW($A74))*10^12,0)*'Poland Multipliers'!$B$9</f>
        <v>6892442639.0499706</v>
      </c>
    </row>
    <row r="67" spans="1:42">
      <c r="A67" s="74">
        <v>15</v>
      </c>
      <c r="B67">
        <f ca="1">IF('Coal mining 2010'!$A75="MD",INDIRECT("'Coal mining 2010'!"&amp;'Country Selector'!$B$3&amp;ROW($A75))*10^12,0)*'Poland Multipliers'!$B$9</f>
        <v>3607427937.3862152</v>
      </c>
      <c r="C67" s="90">
        <f t="shared" ca="1" si="15"/>
        <v>3611401818.0590014</v>
      </c>
      <c r="D67" s="90">
        <f t="shared" ca="1" si="12"/>
        <v>3615375698.7317886</v>
      </c>
      <c r="E67" s="90">
        <f t="shared" ca="1" si="12"/>
        <v>3619349579.4045749</v>
      </c>
      <c r="F67" s="90">
        <f t="shared" ca="1" si="12"/>
        <v>3623323460.0773616</v>
      </c>
      <c r="G67" s="90">
        <f t="shared" ca="1" si="12"/>
        <v>3627297340.7501478</v>
      </c>
      <c r="H67" s="90">
        <f t="shared" ca="1" si="12"/>
        <v>3631271221.4229345</v>
      </c>
      <c r="I67" s="90">
        <f t="shared" ca="1" si="12"/>
        <v>3635245102.0957212</v>
      </c>
      <c r="J67" s="90">
        <f t="shared" ca="1" si="12"/>
        <v>3639218982.7685075</v>
      </c>
      <c r="K67" s="90">
        <f t="shared" ca="1" si="12"/>
        <v>3643192863.4412947</v>
      </c>
      <c r="L67">
        <f ca="1">IF('Coal mining 2020'!$A75="MD",INDIRECT("'Coal mining 2020'!"&amp;'Country Selector'!$B$3&amp;ROW($A75))*10^12,0)*'Poland Multipliers'!$B$9</f>
        <v>3647166744.1140809</v>
      </c>
      <c r="M67" s="90">
        <f t="shared" ca="1" si="16"/>
        <v>3629587555.9432421</v>
      </c>
      <c r="N67" s="90">
        <f t="shared" ca="1" si="13"/>
        <v>3612008367.7724028</v>
      </c>
      <c r="O67" s="90">
        <f t="shared" ca="1" si="13"/>
        <v>3594429179.6015635</v>
      </c>
      <c r="P67" s="90">
        <f t="shared" ca="1" si="13"/>
        <v>3576849991.4307246</v>
      </c>
      <c r="Q67" s="90">
        <f t="shared" ca="1" si="13"/>
        <v>3559270803.2598858</v>
      </c>
      <c r="R67" s="90">
        <f t="shared" ca="1" si="13"/>
        <v>3541691615.0890465</v>
      </c>
      <c r="S67" s="90">
        <f t="shared" ca="1" si="13"/>
        <v>3524112426.9182072</v>
      </c>
      <c r="T67" s="90">
        <f t="shared" ca="1" si="13"/>
        <v>3506533238.7473679</v>
      </c>
      <c r="U67" s="90">
        <f t="shared" ca="1" si="13"/>
        <v>3488954050.5765285</v>
      </c>
      <c r="V67">
        <f ca="1">IF('Coal mining 2030'!$A75="MD",INDIRECT("'Coal mining 2030'!"&amp;'Country Selector'!$B$3&amp;ROW($A75))*10^12,0)*'Poland Multipliers'!$B$9</f>
        <v>3471374862.4056897</v>
      </c>
      <c r="W67" s="90">
        <f t="shared" ca="1" si="14"/>
        <v>3464217114.7367253</v>
      </c>
      <c r="X67" s="90">
        <f t="shared" ca="1" si="14"/>
        <v>3457059367.0677609</v>
      </c>
      <c r="Y67" s="90">
        <f t="shared" ca="1" si="14"/>
        <v>3449901619.398797</v>
      </c>
      <c r="Z67" s="90">
        <f t="shared" ca="1" si="14"/>
        <v>3442743871.7298326</v>
      </c>
      <c r="AA67" s="90">
        <f t="shared" ca="1" si="14"/>
        <v>3435586124.0608683</v>
      </c>
      <c r="AB67" s="90">
        <f t="shared" ca="1" si="14"/>
        <v>3428428376.3919039</v>
      </c>
      <c r="AC67" s="90">
        <f t="shared" ca="1" si="14"/>
        <v>3421270628.7229395</v>
      </c>
      <c r="AD67" s="90">
        <f t="shared" ca="1" si="14"/>
        <v>3414112881.0539761</v>
      </c>
      <c r="AE67" s="90">
        <f t="shared" ca="1" si="14"/>
        <v>3406955133.3850112</v>
      </c>
      <c r="AF67" s="90">
        <f t="shared" ca="1" si="14"/>
        <v>3399797385.7160473</v>
      </c>
      <c r="AG67" s="90">
        <f t="shared" ca="1" si="14"/>
        <v>3392639638.0470829</v>
      </c>
      <c r="AH67" s="90">
        <f t="shared" ca="1" si="14"/>
        <v>3385481890.3781185</v>
      </c>
      <c r="AI67" s="90">
        <f t="shared" ca="1" si="14"/>
        <v>3378324142.7091541</v>
      </c>
      <c r="AJ67" s="90">
        <f t="shared" ca="1" si="14"/>
        <v>3371166395.0401897</v>
      </c>
      <c r="AK67" s="90">
        <f t="shared" ca="1" si="14"/>
        <v>3364008647.3712254</v>
      </c>
      <c r="AL67" s="90">
        <f t="shared" ca="1" si="14"/>
        <v>3356850899.7022619</v>
      </c>
      <c r="AM67" s="90">
        <f t="shared" ca="1" si="11"/>
        <v>3349693152.0332975</v>
      </c>
      <c r="AN67" s="90">
        <f t="shared" ca="1" si="11"/>
        <v>3342535404.3643332</v>
      </c>
      <c r="AO67" s="90">
        <f t="shared" ca="1" si="11"/>
        <v>3335377656.6953688</v>
      </c>
      <c r="AP67">
        <f ca="1">IF('Coal mining 2050'!$A75="MD",INDIRECT("'Coal mining 2050'!"&amp;'Country Selector'!$B$3&amp;ROW($A75))*10^12,0)*'Poland Multipliers'!$B$9</f>
        <v>3328219909.0264044</v>
      </c>
    </row>
    <row r="68" spans="1:42">
      <c r="A68" s="74">
        <v>16</v>
      </c>
      <c r="B68">
        <f ca="1">IF('Coal mining 2010'!$A76="MD",INDIRECT("'Coal mining 2010'!"&amp;'Country Selector'!$B$3&amp;ROW($A76))*10^12,0)*'Poland Multipliers'!$B$9</f>
        <v>3273752828.4596229</v>
      </c>
      <c r="C68" s="90">
        <f t="shared" ca="1" si="15"/>
        <v>3238275482.836719</v>
      </c>
      <c r="D68" s="90">
        <f t="shared" ca="1" si="12"/>
        <v>3202798137.2138157</v>
      </c>
      <c r="E68" s="90">
        <f t="shared" ca="1" si="12"/>
        <v>3167320791.5909123</v>
      </c>
      <c r="F68" s="90">
        <f t="shared" ca="1" si="12"/>
        <v>3131843445.9680085</v>
      </c>
      <c r="G68" s="90">
        <f t="shared" ca="1" si="12"/>
        <v>3096366100.3451052</v>
      </c>
      <c r="H68" s="90">
        <f t="shared" ca="1" si="12"/>
        <v>3060888754.7222013</v>
      </c>
      <c r="I68" s="90">
        <f t="shared" ca="1" si="12"/>
        <v>3025411409.0992975</v>
      </c>
      <c r="J68" s="90">
        <f t="shared" ca="1" si="12"/>
        <v>2989934063.4763942</v>
      </c>
      <c r="K68" s="90">
        <f t="shared" ca="1" si="12"/>
        <v>2954456717.8534908</v>
      </c>
      <c r="L68">
        <f ca="1">IF('Coal mining 2020'!$A76="MD",INDIRECT("'Coal mining 2020'!"&amp;'Country Selector'!$B$3&amp;ROW($A76))*10^12,0)*'Poland Multipliers'!$B$9</f>
        <v>2918979372.230587</v>
      </c>
      <c r="M68" s="90">
        <f t="shared" ca="1" si="16"/>
        <v>2911540198.7621365</v>
      </c>
      <c r="N68" s="90">
        <f t="shared" ca="1" si="13"/>
        <v>2904101025.2936859</v>
      </c>
      <c r="O68" s="90">
        <f t="shared" ca="1" si="13"/>
        <v>2896661851.8252354</v>
      </c>
      <c r="P68" s="90">
        <f t="shared" ca="1" si="13"/>
        <v>2889222678.3567848</v>
      </c>
      <c r="Q68" s="90">
        <f t="shared" ca="1" si="13"/>
        <v>2881783504.8883343</v>
      </c>
      <c r="R68" s="90">
        <f t="shared" ca="1" si="13"/>
        <v>2874344331.4198842</v>
      </c>
      <c r="S68" s="90">
        <f t="shared" ca="1" si="13"/>
        <v>2866905157.9514337</v>
      </c>
      <c r="T68" s="90">
        <f t="shared" ca="1" si="13"/>
        <v>2859465984.4829831</v>
      </c>
      <c r="U68" s="90">
        <f t="shared" ca="1" si="13"/>
        <v>2852026811.0145326</v>
      </c>
      <c r="V68">
        <f ca="1">IF('Coal mining 2030'!$A76="MD",INDIRECT("'Coal mining 2030'!"&amp;'Country Selector'!$B$3&amp;ROW($A76))*10^12,0)*'Poland Multipliers'!$B$9</f>
        <v>2844587637.546082</v>
      </c>
      <c r="W68" s="90">
        <f t="shared" ca="1" si="14"/>
        <v>2838722284.0942512</v>
      </c>
      <c r="X68" s="90">
        <f t="shared" ca="1" si="14"/>
        <v>2832856930.6424203</v>
      </c>
      <c r="Y68" s="90">
        <f t="shared" ca="1" si="14"/>
        <v>2826991577.1905894</v>
      </c>
      <c r="Z68" s="90">
        <f t="shared" ca="1" si="14"/>
        <v>2821126223.7387586</v>
      </c>
      <c r="AA68" s="90">
        <f t="shared" ca="1" si="14"/>
        <v>2815260870.2869277</v>
      </c>
      <c r="AB68" s="90">
        <f t="shared" ca="1" si="14"/>
        <v>2809395516.8350968</v>
      </c>
      <c r="AC68" s="90">
        <f t="shared" ca="1" si="14"/>
        <v>2803530163.383266</v>
      </c>
      <c r="AD68" s="90">
        <f t="shared" ca="1" si="14"/>
        <v>2797664809.9314351</v>
      </c>
      <c r="AE68" s="90">
        <f t="shared" ca="1" si="14"/>
        <v>2791799456.4796038</v>
      </c>
      <c r="AF68" s="90">
        <f t="shared" ca="1" si="14"/>
        <v>2785934103.0277729</v>
      </c>
      <c r="AG68" s="90">
        <f t="shared" ca="1" si="14"/>
        <v>2780068749.575942</v>
      </c>
      <c r="AH68" s="90">
        <f t="shared" ca="1" si="14"/>
        <v>2774203396.1241112</v>
      </c>
      <c r="AI68" s="90">
        <f t="shared" ca="1" si="14"/>
        <v>2768338042.6722803</v>
      </c>
      <c r="AJ68" s="90">
        <f t="shared" ca="1" si="14"/>
        <v>2762472689.2204494</v>
      </c>
      <c r="AK68" s="90">
        <f t="shared" ca="1" si="14"/>
        <v>2756607335.7686191</v>
      </c>
      <c r="AL68" s="90">
        <f t="shared" ca="1" si="14"/>
        <v>2750741982.3167877</v>
      </c>
      <c r="AM68" s="90">
        <f t="shared" ca="1" si="11"/>
        <v>2744876628.8649569</v>
      </c>
      <c r="AN68" s="90">
        <f t="shared" ca="1" si="11"/>
        <v>2739011275.413126</v>
      </c>
      <c r="AO68" s="90">
        <f t="shared" ca="1" si="11"/>
        <v>2733145921.9612951</v>
      </c>
      <c r="AP68">
        <f ca="1">IF('Coal mining 2050'!$A76="MD",INDIRECT("'Coal mining 2050'!"&amp;'Country Selector'!$B$3&amp;ROW($A76))*10^12,0)*'Poland Multipliers'!$B$9</f>
        <v>2727280568.5094643</v>
      </c>
    </row>
    <row r="69" spans="1:42">
      <c r="A69" s="74">
        <v>17</v>
      </c>
      <c r="B69">
        <f ca="1">IF('Coal mining 2010'!$A77="MD",INDIRECT("'Coal mining 2010'!"&amp;'Country Selector'!$B$3&amp;ROW($A77))*10^12,0)*'Poland Multipliers'!$B$9</f>
        <v>4360948493.9943151</v>
      </c>
      <c r="C69" s="90">
        <f t="shared" ca="1" si="15"/>
        <v>4412269438.8791256</v>
      </c>
      <c r="D69" s="90">
        <f t="shared" ca="1" si="12"/>
        <v>4463590383.7639351</v>
      </c>
      <c r="E69" s="90">
        <f t="shared" ca="1" si="12"/>
        <v>4514911328.6487446</v>
      </c>
      <c r="F69" s="90">
        <f t="shared" ca="1" si="12"/>
        <v>4566232273.5335541</v>
      </c>
      <c r="G69" s="90">
        <f t="shared" ca="1" si="12"/>
        <v>4617553218.4183645</v>
      </c>
      <c r="H69" s="90">
        <f t="shared" ca="1" si="12"/>
        <v>4668874163.303174</v>
      </c>
      <c r="I69" s="90">
        <f t="shared" ca="1" si="12"/>
        <v>4720195108.1879845</v>
      </c>
      <c r="J69" s="90">
        <f t="shared" ca="1" si="12"/>
        <v>4771516053.072794</v>
      </c>
      <c r="K69" s="90">
        <f t="shared" ca="1" si="12"/>
        <v>4822836997.9576035</v>
      </c>
      <c r="L69">
        <f ca="1">IF('Coal mining 2020'!$A77="MD",INDIRECT("'Coal mining 2020'!"&amp;'Country Selector'!$B$3&amp;ROW($A77))*10^12,0)*'Poland Multipliers'!$B$9</f>
        <v>4874157942.8424139</v>
      </c>
      <c r="M69" s="90">
        <f t="shared" ca="1" si="16"/>
        <v>4822459295.4841499</v>
      </c>
      <c r="N69" s="90">
        <f t="shared" ca="1" si="13"/>
        <v>4770760648.125886</v>
      </c>
      <c r="O69" s="90">
        <f t="shared" ca="1" si="13"/>
        <v>4719062000.767622</v>
      </c>
      <c r="P69" s="90">
        <f t="shared" ca="1" si="13"/>
        <v>4667363353.409359</v>
      </c>
      <c r="Q69" s="90">
        <f t="shared" ca="1" si="13"/>
        <v>4615664706.051095</v>
      </c>
      <c r="R69" s="90">
        <f t="shared" ca="1" si="13"/>
        <v>4563966058.692831</v>
      </c>
      <c r="S69" s="90">
        <f t="shared" ca="1" si="13"/>
        <v>4512267411.3345671</v>
      </c>
      <c r="T69" s="90">
        <f t="shared" ca="1" si="13"/>
        <v>4460568763.9763031</v>
      </c>
      <c r="U69" s="90">
        <f t="shared" ca="1" si="13"/>
        <v>4408870116.6180401</v>
      </c>
      <c r="V69">
        <f ca="1">IF('Coal mining 2030'!$A77="MD",INDIRECT("'Coal mining 2030'!"&amp;'Country Selector'!$B$3&amp;ROW($A77))*10^12,0)*'Poland Multipliers'!$B$9</f>
        <v>4357171469.2597761</v>
      </c>
      <c r="W69" s="90">
        <f t="shared" ca="1" si="14"/>
        <v>4348187266.9873199</v>
      </c>
      <c r="X69" s="90">
        <f t="shared" ca="1" si="14"/>
        <v>4339203064.7148638</v>
      </c>
      <c r="Y69" s="90">
        <f t="shared" ca="1" si="14"/>
        <v>4330218862.4424086</v>
      </c>
      <c r="Z69" s="90">
        <f t="shared" ca="1" si="14"/>
        <v>4321234660.1699514</v>
      </c>
      <c r="AA69" s="90">
        <f t="shared" ca="1" si="14"/>
        <v>4312250457.8974962</v>
      </c>
      <c r="AB69" s="90">
        <f t="shared" ca="1" si="14"/>
        <v>4303266255.6250401</v>
      </c>
      <c r="AC69" s="90">
        <f t="shared" ca="1" si="14"/>
        <v>4294282053.3525839</v>
      </c>
      <c r="AD69" s="90">
        <f t="shared" ca="1" si="14"/>
        <v>4285297851.0801277</v>
      </c>
      <c r="AE69" s="90">
        <f t="shared" ca="1" si="14"/>
        <v>4276313648.8076715</v>
      </c>
      <c r="AF69" s="90">
        <f t="shared" ca="1" si="14"/>
        <v>4267329446.5352154</v>
      </c>
      <c r="AG69" s="90">
        <f t="shared" ca="1" si="14"/>
        <v>4258345244.2627597</v>
      </c>
      <c r="AH69" s="90">
        <f t="shared" ca="1" si="14"/>
        <v>4249361041.9903035</v>
      </c>
      <c r="AI69" s="90">
        <f t="shared" ca="1" si="14"/>
        <v>4240376839.7178473</v>
      </c>
      <c r="AJ69" s="90">
        <f t="shared" ca="1" si="14"/>
        <v>4231392637.4453917</v>
      </c>
      <c r="AK69" s="90">
        <f t="shared" ca="1" si="14"/>
        <v>4222408435.1729355</v>
      </c>
      <c r="AL69" s="90">
        <f t="shared" ca="1" si="14"/>
        <v>4213424232.9004793</v>
      </c>
      <c r="AM69" s="90">
        <f t="shared" ca="1" si="11"/>
        <v>4204440030.6280231</v>
      </c>
      <c r="AN69" s="90">
        <f t="shared" ca="1" si="11"/>
        <v>4195455828.3555675</v>
      </c>
      <c r="AO69" s="90">
        <f t="shared" ca="1" si="11"/>
        <v>4186471626.0831113</v>
      </c>
      <c r="AP69">
        <f ca="1">IF('Coal mining 2050'!$A77="MD",INDIRECT("'Coal mining 2050'!"&amp;'Country Selector'!$B$3&amp;ROW($A77))*10^12,0)*'Poland Multipliers'!$B$9</f>
        <v>4177487423.8106556</v>
      </c>
    </row>
    <row r="70" spans="1:42">
      <c r="A70" s="74">
        <v>18</v>
      </c>
      <c r="B70">
        <f ca="1">IF('Coal mining 2010'!$A78="MD",INDIRECT("'Coal mining 2010'!"&amp;'Country Selector'!$B$3&amp;ROW($A78))*10^12,0)*'Poland Multipliers'!$B$9</f>
        <v>8430203964.3092394</v>
      </c>
      <c r="C70" s="90">
        <f t="shared" ca="1" si="15"/>
        <v>8428116075.3374987</v>
      </c>
      <c r="D70" s="90">
        <f t="shared" ca="1" si="12"/>
        <v>8426028186.365757</v>
      </c>
      <c r="E70" s="90">
        <f t="shared" ca="1" si="12"/>
        <v>8423940297.3940163</v>
      </c>
      <c r="F70" s="90">
        <f t="shared" ca="1" si="12"/>
        <v>8421852408.4222755</v>
      </c>
      <c r="G70" s="90">
        <f t="shared" ca="1" si="12"/>
        <v>8419764519.4505348</v>
      </c>
      <c r="H70" s="90">
        <f t="shared" ca="1" si="12"/>
        <v>8417676630.4787941</v>
      </c>
      <c r="I70" s="90">
        <f t="shared" ca="1" si="12"/>
        <v>8415588741.5070534</v>
      </c>
      <c r="J70" s="90">
        <f t="shared" ca="1" si="12"/>
        <v>8413500852.5353117</v>
      </c>
      <c r="K70" s="90">
        <f t="shared" ca="1" si="12"/>
        <v>8411412963.56357</v>
      </c>
      <c r="L70">
        <f ca="1">IF('Coal mining 2020'!$A78="MD",INDIRECT("'Coal mining 2020'!"&amp;'Country Selector'!$B$3&amp;ROW($A78))*10^12,0)*'Poland Multipliers'!$B$9</f>
        <v>8409325074.5918293</v>
      </c>
      <c r="M70" s="90">
        <f t="shared" ca="1" si="16"/>
        <v>8386440035.6822815</v>
      </c>
      <c r="N70" s="90">
        <f t="shared" ca="1" si="13"/>
        <v>8363554996.7727337</v>
      </c>
      <c r="O70" s="90">
        <f t="shared" ca="1" si="13"/>
        <v>8340669957.8631859</v>
      </c>
      <c r="P70" s="90">
        <f t="shared" ca="1" si="13"/>
        <v>8317784918.9536381</v>
      </c>
      <c r="Q70" s="90">
        <f t="shared" ca="1" si="13"/>
        <v>8294899880.0440884</v>
      </c>
      <c r="R70" s="90">
        <f t="shared" ca="1" si="13"/>
        <v>8272014841.1345406</v>
      </c>
      <c r="S70" s="90">
        <f t="shared" ca="1" si="13"/>
        <v>8249129802.2249937</v>
      </c>
      <c r="T70" s="90">
        <f t="shared" ca="1" si="13"/>
        <v>8226244763.3154449</v>
      </c>
      <c r="U70" s="90">
        <f t="shared" ca="1" si="13"/>
        <v>8203359724.4058962</v>
      </c>
      <c r="V70">
        <f ca="1">IF('Coal mining 2030'!$A78="MD",INDIRECT("'Coal mining 2030'!"&amp;'Country Selector'!$B$3&amp;ROW($A78))*10^12,0)*'Poland Multipliers'!$B$9</f>
        <v>8180474685.4963484</v>
      </c>
      <c r="W70" s="90">
        <f t="shared" ca="1" si="14"/>
        <v>8163607082.332756</v>
      </c>
      <c r="X70" s="90">
        <f t="shared" ca="1" si="14"/>
        <v>8146739479.1691618</v>
      </c>
      <c r="Y70" s="90">
        <f t="shared" ca="1" si="14"/>
        <v>8129871876.0055685</v>
      </c>
      <c r="Z70" s="90">
        <f t="shared" ca="1" si="14"/>
        <v>8113004272.8419743</v>
      </c>
      <c r="AA70" s="90">
        <f t="shared" ca="1" si="14"/>
        <v>8096136669.678381</v>
      </c>
      <c r="AB70" s="90">
        <f t="shared" ca="1" si="14"/>
        <v>8079269066.5147896</v>
      </c>
      <c r="AC70" s="90">
        <f t="shared" ca="1" si="14"/>
        <v>8062401463.3511944</v>
      </c>
      <c r="AD70" s="90">
        <f t="shared" ca="1" si="14"/>
        <v>8045533860.1876011</v>
      </c>
      <c r="AE70" s="90">
        <f t="shared" ca="1" si="14"/>
        <v>8028666257.0240097</v>
      </c>
      <c r="AF70" s="90">
        <f t="shared" ca="1" si="14"/>
        <v>8011798653.8604145</v>
      </c>
      <c r="AG70" s="90">
        <f t="shared" ca="1" si="14"/>
        <v>7994931050.6968212</v>
      </c>
      <c r="AH70" s="90">
        <f t="shared" ca="1" si="14"/>
        <v>7978063447.5332279</v>
      </c>
      <c r="AI70" s="90">
        <f t="shared" ca="1" si="14"/>
        <v>7961195844.3696356</v>
      </c>
      <c r="AJ70" s="90">
        <f t="shared" ca="1" si="14"/>
        <v>7944328241.2060413</v>
      </c>
      <c r="AK70" s="90">
        <f t="shared" ca="1" si="14"/>
        <v>7927460638.042448</v>
      </c>
      <c r="AL70" s="90">
        <f t="shared" ca="1" si="14"/>
        <v>7910593034.8788548</v>
      </c>
      <c r="AM70" s="90">
        <f t="shared" ca="1" si="11"/>
        <v>7893725431.7152624</v>
      </c>
      <c r="AN70" s="90">
        <f t="shared" ca="1" si="11"/>
        <v>7876857828.5516691</v>
      </c>
      <c r="AO70" s="90">
        <f t="shared" ca="1" si="11"/>
        <v>7859990225.3880739</v>
      </c>
      <c r="AP70">
        <f ca="1">IF('Coal mining 2050'!$A78="MD",INDIRECT("'Coal mining 2050'!"&amp;'Country Selector'!$B$3&amp;ROW($A78))*10^12,0)*'Poland Multipliers'!$B$9</f>
        <v>7843122622.2244816</v>
      </c>
    </row>
    <row r="71" spans="1:42">
      <c r="A71" s="74">
        <v>19</v>
      </c>
      <c r="B71">
        <f ca="1">IF('Coal mining 2010'!$A79="MD",INDIRECT("'Coal mining 2010'!"&amp;'Country Selector'!$B$3&amp;ROW($A79))*10^12,0)*'Poland Multipliers'!$B$9</f>
        <v>5303391720.3432169</v>
      </c>
      <c r="C71" s="90">
        <f t="shared" ca="1" si="15"/>
        <v>5284045886.3208532</v>
      </c>
      <c r="D71" s="90">
        <f t="shared" ca="1" si="12"/>
        <v>5264700052.2984896</v>
      </c>
      <c r="E71" s="90">
        <f t="shared" ca="1" si="12"/>
        <v>5245354218.2761269</v>
      </c>
      <c r="F71" s="90">
        <f t="shared" ca="1" si="12"/>
        <v>5226008384.2537632</v>
      </c>
      <c r="G71" s="90">
        <f t="shared" ca="1" si="12"/>
        <v>5206662550.2313995</v>
      </c>
      <c r="H71" s="90">
        <f t="shared" ca="1" si="12"/>
        <v>5187316716.2090359</v>
      </c>
      <c r="I71" s="90">
        <f t="shared" ca="1" si="12"/>
        <v>5167970882.1866722</v>
      </c>
      <c r="J71" s="90">
        <f t="shared" ca="1" si="12"/>
        <v>5148625048.1643095</v>
      </c>
      <c r="K71" s="90">
        <f t="shared" ca="1" si="12"/>
        <v>5129279214.1419458</v>
      </c>
      <c r="L71">
        <f ca="1">IF('Coal mining 2020'!$A79="MD",INDIRECT("'Coal mining 2020'!"&amp;'Country Selector'!$B$3&amp;ROW($A79))*10^12,0)*'Poland Multipliers'!$B$9</f>
        <v>5109933380.1195822</v>
      </c>
      <c r="M71" s="90">
        <f t="shared" ca="1" si="16"/>
        <v>5089294907.6055365</v>
      </c>
      <c r="N71" s="90">
        <f t="shared" ca="1" si="13"/>
        <v>5068656435.0914907</v>
      </c>
      <c r="O71" s="90">
        <f t="shared" ca="1" si="13"/>
        <v>5048017962.577445</v>
      </c>
      <c r="P71" s="90">
        <f t="shared" ca="1" si="13"/>
        <v>5027379490.0633993</v>
      </c>
      <c r="Q71" s="90">
        <f t="shared" ca="1" si="13"/>
        <v>5006741017.5493546</v>
      </c>
      <c r="R71" s="90">
        <f t="shared" ca="1" si="13"/>
        <v>4986102545.0353088</v>
      </c>
      <c r="S71" s="90">
        <f t="shared" ca="1" si="13"/>
        <v>4965464072.5212631</v>
      </c>
      <c r="T71" s="90">
        <f t="shared" ca="1" si="13"/>
        <v>4944825600.0072174</v>
      </c>
      <c r="U71" s="90">
        <f t="shared" ca="1" si="13"/>
        <v>4924187127.4931717</v>
      </c>
      <c r="V71">
        <f ca="1">IF('Coal mining 2030'!$A79="MD",INDIRECT("'Coal mining 2030'!"&amp;'Country Selector'!$B$3&amp;ROW($A79))*10^12,0)*'Poland Multipliers'!$B$9</f>
        <v>4903548654.979126</v>
      </c>
      <c r="W71" s="90">
        <f t="shared" ca="1" si="14"/>
        <v>4893437858.7251863</v>
      </c>
      <c r="X71" s="90">
        <f t="shared" ca="1" si="14"/>
        <v>4883327062.4712477</v>
      </c>
      <c r="Y71" s="90">
        <f t="shared" ca="1" si="14"/>
        <v>4873216266.217308</v>
      </c>
      <c r="Z71" s="90">
        <f t="shared" ca="1" si="14"/>
        <v>4863105469.9633694</v>
      </c>
      <c r="AA71" s="90">
        <f t="shared" ca="1" si="14"/>
        <v>4852994673.7094307</v>
      </c>
      <c r="AB71" s="90">
        <f t="shared" ca="1" si="14"/>
        <v>4842883877.4554911</v>
      </c>
      <c r="AC71" s="90">
        <f t="shared" ca="1" si="14"/>
        <v>4832773081.2015524</v>
      </c>
      <c r="AD71" s="90">
        <f t="shared" ca="1" si="14"/>
        <v>4822662284.9476128</v>
      </c>
      <c r="AE71" s="90">
        <f t="shared" ca="1" si="14"/>
        <v>4812551488.6936741</v>
      </c>
      <c r="AF71" s="90">
        <f t="shared" ca="1" si="14"/>
        <v>4802440692.4397354</v>
      </c>
      <c r="AG71" s="90">
        <f t="shared" ca="1" si="14"/>
        <v>4792329896.1857967</v>
      </c>
      <c r="AH71" s="90">
        <f t="shared" ca="1" si="14"/>
        <v>4782219099.9318562</v>
      </c>
      <c r="AI71" s="90">
        <f t="shared" ca="1" si="14"/>
        <v>4772108303.6779175</v>
      </c>
      <c r="AJ71" s="90">
        <f t="shared" ca="1" si="14"/>
        <v>4761997507.4239788</v>
      </c>
      <c r="AK71" s="90">
        <f t="shared" ca="1" si="14"/>
        <v>4751886711.1700392</v>
      </c>
      <c r="AL71" s="90">
        <f t="shared" ca="1" si="14"/>
        <v>4741775914.9161005</v>
      </c>
      <c r="AM71" s="90">
        <f t="shared" ca="1" si="11"/>
        <v>4731665118.6621609</v>
      </c>
      <c r="AN71" s="90">
        <f t="shared" ca="1" si="11"/>
        <v>4721554322.4082222</v>
      </c>
      <c r="AO71" s="90">
        <f t="shared" ca="1" si="11"/>
        <v>4711443526.1542835</v>
      </c>
      <c r="AP71">
        <f ca="1">IF('Coal mining 2050'!$A79="MD",INDIRECT("'Coal mining 2050'!"&amp;'Country Selector'!$B$3&amp;ROW($A79))*10^12,0)*'Poland Multipliers'!$B$9</f>
        <v>4701332729.9003439</v>
      </c>
    </row>
    <row r="72" spans="1:42">
      <c r="A72" s="74">
        <v>20</v>
      </c>
      <c r="B72">
        <f ca="1">IF('Coal mining 2010'!$A80="MD",INDIRECT("'Coal mining 2010'!"&amp;'Country Selector'!$B$3&amp;ROW($A80))*10^12,0)*'Poland Multipliers'!$B$9</f>
        <v>12597777506.649427</v>
      </c>
      <c r="C72" s="90">
        <f t="shared" ca="1" si="15"/>
        <v>12570661433.773895</v>
      </c>
      <c r="D72" s="90">
        <f t="shared" ca="1" si="12"/>
        <v>12543545360.898363</v>
      </c>
      <c r="E72" s="90">
        <f t="shared" ca="1" si="12"/>
        <v>12516429288.022831</v>
      </c>
      <c r="F72" s="90">
        <f t="shared" ca="1" si="12"/>
        <v>12489313215.147299</v>
      </c>
      <c r="G72" s="90">
        <f t="shared" ca="1" si="12"/>
        <v>12462197142.271767</v>
      </c>
      <c r="H72" s="90">
        <f t="shared" ca="1" si="12"/>
        <v>12435081069.396235</v>
      </c>
      <c r="I72" s="90">
        <f t="shared" ca="1" si="12"/>
        <v>12407964996.520702</v>
      </c>
      <c r="J72" s="90">
        <f t="shared" ca="1" si="12"/>
        <v>12380848923.64517</v>
      </c>
      <c r="K72" s="90">
        <f t="shared" ca="1" si="12"/>
        <v>12353732850.769638</v>
      </c>
      <c r="L72">
        <f ca="1">IF('Coal mining 2020'!$A80="MD",INDIRECT("'Coal mining 2020'!"&amp;'Country Selector'!$B$3&amp;ROW($A80))*10^12,0)*'Poland Multipliers'!$B$9</f>
        <v>12326616777.894106</v>
      </c>
      <c r="M72" s="90">
        <f t="shared" ca="1" si="16"/>
        <v>12318496916.448204</v>
      </c>
      <c r="N72" s="90">
        <f t="shared" ca="1" si="13"/>
        <v>12310377055.002304</v>
      </c>
      <c r="O72" s="90">
        <f t="shared" ca="1" si="13"/>
        <v>12302257193.556406</v>
      </c>
      <c r="P72" s="90">
        <f t="shared" ca="1" si="13"/>
        <v>12294137332.110504</v>
      </c>
      <c r="Q72" s="90">
        <f t="shared" ca="1" si="13"/>
        <v>12286017470.664604</v>
      </c>
      <c r="R72" s="90">
        <f t="shared" ca="1" si="13"/>
        <v>12277897609.218704</v>
      </c>
      <c r="S72" s="90">
        <f t="shared" ca="1" si="13"/>
        <v>12269777747.772804</v>
      </c>
      <c r="T72" s="90">
        <f t="shared" ca="1" si="13"/>
        <v>12261657886.326902</v>
      </c>
      <c r="U72" s="90">
        <f t="shared" ca="1" si="13"/>
        <v>12253538024.881004</v>
      </c>
      <c r="V72">
        <f ca="1">IF('Coal mining 2030'!$A80="MD",INDIRECT("'Coal mining 2030'!"&amp;'Country Selector'!$B$3&amp;ROW($A80))*10^12,0)*'Poland Multipliers'!$B$9</f>
        <v>12245418163.435102</v>
      </c>
      <c r="W72" s="90">
        <f t="shared" ca="1" si="14"/>
        <v>12220168912.982767</v>
      </c>
      <c r="X72" s="90">
        <f t="shared" ca="1" si="14"/>
        <v>12194919662.530434</v>
      </c>
      <c r="Y72" s="90">
        <f t="shared" ca="1" si="14"/>
        <v>12169670412.078096</v>
      </c>
      <c r="Z72" s="90">
        <f t="shared" ca="1" si="14"/>
        <v>12144421161.625763</v>
      </c>
      <c r="AA72" s="90">
        <f t="shared" ca="1" si="14"/>
        <v>12119171911.173429</v>
      </c>
      <c r="AB72" s="90">
        <f t="shared" ca="1" si="14"/>
        <v>12093922660.721092</v>
      </c>
      <c r="AC72" s="90">
        <f t="shared" ca="1" si="14"/>
        <v>12068673410.268759</v>
      </c>
      <c r="AD72" s="90">
        <f t="shared" ca="1" si="14"/>
        <v>12043424159.816422</v>
      </c>
      <c r="AE72" s="90">
        <f t="shared" ca="1" si="14"/>
        <v>12018174909.36409</v>
      </c>
      <c r="AF72" s="90">
        <f t="shared" ca="1" si="14"/>
        <v>11992925658.911755</v>
      </c>
      <c r="AG72" s="90">
        <f t="shared" ca="1" si="14"/>
        <v>11967676408.459419</v>
      </c>
      <c r="AH72" s="90">
        <f t="shared" ca="1" si="14"/>
        <v>11942427158.007084</v>
      </c>
      <c r="AI72" s="90">
        <f t="shared" ca="1" si="14"/>
        <v>11917177907.554749</v>
      </c>
      <c r="AJ72" s="90">
        <f t="shared" ca="1" si="14"/>
        <v>11891928657.102415</v>
      </c>
      <c r="AK72" s="90">
        <f t="shared" ca="1" si="14"/>
        <v>11866679406.65008</v>
      </c>
      <c r="AL72" s="90">
        <f t="shared" ca="1" si="14"/>
        <v>11841430156.197742</v>
      </c>
      <c r="AM72" s="90">
        <f t="shared" ca="1" si="11"/>
        <v>11816180905.745409</v>
      </c>
      <c r="AN72" s="90">
        <f t="shared" ca="1" si="11"/>
        <v>11790931655.293074</v>
      </c>
      <c r="AO72" s="90">
        <f t="shared" ca="1" si="11"/>
        <v>11765682404.84074</v>
      </c>
      <c r="AP72">
        <f ca="1">IF('Coal mining 2050'!$A80="MD",INDIRECT("'Coal mining 2050'!"&amp;'Country Selector'!$B$3&amp;ROW($A80))*10^12,0)*'Poland Multipliers'!$B$9</f>
        <v>11740433154.388405</v>
      </c>
    </row>
    <row r="73" spans="1:42">
      <c r="A73" s="74">
        <v>21</v>
      </c>
      <c r="B73">
        <f ca="1">IF('Coal mining 2010'!$A81="MD",INDIRECT("'Coal mining 2010'!"&amp;'Country Selector'!$B$3&amp;ROW($A81))*10^12,0)*'Poland Multipliers'!$B$9</f>
        <v>10511642191.704348</v>
      </c>
      <c r="C73" s="90">
        <f t="shared" ca="1" si="15"/>
        <v>10479469334.524374</v>
      </c>
      <c r="D73" s="90">
        <f t="shared" ca="1" si="12"/>
        <v>10447296477.3444</v>
      </c>
      <c r="E73" s="90">
        <f t="shared" ca="1" si="12"/>
        <v>10415123620.164427</v>
      </c>
      <c r="F73" s="90">
        <f t="shared" ca="1" si="12"/>
        <v>10382950762.984453</v>
      </c>
      <c r="G73" s="90">
        <f t="shared" ca="1" si="12"/>
        <v>10350777905.804478</v>
      </c>
      <c r="H73" s="90">
        <f t="shared" ca="1" si="12"/>
        <v>10318605048.624504</v>
      </c>
      <c r="I73" s="90">
        <f t="shared" ca="1" si="12"/>
        <v>10286432191.444532</v>
      </c>
      <c r="J73" s="90">
        <f t="shared" ca="1" si="12"/>
        <v>10254259334.264557</v>
      </c>
      <c r="K73" s="90">
        <f t="shared" ca="1" si="12"/>
        <v>10222086477.084583</v>
      </c>
      <c r="L73">
        <f ca="1">IF('Coal mining 2020'!$A81="MD",INDIRECT("'Coal mining 2020'!"&amp;'Country Selector'!$B$3&amp;ROW($A81))*10^12,0)*'Poland Multipliers'!$B$9</f>
        <v>10189913619.90461</v>
      </c>
      <c r="M73" s="90">
        <f t="shared" ca="1" si="16"/>
        <v>10167182210.219299</v>
      </c>
      <c r="N73" s="90">
        <f t="shared" ca="1" si="13"/>
        <v>10144450800.533989</v>
      </c>
      <c r="O73" s="90">
        <f t="shared" ca="1" si="13"/>
        <v>10121719390.848679</v>
      </c>
      <c r="P73" s="90">
        <f t="shared" ca="1" si="13"/>
        <v>10098987981.163368</v>
      </c>
      <c r="Q73" s="90">
        <f t="shared" ca="1" si="13"/>
        <v>10076256571.478056</v>
      </c>
      <c r="R73" s="90">
        <f t="shared" ca="1" si="13"/>
        <v>10053525161.792746</v>
      </c>
      <c r="S73" s="90">
        <f t="shared" ca="1" si="13"/>
        <v>10030793752.107435</v>
      </c>
      <c r="T73" s="90">
        <f t="shared" ca="1" si="13"/>
        <v>10008062342.422125</v>
      </c>
      <c r="U73" s="90">
        <f t="shared" ca="1" si="13"/>
        <v>9985330932.7368126</v>
      </c>
      <c r="V73">
        <f ca="1">IF('Coal mining 2030'!$A81="MD",INDIRECT("'Coal mining 2030'!"&amp;'Country Selector'!$B$3&amp;ROW($A81))*10^12,0)*'Poland Multipliers'!$B$9</f>
        <v>9962599523.0515022</v>
      </c>
      <c r="W73" s="90">
        <f t="shared" ca="1" si="14"/>
        <v>9942057295.1621399</v>
      </c>
      <c r="X73" s="90">
        <f t="shared" ca="1" si="14"/>
        <v>9921515067.2727737</v>
      </c>
      <c r="Y73" s="90">
        <f t="shared" ca="1" si="14"/>
        <v>9900972839.3834114</v>
      </c>
      <c r="Z73" s="90">
        <f t="shared" ca="1" si="14"/>
        <v>9880430611.4940472</v>
      </c>
      <c r="AA73" s="90">
        <f t="shared" ca="1" si="14"/>
        <v>9859888383.6046829</v>
      </c>
      <c r="AB73" s="90">
        <f t="shared" ca="1" si="14"/>
        <v>9839346155.7153206</v>
      </c>
      <c r="AC73" s="90">
        <f t="shared" ca="1" si="14"/>
        <v>9818803927.8259544</v>
      </c>
      <c r="AD73" s="90">
        <f t="shared" ca="1" si="14"/>
        <v>9798261699.9365921</v>
      </c>
      <c r="AE73" s="90">
        <f t="shared" ca="1" si="14"/>
        <v>9777719472.0472279</v>
      </c>
      <c r="AF73" s="90">
        <f t="shared" ca="1" si="14"/>
        <v>9757177244.1578636</v>
      </c>
      <c r="AG73" s="90">
        <f t="shared" ca="1" si="14"/>
        <v>9736635016.2684994</v>
      </c>
      <c r="AH73" s="90">
        <f t="shared" ca="1" si="14"/>
        <v>9716092788.3791351</v>
      </c>
      <c r="AI73" s="90">
        <f t="shared" ca="1" si="14"/>
        <v>9695550560.4897728</v>
      </c>
      <c r="AJ73" s="90">
        <f t="shared" ca="1" si="14"/>
        <v>9675008332.6004086</v>
      </c>
      <c r="AK73" s="90">
        <f t="shared" ca="1" si="14"/>
        <v>9654466104.7110443</v>
      </c>
      <c r="AL73" s="90">
        <f t="shared" ca="1" si="14"/>
        <v>9633923876.8216801</v>
      </c>
      <c r="AM73" s="90">
        <f t="shared" ca="1" si="11"/>
        <v>9613381648.9323158</v>
      </c>
      <c r="AN73" s="90">
        <f t="shared" ca="1" si="11"/>
        <v>9592839421.0429535</v>
      </c>
      <c r="AO73" s="90">
        <f t="shared" ca="1" si="11"/>
        <v>9572297193.1535873</v>
      </c>
      <c r="AP73">
        <f ca="1">IF('Coal mining 2050'!$A81="MD",INDIRECT("'Coal mining 2050'!"&amp;'Country Selector'!$B$3&amp;ROW($A81))*10^12,0)*'Poland Multipliers'!$B$9</f>
        <v>9551754965.264225</v>
      </c>
    </row>
    <row r="74" spans="1:42">
      <c r="A74" s="74">
        <v>22</v>
      </c>
      <c r="B74">
        <f ca="1">IF('Coal mining 2010'!$A82="MD",INDIRECT("'Coal mining 2010'!"&amp;'Country Selector'!$B$3&amp;ROW($A82))*10^12,0)*'Poland Multipliers'!$B$9</f>
        <v>44291995651.82003</v>
      </c>
      <c r="C74" s="90">
        <f t="shared" ca="1" si="15"/>
        <v>44245675987.982002</v>
      </c>
      <c r="D74" s="90">
        <f t="shared" ca="1" si="12"/>
        <v>44199356324.143982</v>
      </c>
      <c r="E74" s="90">
        <f t="shared" ca="1" si="12"/>
        <v>44153036660.305969</v>
      </c>
      <c r="F74" s="90">
        <f t="shared" ca="1" si="12"/>
        <v>44106716996.467941</v>
      </c>
      <c r="G74" s="90">
        <f t="shared" ca="1" si="12"/>
        <v>44060397332.629913</v>
      </c>
      <c r="H74" s="90">
        <f t="shared" ca="1" si="12"/>
        <v>44014077668.791893</v>
      </c>
      <c r="I74" s="90">
        <f t="shared" ca="1" si="12"/>
        <v>43967758004.953865</v>
      </c>
      <c r="J74" s="90">
        <f t="shared" ca="1" si="12"/>
        <v>43921438341.115845</v>
      </c>
      <c r="K74" s="90">
        <f t="shared" ca="1" si="12"/>
        <v>43875118677.277817</v>
      </c>
      <c r="L74">
        <f ca="1">IF('Coal mining 2020'!$A82="MD",INDIRECT("'Coal mining 2020'!"&amp;'Country Selector'!$B$3&amp;ROW($A82))*10^12,0)*'Poland Multipliers'!$B$9</f>
        <v>43828799013.439796</v>
      </c>
      <c r="M74" s="90">
        <f t="shared" ca="1" si="16"/>
        <v>43778580473.214622</v>
      </c>
      <c r="N74" s="90">
        <f t="shared" ca="1" si="13"/>
        <v>43728361932.989449</v>
      </c>
      <c r="O74" s="90">
        <f t="shared" ca="1" si="13"/>
        <v>43678143392.764275</v>
      </c>
      <c r="P74" s="90">
        <f t="shared" ca="1" si="13"/>
        <v>43627924852.539108</v>
      </c>
      <c r="Q74" s="90">
        <f t="shared" ca="1" si="13"/>
        <v>43577706312.313927</v>
      </c>
      <c r="R74" s="90">
        <f t="shared" ca="1" si="13"/>
        <v>43527487772.08876</v>
      </c>
      <c r="S74" s="90">
        <f t="shared" ca="1" si="13"/>
        <v>43477269231.863586</v>
      </c>
      <c r="T74" s="90">
        <f t="shared" ca="1" si="13"/>
        <v>43427050691.638405</v>
      </c>
      <c r="U74" s="90">
        <f t="shared" ca="1" si="13"/>
        <v>43376832151.413231</v>
      </c>
      <c r="V74">
        <f ca="1">IF('Coal mining 2030'!$A82="MD",INDIRECT("'Coal mining 2030'!"&amp;'Country Selector'!$B$3&amp;ROW($A82))*10^12,0)*'Poland Multipliers'!$B$9</f>
        <v>43326613611.188057</v>
      </c>
      <c r="W74" s="90">
        <f t="shared" ca="1" si="14"/>
        <v>43237276970.844734</v>
      </c>
      <c r="X74" s="90">
        <f t="shared" ca="1" si="14"/>
        <v>43147940330.501404</v>
      </c>
      <c r="Y74" s="90">
        <f t="shared" ca="1" si="14"/>
        <v>43058603690.158081</v>
      </c>
      <c r="Z74" s="90">
        <f t="shared" ca="1" si="14"/>
        <v>42969267049.814758</v>
      </c>
      <c r="AA74" s="90">
        <f t="shared" ca="1" si="14"/>
        <v>42879930409.471428</v>
      </c>
      <c r="AB74" s="90">
        <f t="shared" ca="1" si="14"/>
        <v>42790593769.128113</v>
      </c>
      <c r="AC74" s="90">
        <f t="shared" ca="1" si="14"/>
        <v>42701257128.784782</v>
      </c>
      <c r="AD74" s="90">
        <f t="shared" ca="1" si="14"/>
        <v>42611920488.44146</v>
      </c>
      <c r="AE74" s="90">
        <f t="shared" ca="1" si="14"/>
        <v>42522583848.098129</v>
      </c>
      <c r="AF74" s="90">
        <f t="shared" ca="1" si="14"/>
        <v>42433247207.754807</v>
      </c>
      <c r="AG74" s="90">
        <f t="shared" ca="1" si="14"/>
        <v>42343910567.411484</v>
      </c>
      <c r="AH74" s="90">
        <f t="shared" ca="1" si="14"/>
        <v>42254573927.068161</v>
      </c>
      <c r="AI74" s="90">
        <f t="shared" ca="1" si="14"/>
        <v>42165237286.724838</v>
      </c>
      <c r="AJ74" s="90">
        <f t="shared" ca="1" si="14"/>
        <v>42075900646.381516</v>
      </c>
      <c r="AK74" s="90">
        <f t="shared" ca="1" si="14"/>
        <v>41986564006.038185</v>
      </c>
      <c r="AL74" s="90">
        <f t="shared" ca="1" si="14"/>
        <v>41897227365.694855</v>
      </c>
      <c r="AM74" s="90">
        <f t="shared" ca="1" si="11"/>
        <v>41807890725.351532</v>
      </c>
      <c r="AN74" s="90">
        <f t="shared" ca="1" si="11"/>
        <v>41718554085.008202</v>
      </c>
      <c r="AO74" s="90">
        <f t="shared" ca="1" si="11"/>
        <v>41629217444.664886</v>
      </c>
      <c r="AP74">
        <f ca="1">IF('Coal mining 2050'!$A82="MD",INDIRECT("'Coal mining 2050'!"&amp;'Country Selector'!$B$3&amp;ROW($A82))*10^12,0)*'Poland Multipliers'!$B$9</f>
        <v>41539880804.321556</v>
      </c>
    </row>
    <row r="75" spans="1:42">
      <c r="A75" s="74">
        <v>23</v>
      </c>
      <c r="B75">
        <f ca="1">IF('Coal mining 2010'!$A83="MD",INDIRECT("'Coal mining 2010'!"&amp;'Country Selector'!$B$3&amp;ROW($A83))*10^12,0)*'Poland Multipliers'!$B$9</f>
        <v>6953995852.0860052</v>
      </c>
      <c r="C75" s="90">
        <f t="shared" ca="1" si="15"/>
        <v>6932091408.5013838</v>
      </c>
      <c r="D75" s="90">
        <f t="shared" ca="1" si="12"/>
        <v>6910186964.9167614</v>
      </c>
      <c r="E75" s="90">
        <f t="shared" ca="1" si="12"/>
        <v>6888282521.332139</v>
      </c>
      <c r="F75" s="90">
        <f t="shared" ca="1" si="12"/>
        <v>6866378077.7475185</v>
      </c>
      <c r="G75" s="90">
        <f t="shared" ca="1" si="12"/>
        <v>6844473634.1628952</v>
      </c>
      <c r="H75" s="90">
        <f t="shared" ca="1" si="12"/>
        <v>6822569190.5782738</v>
      </c>
      <c r="I75" s="90">
        <f t="shared" ca="1" si="12"/>
        <v>6800664746.9936523</v>
      </c>
      <c r="J75" s="90">
        <f t="shared" ca="1" si="12"/>
        <v>6778760303.4090309</v>
      </c>
      <c r="K75" s="90">
        <f t="shared" ca="1" si="12"/>
        <v>6756855859.8244095</v>
      </c>
      <c r="L75">
        <f ca="1">IF('Coal mining 2020'!$A83="MD",INDIRECT("'Coal mining 2020'!"&amp;'Country Selector'!$B$3&amp;ROW($A83))*10^12,0)*'Poland Multipliers'!$B$9</f>
        <v>6734951416.2397871</v>
      </c>
      <c r="M75" s="90">
        <f t="shared" ca="1" si="16"/>
        <v>6739336656.2724075</v>
      </c>
      <c r="N75" s="90">
        <f t="shared" ca="1" si="13"/>
        <v>6743721896.305027</v>
      </c>
      <c r="O75" s="90">
        <f t="shared" ca="1" si="13"/>
        <v>6748107136.3376465</v>
      </c>
      <c r="P75" s="90">
        <f t="shared" ca="1" si="13"/>
        <v>6752492376.370266</v>
      </c>
      <c r="Q75" s="90">
        <f t="shared" ca="1" si="13"/>
        <v>6756877616.4028864</v>
      </c>
      <c r="R75" s="90">
        <f t="shared" ca="1" si="13"/>
        <v>6761262856.4355068</v>
      </c>
      <c r="S75" s="90">
        <f t="shared" ca="1" si="13"/>
        <v>6765648096.4681253</v>
      </c>
      <c r="T75" s="90">
        <f t="shared" ca="1" si="13"/>
        <v>6770033336.5007458</v>
      </c>
      <c r="U75" s="90">
        <f t="shared" ca="1" si="13"/>
        <v>6774418576.5333662</v>
      </c>
      <c r="V75">
        <f ca="1">IF('Coal mining 2030'!$A83="MD",INDIRECT("'Coal mining 2030'!"&amp;'Country Selector'!$B$3&amp;ROW($A83))*10^12,0)*'Poland Multipliers'!$B$9</f>
        <v>6778803816.5659857</v>
      </c>
      <c r="W75" s="90">
        <f t="shared" ca="1" si="14"/>
        <v>6764826366.9560728</v>
      </c>
      <c r="X75" s="90">
        <f t="shared" ca="1" si="14"/>
        <v>6750848917.3461618</v>
      </c>
      <c r="Y75" s="90">
        <f t="shared" ca="1" si="14"/>
        <v>6736871467.736248</v>
      </c>
      <c r="Z75" s="90">
        <f t="shared" ca="1" si="14"/>
        <v>6722894018.1263371</v>
      </c>
      <c r="AA75" s="90">
        <f t="shared" ca="1" si="14"/>
        <v>6708916568.5164251</v>
      </c>
      <c r="AB75" s="90">
        <f t="shared" ca="1" si="14"/>
        <v>6694939118.9065123</v>
      </c>
      <c r="AC75" s="90">
        <f t="shared" ca="1" si="14"/>
        <v>6680961669.2966003</v>
      </c>
      <c r="AD75" s="90">
        <f t="shared" ca="1" si="14"/>
        <v>6666984219.6866875</v>
      </c>
      <c r="AE75" s="90">
        <f t="shared" ca="1" si="14"/>
        <v>6653006770.0767765</v>
      </c>
      <c r="AF75" s="90">
        <f t="shared" ca="1" si="14"/>
        <v>6639029320.4668636</v>
      </c>
      <c r="AG75" s="90">
        <f t="shared" ca="1" si="14"/>
        <v>6625051870.8569508</v>
      </c>
      <c r="AH75" s="90">
        <f t="shared" ca="1" si="14"/>
        <v>6611074421.2470398</v>
      </c>
      <c r="AI75" s="90">
        <f t="shared" ca="1" si="14"/>
        <v>6597096971.6371269</v>
      </c>
      <c r="AJ75" s="90">
        <f t="shared" ca="1" si="14"/>
        <v>6583119522.0272141</v>
      </c>
      <c r="AK75" s="90">
        <f t="shared" ca="1" si="14"/>
        <v>6569142072.4173031</v>
      </c>
      <c r="AL75" s="90">
        <f t="shared" ca="1" si="14"/>
        <v>6555164622.8073902</v>
      </c>
      <c r="AM75" s="90">
        <f t="shared" ca="1" si="11"/>
        <v>6541187173.1974773</v>
      </c>
      <c r="AN75" s="90">
        <f t="shared" ca="1" si="11"/>
        <v>6527209723.5875664</v>
      </c>
      <c r="AO75" s="90">
        <f t="shared" ca="1" si="11"/>
        <v>6513232273.9776545</v>
      </c>
      <c r="AP75">
        <f ca="1">IF('Coal mining 2050'!$A83="MD",INDIRECT("'Coal mining 2050'!"&amp;'Country Selector'!$B$3&amp;ROW($A83))*10^12,0)*'Poland Multipliers'!$B$9</f>
        <v>6499254824.3677416</v>
      </c>
    </row>
    <row r="76" spans="1:42">
      <c r="A76" s="74">
        <v>24</v>
      </c>
      <c r="B76">
        <f ca="1">IF('Coal mining 2010'!$A84="MD",INDIRECT("'Coal mining 2010'!"&amp;'Country Selector'!$B$3&amp;ROW($A84))*10^12,0)*'Poland Multipliers'!$B$9</f>
        <v>5299176491.6042652</v>
      </c>
      <c r="C76" s="90">
        <f t="shared" ca="1" si="15"/>
        <v>5254622194.3392353</v>
      </c>
      <c r="D76" s="90">
        <f t="shared" ca="1" si="12"/>
        <v>5210067897.0742064</v>
      </c>
      <c r="E76" s="90">
        <f t="shared" ca="1" si="12"/>
        <v>5165513599.8091774</v>
      </c>
      <c r="F76" s="90">
        <f t="shared" ca="1" si="12"/>
        <v>5120959302.5441475</v>
      </c>
      <c r="G76" s="90">
        <f t="shared" ca="1" si="12"/>
        <v>5076405005.2791176</v>
      </c>
      <c r="H76" s="90">
        <f t="shared" ca="1" si="12"/>
        <v>5031850708.0140877</v>
      </c>
      <c r="I76" s="90">
        <f t="shared" ca="1" si="12"/>
        <v>4987296410.7490587</v>
      </c>
      <c r="J76" s="90">
        <f t="shared" ca="1" si="12"/>
        <v>4942742113.4840288</v>
      </c>
      <c r="K76" s="90">
        <f t="shared" ca="1" si="12"/>
        <v>4898187816.2189989</v>
      </c>
      <c r="L76">
        <f ca="1">IF('Coal mining 2020'!$A84="MD",INDIRECT("'Coal mining 2020'!"&amp;'Country Selector'!$B$3&amp;ROW($A84))*10^12,0)*'Poland Multipliers'!$B$9</f>
        <v>4853633518.95397</v>
      </c>
      <c r="M76" s="90">
        <f t="shared" ca="1" si="16"/>
        <v>4842646875.6688938</v>
      </c>
      <c r="N76" s="90">
        <f t="shared" ca="1" si="13"/>
        <v>4831660232.3838177</v>
      </c>
      <c r="O76" s="90">
        <f t="shared" ca="1" si="13"/>
        <v>4820673589.0987406</v>
      </c>
      <c r="P76" s="90">
        <f t="shared" ca="1" si="13"/>
        <v>4809686945.8136644</v>
      </c>
      <c r="Q76" s="90">
        <f t="shared" ca="1" si="13"/>
        <v>4798700302.5285873</v>
      </c>
      <c r="R76" s="90">
        <f t="shared" ca="1" si="13"/>
        <v>4787713659.2435112</v>
      </c>
      <c r="S76" s="90">
        <f t="shared" ca="1" si="13"/>
        <v>4776727015.9584351</v>
      </c>
      <c r="T76" s="90">
        <f t="shared" ca="1" si="13"/>
        <v>4765740372.6733589</v>
      </c>
      <c r="U76" s="90">
        <f t="shared" ca="1" si="13"/>
        <v>4754753729.3882818</v>
      </c>
      <c r="V76">
        <f ca="1">IF('Coal mining 2030'!$A84="MD",INDIRECT("'Coal mining 2030'!"&amp;'Country Selector'!$B$3&amp;ROW($A84))*10^12,0)*'Poland Multipliers'!$B$9</f>
        <v>4743767086.1032057</v>
      </c>
      <c r="W76" s="90">
        <f t="shared" ca="1" si="14"/>
        <v>4733985748.9821739</v>
      </c>
      <c r="X76" s="90">
        <f t="shared" ca="1" si="14"/>
        <v>4724204411.8611422</v>
      </c>
      <c r="Y76" s="90">
        <f t="shared" ca="1" si="14"/>
        <v>4714423074.7401114</v>
      </c>
      <c r="Z76" s="90">
        <f t="shared" ca="1" si="14"/>
        <v>4704641737.6190796</v>
      </c>
      <c r="AA76" s="90">
        <f t="shared" ca="1" si="14"/>
        <v>4694860400.4980469</v>
      </c>
      <c r="AB76" s="90">
        <f t="shared" ca="1" si="14"/>
        <v>4685079063.3770161</v>
      </c>
      <c r="AC76" s="90">
        <f t="shared" ca="1" si="14"/>
        <v>4675297726.2559853</v>
      </c>
      <c r="AD76" s="90">
        <f t="shared" ca="1" si="14"/>
        <v>4665516389.1349525</v>
      </c>
      <c r="AE76" s="90">
        <f t="shared" ca="1" si="14"/>
        <v>4655735052.0139208</v>
      </c>
      <c r="AF76" s="90">
        <f t="shared" ca="1" si="14"/>
        <v>4645953714.892889</v>
      </c>
      <c r="AG76" s="90">
        <f t="shared" ca="1" si="14"/>
        <v>4636172377.7718582</v>
      </c>
      <c r="AH76" s="90">
        <f t="shared" ca="1" si="14"/>
        <v>4626391040.6508265</v>
      </c>
      <c r="AI76" s="90">
        <f t="shared" ca="1" si="14"/>
        <v>4616609703.5297947</v>
      </c>
      <c r="AJ76" s="90">
        <f t="shared" ca="1" si="14"/>
        <v>4606828366.4087639</v>
      </c>
      <c r="AK76" s="90">
        <f t="shared" ca="1" si="14"/>
        <v>4597047029.2877312</v>
      </c>
      <c r="AL76" s="90">
        <f t="shared" ca="1" si="14"/>
        <v>4587265692.1667004</v>
      </c>
      <c r="AM76" s="90">
        <f t="shared" ca="1" si="11"/>
        <v>4577484355.0456676</v>
      </c>
      <c r="AN76" s="90">
        <f t="shared" ca="1" si="11"/>
        <v>4567703017.9246368</v>
      </c>
      <c r="AO76" s="90">
        <f t="shared" ca="1" si="11"/>
        <v>4557921680.8036051</v>
      </c>
      <c r="AP76">
        <f ca="1">IF('Coal mining 2050'!$A84="MD",INDIRECT("'Coal mining 2050'!"&amp;'Country Selector'!$B$3&amp;ROW($A84))*10^12,0)*'Poland Multipliers'!$B$9</f>
        <v>4548140343.6825733</v>
      </c>
    </row>
    <row r="77" spans="1:42">
      <c r="A77" s="74">
        <v>25</v>
      </c>
      <c r="B77">
        <f ca="1">IF('Coal mining 2010'!$A85="MD",INDIRECT("'Coal mining 2010'!"&amp;'Country Selector'!$B$3&amp;ROW($A85))*10^12,0)*'Poland Multipliers'!$B$9</f>
        <v>16265602952.017551</v>
      </c>
      <c r="C77" s="90">
        <f t="shared" ca="1" si="15"/>
        <v>16164221987.332308</v>
      </c>
      <c r="D77" s="90">
        <f t="shared" ca="1" si="12"/>
        <v>16062841022.647064</v>
      </c>
      <c r="E77" s="90">
        <f t="shared" ca="1" si="12"/>
        <v>15961460057.961823</v>
      </c>
      <c r="F77" s="90">
        <f t="shared" ca="1" si="12"/>
        <v>15860079093.276577</v>
      </c>
      <c r="G77" s="90">
        <f t="shared" ca="1" si="12"/>
        <v>15758698128.591333</v>
      </c>
      <c r="H77" s="90">
        <f t="shared" ca="1" si="12"/>
        <v>15657317163.90609</v>
      </c>
      <c r="I77" s="90">
        <f t="shared" ca="1" si="12"/>
        <v>15555936199.220848</v>
      </c>
      <c r="J77" s="90">
        <f t="shared" ca="1" si="12"/>
        <v>15454555234.535603</v>
      </c>
      <c r="K77" s="90">
        <f t="shared" ca="1" si="12"/>
        <v>15353174269.850359</v>
      </c>
      <c r="L77">
        <f ca="1">IF('Coal mining 2020'!$A85="MD",INDIRECT("'Coal mining 2020'!"&amp;'Country Selector'!$B$3&amp;ROW($A85))*10^12,0)*'Poland Multipliers'!$B$9</f>
        <v>15251793305.165115</v>
      </c>
      <c r="M77" s="90">
        <f t="shared" ca="1" si="16"/>
        <v>15204470759.511063</v>
      </c>
      <c r="N77" s="90">
        <f t="shared" ca="1" si="13"/>
        <v>15157148213.85701</v>
      </c>
      <c r="O77" s="90">
        <f t="shared" ca="1" si="13"/>
        <v>15109825668.202961</v>
      </c>
      <c r="P77" s="90">
        <f t="shared" ca="1" si="13"/>
        <v>15062503122.548908</v>
      </c>
      <c r="Q77" s="90">
        <f t="shared" ca="1" si="13"/>
        <v>15015180576.894855</v>
      </c>
      <c r="R77" s="90">
        <f t="shared" ca="1" si="13"/>
        <v>14967858031.240803</v>
      </c>
      <c r="S77" s="90">
        <f t="shared" ca="1" si="13"/>
        <v>14920535485.58675</v>
      </c>
      <c r="T77" s="90">
        <f t="shared" ca="1" si="13"/>
        <v>14873212939.932701</v>
      </c>
      <c r="U77" s="90">
        <f t="shared" ca="1" si="13"/>
        <v>14825890394.278648</v>
      </c>
      <c r="V77">
        <f ca="1">IF('Coal mining 2030'!$A85="MD",INDIRECT("'Coal mining 2030'!"&amp;'Country Selector'!$B$3&amp;ROW($A85))*10^12,0)*'Poland Multipliers'!$B$9</f>
        <v>14778567848.624596</v>
      </c>
      <c r="W77" s="90">
        <f t="shared" ca="1" si="14"/>
        <v>14748095409.385977</v>
      </c>
      <c r="X77" s="90">
        <f t="shared" ca="1" si="14"/>
        <v>14717622970.14736</v>
      </c>
      <c r="Y77" s="90">
        <f t="shared" ca="1" si="14"/>
        <v>14687150530.908741</v>
      </c>
      <c r="Z77" s="90">
        <f t="shared" ca="1" si="14"/>
        <v>14656678091.670124</v>
      </c>
      <c r="AA77" s="90">
        <f t="shared" ca="1" si="14"/>
        <v>14626205652.431505</v>
      </c>
      <c r="AB77" s="90">
        <f t="shared" ca="1" si="14"/>
        <v>14595733213.192886</v>
      </c>
      <c r="AC77" s="90">
        <f t="shared" ca="1" si="14"/>
        <v>14565260773.954269</v>
      </c>
      <c r="AD77" s="90">
        <f t="shared" ca="1" si="14"/>
        <v>14534788334.715651</v>
      </c>
      <c r="AE77" s="90">
        <f t="shared" ca="1" si="14"/>
        <v>14504315895.477032</v>
      </c>
      <c r="AF77" s="90">
        <f t="shared" ca="1" si="14"/>
        <v>14473843456.238415</v>
      </c>
      <c r="AG77" s="90">
        <f t="shared" ca="1" si="14"/>
        <v>14443371016.999798</v>
      </c>
      <c r="AH77" s="90">
        <f t="shared" ca="1" si="14"/>
        <v>14412898577.761179</v>
      </c>
      <c r="AI77" s="90">
        <f t="shared" ca="1" si="14"/>
        <v>14382426138.52256</v>
      </c>
      <c r="AJ77" s="90">
        <f t="shared" ca="1" si="14"/>
        <v>14351953699.283943</v>
      </c>
      <c r="AK77" s="90">
        <f t="shared" ca="1" si="14"/>
        <v>14321481260.045324</v>
      </c>
      <c r="AL77" s="90">
        <f t="shared" ca="1" si="14"/>
        <v>14291008820.806705</v>
      </c>
      <c r="AM77" s="90">
        <f t="shared" ca="1" si="11"/>
        <v>14260536381.568089</v>
      </c>
      <c r="AN77" s="90">
        <f t="shared" ca="1" si="11"/>
        <v>14230063942.32947</v>
      </c>
      <c r="AO77" s="90">
        <f t="shared" ca="1" si="11"/>
        <v>14199591503.090853</v>
      </c>
      <c r="AP77">
        <f ca="1">IF('Coal mining 2050'!$A85="MD",INDIRECT("'Coal mining 2050'!"&amp;'Country Selector'!$B$3&amp;ROW($A85))*10^12,0)*'Poland Multipliers'!$B$9</f>
        <v>14169119063.852234</v>
      </c>
    </row>
    <row r="78" spans="1:42">
      <c r="A78" s="74">
        <v>26</v>
      </c>
      <c r="B78">
        <f ca="1">IF('Coal mining 2010'!$A86="MD",INDIRECT("'Coal mining 2010'!"&amp;'Country Selector'!$B$3&amp;ROW($A86))*10^12,0)*'Poland Multipliers'!$B$9</f>
        <v>3708254210.2528811</v>
      </c>
      <c r="C78" s="90">
        <f t="shared" ca="1" si="15"/>
        <v>3693205394.5366864</v>
      </c>
      <c r="D78" s="90">
        <f t="shared" ca="1" si="12"/>
        <v>3678156578.8204918</v>
      </c>
      <c r="E78" s="90">
        <f t="shared" ca="1" si="12"/>
        <v>3663107763.1042976</v>
      </c>
      <c r="F78" s="90">
        <f t="shared" ca="1" si="12"/>
        <v>3648058947.3881025</v>
      </c>
      <c r="G78" s="90">
        <f t="shared" ca="1" si="12"/>
        <v>3633010131.6719084</v>
      </c>
      <c r="H78" s="90">
        <f t="shared" ca="1" si="12"/>
        <v>3617961315.9557137</v>
      </c>
      <c r="I78" s="90">
        <f t="shared" ca="1" si="12"/>
        <v>3602912500.2395191</v>
      </c>
      <c r="J78" s="90">
        <f t="shared" ca="1" si="12"/>
        <v>3587863684.5233245</v>
      </c>
      <c r="K78" s="90">
        <f t="shared" ca="1" si="12"/>
        <v>3572814868.8071299</v>
      </c>
      <c r="L78">
        <f ca="1">IF('Coal mining 2020'!$A86="MD",INDIRECT("'Coal mining 2020'!"&amp;'Country Selector'!$B$3&amp;ROW($A86))*10^12,0)*'Poland Multipliers'!$B$9</f>
        <v>3557766053.0909352</v>
      </c>
      <c r="M78" s="90">
        <f t="shared" ca="1" si="16"/>
        <v>3559208483.0395613</v>
      </c>
      <c r="N78" s="90">
        <f t="shared" ca="1" si="13"/>
        <v>3560650912.9881868</v>
      </c>
      <c r="O78" s="90">
        <f t="shared" ca="1" si="13"/>
        <v>3562093342.9368134</v>
      </c>
      <c r="P78" s="90">
        <f t="shared" ca="1" si="13"/>
        <v>3563535772.8854389</v>
      </c>
      <c r="Q78" s="90">
        <f t="shared" ca="1" si="13"/>
        <v>3564978202.834065</v>
      </c>
      <c r="R78" s="90">
        <f t="shared" ca="1" si="13"/>
        <v>3566420632.782691</v>
      </c>
      <c r="S78" s="90">
        <f t="shared" ca="1" si="13"/>
        <v>3567863062.7313166</v>
      </c>
      <c r="T78" s="90">
        <f t="shared" ca="1" si="13"/>
        <v>3569305492.6799421</v>
      </c>
      <c r="U78" s="90">
        <f t="shared" ca="1" si="13"/>
        <v>3570747922.6285682</v>
      </c>
      <c r="V78">
        <f ca="1">IF('Coal mining 2030'!$A86="MD",INDIRECT("'Coal mining 2030'!"&amp;'Country Selector'!$B$3&amp;ROW($A86))*10^12,0)*'Poland Multipliers'!$B$9</f>
        <v>3572190352.5771942</v>
      </c>
      <c r="W78" s="90">
        <f t="shared" ca="1" si="14"/>
        <v>3564824729.9686537</v>
      </c>
      <c r="X78" s="90">
        <f t="shared" ca="1" si="14"/>
        <v>3557459107.3601122</v>
      </c>
      <c r="Y78" s="90">
        <f t="shared" ca="1" si="14"/>
        <v>3550093484.7515712</v>
      </c>
      <c r="Z78" s="90">
        <f t="shared" ca="1" si="14"/>
        <v>3542727862.1430302</v>
      </c>
      <c r="AA78" s="90">
        <f t="shared" ca="1" si="14"/>
        <v>3535362239.5344896</v>
      </c>
      <c r="AB78" s="90">
        <f t="shared" ca="1" si="14"/>
        <v>3527996616.9259486</v>
      </c>
      <c r="AC78" s="90">
        <f t="shared" ca="1" si="14"/>
        <v>3520630994.3174076</v>
      </c>
      <c r="AD78" s="90">
        <f t="shared" ca="1" si="14"/>
        <v>3513265371.7088666</v>
      </c>
      <c r="AE78" s="90">
        <f t="shared" ca="1" si="14"/>
        <v>3505899749.1003256</v>
      </c>
      <c r="AF78" s="90">
        <f t="shared" ca="1" si="14"/>
        <v>3498534126.4917846</v>
      </c>
      <c r="AG78" s="90">
        <f t="shared" ca="1" si="14"/>
        <v>3491168503.8832436</v>
      </c>
      <c r="AH78" s="90">
        <f t="shared" ca="1" si="14"/>
        <v>3483802881.2747021</v>
      </c>
      <c r="AI78" s="90">
        <f t="shared" ca="1" si="14"/>
        <v>3476437258.666162</v>
      </c>
      <c r="AJ78" s="90">
        <f t="shared" ca="1" si="14"/>
        <v>3469071636.057621</v>
      </c>
      <c r="AK78" s="90">
        <f t="shared" ca="1" si="14"/>
        <v>3461706013.44908</v>
      </c>
      <c r="AL78" s="90">
        <f t="shared" ref="AL78:AO93" ca="1" si="17">$V78*($AP$1-AL$1)/($AP$1-$V$1)+$AP78*(AL$1-$V$1)/($AP$1-$V$1)</f>
        <v>3454340390.840539</v>
      </c>
      <c r="AM78" s="90">
        <f t="shared" ca="1" si="17"/>
        <v>3446974768.2319975</v>
      </c>
      <c r="AN78" s="90">
        <f t="shared" ca="1" si="17"/>
        <v>3439609145.623457</v>
      </c>
      <c r="AO78" s="90">
        <f t="shared" ca="1" si="17"/>
        <v>3432243523.0149155</v>
      </c>
      <c r="AP78">
        <f ca="1">IF('Coal mining 2050'!$A86="MD",INDIRECT("'Coal mining 2050'!"&amp;'Country Selector'!$B$3&amp;ROW($A86))*10^12,0)*'Poland Multipliers'!$B$9</f>
        <v>3424877900.4063749</v>
      </c>
    </row>
    <row r="79" spans="1:42">
      <c r="A79" s="74">
        <v>27</v>
      </c>
      <c r="B79">
        <f ca="1">IF('Coal mining 2010'!$A87="MD",INDIRECT("'Coal mining 2010'!"&amp;'Country Selector'!$B$3&amp;ROW($A87))*10^12,0)*'Poland Multipliers'!$B$9</f>
        <v>2596907196.7771235</v>
      </c>
      <c r="C79" s="90">
        <f t="shared" ca="1" si="15"/>
        <v>2605019529.8488879</v>
      </c>
      <c r="D79" s="90">
        <f t="shared" ca="1" si="12"/>
        <v>2613131862.9206529</v>
      </c>
      <c r="E79" s="90">
        <f t="shared" ca="1" si="12"/>
        <v>2621244195.9924178</v>
      </c>
      <c r="F79" s="90">
        <f t="shared" ca="1" si="12"/>
        <v>2629356529.0641823</v>
      </c>
      <c r="G79" s="90">
        <f t="shared" ca="1" si="12"/>
        <v>2637468862.1359472</v>
      </c>
      <c r="H79" s="90">
        <f t="shared" ca="1" si="12"/>
        <v>2645581195.2077122</v>
      </c>
      <c r="I79" s="90">
        <f t="shared" ca="1" si="12"/>
        <v>2653693528.2794771</v>
      </c>
      <c r="J79" s="90">
        <f t="shared" ca="1" si="12"/>
        <v>2661805861.3512416</v>
      </c>
      <c r="K79" s="90">
        <f t="shared" ca="1" si="12"/>
        <v>2669918194.4230061</v>
      </c>
      <c r="L79">
        <f ca="1">IF('Coal mining 2020'!$A87="MD",INDIRECT("'Coal mining 2020'!"&amp;'Country Selector'!$B$3&amp;ROW($A87))*10^12,0)*'Poland Multipliers'!$B$9</f>
        <v>2678030527.494771</v>
      </c>
      <c r="M79" s="90">
        <f t="shared" ca="1" si="16"/>
        <v>2645751826.7645636</v>
      </c>
      <c r="N79" s="90">
        <f t="shared" ca="1" si="13"/>
        <v>2613473126.0343561</v>
      </c>
      <c r="O79" s="90">
        <f t="shared" ca="1" si="13"/>
        <v>2581194425.3041492</v>
      </c>
      <c r="P79" s="90">
        <f t="shared" ca="1" si="13"/>
        <v>2548915724.5739417</v>
      </c>
      <c r="Q79" s="90">
        <f t="shared" ca="1" si="13"/>
        <v>2516637023.8437343</v>
      </c>
      <c r="R79" s="90">
        <f t="shared" ca="1" si="13"/>
        <v>2484358323.1135268</v>
      </c>
      <c r="S79" s="90">
        <f t="shared" ca="1" si="13"/>
        <v>2452079622.3833194</v>
      </c>
      <c r="T79" s="90">
        <f t="shared" ca="1" si="13"/>
        <v>2419800921.6531124</v>
      </c>
      <c r="U79" s="90">
        <f t="shared" ca="1" si="13"/>
        <v>2387522220.9229045</v>
      </c>
      <c r="V79">
        <f ca="1">IF('Coal mining 2030'!$A87="MD",INDIRECT("'Coal mining 2030'!"&amp;'Country Selector'!$B$3&amp;ROW($A87))*10^12,0)*'Poland Multipliers'!$B$9</f>
        <v>2355243520.1926975</v>
      </c>
      <c r="W79" s="90">
        <f t="shared" ref="W79:AL94" ca="1" si="18">$V79*($AP$1-W$1)/($AP$1-$V$1)+$AP79*(W$1-$V$1)/($AP$1-$V$1)</f>
        <v>2350387162.2697678</v>
      </c>
      <c r="X79" s="90">
        <f t="shared" ca="1" si="18"/>
        <v>2345530804.346838</v>
      </c>
      <c r="Y79" s="90">
        <f t="shared" ca="1" si="18"/>
        <v>2340674446.4239087</v>
      </c>
      <c r="Z79" s="90">
        <f t="shared" ca="1" si="18"/>
        <v>2335818088.5009794</v>
      </c>
      <c r="AA79" s="90">
        <f t="shared" ca="1" si="18"/>
        <v>2330961730.5780497</v>
      </c>
      <c r="AB79" s="90">
        <f t="shared" ca="1" si="18"/>
        <v>2326105372.6551199</v>
      </c>
      <c r="AC79" s="90">
        <f t="shared" ca="1" si="18"/>
        <v>2321249014.7321901</v>
      </c>
      <c r="AD79" s="90">
        <f t="shared" ca="1" si="18"/>
        <v>2316392656.8092608</v>
      </c>
      <c r="AE79" s="90">
        <f t="shared" ca="1" si="18"/>
        <v>2311536298.8863311</v>
      </c>
      <c r="AF79" s="90">
        <f t="shared" ca="1" si="18"/>
        <v>2306679940.9634018</v>
      </c>
      <c r="AG79" s="90">
        <f t="shared" ca="1" si="18"/>
        <v>2301823583.040472</v>
      </c>
      <c r="AH79" s="90">
        <f t="shared" ca="1" si="18"/>
        <v>2296967225.1175423</v>
      </c>
      <c r="AI79" s="90">
        <f t="shared" ca="1" si="18"/>
        <v>2292110867.1946125</v>
      </c>
      <c r="AJ79" s="90">
        <f t="shared" ca="1" si="18"/>
        <v>2287254509.2716832</v>
      </c>
      <c r="AK79" s="90">
        <f t="shared" ca="1" si="18"/>
        <v>2282398151.3487539</v>
      </c>
      <c r="AL79" s="90">
        <f t="shared" ca="1" si="18"/>
        <v>2277541793.4258242</v>
      </c>
      <c r="AM79" s="90">
        <f t="shared" ca="1" si="17"/>
        <v>2272685435.5028944</v>
      </c>
      <c r="AN79" s="90">
        <f t="shared" ca="1" si="17"/>
        <v>2267829077.5799646</v>
      </c>
      <c r="AO79" s="90">
        <f t="shared" ca="1" si="17"/>
        <v>2262972719.6570354</v>
      </c>
      <c r="AP79">
        <f ca="1">IF('Coal mining 2050'!$A87="MD",INDIRECT("'Coal mining 2050'!"&amp;'Country Selector'!$B$3&amp;ROW($A87))*10^12,0)*'Poland Multipliers'!$B$9</f>
        <v>2258116361.7341056</v>
      </c>
    </row>
    <row r="80" spans="1:42">
      <c r="A80" s="74">
        <v>28</v>
      </c>
      <c r="B80">
        <f ca="1">IF('Coal mining 2010'!$A88="MD",INDIRECT("'Coal mining 2010'!"&amp;'Country Selector'!$B$3&amp;ROW($A88))*10^12,0)*'Poland Multipliers'!$B$9</f>
        <v>11886996819.055584</v>
      </c>
      <c r="C80" s="90">
        <f t="shared" ca="1" si="15"/>
        <v>11835540529.959364</v>
      </c>
      <c r="D80" s="90">
        <f t="shared" ca="1" si="12"/>
        <v>11784084240.863144</v>
      </c>
      <c r="E80" s="90">
        <f t="shared" ca="1" si="12"/>
        <v>11732627951.766922</v>
      </c>
      <c r="F80" s="90">
        <f t="shared" ca="1" si="12"/>
        <v>11681171662.670702</v>
      </c>
      <c r="G80" s="90">
        <f t="shared" ca="1" si="12"/>
        <v>11629715373.574482</v>
      </c>
      <c r="H80" s="90">
        <f t="shared" ca="1" si="12"/>
        <v>11578259084.478262</v>
      </c>
      <c r="I80" s="90">
        <f t="shared" ca="1" si="12"/>
        <v>11526802795.382042</v>
      </c>
      <c r="J80" s="90">
        <f t="shared" ca="1" si="12"/>
        <v>11475346506.285822</v>
      </c>
      <c r="K80" s="90">
        <f t="shared" ca="1" si="12"/>
        <v>11423890217.189602</v>
      </c>
      <c r="L80">
        <f ca="1">IF('Coal mining 2020'!$A88="MD",INDIRECT("'Coal mining 2020'!"&amp;'Country Selector'!$B$3&amp;ROW($A88))*10^12,0)*'Poland Multipliers'!$B$9</f>
        <v>11372433928.093382</v>
      </c>
      <c r="M80" s="90">
        <f t="shared" ca="1" si="16"/>
        <v>11322590153.724611</v>
      </c>
      <c r="N80" s="90">
        <f t="shared" ca="1" si="13"/>
        <v>11272746379.355837</v>
      </c>
      <c r="O80" s="90">
        <f t="shared" ca="1" si="13"/>
        <v>11222902604.987066</v>
      </c>
      <c r="P80" s="90">
        <f t="shared" ca="1" si="13"/>
        <v>11173058830.618294</v>
      </c>
      <c r="Q80" s="90">
        <f t="shared" ca="1" si="13"/>
        <v>11123215056.249523</v>
      </c>
      <c r="R80" s="90">
        <f t="shared" ca="1" si="13"/>
        <v>11073371281.880749</v>
      </c>
      <c r="S80" s="90">
        <f t="shared" ca="1" si="13"/>
        <v>11023527507.511978</v>
      </c>
      <c r="T80" s="90">
        <f t="shared" ca="1" si="13"/>
        <v>10973683733.143208</v>
      </c>
      <c r="U80" s="90">
        <f t="shared" ca="1" si="13"/>
        <v>10923839958.774435</v>
      </c>
      <c r="V80">
        <f ca="1">IF('Coal mining 2030'!$A88="MD",INDIRECT("'Coal mining 2030'!"&amp;'Country Selector'!$B$3&amp;ROW($A88))*10^12,0)*'Poland Multipliers'!$B$9</f>
        <v>10873996184.405663</v>
      </c>
      <c r="W80" s="90">
        <f t="shared" ca="1" si="18"/>
        <v>10851574716.276657</v>
      </c>
      <c r="X80" s="90">
        <f t="shared" ca="1" si="18"/>
        <v>10829153248.147655</v>
      </c>
      <c r="Y80" s="90">
        <f t="shared" ca="1" si="18"/>
        <v>10806731780.01865</v>
      </c>
      <c r="Z80" s="90">
        <f t="shared" ca="1" si="18"/>
        <v>10784310311.889645</v>
      </c>
      <c r="AA80" s="90">
        <f t="shared" ca="1" si="18"/>
        <v>10761888843.760641</v>
      </c>
      <c r="AB80" s="90">
        <f t="shared" ca="1" si="18"/>
        <v>10739467375.631636</v>
      </c>
      <c r="AC80" s="90">
        <f t="shared" ca="1" si="18"/>
        <v>10717045907.502632</v>
      </c>
      <c r="AD80" s="90">
        <f t="shared" ca="1" si="18"/>
        <v>10694624439.373627</v>
      </c>
      <c r="AE80" s="90">
        <f t="shared" ca="1" si="18"/>
        <v>10672202971.244621</v>
      </c>
      <c r="AF80" s="90">
        <f t="shared" ca="1" si="18"/>
        <v>10649781503.11562</v>
      </c>
      <c r="AG80" s="90">
        <f t="shared" ca="1" si="18"/>
        <v>10627360034.986614</v>
      </c>
      <c r="AH80" s="90">
        <f t="shared" ca="1" si="18"/>
        <v>10604938566.857609</v>
      </c>
      <c r="AI80" s="90">
        <f t="shared" ca="1" si="18"/>
        <v>10582517098.728605</v>
      </c>
      <c r="AJ80" s="90">
        <f t="shared" ca="1" si="18"/>
        <v>10560095630.599602</v>
      </c>
      <c r="AK80" s="90">
        <f t="shared" ca="1" si="18"/>
        <v>10537674162.470596</v>
      </c>
      <c r="AL80" s="90">
        <f t="shared" ca="1" si="18"/>
        <v>10515252694.341593</v>
      </c>
      <c r="AM80" s="90">
        <f t="shared" ca="1" si="17"/>
        <v>10492831226.212587</v>
      </c>
      <c r="AN80" s="90">
        <f t="shared" ca="1" si="17"/>
        <v>10470409758.083584</v>
      </c>
      <c r="AO80" s="90">
        <f t="shared" ca="1" si="17"/>
        <v>10447988289.954578</v>
      </c>
      <c r="AP80">
        <f ca="1">IF('Coal mining 2050'!$A88="MD",INDIRECT("'Coal mining 2050'!"&amp;'Country Selector'!$B$3&amp;ROW($A88))*10^12,0)*'Poland Multipliers'!$B$9</f>
        <v>10425566821.825575</v>
      </c>
    </row>
    <row r="81" spans="1:42">
      <c r="A81" s="74">
        <v>29</v>
      </c>
      <c r="B81">
        <f ca="1">IF('Coal mining 2010'!$A89="MD",INDIRECT("'Coal mining 2010'!"&amp;'Country Selector'!$B$3&amp;ROW($A89))*10^12,0)*'Poland Multipliers'!$B$9</f>
        <v>415292141.07761908</v>
      </c>
      <c r="C81" s="90">
        <f t="shared" ca="1" si="15"/>
        <v>424782086.41336679</v>
      </c>
      <c r="D81" s="90">
        <f t="shared" ca="1" si="12"/>
        <v>434272031.74911451</v>
      </c>
      <c r="E81" s="90">
        <f t="shared" ca="1" si="12"/>
        <v>443761977.08486229</v>
      </c>
      <c r="F81" s="90">
        <f t="shared" ca="1" si="12"/>
        <v>453251922.42061001</v>
      </c>
      <c r="G81" s="90">
        <f t="shared" ca="1" si="12"/>
        <v>462741867.75635773</v>
      </c>
      <c r="H81" s="90">
        <f t="shared" ca="1" si="12"/>
        <v>472231813.09210545</v>
      </c>
      <c r="I81" s="90">
        <f t="shared" ca="1" si="12"/>
        <v>481721758.42785323</v>
      </c>
      <c r="J81" s="90">
        <f t="shared" ca="1" si="12"/>
        <v>491211703.76360095</v>
      </c>
      <c r="K81" s="90">
        <f t="shared" ca="1" si="12"/>
        <v>500701649.09934872</v>
      </c>
      <c r="L81">
        <f ca="1">IF('Coal mining 2020'!$A89="MD",INDIRECT("'Coal mining 2020'!"&amp;'Country Selector'!$B$3&amp;ROW($A89))*10^12,0)*'Poland Multipliers'!$B$9</f>
        <v>510191594.43509638</v>
      </c>
      <c r="M81" s="90">
        <f t="shared" ca="1" si="16"/>
        <v>514679300.57014877</v>
      </c>
      <c r="N81" s="90">
        <f t="shared" ca="1" si="13"/>
        <v>519167006.70520097</v>
      </c>
      <c r="O81" s="90">
        <f t="shared" ca="1" si="13"/>
        <v>523654712.84025329</v>
      </c>
      <c r="P81" s="90">
        <f t="shared" ca="1" si="13"/>
        <v>528142418.97530556</v>
      </c>
      <c r="Q81" s="90">
        <f t="shared" ca="1" si="13"/>
        <v>532630125.11035788</v>
      </c>
      <c r="R81" s="90">
        <f t="shared" ca="1" si="13"/>
        <v>537117831.2454102</v>
      </c>
      <c r="S81" s="90">
        <f t="shared" ca="1" si="13"/>
        <v>541605537.38046241</v>
      </c>
      <c r="T81" s="90">
        <f t="shared" ca="1" si="13"/>
        <v>546093243.51551485</v>
      </c>
      <c r="U81" s="90">
        <f t="shared" ca="1" si="13"/>
        <v>550580949.65056705</v>
      </c>
      <c r="V81">
        <f ca="1">IF('Coal mining 2030'!$A89="MD",INDIRECT("'Coal mining 2030'!"&amp;'Country Selector'!$B$3&amp;ROW($A89))*10^12,0)*'Poland Multipliers'!$B$9</f>
        <v>555068655.78561938</v>
      </c>
      <c r="W81" s="90">
        <f t="shared" ca="1" si="18"/>
        <v>553924140.56195629</v>
      </c>
      <c r="X81" s="90">
        <f t="shared" ca="1" si="18"/>
        <v>552779625.33829319</v>
      </c>
      <c r="Y81" s="90">
        <f t="shared" ca="1" si="18"/>
        <v>551635110.1146301</v>
      </c>
      <c r="Z81" s="90">
        <f t="shared" ca="1" si="18"/>
        <v>550490594.89096701</v>
      </c>
      <c r="AA81" s="90">
        <f t="shared" ca="1" si="18"/>
        <v>549346079.66730392</v>
      </c>
      <c r="AB81" s="90">
        <f t="shared" ca="1" si="18"/>
        <v>548201564.44364083</v>
      </c>
      <c r="AC81" s="90">
        <f t="shared" ca="1" si="18"/>
        <v>547057049.21997774</v>
      </c>
      <c r="AD81" s="90">
        <f t="shared" ca="1" si="18"/>
        <v>545912533.99631464</v>
      </c>
      <c r="AE81" s="90">
        <f t="shared" ca="1" si="18"/>
        <v>544768018.77265155</v>
      </c>
      <c r="AF81" s="90">
        <f t="shared" ca="1" si="18"/>
        <v>543623503.54898846</v>
      </c>
      <c r="AG81" s="90">
        <f t="shared" ca="1" si="18"/>
        <v>542478988.32532537</v>
      </c>
      <c r="AH81" s="90">
        <f t="shared" ca="1" si="18"/>
        <v>541334473.10166228</v>
      </c>
      <c r="AI81" s="90">
        <f t="shared" ca="1" si="18"/>
        <v>540189957.87799919</v>
      </c>
      <c r="AJ81" s="90">
        <f t="shared" ca="1" si="18"/>
        <v>539045442.65433609</v>
      </c>
      <c r="AK81" s="90">
        <f t="shared" ca="1" si="18"/>
        <v>537900927.430673</v>
      </c>
      <c r="AL81" s="90">
        <f t="shared" ca="1" si="18"/>
        <v>536756412.20700991</v>
      </c>
      <c r="AM81" s="90">
        <f t="shared" ca="1" si="17"/>
        <v>535611896.98334682</v>
      </c>
      <c r="AN81" s="90">
        <f t="shared" ca="1" si="17"/>
        <v>534467381.75968379</v>
      </c>
      <c r="AO81" s="90">
        <f t="shared" ca="1" si="17"/>
        <v>533322866.53602064</v>
      </c>
      <c r="AP81">
        <f ca="1">IF('Coal mining 2050'!$A89="MD",INDIRECT("'Coal mining 2050'!"&amp;'Country Selector'!$B$3&amp;ROW($A89))*10^12,0)*'Poland Multipliers'!$B$9</f>
        <v>532178351.31235754</v>
      </c>
    </row>
    <row r="82" spans="1:42">
      <c r="A82" s="74">
        <v>30</v>
      </c>
      <c r="B82">
        <f ca="1">IF('Coal mining 2010'!$A90="MD",INDIRECT("'Coal mining 2010'!"&amp;'Country Selector'!$B$3&amp;ROW($A90))*10^12,0)*'Poland Multipliers'!$B$9</f>
        <v>7722876063.0742636</v>
      </c>
      <c r="C82" s="90">
        <f t="shared" ca="1" si="15"/>
        <v>7682480546.5127764</v>
      </c>
      <c r="D82" s="90">
        <f t="shared" ca="1" si="12"/>
        <v>7642085029.9512901</v>
      </c>
      <c r="E82" s="90">
        <f t="shared" ca="1" si="12"/>
        <v>7601689513.3898048</v>
      </c>
      <c r="F82" s="90">
        <f t="shared" ca="1" si="12"/>
        <v>7561293996.8283176</v>
      </c>
      <c r="G82" s="90">
        <f t="shared" ca="1" si="12"/>
        <v>7520898480.2668304</v>
      </c>
      <c r="H82" s="90">
        <f t="shared" ca="1" si="12"/>
        <v>7480502963.7053452</v>
      </c>
      <c r="I82" s="90">
        <f t="shared" ca="1" si="12"/>
        <v>7440107447.1438599</v>
      </c>
      <c r="J82" s="90">
        <f t="shared" ca="1" si="12"/>
        <v>7399711930.5823727</v>
      </c>
      <c r="K82" s="90">
        <f t="shared" ca="1" si="12"/>
        <v>7359316414.0208864</v>
      </c>
      <c r="L82">
        <f ca="1">IF('Coal mining 2020'!$A90="MD",INDIRECT("'Coal mining 2020'!"&amp;'Country Selector'!$B$3&amp;ROW($A90))*10^12,0)*'Poland Multipliers'!$B$9</f>
        <v>7318920897.4594002</v>
      </c>
      <c r="M82" s="90">
        <f t="shared" ca="1" si="16"/>
        <v>7288162260.1684551</v>
      </c>
      <c r="N82" s="90">
        <f t="shared" ca="1" si="13"/>
        <v>7257403622.877511</v>
      </c>
      <c r="O82" s="90">
        <f t="shared" ca="1" si="13"/>
        <v>7226644985.5865669</v>
      </c>
      <c r="P82" s="90">
        <f t="shared" ca="1" si="13"/>
        <v>7195886348.2956228</v>
      </c>
      <c r="Q82" s="90">
        <f t="shared" ca="1" si="13"/>
        <v>7165127711.0046768</v>
      </c>
      <c r="R82" s="90">
        <f t="shared" ca="1" si="13"/>
        <v>7134369073.7137337</v>
      </c>
      <c r="S82" s="90">
        <f t="shared" ca="1" si="13"/>
        <v>7103610436.4227886</v>
      </c>
      <c r="T82" s="90">
        <f t="shared" ca="1" si="13"/>
        <v>7072851799.1318455</v>
      </c>
      <c r="U82" s="90">
        <f t="shared" ca="1" si="13"/>
        <v>7042093161.8409014</v>
      </c>
      <c r="V82">
        <f ca="1">IF('Coal mining 2030'!$A90="MD",INDIRECT("'Coal mining 2030'!"&amp;'Country Selector'!$B$3&amp;ROW($A90))*10^12,0)*'Poland Multipliers'!$B$9</f>
        <v>7011334524.5499563</v>
      </c>
      <c r="W82" s="90">
        <f t="shared" ca="1" si="18"/>
        <v>6996877611.8457355</v>
      </c>
      <c r="X82" s="90">
        <f t="shared" ca="1" si="18"/>
        <v>6982420699.1415148</v>
      </c>
      <c r="Y82" s="90">
        <f t="shared" ca="1" si="18"/>
        <v>6967963786.4372931</v>
      </c>
      <c r="Z82" s="90">
        <f t="shared" ca="1" si="18"/>
        <v>6953506873.7330723</v>
      </c>
      <c r="AA82" s="90">
        <f t="shared" ca="1" si="18"/>
        <v>6939049961.0288506</v>
      </c>
      <c r="AB82" s="90">
        <f t="shared" ca="1" si="18"/>
        <v>6924593048.3246298</v>
      </c>
      <c r="AC82" s="90">
        <f t="shared" ca="1" si="18"/>
        <v>6910136135.620409</v>
      </c>
      <c r="AD82" s="90">
        <f t="shared" ca="1" si="18"/>
        <v>6895679222.9161882</v>
      </c>
      <c r="AE82" s="90">
        <f t="shared" ca="1" si="18"/>
        <v>6881222310.2119675</v>
      </c>
      <c r="AF82" s="90">
        <f t="shared" ca="1" si="18"/>
        <v>6866765397.5077457</v>
      </c>
      <c r="AG82" s="90">
        <f t="shared" ca="1" si="18"/>
        <v>6852308484.8035259</v>
      </c>
      <c r="AH82" s="90">
        <f t="shared" ca="1" si="18"/>
        <v>6837851572.0993042</v>
      </c>
      <c r="AI82" s="90">
        <f t="shared" ca="1" si="18"/>
        <v>6823394659.3950834</v>
      </c>
      <c r="AJ82" s="90">
        <f t="shared" ca="1" si="18"/>
        <v>6808937746.6908627</v>
      </c>
      <c r="AK82" s="90">
        <f t="shared" ca="1" si="18"/>
        <v>6794480833.9866409</v>
      </c>
      <c r="AL82" s="90">
        <f t="shared" ca="1" si="18"/>
        <v>6780023921.2824202</v>
      </c>
      <c r="AM82" s="90">
        <f t="shared" ca="1" si="17"/>
        <v>6765567008.5781984</v>
      </c>
      <c r="AN82" s="90">
        <f t="shared" ca="1" si="17"/>
        <v>6751110095.8739777</v>
      </c>
      <c r="AO82" s="90">
        <f t="shared" ca="1" si="17"/>
        <v>6736653183.1697569</v>
      </c>
      <c r="AP82">
        <f ca="1">IF('Coal mining 2050'!$A90="MD",INDIRECT("'Coal mining 2050'!"&amp;'Country Selector'!$B$3&amp;ROW($A90))*10^12,0)*'Poland Multipliers'!$B$9</f>
        <v>6722196270.4655361</v>
      </c>
    </row>
    <row r="83" spans="1:42">
      <c r="A83" s="74">
        <v>31</v>
      </c>
      <c r="B83">
        <f ca="1">IF('Coal mining 2010'!$A91="MD",INDIRECT("'Coal mining 2010'!"&amp;'Country Selector'!$B$3&amp;ROW($A91))*10^12,0)*'Poland Multipliers'!$B$9</f>
        <v>421022707.94886529</v>
      </c>
      <c r="C83" s="90">
        <f t="shared" ca="1" si="15"/>
        <v>417499287.16897094</v>
      </c>
      <c r="D83" s="90">
        <f t="shared" ca="1" si="12"/>
        <v>413975866.38907659</v>
      </c>
      <c r="E83" s="90">
        <f t="shared" ca="1" si="12"/>
        <v>410452445.60918224</v>
      </c>
      <c r="F83" s="90">
        <f t="shared" ca="1" si="12"/>
        <v>406929024.82928777</v>
      </c>
      <c r="G83" s="90">
        <f t="shared" ca="1" si="12"/>
        <v>403405604.04939348</v>
      </c>
      <c r="H83" s="90">
        <f t="shared" ca="1" si="12"/>
        <v>399882183.26949912</v>
      </c>
      <c r="I83" s="90">
        <f t="shared" ca="1" si="12"/>
        <v>396358762.48960477</v>
      </c>
      <c r="J83" s="90">
        <f t="shared" ca="1" si="12"/>
        <v>392835341.70971036</v>
      </c>
      <c r="K83" s="90">
        <f t="shared" ca="1" si="12"/>
        <v>389311920.92981601</v>
      </c>
      <c r="L83">
        <f ca="1">IF('Coal mining 2020'!$A91="MD",INDIRECT("'Coal mining 2020'!"&amp;'Country Selector'!$B$3&amp;ROW($A91))*10^12,0)*'Poland Multipliers'!$B$9</f>
        <v>385788500.14992166</v>
      </c>
      <c r="M83" s="90">
        <f t="shared" ca="1" si="16"/>
        <v>386782663.46773696</v>
      </c>
      <c r="N83" s="90">
        <f t="shared" ca="1" si="13"/>
        <v>387776826.78555226</v>
      </c>
      <c r="O83" s="90">
        <f t="shared" ca="1" si="13"/>
        <v>388770990.10336757</v>
      </c>
      <c r="P83" s="90">
        <f t="shared" ca="1" si="13"/>
        <v>389765153.42118287</v>
      </c>
      <c r="Q83" s="90">
        <f t="shared" ca="1" si="13"/>
        <v>390759316.73899817</v>
      </c>
      <c r="R83" s="90">
        <f t="shared" ca="1" si="13"/>
        <v>391753480.05681348</v>
      </c>
      <c r="S83" s="90">
        <f t="shared" ca="1" si="13"/>
        <v>392747643.37462878</v>
      </c>
      <c r="T83" s="90">
        <f t="shared" ca="1" si="13"/>
        <v>393741806.69244409</v>
      </c>
      <c r="U83" s="90">
        <f t="shared" ca="1" si="13"/>
        <v>394735970.01025939</v>
      </c>
      <c r="V83">
        <f ca="1">IF('Coal mining 2030'!$A91="MD",INDIRECT("'Coal mining 2030'!"&amp;'Country Selector'!$B$3&amp;ROW($A91))*10^12,0)*'Poland Multipliers'!$B$9</f>
        <v>395730133.32807469</v>
      </c>
      <c r="W83" s="90">
        <f t="shared" ca="1" si="18"/>
        <v>394914163.70461404</v>
      </c>
      <c r="X83" s="90">
        <f t="shared" ca="1" si="18"/>
        <v>394098194.08115339</v>
      </c>
      <c r="Y83" s="90">
        <f t="shared" ca="1" si="18"/>
        <v>393282224.45769274</v>
      </c>
      <c r="Z83" s="90">
        <f t="shared" ca="1" si="18"/>
        <v>392466254.83423203</v>
      </c>
      <c r="AA83" s="90">
        <f t="shared" ca="1" si="18"/>
        <v>391650285.21077144</v>
      </c>
      <c r="AB83" s="90">
        <f t="shared" ca="1" si="18"/>
        <v>390834315.58731079</v>
      </c>
      <c r="AC83" s="90">
        <f t="shared" ca="1" si="18"/>
        <v>390018345.96385008</v>
      </c>
      <c r="AD83" s="90">
        <f t="shared" ca="1" si="18"/>
        <v>389202376.34038949</v>
      </c>
      <c r="AE83" s="90">
        <f t="shared" ca="1" si="18"/>
        <v>388386406.71692878</v>
      </c>
      <c r="AF83" s="90">
        <f t="shared" ca="1" si="18"/>
        <v>387570437.09346813</v>
      </c>
      <c r="AG83" s="90">
        <f t="shared" ca="1" si="18"/>
        <v>386754467.47000748</v>
      </c>
      <c r="AH83" s="90">
        <f t="shared" ca="1" si="18"/>
        <v>385938497.84654683</v>
      </c>
      <c r="AI83" s="90">
        <f t="shared" ca="1" si="18"/>
        <v>385122528.22308618</v>
      </c>
      <c r="AJ83" s="90">
        <f t="shared" ca="1" si="18"/>
        <v>384306558.59962553</v>
      </c>
      <c r="AK83" s="90">
        <f t="shared" ca="1" si="18"/>
        <v>383490588.97616482</v>
      </c>
      <c r="AL83" s="90">
        <f t="shared" ca="1" si="18"/>
        <v>382674619.35270417</v>
      </c>
      <c r="AM83" s="90">
        <f t="shared" ca="1" si="17"/>
        <v>381858649.72924352</v>
      </c>
      <c r="AN83" s="90">
        <f t="shared" ca="1" si="17"/>
        <v>381042680.10578287</v>
      </c>
      <c r="AO83" s="90">
        <f t="shared" ca="1" si="17"/>
        <v>380226710.48232222</v>
      </c>
      <c r="AP83">
        <f ca="1">IF('Coal mining 2050'!$A91="MD",INDIRECT("'Coal mining 2050'!"&amp;'Country Selector'!$B$3&amp;ROW($A91))*10^12,0)*'Poland Multipliers'!$B$9</f>
        <v>379410740.85886157</v>
      </c>
    </row>
    <row r="84" spans="1:42">
      <c r="A84" s="74">
        <v>32</v>
      </c>
      <c r="B84">
        <f ca="1">IF('Coal mining 2010'!$A92="MD",INDIRECT("'Coal mining 2010'!"&amp;'Country Selector'!$B$3&amp;ROW($A92))*10^12,0)*'Poland Multipliers'!$B$9</f>
        <v>295814839.82403022</v>
      </c>
      <c r="C84" s="90">
        <f t="shared" ca="1" si="15"/>
        <v>286025557.13249218</v>
      </c>
      <c r="D84" s="90">
        <f t="shared" ca="1" si="12"/>
        <v>276236274.44095409</v>
      </c>
      <c r="E84" s="90">
        <f t="shared" ca="1" si="12"/>
        <v>266446991.74941599</v>
      </c>
      <c r="F84" s="90">
        <f t="shared" ca="1" si="12"/>
        <v>256657709.05787796</v>
      </c>
      <c r="G84" s="90">
        <f t="shared" ca="1" si="12"/>
        <v>246868426.36633986</v>
      </c>
      <c r="H84" s="90">
        <f t="shared" ca="1" si="12"/>
        <v>237079143.67480177</v>
      </c>
      <c r="I84" s="90">
        <f t="shared" ca="1" si="12"/>
        <v>227289860.98326373</v>
      </c>
      <c r="J84" s="90">
        <f t="shared" ca="1" si="12"/>
        <v>217500578.29172564</v>
      </c>
      <c r="K84" s="90">
        <f t="shared" ca="1" si="12"/>
        <v>207711295.60018754</v>
      </c>
      <c r="L84">
        <f ca="1">IF('Coal mining 2020'!$A92="MD",INDIRECT("'Coal mining 2020'!"&amp;'Country Selector'!$B$3&amp;ROW($A92))*10^12,0)*'Poland Multipliers'!$B$9</f>
        <v>197922012.90864947</v>
      </c>
      <c r="M84" s="90">
        <f t="shared" ca="1" si="16"/>
        <v>202062756.8086867</v>
      </c>
      <c r="N84" s="90">
        <f t="shared" ca="1" si="13"/>
        <v>206203500.7087239</v>
      </c>
      <c r="O84" s="90">
        <f t="shared" ca="1" si="13"/>
        <v>210344244.60876113</v>
      </c>
      <c r="P84" s="90">
        <f t="shared" ca="1" si="13"/>
        <v>214484988.50879836</v>
      </c>
      <c r="Q84" s="90">
        <f t="shared" ca="1" si="13"/>
        <v>218625732.40883553</v>
      </c>
      <c r="R84" s="90">
        <f t="shared" ca="1" si="13"/>
        <v>222766476.30887276</v>
      </c>
      <c r="S84" s="90">
        <f t="shared" ca="1" si="13"/>
        <v>226907220.20890999</v>
      </c>
      <c r="T84" s="90">
        <f t="shared" ca="1" si="13"/>
        <v>231047964.10894719</v>
      </c>
      <c r="U84" s="90">
        <f t="shared" ca="1" si="13"/>
        <v>235188708.00898439</v>
      </c>
      <c r="V84">
        <f ca="1">IF('Coal mining 2030'!$A92="MD",INDIRECT("'Coal mining 2030'!"&amp;'Country Selector'!$B$3&amp;ROW($A92))*10^12,0)*'Poland Multipliers'!$B$9</f>
        <v>239329451.90902162</v>
      </c>
      <c r="W84" s="90">
        <f t="shared" ca="1" si="18"/>
        <v>238835970.24990484</v>
      </c>
      <c r="X84" s="90">
        <f t="shared" ca="1" si="18"/>
        <v>238342488.59078801</v>
      </c>
      <c r="Y84" s="90">
        <f t="shared" ca="1" si="18"/>
        <v>237849006.9316712</v>
      </c>
      <c r="Z84" s="90">
        <f t="shared" ca="1" si="18"/>
        <v>237355525.27255446</v>
      </c>
      <c r="AA84" s="90">
        <f t="shared" ca="1" si="18"/>
        <v>236862043.61343765</v>
      </c>
      <c r="AB84" s="90">
        <f t="shared" ca="1" si="18"/>
        <v>236368561.95432085</v>
      </c>
      <c r="AC84" s="90">
        <f t="shared" ca="1" si="18"/>
        <v>235875080.29520404</v>
      </c>
      <c r="AD84" s="90">
        <f t="shared" ca="1" si="18"/>
        <v>235381598.63608727</v>
      </c>
      <c r="AE84" s="90">
        <f t="shared" ca="1" si="18"/>
        <v>234888116.97697046</v>
      </c>
      <c r="AF84" s="90">
        <f t="shared" ca="1" si="18"/>
        <v>234394635.31785366</v>
      </c>
      <c r="AG84" s="90">
        <f t="shared" ca="1" si="18"/>
        <v>233901153.65873685</v>
      </c>
      <c r="AH84" s="90">
        <f t="shared" ca="1" si="18"/>
        <v>233407671.99962008</v>
      </c>
      <c r="AI84" s="90">
        <f t="shared" ca="1" si="18"/>
        <v>232914190.34050328</v>
      </c>
      <c r="AJ84" s="90">
        <f t="shared" ca="1" si="18"/>
        <v>232420708.68138647</v>
      </c>
      <c r="AK84" s="90">
        <f t="shared" ca="1" si="18"/>
        <v>231927227.0222697</v>
      </c>
      <c r="AL84" s="90">
        <f t="shared" ca="1" si="18"/>
        <v>231433745.36315289</v>
      </c>
      <c r="AM84" s="90">
        <f t="shared" ca="1" si="17"/>
        <v>230940263.70403606</v>
      </c>
      <c r="AN84" s="90">
        <f t="shared" ca="1" si="17"/>
        <v>230446782.04491931</v>
      </c>
      <c r="AO84" s="90">
        <f t="shared" ca="1" si="17"/>
        <v>229953300.38580254</v>
      </c>
      <c r="AP84">
        <f ca="1">IF('Coal mining 2050'!$A92="MD",INDIRECT("'Coal mining 2050'!"&amp;'Country Selector'!$B$3&amp;ROW($A92))*10^12,0)*'Poland Multipliers'!$B$9</f>
        <v>229459818.7266857</v>
      </c>
    </row>
    <row r="85" spans="1:42">
      <c r="A85" s="74">
        <v>33</v>
      </c>
      <c r="B85">
        <f ca="1">IF('Coal mining 2010'!$A93="MD",INDIRECT("'Coal mining 2010'!"&amp;'Country Selector'!$B$3&amp;ROW($A93))*10^12,0)*'Poland Multipliers'!$B$9</f>
        <v>424736196.88209808</v>
      </c>
      <c r="C85" s="90">
        <f t="shared" ca="1" si="15"/>
        <v>435407389.33005893</v>
      </c>
      <c r="D85" s="90">
        <f t="shared" ca="1" si="12"/>
        <v>446078581.77801979</v>
      </c>
      <c r="E85" s="90">
        <f t="shared" ca="1" si="12"/>
        <v>456749774.22598058</v>
      </c>
      <c r="F85" s="90">
        <f t="shared" ca="1" si="12"/>
        <v>467420966.67394137</v>
      </c>
      <c r="G85" s="90">
        <f t="shared" ca="1" si="12"/>
        <v>478092159.12190223</v>
      </c>
      <c r="H85" s="90">
        <f t="shared" ca="1" si="12"/>
        <v>488763351.56986308</v>
      </c>
      <c r="I85" s="90">
        <f t="shared" ca="1" si="12"/>
        <v>499434544.01782393</v>
      </c>
      <c r="J85" s="90">
        <f t="shared" ca="1" si="12"/>
        <v>510105736.46578473</v>
      </c>
      <c r="K85" s="90">
        <f t="shared" ca="1" si="12"/>
        <v>520776928.91374558</v>
      </c>
      <c r="L85">
        <f ca="1">IF('Coal mining 2020'!$A93="MD",INDIRECT("'Coal mining 2020'!"&amp;'Country Selector'!$B$3&amp;ROW($A93))*10^12,0)*'Poland Multipliers'!$B$9</f>
        <v>531448121.36170644</v>
      </c>
      <c r="M85" s="90">
        <f t="shared" ca="1" si="16"/>
        <v>525840978.94006574</v>
      </c>
      <c r="N85" s="90">
        <f t="shared" ca="1" si="13"/>
        <v>520233836.51842511</v>
      </c>
      <c r="O85" s="90">
        <f t="shared" ca="1" si="13"/>
        <v>514626694.09678453</v>
      </c>
      <c r="P85" s="90">
        <f t="shared" ca="1" si="13"/>
        <v>509019551.6751439</v>
      </c>
      <c r="Q85" s="90">
        <f t="shared" ca="1" si="13"/>
        <v>503412409.25350326</v>
      </c>
      <c r="R85" s="90">
        <f t="shared" ca="1" si="13"/>
        <v>497805266.83186263</v>
      </c>
      <c r="S85" s="90">
        <f t="shared" ca="1" si="13"/>
        <v>492198124.41022199</v>
      </c>
      <c r="T85" s="90">
        <f t="shared" ca="1" si="13"/>
        <v>486590981.9885813</v>
      </c>
      <c r="U85" s="90">
        <f t="shared" ca="1" si="13"/>
        <v>480983839.56694067</v>
      </c>
      <c r="V85">
        <f ca="1">IF('Coal mining 2030'!$A93="MD",INDIRECT("'Coal mining 2030'!"&amp;'Country Selector'!$B$3&amp;ROW($A93))*10^12,0)*'Poland Multipliers'!$B$9</f>
        <v>475376697.14530009</v>
      </c>
      <c r="W85" s="90">
        <f t="shared" ca="1" si="18"/>
        <v>474396501.52231467</v>
      </c>
      <c r="X85" s="90">
        <f t="shared" ca="1" si="18"/>
        <v>473416305.89932919</v>
      </c>
      <c r="Y85" s="90">
        <f t="shared" ca="1" si="18"/>
        <v>472436110.27634376</v>
      </c>
      <c r="Z85" s="90">
        <f t="shared" ca="1" si="18"/>
        <v>471455914.65335834</v>
      </c>
      <c r="AA85" s="90">
        <f t="shared" ca="1" si="18"/>
        <v>470475719.03037286</v>
      </c>
      <c r="AB85" s="90">
        <f t="shared" ca="1" si="18"/>
        <v>469495523.4073875</v>
      </c>
      <c r="AC85" s="90">
        <f t="shared" ca="1" si="18"/>
        <v>468515327.78440201</v>
      </c>
      <c r="AD85" s="90">
        <f t="shared" ca="1" si="18"/>
        <v>467535132.16141659</v>
      </c>
      <c r="AE85" s="90">
        <f t="shared" ca="1" si="18"/>
        <v>466554936.53843117</v>
      </c>
      <c r="AF85" s="90">
        <f t="shared" ca="1" si="18"/>
        <v>465574740.91544569</v>
      </c>
      <c r="AG85" s="90">
        <f t="shared" ca="1" si="18"/>
        <v>464594545.29246026</v>
      </c>
      <c r="AH85" s="90">
        <f t="shared" ca="1" si="18"/>
        <v>463614349.66947484</v>
      </c>
      <c r="AI85" s="90">
        <f t="shared" ca="1" si="18"/>
        <v>462634154.04648942</v>
      </c>
      <c r="AJ85" s="90">
        <f t="shared" ca="1" si="18"/>
        <v>461653958.42350399</v>
      </c>
      <c r="AK85" s="90">
        <f t="shared" ca="1" si="18"/>
        <v>460673762.80051851</v>
      </c>
      <c r="AL85" s="90">
        <f t="shared" ca="1" si="18"/>
        <v>459693567.17753303</v>
      </c>
      <c r="AM85" s="90">
        <f t="shared" ca="1" si="17"/>
        <v>458713371.55454767</v>
      </c>
      <c r="AN85" s="90">
        <f t="shared" ca="1" si="17"/>
        <v>457733175.93156219</v>
      </c>
      <c r="AO85" s="90">
        <f t="shared" ca="1" si="17"/>
        <v>456752980.30857676</v>
      </c>
      <c r="AP85">
        <f ca="1">IF('Coal mining 2050'!$A93="MD",INDIRECT("'Coal mining 2050'!"&amp;'Country Selector'!$B$3&amp;ROW($A93))*10^12,0)*'Poland Multipliers'!$B$9</f>
        <v>455772784.68559134</v>
      </c>
    </row>
    <row r="86" spans="1:42">
      <c r="A86" s="74">
        <v>34</v>
      </c>
      <c r="B86">
        <f ca="1">IF('Coal mining 2010'!$A94="MD",INDIRECT("'Coal mining 2010'!"&amp;'Country Selector'!$B$3&amp;ROW($A94))*10^12,0)*'Poland Multipliers'!$B$9</f>
        <v>247722512.10622746</v>
      </c>
      <c r="C86" s="90">
        <f t="shared" ca="1" si="15"/>
        <v>246617503.73581728</v>
      </c>
      <c r="D86" s="90">
        <f t="shared" ca="1" si="12"/>
        <v>245512495.36540711</v>
      </c>
      <c r="E86" s="90">
        <f t="shared" ca="1" si="12"/>
        <v>244407486.99499694</v>
      </c>
      <c r="F86" s="90">
        <f t="shared" ca="1" si="12"/>
        <v>243302478.62458676</v>
      </c>
      <c r="G86" s="90">
        <f t="shared" ca="1" si="12"/>
        <v>242197470.25417662</v>
      </c>
      <c r="H86" s="90">
        <f t="shared" ca="1" si="12"/>
        <v>241092461.88376641</v>
      </c>
      <c r="I86" s="90">
        <f t="shared" ca="1" si="12"/>
        <v>239987453.51335624</v>
      </c>
      <c r="J86" s="90">
        <f t="shared" ca="1" si="12"/>
        <v>238882445.14294606</v>
      </c>
      <c r="K86" s="90">
        <f t="shared" ca="1" si="12"/>
        <v>237777436.77253592</v>
      </c>
      <c r="L86">
        <f ca="1">IF('Coal mining 2020'!$A94="MD",INDIRECT("'Coal mining 2020'!"&amp;'Country Selector'!$B$3&amp;ROW($A94))*10^12,0)*'Poland Multipliers'!$B$9</f>
        <v>236672428.40212572</v>
      </c>
      <c r="M86" s="90">
        <f t="shared" ca="1" si="16"/>
        <v>236781933.68176031</v>
      </c>
      <c r="N86" s="90">
        <f t="shared" ca="1" si="13"/>
        <v>236891438.96139485</v>
      </c>
      <c r="O86" s="90">
        <f t="shared" ca="1" si="13"/>
        <v>237000944.24102938</v>
      </c>
      <c r="P86" s="90">
        <f t="shared" ca="1" si="13"/>
        <v>237110449.52066398</v>
      </c>
      <c r="Q86" s="90">
        <f t="shared" ca="1" si="13"/>
        <v>237219954.80029857</v>
      </c>
      <c r="R86" s="90">
        <f t="shared" ca="1" si="13"/>
        <v>237329460.07993311</v>
      </c>
      <c r="S86" s="90">
        <f t="shared" ca="1" si="13"/>
        <v>237438965.35956767</v>
      </c>
      <c r="T86" s="90">
        <f t="shared" ca="1" si="13"/>
        <v>237548470.63920221</v>
      </c>
      <c r="U86" s="90">
        <f t="shared" ca="1" si="13"/>
        <v>237657975.91883677</v>
      </c>
      <c r="V86">
        <f ca="1">IF('Coal mining 2030'!$A94="MD",INDIRECT("'Coal mining 2030'!"&amp;'Country Selector'!$B$3&amp;ROW($A94))*10^12,0)*'Poland Multipliers'!$B$9</f>
        <v>237767481.19847134</v>
      </c>
      <c r="W86" s="90">
        <f t="shared" ca="1" si="18"/>
        <v>237277220.22068557</v>
      </c>
      <c r="X86" s="90">
        <f t="shared" ca="1" si="18"/>
        <v>236786959.24289984</v>
      </c>
      <c r="Y86" s="90">
        <f t="shared" ca="1" si="18"/>
        <v>236296698.26511413</v>
      </c>
      <c r="Z86" s="90">
        <f t="shared" ca="1" si="18"/>
        <v>235806437.28732836</v>
      </c>
      <c r="AA86" s="90">
        <f t="shared" ca="1" si="18"/>
        <v>235316176.3095426</v>
      </c>
      <c r="AB86" s="90">
        <f t="shared" ca="1" si="18"/>
        <v>234825915.33175689</v>
      </c>
      <c r="AC86" s="90">
        <f t="shared" ca="1" si="18"/>
        <v>234335654.35397112</v>
      </c>
      <c r="AD86" s="90">
        <f t="shared" ca="1" si="18"/>
        <v>233845393.37618539</v>
      </c>
      <c r="AE86" s="90">
        <f t="shared" ca="1" si="18"/>
        <v>233355132.39839965</v>
      </c>
      <c r="AF86" s="90">
        <f t="shared" ca="1" si="18"/>
        <v>232864871.42061391</v>
      </c>
      <c r="AG86" s="90">
        <f t="shared" ca="1" si="18"/>
        <v>232374610.44282815</v>
      </c>
      <c r="AH86" s="90">
        <f t="shared" ca="1" si="18"/>
        <v>231884349.46504241</v>
      </c>
      <c r="AI86" s="90">
        <f t="shared" ca="1" si="18"/>
        <v>231394088.48725668</v>
      </c>
      <c r="AJ86" s="90">
        <f t="shared" ca="1" si="18"/>
        <v>230903827.50947094</v>
      </c>
      <c r="AK86" s="90">
        <f t="shared" ca="1" si="18"/>
        <v>230413566.53168517</v>
      </c>
      <c r="AL86" s="90">
        <f t="shared" ca="1" si="18"/>
        <v>229923305.55389944</v>
      </c>
      <c r="AM86" s="90">
        <f t="shared" ca="1" si="17"/>
        <v>229433044.5761137</v>
      </c>
      <c r="AN86" s="90">
        <f t="shared" ca="1" si="17"/>
        <v>228942783.59832793</v>
      </c>
      <c r="AO86" s="90">
        <f t="shared" ca="1" si="17"/>
        <v>228452522.6205422</v>
      </c>
      <c r="AP86">
        <f ca="1">IF('Coal mining 2050'!$A94="MD",INDIRECT("'Coal mining 2050'!"&amp;'Country Selector'!$B$3&amp;ROW($A94))*10^12,0)*'Poland Multipliers'!$B$9</f>
        <v>227962261.64275646</v>
      </c>
    </row>
    <row r="87" spans="1:42">
      <c r="A87" s="74">
        <v>35</v>
      </c>
      <c r="B87">
        <f ca="1">IF('Coal mining 2010'!$A95="MD",INDIRECT("'Coal mining 2010'!"&amp;'Country Selector'!$B$3&amp;ROW($A95))*10^12,0)*'Poland Multipliers'!$B$9</f>
        <v>1220938150.8125153</v>
      </c>
      <c r="C87" s="90">
        <f t="shared" ca="1" si="15"/>
        <v>1211624110.9566293</v>
      </c>
      <c r="D87" s="90">
        <f t="shared" ca="1" si="12"/>
        <v>1202310071.1007433</v>
      </c>
      <c r="E87" s="90">
        <f t="shared" ca="1" si="12"/>
        <v>1192996031.2448573</v>
      </c>
      <c r="F87" s="90">
        <f t="shared" ca="1" si="12"/>
        <v>1183681991.3889713</v>
      </c>
      <c r="G87" s="90">
        <f t="shared" ca="1" si="12"/>
        <v>1174367951.5330853</v>
      </c>
      <c r="H87" s="90">
        <f t="shared" ca="1" si="12"/>
        <v>1165053911.6771994</v>
      </c>
      <c r="I87" s="90">
        <f t="shared" ca="1" si="12"/>
        <v>1155739871.8213131</v>
      </c>
      <c r="J87" s="90">
        <f t="shared" ca="1" si="12"/>
        <v>1146425831.9654272</v>
      </c>
      <c r="K87" s="90">
        <f t="shared" ca="1" si="12"/>
        <v>1137111792.1095412</v>
      </c>
      <c r="L87">
        <f ca="1">IF('Coal mining 2020'!$A95="MD",INDIRECT("'Coal mining 2020'!"&amp;'Country Selector'!$B$3&amp;ROW($A95))*10^12,0)*'Poland Multipliers'!$B$9</f>
        <v>1127797752.2536552</v>
      </c>
      <c r="M87" s="90">
        <f t="shared" ca="1" si="16"/>
        <v>1127264165.5991859</v>
      </c>
      <c r="N87" s="90">
        <f t="shared" ca="1" si="13"/>
        <v>1126730578.9447169</v>
      </c>
      <c r="O87" s="90">
        <f t="shared" ca="1" si="13"/>
        <v>1126196992.2902479</v>
      </c>
      <c r="P87" s="90">
        <f t="shared" ca="1" si="13"/>
        <v>1125663405.6357789</v>
      </c>
      <c r="Q87" s="90">
        <f t="shared" ca="1" si="13"/>
        <v>1125129818.9813099</v>
      </c>
      <c r="R87" s="90">
        <f t="shared" ca="1" si="13"/>
        <v>1124596232.3268406</v>
      </c>
      <c r="S87" s="90">
        <f t="shared" ca="1" si="13"/>
        <v>1124062645.6723716</v>
      </c>
      <c r="T87" s="90">
        <f t="shared" ca="1" si="13"/>
        <v>1123529059.0179024</v>
      </c>
      <c r="U87" s="90">
        <f t="shared" ca="1" si="13"/>
        <v>1122995472.3634334</v>
      </c>
      <c r="V87">
        <f ca="1">IF('Coal mining 2030'!$A95="MD",INDIRECT("'Coal mining 2030'!"&amp;'Country Selector'!$B$3&amp;ROW($A95))*10^12,0)*'Poland Multipliers'!$B$9</f>
        <v>1122461885.7089643</v>
      </c>
      <c r="W87" s="90">
        <f t="shared" ca="1" si="18"/>
        <v>1120147442.7967496</v>
      </c>
      <c r="X87" s="90">
        <f t="shared" ca="1" si="18"/>
        <v>1117832999.8845353</v>
      </c>
      <c r="Y87" s="90">
        <f t="shared" ca="1" si="18"/>
        <v>1115518556.9723208</v>
      </c>
      <c r="Z87" s="90">
        <f t="shared" ca="1" si="18"/>
        <v>1113204114.060106</v>
      </c>
      <c r="AA87" s="90">
        <f t="shared" ca="1" si="18"/>
        <v>1110889671.1478915</v>
      </c>
      <c r="AB87" s="90">
        <f t="shared" ca="1" si="18"/>
        <v>1108575228.235677</v>
      </c>
      <c r="AC87" s="90">
        <f t="shared" ca="1" si="18"/>
        <v>1106260785.3234625</v>
      </c>
      <c r="AD87" s="90">
        <f t="shared" ca="1" si="18"/>
        <v>1103946342.4112477</v>
      </c>
      <c r="AE87" s="90">
        <f t="shared" ca="1" si="18"/>
        <v>1101631899.4990335</v>
      </c>
      <c r="AF87" s="90">
        <f t="shared" ca="1" si="18"/>
        <v>1099317456.5868187</v>
      </c>
      <c r="AG87" s="90">
        <f t="shared" ca="1" si="18"/>
        <v>1097003013.6746044</v>
      </c>
      <c r="AH87" s="90">
        <f t="shared" ca="1" si="18"/>
        <v>1094688570.7623897</v>
      </c>
      <c r="AI87" s="90">
        <f t="shared" ca="1" si="18"/>
        <v>1092374127.8501751</v>
      </c>
      <c r="AJ87" s="90">
        <f t="shared" ca="1" si="18"/>
        <v>1090059684.9379606</v>
      </c>
      <c r="AK87" s="90">
        <f t="shared" ca="1" si="18"/>
        <v>1087745242.0257459</v>
      </c>
      <c r="AL87" s="90">
        <f t="shared" ca="1" si="18"/>
        <v>1085430799.1135314</v>
      </c>
      <c r="AM87" s="90">
        <f t="shared" ca="1" si="17"/>
        <v>1083116356.2013168</v>
      </c>
      <c r="AN87" s="90">
        <f t="shared" ca="1" si="17"/>
        <v>1080801913.2891026</v>
      </c>
      <c r="AO87" s="90">
        <f t="shared" ca="1" si="17"/>
        <v>1078487470.3768878</v>
      </c>
      <c r="AP87">
        <f ca="1">IF('Coal mining 2050'!$A95="MD",INDIRECT("'Coal mining 2050'!"&amp;'Country Selector'!$B$3&amp;ROW($A95))*10^12,0)*'Poland Multipliers'!$B$9</f>
        <v>1076173027.4646733</v>
      </c>
    </row>
    <row r="88" spans="1:42">
      <c r="A88" s="74">
        <v>36</v>
      </c>
      <c r="B88">
        <f ca="1">IF('Coal mining 2010'!$A96="MD",INDIRECT("'Coal mining 2010'!"&amp;'Country Selector'!$B$3&amp;ROW($A96))*10^12,0)*'Poland Multipliers'!$B$9</f>
        <v>461349792.69198036</v>
      </c>
      <c r="C88" s="90">
        <f t="shared" ca="1" si="15"/>
        <v>455516276.47861725</v>
      </c>
      <c r="D88" s="90">
        <f t="shared" ca="1" si="12"/>
        <v>449682760.26525426</v>
      </c>
      <c r="E88" s="90">
        <f t="shared" ca="1" si="12"/>
        <v>443849244.05189109</v>
      </c>
      <c r="F88" s="90">
        <f t="shared" ca="1" si="12"/>
        <v>438015727.8385281</v>
      </c>
      <c r="G88" s="90">
        <f t="shared" ca="1" si="12"/>
        <v>432182211.62516499</v>
      </c>
      <c r="H88" s="90">
        <f t="shared" ca="1" si="12"/>
        <v>426348695.41180193</v>
      </c>
      <c r="I88" s="90">
        <f t="shared" ca="1" si="12"/>
        <v>420515179.19843882</v>
      </c>
      <c r="J88" s="90">
        <f t="shared" ca="1" si="12"/>
        <v>414681662.98507577</v>
      </c>
      <c r="K88" s="90">
        <f t="shared" ca="1" si="12"/>
        <v>408848146.77171272</v>
      </c>
      <c r="L88">
        <f ca="1">IF('Coal mining 2020'!$A96="MD",INDIRECT("'Coal mining 2020'!"&amp;'Country Selector'!$B$3&amp;ROW($A96))*10^12,0)*'Poland Multipliers'!$B$9</f>
        <v>403014630.55834961</v>
      </c>
      <c r="M88" s="90">
        <f t="shared" ca="1" si="16"/>
        <v>395169756.56514597</v>
      </c>
      <c r="N88" s="90">
        <f t="shared" ca="1" si="13"/>
        <v>387324882.57194227</v>
      </c>
      <c r="O88" s="90">
        <f t="shared" ca="1" si="13"/>
        <v>379480008.57873857</v>
      </c>
      <c r="P88" s="90">
        <f t="shared" ca="1" si="13"/>
        <v>371635134.58553493</v>
      </c>
      <c r="Q88" s="90">
        <f t="shared" ca="1" si="13"/>
        <v>363790260.59233129</v>
      </c>
      <c r="R88" s="90">
        <f t="shared" ca="1" si="13"/>
        <v>355945386.59912759</v>
      </c>
      <c r="S88" s="90">
        <f t="shared" ca="1" si="13"/>
        <v>348100512.60592389</v>
      </c>
      <c r="T88" s="90">
        <f t="shared" ca="1" si="13"/>
        <v>340255638.61272025</v>
      </c>
      <c r="U88" s="90">
        <f t="shared" ca="1" si="13"/>
        <v>332410764.61951655</v>
      </c>
      <c r="V88">
        <f ca="1">IF('Coal mining 2030'!$A96="MD",INDIRECT("'Coal mining 2030'!"&amp;'Country Selector'!$B$3&amp;ROW($A96))*10^12,0)*'Poland Multipliers'!$B$9</f>
        <v>324565890.62631291</v>
      </c>
      <c r="W88" s="90">
        <f t="shared" ca="1" si="18"/>
        <v>323896657.01163906</v>
      </c>
      <c r="X88" s="90">
        <f t="shared" ca="1" si="18"/>
        <v>323227423.39696515</v>
      </c>
      <c r="Y88" s="90">
        <f t="shared" ca="1" si="18"/>
        <v>322558189.78229129</v>
      </c>
      <c r="Z88" s="90">
        <f t="shared" ca="1" si="18"/>
        <v>321888956.16761738</v>
      </c>
      <c r="AA88" s="90">
        <f t="shared" ca="1" si="18"/>
        <v>321219722.55294347</v>
      </c>
      <c r="AB88" s="90">
        <f t="shared" ca="1" si="18"/>
        <v>320550488.93826962</v>
      </c>
      <c r="AC88" s="90">
        <f t="shared" ca="1" si="18"/>
        <v>319881255.32359576</v>
      </c>
      <c r="AD88" s="90">
        <f t="shared" ca="1" si="18"/>
        <v>319212021.70892185</v>
      </c>
      <c r="AE88" s="90">
        <f t="shared" ca="1" si="18"/>
        <v>318542788.09424794</v>
      </c>
      <c r="AF88" s="90">
        <f t="shared" ca="1" si="18"/>
        <v>317873554.47957408</v>
      </c>
      <c r="AG88" s="90">
        <f t="shared" ca="1" si="18"/>
        <v>317204320.86490017</v>
      </c>
      <c r="AH88" s="90">
        <f t="shared" ca="1" si="18"/>
        <v>316535087.25022632</v>
      </c>
      <c r="AI88" s="90">
        <f t="shared" ca="1" si="18"/>
        <v>315865853.63555241</v>
      </c>
      <c r="AJ88" s="90">
        <f t="shared" ca="1" si="18"/>
        <v>315196620.02087855</v>
      </c>
      <c r="AK88" s="90">
        <f t="shared" ca="1" si="18"/>
        <v>314527386.4062047</v>
      </c>
      <c r="AL88" s="90">
        <f t="shared" ca="1" si="18"/>
        <v>313858152.79153079</v>
      </c>
      <c r="AM88" s="90">
        <f t="shared" ca="1" si="17"/>
        <v>313188919.17685688</v>
      </c>
      <c r="AN88" s="90">
        <f t="shared" ca="1" si="17"/>
        <v>312519685.56218302</v>
      </c>
      <c r="AO88" s="90">
        <f t="shared" ca="1" si="17"/>
        <v>311850451.94750911</v>
      </c>
      <c r="AP88">
        <f ca="1">IF('Coal mining 2050'!$A96="MD",INDIRECT("'Coal mining 2050'!"&amp;'Country Selector'!$B$3&amp;ROW($A96))*10^12,0)*'Poland Multipliers'!$B$9</f>
        <v>311181218.33283526</v>
      </c>
    </row>
    <row r="89" spans="1:42">
      <c r="A89" s="74">
        <v>37</v>
      </c>
      <c r="B89">
        <f ca="1">IF('Coal mining 2010'!$A97="MD",INDIRECT("'Coal mining 2010'!"&amp;'Country Selector'!$B$3&amp;ROW($A97))*10^12,0)*'Poland Multipliers'!$B$9</f>
        <v>172584553.29109123</v>
      </c>
      <c r="C89" s="90">
        <f t="shared" ca="1" si="15"/>
        <v>188012052.75073007</v>
      </c>
      <c r="D89" s="90">
        <f t="shared" ca="1" si="12"/>
        <v>203439552.21036893</v>
      </c>
      <c r="E89" s="90">
        <f t="shared" ca="1" si="12"/>
        <v>218867051.67000777</v>
      </c>
      <c r="F89" s="90">
        <f t="shared" ca="1" si="12"/>
        <v>234294551.12964666</v>
      </c>
      <c r="G89" s="90">
        <f t="shared" ca="1" si="12"/>
        <v>249722050.58928549</v>
      </c>
      <c r="H89" s="90">
        <f t="shared" ca="1" si="12"/>
        <v>265149550.04892433</v>
      </c>
      <c r="I89" s="90">
        <f t="shared" ca="1" si="12"/>
        <v>280577049.50856316</v>
      </c>
      <c r="J89" s="90">
        <f t="shared" ca="1" si="12"/>
        <v>296004548.96820205</v>
      </c>
      <c r="K89" s="90">
        <f t="shared" ca="1" si="12"/>
        <v>311432048.42784089</v>
      </c>
      <c r="L89">
        <f ca="1">IF('Coal mining 2020'!$A97="MD",INDIRECT("'Coal mining 2020'!"&amp;'Country Selector'!$B$3&amp;ROW($A97))*10^12,0)*'Poland Multipliers'!$B$9</f>
        <v>326859547.88747972</v>
      </c>
      <c r="M89" s="90">
        <f t="shared" ca="1" si="16"/>
        <v>323355127.79119754</v>
      </c>
      <c r="N89" s="90">
        <f t="shared" ca="1" si="13"/>
        <v>319850707.69491535</v>
      </c>
      <c r="O89" s="90">
        <f t="shared" ca="1" si="13"/>
        <v>316346287.59863317</v>
      </c>
      <c r="P89" s="90">
        <f t="shared" ca="1" si="13"/>
        <v>312841867.50235099</v>
      </c>
      <c r="Q89" s="90">
        <f t="shared" ca="1" si="13"/>
        <v>309337447.4060688</v>
      </c>
      <c r="R89" s="90">
        <f t="shared" ca="1" si="13"/>
        <v>305833027.30978668</v>
      </c>
      <c r="S89" s="90">
        <f t="shared" ca="1" si="13"/>
        <v>302328607.21350443</v>
      </c>
      <c r="T89" s="90">
        <f t="shared" ca="1" si="13"/>
        <v>298824187.11722225</v>
      </c>
      <c r="U89" s="90">
        <f t="shared" ca="1" si="13"/>
        <v>295319767.02094007</v>
      </c>
      <c r="V89">
        <f ca="1">IF('Coal mining 2030'!$A97="MD",INDIRECT("'Coal mining 2030'!"&amp;'Country Selector'!$B$3&amp;ROW($A97))*10^12,0)*'Poland Multipliers'!$B$9</f>
        <v>291815346.92465788</v>
      </c>
      <c r="W89" s="90">
        <f t="shared" ca="1" si="18"/>
        <v>291213642.78666961</v>
      </c>
      <c r="X89" s="90">
        <f t="shared" ca="1" si="18"/>
        <v>290611938.64868134</v>
      </c>
      <c r="Y89" s="90">
        <f t="shared" ca="1" si="18"/>
        <v>290010234.51069307</v>
      </c>
      <c r="Z89" s="90">
        <f t="shared" ca="1" si="18"/>
        <v>289408530.3727048</v>
      </c>
      <c r="AA89" s="90">
        <f t="shared" ca="1" si="18"/>
        <v>288806826.23471653</v>
      </c>
      <c r="AB89" s="90">
        <f t="shared" ca="1" si="18"/>
        <v>288205122.09672827</v>
      </c>
      <c r="AC89" s="90">
        <f t="shared" ca="1" si="18"/>
        <v>287603417.95874</v>
      </c>
      <c r="AD89" s="90">
        <f t="shared" ca="1" si="18"/>
        <v>287001713.82075173</v>
      </c>
      <c r="AE89" s="90">
        <f t="shared" ca="1" si="18"/>
        <v>286400009.6827634</v>
      </c>
      <c r="AF89" s="90">
        <f t="shared" ca="1" si="18"/>
        <v>285798305.54477513</v>
      </c>
      <c r="AG89" s="90">
        <f t="shared" ca="1" si="18"/>
        <v>285196601.40678692</v>
      </c>
      <c r="AH89" s="90">
        <f t="shared" ca="1" si="18"/>
        <v>284594897.26879859</v>
      </c>
      <c r="AI89" s="90">
        <f t="shared" ca="1" si="18"/>
        <v>283993193.13081038</v>
      </c>
      <c r="AJ89" s="90">
        <f t="shared" ca="1" si="18"/>
        <v>283391488.99282205</v>
      </c>
      <c r="AK89" s="90">
        <f t="shared" ca="1" si="18"/>
        <v>282789784.85483378</v>
      </c>
      <c r="AL89" s="90">
        <f t="shared" ca="1" si="18"/>
        <v>282188080.71684551</v>
      </c>
      <c r="AM89" s="90">
        <f t="shared" ca="1" si="17"/>
        <v>281586376.57885724</v>
      </c>
      <c r="AN89" s="90">
        <f t="shared" ca="1" si="17"/>
        <v>280984672.44086897</v>
      </c>
      <c r="AO89" s="90">
        <f t="shared" ca="1" si="17"/>
        <v>280382968.3028807</v>
      </c>
      <c r="AP89">
        <f ca="1">IF('Coal mining 2050'!$A97="MD",INDIRECT("'Coal mining 2050'!"&amp;'Country Selector'!$B$3&amp;ROW($A97))*10^12,0)*'Poland Multipliers'!$B$9</f>
        <v>279781264.16489244</v>
      </c>
    </row>
    <row r="90" spans="1:42">
      <c r="A90" s="74">
        <v>38</v>
      </c>
      <c r="B90">
        <f ca="1">IF('Coal mining 2010'!$A98="MD",INDIRECT("'Coal mining 2010'!"&amp;'Country Selector'!$B$3&amp;ROW($A98))*10^12,0)*'Poland Multipliers'!$B$9</f>
        <v>204141292.99865407</v>
      </c>
      <c r="C90" s="90">
        <f t="shared" ca="1" si="15"/>
        <v>210011353.67855078</v>
      </c>
      <c r="D90" s="90">
        <f t="shared" ca="1" si="12"/>
        <v>215881414.35844749</v>
      </c>
      <c r="E90" s="90">
        <f t="shared" ca="1" si="12"/>
        <v>221751475.0383442</v>
      </c>
      <c r="F90" s="90">
        <f t="shared" ca="1" si="12"/>
        <v>227621535.71824089</v>
      </c>
      <c r="G90" s="90">
        <f t="shared" ca="1" si="12"/>
        <v>233491596.39813763</v>
      </c>
      <c r="H90" s="90">
        <f t="shared" ca="1" si="12"/>
        <v>239361657.07803434</v>
      </c>
      <c r="I90" s="90">
        <f t="shared" ca="1" si="12"/>
        <v>245231717.75793102</v>
      </c>
      <c r="J90" s="90">
        <f t="shared" ca="1" si="12"/>
        <v>251101778.43782774</v>
      </c>
      <c r="K90" s="90">
        <f t="shared" ca="1" si="12"/>
        <v>256971839.11772442</v>
      </c>
      <c r="L90">
        <f ca="1">IF('Coal mining 2020'!$A98="MD",INDIRECT("'Coal mining 2020'!"&amp;'Country Selector'!$B$3&amp;ROW($A98))*10^12,0)*'Poland Multipliers'!$B$9</f>
        <v>262841899.79762116</v>
      </c>
      <c r="M90" s="90">
        <f t="shared" ca="1" si="16"/>
        <v>250448632.65901482</v>
      </c>
      <c r="N90" s="90">
        <f t="shared" ca="1" si="13"/>
        <v>238055365.52040851</v>
      </c>
      <c r="O90" s="90">
        <f t="shared" ca="1" si="13"/>
        <v>225662098.3818022</v>
      </c>
      <c r="P90" s="90">
        <f t="shared" ca="1" si="13"/>
        <v>213268831.24319592</v>
      </c>
      <c r="Q90" s="90">
        <f t="shared" ca="1" si="13"/>
        <v>200875564.10458958</v>
      </c>
      <c r="R90" s="90">
        <f t="shared" ca="1" si="13"/>
        <v>188482296.96598327</v>
      </c>
      <c r="S90" s="90">
        <f t="shared" ca="1" si="13"/>
        <v>176089029.82737696</v>
      </c>
      <c r="T90" s="90">
        <f t="shared" ca="1" si="13"/>
        <v>163695762.68877065</v>
      </c>
      <c r="U90" s="90">
        <f t="shared" ca="1" si="13"/>
        <v>151302495.55016434</v>
      </c>
      <c r="V90">
        <f ca="1">IF('Coal mining 2030'!$A98="MD",INDIRECT("'Coal mining 2030'!"&amp;'Country Selector'!$B$3&amp;ROW($A98))*10^12,0)*'Poland Multipliers'!$B$9</f>
        <v>138909228.41155803</v>
      </c>
      <c r="W90" s="90">
        <f t="shared" ca="1" si="18"/>
        <v>138622806.67801714</v>
      </c>
      <c r="X90" s="90">
        <f t="shared" ca="1" si="18"/>
        <v>138336384.94447628</v>
      </c>
      <c r="Y90" s="90">
        <f t="shared" ca="1" si="18"/>
        <v>138049963.21093541</v>
      </c>
      <c r="Z90" s="90">
        <f t="shared" ca="1" si="18"/>
        <v>137763541.47739452</v>
      </c>
      <c r="AA90" s="90">
        <f t="shared" ca="1" si="18"/>
        <v>137477119.74385366</v>
      </c>
      <c r="AB90" s="90">
        <f t="shared" ca="1" si="18"/>
        <v>137190698.0103128</v>
      </c>
      <c r="AC90" s="90">
        <f t="shared" ca="1" si="18"/>
        <v>136904276.2767719</v>
      </c>
      <c r="AD90" s="90">
        <f t="shared" ca="1" si="18"/>
        <v>136617854.54323101</v>
      </c>
      <c r="AE90" s="90">
        <f t="shared" ca="1" si="18"/>
        <v>136331432.80969015</v>
      </c>
      <c r="AF90" s="90">
        <f t="shared" ca="1" si="18"/>
        <v>136045011.07614928</v>
      </c>
      <c r="AG90" s="90">
        <f t="shared" ca="1" si="18"/>
        <v>135758589.34260839</v>
      </c>
      <c r="AH90" s="90">
        <f t="shared" ca="1" si="18"/>
        <v>135472167.60906753</v>
      </c>
      <c r="AI90" s="90">
        <f t="shared" ca="1" si="18"/>
        <v>135185745.87552664</v>
      </c>
      <c r="AJ90" s="90">
        <f t="shared" ca="1" si="18"/>
        <v>134899324.14198577</v>
      </c>
      <c r="AK90" s="90">
        <f t="shared" ca="1" si="18"/>
        <v>134612902.40844488</v>
      </c>
      <c r="AL90" s="90">
        <f t="shared" ca="1" si="18"/>
        <v>134326480.67490402</v>
      </c>
      <c r="AM90" s="90">
        <f t="shared" ca="1" si="17"/>
        <v>134040058.94136316</v>
      </c>
      <c r="AN90" s="90">
        <f t="shared" ca="1" si="17"/>
        <v>133753637.20782226</v>
      </c>
      <c r="AO90" s="90">
        <f t="shared" ca="1" si="17"/>
        <v>133467215.4742814</v>
      </c>
      <c r="AP90">
        <f ca="1">IF('Coal mining 2050'!$A98="MD",INDIRECT("'Coal mining 2050'!"&amp;'Country Selector'!$B$3&amp;ROW($A98))*10^12,0)*'Poland Multipliers'!$B$9</f>
        <v>133180793.74074052</v>
      </c>
    </row>
    <row r="91" spans="1:42">
      <c r="A91" s="74">
        <v>39</v>
      </c>
      <c r="B91">
        <f ca="1">IF('Coal mining 2010'!$A99="MD",INDIRECT("'Coal mining 2010'!"&amp;'Country Selector'!$B$3&amp;ROW($A99))*10^12,0)*'Poland Multipliers'!$B$9</f>
        <v>422887534.18103474</v>
      </c>
      <c r="C91" s="90">
        <f t="shared" ca="1" si="15"/>
        <v>426473484.45787156</v>
      </c>
      <c r="D91" s="90">
        <f t="shared" ca="1" si="12"/>
        <v>430059434.73470843</v>
      </c>
      <c r="E91" s="90">
        <f t="shared" ca="1" si="12"/>
        <v>433645385.01154536</v>
      </c>
      <c r="F91" s="90">
        <f t="shared" ca="1" si="12"/>
        <v>437231335.28838217</v>
      </c>
      <c r="G91" s="90">
        <f t="shared" ca="1" si="12"/>
        <v>440817285.5652191</v>
      </c>
      <c r="H91" s="90">
        <f t="shared" ca="1" si="12"/>
        <v>444403235.84205598</v>
      </c>
      <c r="I91" s="90">
        <f t="shared" ca="1" si="12"/>
        <v>447989186.11889285</v>
      </c>
      <c r="J91" s="90">
        <f t="shared" ca="1" si="12"/>
        <v>451575136.39572966</v>
      </c>
      <c r="K91" s="90">
        <f t="shared" ca="1" si="12"/>
        <v>455161086.67256653</v>
      </c>
      <c r="L91">
        <f ca="1">IF('Coal mining 2020'!$A99="MD",INDIRECT("'Coal mining 2020'!"&amp;'Country Selector'!$B$3&amp;ROW($A99))*10^12,0)*'Poland Multipliers'!$B$9</f>
        <v>458747036.94940346</v>
      </c>
      <c r="M91" s="90">
        <f t="shared" ca="1" si="16"/>
        <v>442527059.19491005</v>
      </c>
      <c r="N91" s="90">
        <f t="shared" ca="1" si="13"/>
        <v>426307081.44041675</v>
      </c>
      <c r="O91" s="90">
        <f t="shared" ca="1" si="13"/>
        <v>410087103.68592346</v>
      </c>
      <c r="P91" s="90">
        <f t="shared" ca="1" si="13"/>
        <v>393867125.9314301</v>
      </c>
      <c r="Q91" s="90">
        <f t="shared" ca="1" si="13"/>
        <v>377647148.17693675</v>
      </c>
      <c r="R91" s="90">
        <f t="shared" ca="1" si="13"/>
        <v>361427170.42244339</v>
      </c>
      <c r="S91" s="90">
        <f t="shared" ca="1" si="13"/>
        <v>345207192.66795003</v>
      </c>
      <c r="T91" s="90">
        <f t="shared" ca="1" si="13"/>
        <v>328987214.91345668</v>
      </c>
      <c r="U91" s="90">
        <f t="shared" ca="1" si="13"/>
        <v>312767237.15896338</v>
      </c>
      <c r="V91">
        <f ca="1">IF('Coal mining 2030'!$A99="MD",INDIRECT("'Coal mining 2030'!"&amp;'Country Selector'!$B$3&amp;ROW($A99))*10^12,0)*'Poland Multipliers'!$B$9</f>
        <v>296547259.40447003</v>
      </c>
      <c r="W91" s="90">
        <f t="shared" ca="1" si="18"/>
        <v>295935798.37278271</v>
      </c>
      <c r="X91" s="90">
        <f t="shared" ca="1" si="18"/>
        <v>295324337.34109533</v>
      </c>
      <c r="Y91" s="90">
        <f t="shared" ca="1" si="18"/>
        <v>294712876.30940801</v>
      </c>
      <c r="Z91" s="90">
        <f t="shared" ca="1" si="18"/>
        <v>294101415.27772063</v>
      </c>
      <c r="AA91" s="90">
        <f t="shared" ca="1" si="18"/>
        <v>293489954.24603331</v>
      </c>
      <c r="AB91" s="90">
        <f t="shared" ca="1" si="18"/>
        <v>292878493.21434599</v>
      </c>
      <c r="AC91" s="90">
        <f t="shared" ca="1" si="18"/>
        <v>292267032.18265867</v>
      </c>
      <c r="AD91" s="90">
        <f t="shared" ca="1" si="18"/>
        <v>291655571.15097129</v>
      </c>
      <c r="AE91" s="90">
        <f t="shared" ca="1" si="18"/>
        <v>291044110.11928391</v>
      </c>
      <c r="AF91" s="90">
        <f t="shared" ca="1" si="18"/>
        <v>290432649.0875966</v>
      </c>
      <c r="AG91" s="90">
        <f t="shared" ca="1" si="18"/>
        <v>289821188.05590928</v>
      </c>
      <c r="AH91" s="90">
        <f t="shared" ca="1" si="18"/>
        <v>289209727.0242219</v>
      </c>
      <c r="AI91" s="90">
        <f t="shared" ca="1" si="18"/>
        <v>288598265.99253458</v>
      </c>
      <c r="AJ91" s="90">
        <f t="shared" ca="1" si="18"/>
        <v>287986804.96084726</v>
      </c>
      <c r="AK91" s="90">
        <f t="shared" ca="1" si="18"/>
        <v>287375343.92915988</v>
      </c>
      <c r="AL91" s="90">
        <f t="shared" ca="1" si="18"/>
        <v>286763882.8974725</v>
      </c>
      <c r="AM91" s="90">
        <f t="shared" ca="1" si="17"/>
        <v>286152421.86578518</v>
      </c>
      <c r="AN91" s="90">
        <f t="shared" ca="1" si="17"/>
        <v>285540960.83409786</v>
      </c>
      <c r="AO91" s="90">
        <f t="shared" ca="1" si="17"/>
        <v>284929499.80241048</v>
      </c>
      <c r="AP91">
        <f ca="1">IF('Coal mining 2050'!$A99="MD",INDIRECT("'Coal mining 2050'!"&amp;'Country Selector'!$B$3&amp;ROW($A99))*10^12,0)*'Poland Multipliers'!$B$9</f>
        <v>284318038.77072316</v>
      </c>
    </row>
    <row r="92" spans="1:42">
      <c r="A92" s="74">
        <v>40</v>
      </c>
      <c r="B92">
        <f ca="1">IF('Coal mining 2010'!$A100="MD",INDIRECT("'Coal mining 2010'!"&amp;'Country Selector'!$B$3&amp;ROW($A100))*10^12,0)*'Poland Multipliers'!$B$9</f>
        <v>142962267.74959001</v>
      </c>
      <c r="C92" s="90">
        <f t="shared" ca="1" si="15"/>
        <v>143694087.73474121</v>
      </c>
      <c r="D92" s="90">
        <f t="shared" ca="1" si="12"/>
        <v>144425907.71989247</v>
      </c>
      <c r="E92" s="90">
        <f t="shared" ca="1" si="12"/>
        <v>145157727.70504367</v>
      </c>
      <c r="F92" s="90">
        <f t="shared" ca="1" si="12"/>
        <v>145889547.6901949</v>
      </c>
      <c r="G92" s="90">
        <f t="shared" ca="1" si="12"/>
        <v>146621367.67534614</v>
      </c>
      <c r="H92" s="90">
        <f t="shared" ca="1" si="12"/>
        <v>147353187.66049737</v>
      </c>
      <c r="I92" s="90">
        <f t="shared" ca="1" si="12"/>
        <v>148085007.64564857</v>
      </c>
      <c r="J92" s="90">
        <f t="shared" ca="1" si="12"/>
        <v>148816827.6307998</v>
      </c>
      <c r="K92" s="90">
        <f t="shared" ca="1" si="12"/>
        <v>149548647.61595103</v>
      </c>
      <c r="L92">
        <f ca="1">IF('Coal mining 2020'!$A100="MD",INDIRECT("'Coal mining 2020'!"&amp;'Country Selector'!$B$3&amp;ROW($A100))*10^12,0)*'Poland Multipliers'!$B$9</f>
        <v>150280467.60110223</v>
      </c>
      <c r="M92" s="90">
        <f t="shared" ca="1" si="16"/>
        <v>177550535.80780745</v>
      </c>
      <c r="N92" s="90">
        <f t="shared" ca="1" si="13"/>
        <v>204820604.0145126</v>
      </c>
      <c r="O92" s="90">
        <f t="shared" ca="1" si="13"/>
        <v>232090672.22121775</v>
      </c>
      <c r="P92" s="90">
        <f t="shared" ca="1" si="13"/>
        <v>259360740.42792293</v>
      </c>
      <c r="Q92" s="90">
        <f t="shared" ca="1" si="13"/>
        <v>286630808.63462812</v>
      </c>
      <c r="R92" s="90">
        <f t="shared" ca="1" si="13"/>
        <v>313900876.84133333</v>
      </c>
      <c r="S92" s="90">
        <f t="shared" ca="1" si="13"/>
        <v>341170945.04803848</v>
      </c>
      <c r="T92" s="90">
        <f t="shared" ca="1" si="13"/>
        <v>368441013.25474364</v>
      </c>
      <c r="U92" s="90">
        <f t="shared" ca="1" si="13"/>
        <v>395711081.46144879</v>
      </c>
      <c r="V92">
        <f ca="1">IF('Coal mining 2030'!$A100="MD",INDIRECT("'Coal mining 2030'!"&amp;'Country Selector'!$B$3&amp;ROW($A100))*10^12,0)*'Poland Multipliers'!$B$9</f>
        <v>422981149.668154</v>
      </c>
      <c r="W92" s="90">
        <f t="shared" ca="1" si="18"/>
        <v>422108990.23333144</v>
      </c>
      <c r="X92" s="90">
        <f t="shared" ca="1" si="18"/>
        <v>421236830.79850882</v>
      </c>
      <c r="Y92" s="90">
        <f t="shared" ca="1" si="18"/>
        <v>420364671.36368626</v>
      </c>
      <c r="Z92" s="90">
        <f t="shared" ca="1" si="18"/>
        <v>419492511.92886364</v>
      </c>
      <c r="AA92" s="90">
        <f t="shared" ca="1" si="18"/>
        <v>418620352.49404109</v>
      </c>
      <c r="AB92" s="90">
        <f t="shared" ca="1" si="18"/>
        <v>417748193.05921853</v>
      </c>
      <c r="AC92" s="90">
        <f t="shared" ca="1" si="18"/>
        <v>416876033.62439591</v>
      </c>
      <c r="AD92" s="90">
        <f t="shared" ca="1" si="18"/>
        <v>416003874.18957329</v>
      </c>
      <c r="AE92" s="90">
        <f t="shared" ca="1" si="18"/>
        <v>415131714.75475073</v>
      </c>
      <c r="AF92" s="90">
        <f t="shared" ca="1" si="18"/>
        <v>414259555.31992817</v>
      </c>
      <c r="AG92" s="90">
        <f t="shared" ca="1" si="18"/>
        <v>413387395.88510561</v>
      </c>
      <c r="AH92" s="90">
        <f t="shared" ca="1" si="18"/>
        <v>412515236.45028293</v>
      </c>
      <c r="AI92" s="90">
        <f t="shared" ca="1" si="18"/>
        <v>411643077.01546037</v>
      </c>
      <c r="AJ92" s="90">
        <f t="shared" ca="1" si="18"/>
        <v>410770917.58063781</v>
      </c>
      <c r="AK92" s="90">
        <f t="shared" ca="1" si="18"/>
        <v>409898758.14581519</v>
      </c>
      <c r="AL92" s="90">
        <f t="shared" ca="1" si="18"/>
        <v>409026598.71099257</v>
      </c>
      <c r="AM92" s="90">
        <f t="shared" ca="1" si="17"/>
        <v>408154439.27617002</v>
      </c>
      <c r="AN92" s="90">
        <f t="shared" ca="1" si="17"/>
        <v>407282279.84134746</v>
      </c>
      <c r="AO92" s="90">
        <f t="shared" ca="1" si="17"/>
        <v>406410120.40652484</v>
      </c>
      <c r="AP92">
        <f ca="1">IF('Coal mining 2050'!$A100="MD",INDIRECT("'Coal mining 2050'!"&amp;'Country Selector'!$B$3&amp;ROW($A100))*10^12,0)*'Poland Multipliers'!$B$9</f>
        <v>405537960.97170228</v>
      </c>
    </row>
    <row r="93" spans="1:42">
      <c r="A93" s="74">
        <v>41</v>
      </c>
      <c r="B93">
        <f ca="1">IF('Coal mining 2010'!$A101="MD",INDIRECT("'Coal mining 2010'!"&amp;'Country Selector'!$B$3&amp;ROW($A101))*10^12,0)*'Poland Multipliers'!$B$9</f>
        <v>410436555.59879637</v>
      </c>
      <c r="C93" s="90">
        <f t="shared" ca="1" si="15"/>
        <v>390284321.86147791</v>
      </c>
      <c r="D93" s="90">
        <f t="shared" ca="1" si="12"/>
        <v>370132088.12415946</v>
      </c>
      <c r="E93" s="90">
        <f t="shared" ca="1" si="12"/>
        <v>349979854.386841</v>
      </c>
      <c r="F93" s="90">
        <f t="shared" ca="1" si="12"/>
        <v>329827620.64952254</v>
      </c>
      <c r="G93" s="90">
        <f t="shared" ca="1" si="12"/>
        <v>309675386.91220415</v>
      </c>
      <c r="H93" s="90">
        <f t="shared" ca="1" si="12"/>
        <v>289523153.17488563</v>
      </c>
      <c r="I93" s="90">
        <f t="shared" ca="1" si="12"/>
        <v>269370919.43756723</v>
      </c>
      <c r="J93" s="90">
        <f t="shared" ca="1" si="12"/>
        <v>249218685.70024878</v>
      </c>
      <c r="K93" s="90">
        <f t="shared" ca="1" si="12"/>
        <v>229066451.96293032</v>
      </c>
      <c r="L93">
        <f ca="1">IF('Coal mining 2020'!$A101="MD",INDIRECT("'Coal mining 2020'!"&amp;'Country Selector'!$B$3&amp;ROW($A101))*10^12,0)*'Poland Multipliers'!$B$9</f>
        <v>208914218.22561187</v>
      </c>
      <c r="M93" s="90">
        <f t="shared" ca="1" si="16"/>
        <v>207745013.42706016</v>
      </c>
      <c r="N93" s="90">
        <f t="shared" ca="1" si="13"/>
        <v>206575808.62850845</v>
      </c>
      <c r="O93" s="90">
        <f t="shared" ca="1" si="13"/>
        <v>205406603.82995674</v>
      </c>
      <c r="P93" s="90">
        <f t="shared" ca="1" si="13"/>
        <v>204237399.031405</v>
      </c>
      <c r="Q93" s="90">
        <f t="shared" ca="1" si="13"/>
        <v>203068194.23285329</v>
      </c>
      <c r="R93" s="90">
        <f t="shared" ca="1" si="13"/>
        <v>201898989.43430158</v>
      </c>
      <c r="S93" s="90">
        <f t="shared" ca="1" si="13"/>
        <v>200729784.63574988</v>
      </c>
      <c r="T93" s="90">
        <f t="shared" ca="1" si="13"/>
        <v>199560579.83719817</v>
      </c>
      <c r="U93" s="90">
        <f t="shared" ca="1" si="13"/>
        <v>198391375.03864643</v>
      </c>
      <c r="V93">
        <f ca="1">IF('Coal mining 2030'!$A101="MD",INDIRECT("'Coal mining 2030'!"&amp;'Country Selector'!$B$3&amp;ROW($A101))*10^12,0)*'Poland Multipliers'!$B$9</f>
        <v>197222170.24009475</v>
      </c>
      <c r="W93" s="90">
        <f t="shared" ca="1" si="18"/>
        <v>196815511.03869528</v>
      </c>
      <c r="X93" s="90">
        <f t="shared" ca="1" si="18"/>
        <v>196408851.83729577</v>
      </c>
      <c r="Y93" s="90">
        <f t="shared" ca="1" si="18"/>
        <v>196002192.6358963</v>
      </c>
      <c r="Z93" s="90">
        <f t="shared" ca="1" si="18"/>
        <v>195595533.43449682</v>
      </c>
      <c r="AA93" s="90">
        <f t="shared" ca="1" si="18"/>
        <v>195188874.23309734</v>
      </c>
      <c r="AB93" s="90">
        <f t="shared" ca="1" si="18"/>
        <v>194782215.03169787</v>
      </c>
      <c r="AC93" s="90">
        <f t="shared" ca="1" si="18"/>
        <v>194375555.83029839</v>
      </c>
      <c r="AD93" s="90">
        <f t="shared" ca="1" si="18"/>
        <v>193968896.62889892</v>
      </c>
      <c r="AE93" s="90">
        <f t="shared" ca="1" si="18"/>
        <v>193562237.42749944</v>
      </c>
      <c r="AF93" s="90">
        <f t="shared" ca="1" si="18"/>
        <v>193155578.22609997</v>
      </c>
      <c r="AG93" s="90">
        <f t="shared" ca="1" si="18"/>
        <v>192748919.02470046</v>
      </c>
      <c r="AH93" s="90">
        <f t="shared" ca="1" si="18"/>
        <v>192342259.82330102</v>
      </c>
      <c r="AI93" s="90">
        <f t="shared" ca="1" si="18"/>
        <v>191935600.62190154</v>
      </c>
      <c r="AJ93" s="90">
        <f t="shared" ca="1" si="18"/>
        <v>191528941.42050204</v>
      </c>
      <c r="AK93" s="90">
        <f t="shared" ca="1" si="18"/>
        <v>191122282.21910259</v>
      </c>
      <c r="AL93" s="90">
        <f t="shared" ca="1" si="18"/>
        <v>190715623.01770312</v>
      </c>
      <c r="AM93" s="90">
        <f t="shared" ca="1" si="17"/>
        <v>190308963.81630361</v>
      </c>
      <c r="AN93" s="90">
        <f t="shared" ca="1" si="17"/>
        <v>189902304.61490414</v>
      </c>
      <c r="AO93" s="90">
        <f t="shared" ca="1" si="17"/>
        <v>189495645.41350466</v>
      </c>
      <c r="AP93">
        <f ca="1">IF('Coal mining 2050'!$A101="MD",INDIRECT("'Coal mining 2050'!"&amp;'Country Selector'!$B$3&amp;ROW($A101))*10^12,0)*'Poland Multipliers'!$B$9</f>
        <v>189088986.21210518</v>
      </c>
    </row>
    <row r="94" spans="1:42">
      <c r="A94" s="74">
        <v>42</v>
      </c>
      <c r="B94">
        <f ca="1">IF('Coal mining 2010'!$A102="MD",INDIRECT("'Coal mining 2010'!"&amp;'Country Selector'!$B$3&amp;ROW($A102))*10^12,0)*'Poland Multipliers'!$B$9</f>
        <v>242289836.48559773</v>
      </c>
      <c r="C94" s="90">
        <f t="shared" ca="1" si="15"/>
        <v>237711829.50271529</v>
      </c>
      <c r="D94" s="90">
        <f t="shared" ca="1" si="12"/>
        <v>233133822.51983285</v>
      </c>
      <c r="E94" s="90">
        <f t="shared" ca="1" si="12"/>
        <v>228555815.53695044</v>
      </c>
      <c r="F94" s="90">
        <f t="shared" ca="1" si="12"/>
        <v>223977808.55406797</v>
      </c>
      <c r="G94" s="90">
        <f t="shared" ca="1" si="12"/>
        <v>219399801.57118553</v>
      </c>
      <c r="H94" s="90">
        <f t="shared" ca="1" si="12"/>
        <v>214821794.58830309</v>
      </c>
      <c r="I94" s="90">
        <f t="shared" ca="1" si="12"/>
        <v>210243787.60542065</v>
      </c>
      <c r="J94" s="90">
        <f t="shared" ca="1" si="12"/>
        <v>205665780.62253821</v>
      </c>
      <c r="K94" s="90">
        <f t="shared" ca="1" si="12"/>
        <v>201087773.6396558</v>
      </c>
      <c r="L94">
        <f ca="1">IF('Coal mining 2020'!$A102="MD",INDIRECT("'Coal mining 2020'!"&amp;'Country Selector'!$B$3&amp;ROW($A102))*10^12,0)*'Poland Multipliers'!$B$9</f>
        <v>196509766.65677336</v>
      </c>
      <c r="M94" s="90">
        <f t="shared" ca="1" si="16"/>
        <v>199640933.64504206</v>
      </c>
      <c r="N94" s="90">
        <f t="shared" ca="1" si="13"/>
        <v>202772100.63331079</v>
      </c>
      <c r="O94" s="90">
        <f t="shared" ca="1" si="13"/>
        <v>205903267.6215795</v>
      </c>
      <c r="P94" s="90">
        <f t="shared" ca="1" si="13"/>
        <v>209034434.6098482</v>
      </c>
      <c r="Q94" s="90">
        <f t="shared" ca="1" si="13"/>
        <v>212165601.59811693</v>
      </c>
      <c r="R94" s="90">
        <f t="shared" ca="1" si="13"/>
        <v>215296768.58638567</v>
      </c>
      <c r="S94" s="90">
        <f t="shared" ca="1" si="13"/>
        <v>218427935.57465437</v>
      </c>
      <c r="T94" s="90">
        <f t="shared" ca="1" si="13"/>
        <v>221559102.56292307</v>
      </c>
      <c r="U94" s="90">
        <f t="shared" ca="1" si="13"/>
        <v>224690269.55119178</v>
      </c>
      <c r="V94">
        <f ca="1">IF('Coal mining 2030'!$A102="MD",INDIRECT("'Coal mining 2030'!"&amp;'Country Selector'!$B$3&amp;ROW($A102))*10^12,0)*'Poland Multipliers'!$B$9</f>
        <v>227821436.53946048</v>
      </c>
      <c r="W94" s="90">
        <f t="shared" ca="1" si="18"/>
        <v>227351683.65451843</v>
      </c>
      <c r="X94" s="90">
        <f t="shared" ca="1" si="18"/>
        <v>226881930.76957637</v>
      </c>
      <c r="Y94" s="90">
        <f t="shared" ca="1" si="18"/>
        <v>226412177.88463432</v>
      </c>
      <c r="Z94" s="90">
        <f t="shared" ca="1" si="18"/>
        <v>225942424.99969226</v>
      </c>
      <c r="AA94" s="90">
        <f t="shared" ca="1" si="18"/>
        <v>225472672.11475015</v>
      </c>
      <c r="AB94" s="90">
        <f t="shared" ca="1" si="18"/>
        <v>225002919.22980815</v>
      </c>
      <c r="AC94" s="90">
        <f t="shared" ca="1" si="18"/>
        <v>224533166.34486604</v>
      </c>
      <c r="AD94" s="90">
        <f t="shared" ca="1" si="18"/>
        <v>224063413.45992404</v>
      </c>
      <c r="AE94" s="90">
        <f t="shared" ca="1" si="18"/>
        <v>223593660.57498193</v>
      </c>
      <c r="AF94" s="90">
        <f t="shared" ca="1" si="18"/>
        <v>223123907.69003987</v>
      </c>
      <c r="AG94" s="90">
        <f t="shared" ca="1" si="18"/>
        <v>222654154.80509782</v>
      </c>
      <c r="AH94" s="90">
        <f t="shared" ca="1" si="18"/>
        <v>222184401.92015576</v>
      </c>
      <c r="AI94" s="90">
        <f t="shared" ca="1" si="18"/>
        <v>221714649.03521374</v>
      </c>
      <c r="AJ94" s="90">
        <f t="shared" ca="1" si="18"/>
        <v>221244896.15027165</v>
      </c>
      <c r="AK94" s="90">
        <f t="shared" ca="1" si="18"/>
        <v>220775143.2653296</v>
      </c>
      <c r="AL94" s="90">
        <f t="shared" ref="AL94:AO109" ca="1" si="19">$V94*($AP$1-AL$1)/($AP$1-$V$1)+$AP94*(AL$1-$V$1)/($AP$1-$V$1)</f>
        <v>220305390.38038754</v>
      </c>
      <c r="AM94" s="90">
        <f t="shared" ca="1" si="19"/>
        <v>219835637.49544549</v>
      </c>
      <c r="AN94" s="90">
        <f t="shared" ca="1" si="19"/>
        <v>219365884.61050341</v>
      </c>
      <c r="AO94" s="90">
        <f t="shared" ca="1" si="19"/>
        <v>218896131.72556135</v>
      </c>
      <c r="AP94">
        <f ca="1">IF('Coal mining 2050'!$A102="MD",INDIRECT("'Coal mining 2050'!"&amp;'Country Selector'!$B$3&amp;ROW($A102))*10^12,0)*'Poland Multipliers'!$B$9</f>
        <v>218426378.8406193</v>
      </c>
    </row>
    <row r="95" spans="1:42">
      <c r="A95" s="74">
        <v>43</v>
      </c>
      <c r="B95">
        <f ca="1">IF('Coal mining 2010'!$A103="MD",INDIRECT("'Coal mining 2010'!"&amp;'Country Selector'!$B$3&amp;ROW($A103))*10^12,0)*'Poland Multipliers'!$B$9</f>
        <v>190273390.76228771</v>
      </c>
      <c r="C95" s="90">
        <f t="shared" ca="1" si="15"/>
        <v>181999060.66390076</v>
      </c>
      <c r="D95" s="90">
        <f t="shared" ca="1" si="12"/>
        <v>173724730.56551379</v>
      </c>
      <c r="E95" s="90">
        <f t="shared" ref="D95:K126" ca="1" si="20">$B95*($L$1-E$1)/($L$1-$B$1)+$L95*(E$1-$B$1)/($L$1-$B$1)</f>
        <v>165450400.46712685</v>
      </c>
      <c r="F95" s="90">
        <f t="shared" ca="1" si="20"/>
        <v>157176070.36873987</v>
      </c>
      <c r="G95" s="90">
        <f t="shared" ca="1" si="20"/>
        <v>148901740.2703529</v>
      </c>
      <c r="H95" s="90">
        <f t="shared" ca="1" si="20"/>
        <v>140627410.17196596</v>
      </c>
      <c r="I95" s="90">
        <f t="shared" ca="1" si="20"/>
        <v>132353080.07357901</v>
      </c>
      <c r="J95" s="90">
        <f t="shared" ca="1" si="20"/>
        <v>124078749.97519204</v>
      </c>
      <c r="K95" s="90">
        <f t="shared" ca="1" si="20"/>
        <v>115804419.87680507</v>
      </c>
      <c r="L95">
        <f ca="1">IF('Coal mining 2020'!$A103="MD",INDIRECT("'Coal mining 2020'!"&amp;'Country Selector'!$B$3&amp;ROW($A103))*10^12,0)*'Poland Multipliers'!$B$9</f>
        <v>107530089.77841812</v>
      </c>
      <c r="M95" s="90">
        <f t="shared" ca="1" si="16"/>
        <v>115308934.66517541</v>
      </c>
      <c r="N95" s="90">
        <f t="shared" ca="1" si="13"/>
        <v>123087779.55193272</v>
      </c>
      <c r="O95" s="90">
        <f t="shared" ref="N95:U126" ca="1" si="21">$L95*($V$1-O$1)/($V$1-$L$1)+$V95*(O$1-$L$1)/($V$1-$L$1)</f>
        <v>130866624.43869001</v>
      </c>
      <c r="P95" s="90">
        <f t="shared" ca="1" si="21"/>
        <v>138645469.32544729</v>
      </c>
      <c r="Q95" s="90">
        <f t="shared" ca="1" si="21"/>
        <v>146424314.21220458</v>
      </c>
      <c r="R95" s="90">
        <f t="shared" ca="1" si="21"/>
        <v>154203159.09896189</v>
      </c>
      <c r="S95" s="90">
        <f t="shared" ca="1" si="21"/>
        <v>161982003.98571917</v>
      </c>
      <c r="T95" s="90">
        <f t="shared" ca="1" si="21"/>
        <v>169760848.87247646</v>
      </c>
      <c r="U95" s="90">
        <f t="shared" ca="1" si="21"/>
        <v>177539693.75923377</v>
      </c>
      <c r="V95">
        <f ca="1">IF('Coal mining 2030'!$A103="MD",INDIRECT("'Coal mining 2030'!"&amp;'Country Selector'!$B$3&amp;ROW($A103))*10^12,0)*'Poland Multipliers'!$B$9</f>
        <v>185318538.64599106</v>
      </c>
      <c r="W95" s="90">
        <f t="shared" ref="W95:AL110" ca="1" si="22">$V95*($AP$1-W$1)/($AP$1-$V$1)+$AP95*(W$1-$V$1)/($AP$1-$V$1)</f>
        <v>184936423.95351732</v>
      </c>
      <c r="X95" s="90">
        <f t="shared" ca="1" si="22"/>
        <v>184554309.26104358</v>
      </c>
      <c r="Y95" s="90">
        <f t="shared" ca="1" si="22"/>
        <v>184172194.56856984</v>
      </c>
      <c r="Z95" s="90">
        <f t="shared" ca="1" si="22"/>
        <v>183790079.8760961</v>
      </c>
      <c r="AA95" s="90">
        <f t="shared" ca="1" si="22"/>
        <v>183407965.18362239</v>
      </c>
      <c r="AB95" s="90">
        <f t="shared" ca="1" si="22"/>
        <v>183025850.49114865</v>
      </c>
      <c r="AC95" s="90">
        <f t="shared" ca="1" si="22"/>
        <v>182643735.79867491</v>
      </c>
      <c r="AD95" s="90">
        <f t="shared" ca="1" si="22"/>
        <v>182261621.10620117</v>
      </c>
      <c r="AE95" s="90">
        <f t="shared" ca="1" si="22"/>
        <v>181879506.41372743</v>
      </c>
      <c r="AF95" s="90">
        <f t="shared" ca="1" si="22"/>
        <v>181497391.72125369</v>
      </c>
      <c r="AG95" s="90">
        <f t="shared" ca="1" si="22"/>
        <v>181115277.02877995</v>
      </c>
      <c r="AH95" s="90">
        <f t="shared" ca="1" si="22"/>
        <v>180733162.33630621</v>
      </c>
      <c r="AI95" s="90">
        <f t="shared" ca="1" si="22"/>
        <v>180351047.6438325</v>
      </c>
      <c r="AJ95" s="90">
        <f t="shared" ca="1" si="22"/>
        <v>179968932.95135874</v>
      </c>
      <c r="AK95" s="90">
        <f t="shared" ca="1" si="22"/>
        <v>179586818.258885</v>
      </c>
      <c r="AL95" s="90">
        <f t="shared" ca="1" si="22"/>
        <v>179204703.56641129</v>
      </c>
      <c r="AM95" s="90">
        <f t="shared" ca="1" si="19"/>
        <v>178822588.87393755</v>
      </c>
      <c r="AN95" s="90">
        <f t="shared" ca="1" si="19"/>
        <v>178440474.18146381</v>
      </c>
      <c r="AO95" s="90">
        <f t="shared" ca="1" si="19"/>
        <v>178058359.48899007</v>
      </c>
      <c r="AP95">
        <f ca="1">IF('Coal mining 2050'!$A103="MD",INDIRECT("'Coal mining 2050'!"&amp;'Country Selector'!$B$3&amp;ROW($A103))*10^12,0)*'Poland Multipliers'!$B$9</f>
        <v>177676244.79651633</v>
      </c>
    </row>
    <row r="96" spans="1:42">
      <c r="A96" s="74">
        <v>44</v>
      </c>
      <c r="B96">
        <f ca="1">IF('Coal mining 2010'!$A104="MD",INDIRECT("'Coal mining 2010'!"&amp;'Country Selector'!$B$3&amp;ROW($A104))*10^12,0)*'Poland Multipliers'!$B$9</f>
        <v>194110339.89815855</v>
      </c>
      <c r="C96" s="90">
        <f t="shared" ca="1" si="15"/>
        <v>209660571.19283265</v>
      </c>
      <c r="D96" s="90">
        <f t="shared" ca="1" si="20"/>
        <v>225210802.48750672</v>
      </c>
      <c r="E96" s="90">
        <f t="shared" ca="1" si="20"/>
        <v>240761033.78218082</v>
      </c>
      <c r="F96" s="90">
        <f t="shared" ca="1" si="20"/>
        <v>256311265.07685491</v>
      </c>
      <c r="G96" s="90">
        <f t="shared" ca="1" si="20"/>
        <v>271861496.37152898</v>
      </c>
      <c r="H96" s="90">
        <f t="shared" ca="1" si="20"/>
        <v>287411727.66620302</v>
      </c>
      <c r="I96" s="90">
        <f t="shared" ca="1" si="20"/>
        <v>302961958.96087718</v>
      </c>
      <c r="J96" s="90">
        <f t="shared" ca="1" si="20"/>
        <v>318512190.25555128</v>
      </c>
      <c r="K96" s="90">
        <f t="shared" ca="1" si="20"/>
        <v>334062421.55022526</v>
      </c>
      <c r="L96">
        <f ca="1">IF('Coal mining 2020'!$A104="MD",INDIRECT("'Coal mining 2020'!"&amp;'Country Selector'!$B$3&amp;ROW($A104))*10^12,0)*'Poland Multipliers'!$B$9</f>
        <v>349612652.84489942</v>
      </c>
      <c r="M96" s="90">
        <f t="shared" ca="1" si="16"/>
        <v>319598761.54348022</v>
      </c>
      <c r="N96" s="90">
        <f t="shared" ca="1" si="21"/>
        <v>289584870.24206108</v>
      </c>
      <c r="O96" s="90">
        <f t="shared" ca="1" si="21"/>
        <v>259570978.94064194</v>
      </c>
      <c r="P96" s="90">
        <f t="shared" ca="1" si="21"/>
        <v>229557087.63922271</v>
      </c>
      <c r="Q96" s="90">
        <f t="shared" ca="1" si="21"/>
        <v>199543196.33780357</v>
      </c>
      <c r="R96" s="90">
        <f t="shared" ca="1" si="21"/>
        <v>169529305.0363844</v>
      </c>
      <c r="S96" s="90">
        <f t="shared" ca="1" si="21"/>
        <v>139515413.73496521</v>
      </c>
      <c r="T96" s="90">
        <f t="shared" ca="1" si="21"/>
        <v>109501522.43354607</v>
      </c>
      <c r="U96" s="90">
        <f t="shared" ca="1" si="21"/>
        <v>79487631.132126898</v>
      </c>
      <c r="V96">
        <f ca="1">IF('Coal mining 2030'!$A104="MD",INDIRECT("'Coal mining 2030'!"&amp;'Country Selector'!$B$3&amp;ROW($A104))*10^12,0)*'Poland Multipliers'!$B$9</f>
        <v>49473739.830707714</v>
      </c>
      <c r="W96" s="90">
        <f t="shared" ca="1" si="22"/>
        <v>49371728.21859885</v>
      </c>
      <c r="X96" s="90">
        <f t="shared" ca="1" si="22"/>
        <v>49269716.606489986</v>
      </c>
      <c r="Y96" s="90">
        <f t="shared" ca="1" si="22"/>
        <v>49167704.994381122</v>
      </c>
      <c r="Z96" s="90">
        <f t="shared" ca="1" si="22"/>
        <v>49065693.382272251</v>
      </c>
      <c r="AA96" s="90">
        <f t="shared" ca="1" si="22"/>
        <v>48963681.770163395</v>
      </c>
      <c r="AB96" s="90">
        <f t="shared" ca="1" si="22"/>
        <v>48861670.158054523</v>
      </c>
      <c r="AC96" s="90">
        <f t="shared" ca="1" si="22"/>
        <v>48759658.545945659</v>
      </c>
      <c r="AD96" s="90">
        <f t="shared" ca="1" si="22"/>
        <v>48657646.933836788</v>
      </c>
      <c r="AE96" s="90">
        <f t="shared" ca="1" si="22"/>
        <v>48555635.321727931</v>
      </c>
      <c r="AF96" s="90">
        <f t="shared" ca="1" si="22"/>
        <v>48453623.70961906</v>
      </c>
      <c r="AG96" s="90">
        <f t="shared" ca="1" si="22"/>
        <v>48351612.097510204</v>
      </c>
      <c r="AH96" s="90">
        <f t="shared" ca="1" si="22"/>
        <v>48249600.485401332</v>
      </c>
      <c r="AI96" s="90">
        <f t="shared" ca="1" si="22"/>
        <v>48147588.873292468</v>
      </c>
      <c r="AJ96" s="90">
        <f t="shared" ca="1" si="22"/>
        <v>48045577.261183605</v>
      </c>
      <c r="AK96" s="90">
        <f t="shared" ca="1" si="22"/>
        <v>47943565.649074733</v>
      </c>
      <c r="AL96" s="90">
        <f t="shared" ca="1" si="22"/>
        <v>47841554.036965877</v>
      </c>
      <c r="AM96" s="90">
        <f t="shared" ca="1" si="19"/>
        <v>47739542.424857005</v>
      </c>
      <c r="AN96" s="90">
        <f t="shared" ca="1" si="19"/>
        <v>47637530.812748142</v>
      </c>
      <c r="AO96" s="90">
        <f t="shared" ca="1" si="19"/>
        <v>47535519.200639285</v>
      </c>
      <c r="AP96">
        <f ca="1">IF('Coal mining 2050'!$A104="MD",INDIRECT("'Coal mining 2050'!"&amp;'Country Selector'!$B$3&amp;ROW($A104))*10^12,0)*'Poland Multipliers'!$B$9</f>
        <v>47433507.588530414</v>
      </c>
    </row>
    <row r="97" spans="1:42">
      <c r="A97" s="74">
        <v>45</v>
      </c>
      <c r="B97">
        <f ca="1">IF('Coal mining 2010'!$A105="MD",INDIRECT("'Coal mining 2010'!"&amp;'Country Selector'!$B$3&amp;ROW($A105))*10^12,0)*'Poland Multipliers'!$B$9</f>
        <v>254600782.11396703</v>
      </c>
      <c r="C97" s="90">
        <f t="shared" ca="1" si="15"/>
        <v>269840379.35110658</v>
      </c>
      <c r="D97" s="90">
        <f t="shared" ca="1" si="20"/>
        <v>285079976.58824605</v>
      </c>
      <c r="E97" s="90">
        <f t="shared" ca="1" si="20"/>
        <v>300319573.82538557</v>
      </c>
      <c r="F97" s="90">
        <f t="shared" ca="1" si="20"/>
        <v>315559171.06252515</v>
      </c>
      <c r="G97" s="90">
        <f t="shared" ca="1" si="20"/>
        <v>330798768.29966462</v>
      </c>
      <c r="H97" s="90">
        <f t="shared" ca="1" si="20"/>
        <v>346038365.53680414</v>
      </c>
      <c r="I97" s="90">
        <f t="shared" ca="1" si="20"/>
        <v>361277962.77394366</v>
      </c>
      <c r="J97" s="90">
        <f t="shared" ca="1" si="20"/>
        <v>376517560.01108319</v>
      </c>
      <c r="K97" s="90">
        <f t="shared" ca="1" si="20"/>
        <v>391757157.24822271</v>
      </c>
      <c r="L97">
        <f ca="1">IF('Coal mining 2020'!$A105="MD",INDIRECT("'Coal mining 2020'!"&amp;'Country Selector'!$B$3&amp;ROW($A105))*10^12,0)*'Poland Multipliers'!$B$9</f>
        <v>406996754.48536223</v>
      </c>
      <c r="M97" s="90">
        <f t="shared" ca="1" si="16"/>
        <v>399870235.38854277</v>
      </c>
      <c r="N97" s="90">
        <f t="shared" ca="1" si="21"/>
        <v>392743716.29172337</v>
      </c>
      <c r="O97" s="90">
        <f t="shared" ca="1" si="21"/>
        <v>385617197.19490391</v>
      </c>
      <c r="P97" s="90">
        <f t="shared" ca="1" si="21"/>
        <v>378490678.09808445</v>
      </c>
      <c r="Q97" s="90">
        <f t="shared" ca="1" si="21"/>
        <v>371364159.00126505</v>
      </c>
      <c r="R97" s="90">
        <f t="shared" ca="1" si="21"/>
        <v>364237639.90444559</v>
      </c>
      <c r="S97" s="90">
        <f t="shared" ca="1" si="21"/>
        <v>357111120.80762613</v>
      </c>
      <c r="T97" s="90">
        <f t="shared" ca="1" si="21"/>
        <v>349984601.71080667</v>
      </c>
      <c r="U97" s="90">
        <f t="shared" ca="1" si="21"/>
        <v>342858082.61398727</v>
      </c>
      <c r="V97">
        <f ca="1">IF('Coal mining 2030'!$A105="MD",INDIRECT("'Coal mining 2030'!"&amp;'Country Selector'!$B$3&amp;ROW($A105))*10^12,0)*'Poland Multipliers'!$B$9</f>
        <v>335731563.51716781</v>
      </c>
      <c r="W97" s="90">
        <f t="shared" ca="1" si="22"/>
        <v>335039307.01609451</v>
      </c>
      <c r="X97" s="90">
        <f t="shared" ca="1" si="22"/>
        <v>334347050.51502126</v>
      </c>
      <c r="Y97" s="90">
        <f t="shared" ca="1" si="22"/>
        <v>333654794.01394796</v>
      </c>
      <c r="Z97" s="90">
        <f t="shared" ca="1" si="22"/>
        <v>332962537.5128746</v>
      </c>
      <c r="AA97" s="90">
        <f t="shared" ca="1" si="22"/>
        <v>332270281.01180136</v>
      </c>
      <c r="AB97" s="90">
        <f t="shared" ca="1" si="22"/>
        <v>331578024.510728</v>
      </c>
      <c r="AC97" s="90">
        <f t="shared" ca="1" si="22"/>
        <v>330885768.00965476</v>
      </c>
      <c r="AD97" s="90">
        <f t="shared" ca="1" si="22"/>
        <v>330193511.50858146</v>
      </c>
      <c r="AE97" s="90">
        <f t="shared" ca="1" si="22"/>
        <v>329501255.00750816</v>
      </c>
      <c r="AF97" s="90">
        <f t="shared" ca="1" si="22"/>
        <v>328808998.50643492</v>
      </c>
      <c r="AG97" s="90">
        <f t="shared" ca="1" si="22"/>
        <v>328116742.00536162</v>
      </c>
      <c r="AH97" s="90">
        <f t="shared" ca="1" si="22"/>
        <v>327424485.50428832</v>
      </c>
      <c r="AI97" s="90">
        <f t="shared" ca="1" si="22"/>
        <v>326732229.00321501</v>
      </c>
      <c r="AJ97" s="90">
        <f t="shared" ca="1" si="22"/>
        <v>326039972.50214171</v>
      </c>
      <c r="AK97" s="90">
        <f t="shared" ca="1" si="22"/>
        <v>325347716.00106847</v>
      </c>
      <c r="AL97" s="90">
        <f t="shared" ca="1" si="22"/>
        <v>324655459.49999511</v>
      </c>
      <c r="AM97" s="90">
        <f t="shared" ca="1" si="19"/>
        <v>323963202.99892187</v>
      </c>
      <c r="AN97" s="90">
        <f t="shared" ca="1" si="19"/>
        <v>323270946.49784851</v>
      </c>
      <c r="AO97" s="90">
        <f t="shared" ca="1" si="19"/>
        <v>322578689.99677527</v>
      </c>
      <c r="AP97">
        <f ca="1">IF('Coal mining 2050'!$A105="MD",INDIRECT("'Coal mining 2050'!"&amp;'Country Selector'!$B$3&amp;ROW($A105))*10^12,0)*'Poland Multipliers'!$B$9</f>
        <v>321886433.49570197</v>
      </c>
    </row>
    <row r="98" spans="1:42">
      <c r="A98" s="74">
        <v>46</v>
      </c>
      <c r="B98">
        <f ca="1">IF('Coal mining 2010'!$A106="MD",INDIRECT("'Coal mining 2010'!"&amp;'Country Selector'!$B$3&amp;ROW($A106))*10^12,0)*'Poland Multipliers'!$B$9</f>
        <v>158496137.72980651</v>
      </c>
      <c r="C98" s="90">
        <f t="shared" ca="1" si="15"/>
        <v>158552979.84474599</v>
      </c>
      <c r="D98" s="90">
        <f t="shared" ca="1" si="20"/>
        <v>158609821.9596855</v>
      </c>
      <c r="E98" s="90">
        <f t="shared" ca="1" si="20"/>
        <v>158666664.07462502</v>
      </c>
      <c r="F98" s="90">
        <f t="shared" ca="1" si="20"/>
        <v>158723506.1895645</v>
      </c>
      <c r="G98" s="90">
        <f t="shared" ca="1" si="20"/>
        <v>158780348.30450401</v>
      </c>
      <c r="H98" s="90">
        <f t="shared" ca="1" si="20"/>
        <v>158837190.41944349</v>
      </c>
      <c r="I98" s="90">
        <f t="shared" ca="1" si="20"/>
        <v>158894032.534383</v>
      </c>
      <c r="J98" s="90">
        <f t="shared" ca="1" si="20"/>
        <v>158950874.64932251</v>
      </c>
      <c r="K98" s="90">
        <f t="shared" ca="1" si="20"/>
        <v>159007716.76426199</v>
      </c>
      <c r="L98">
        <f ca="1">IF('Coal mining 2020'!$A106="MD",INDIRECT("'Coal mining 2020'!"&amp;'Country Selector'!$B$3&amp;ROW($A106))*10^12,0)*'Poland Multipliers'!$B$9</f>
        <v>159064558.8792015</v>
      </c>
      <c r="M98" s="90">
        <f t="shared" ca="1" si="16"/>
        <v>160208146.77164191</v>
      </c>
      <c r="N98" s="90">
        <f t="shared" ca="1" si="21"/>
        <v>161351734.66408241</v>
      </c>
      <c r="O98" s="90">
        <f t="shared" ca="1" si="21"/>
        <v>162495322.55652285</v>
      </c>
      <c r="P98" s="90">
        <f t="shared" ca="1" si="21"/>
        <v>163638910.44896328</v>
      </c>
      <c r="Q98" s="90">
        <f t="shared" ca="1" si="21"/>
        <v>164782498.34140372</v>
      </c>
      <c r="R98" s="90">
        <f t="shared" ca="1" si="21"/>
        <v>165926086.23384416</v>
      </c>
      <c r="S98" s="90">
        <f t="shared" ca="1" si="21"/>
        <v>167069674.1262846</v>
      </c>
      <c r="T98" s="90">
        <f t="shared" ca="1" si="21"/>
        <v>168213262.01872507</v>
      </c>
      <c r="U98" s="90">
        <f t="shared" ca="1" si="21"/>
        <v>169356849.91116551</v>
      </c>
      <c r="V98">
        <f ca="1">IF('Coal mining 2030'!$A106="MD",INDIRECT("'Coal mining 2030'!"&amp;'Country Selector'!$B$3&amp;ROW($A106))*10^12,0)*'Poland Multipliers'!$B$9</f>
        <v>170500437.80360594</v>
      </c>
      <c r="W98" s="90">
        <f t="shared" ca="1" si="22"/>
        <v>170148877.0648154</v>
      </c>
      <c r="X98" s="90">
        <f t="shared" ca="1" si="22"/>
        <v>169797316.32602495</v>
      </c>
      <c r="Y98" s="90">
        <f t="shared" ca="1" si="22"/>
        <v>169445755.58723441</v>
      </c>
      <c r="Z98" s="90">
        <f t="shared" ca="1" si="22"/>
        <v>169094194.8484439</v>
      </c>
      <c r="AA98" s="90">
        <f t="shared" ca="1" si="22"/>
        <v>168742634.10965338</v>
      </c>
      <c r="AB98" s="90">
        <f t="shared" ca="1" si="22"/>
        <v>168391073.37086287</v>
      </c>
      <c r="AC98" s="90">
        <f t="shared" ca="1" si="22"/>
        <v>168039512.63207239</v>
      </c>
      <c r="AD98" s="90">
        <f t="shared" ca="1" si="22"/>
        <v>167687951.89328188</v>
      </c>
      <c r="AE98" s="90">
        <f t="shared" ca="1" si="22"/>
        <v>167336391.15449136</v>
      </c>
      <c r="AF98" s="90">
        <f t="shared" ca="1" si="22"/>
        <v>166984830.41570085</v>
      </c>
      <c r="AG98" s="90">
        <f t="shared" ca="1" si="22"/>
        <v>166633269.67691034</v>
      </c>
      <c r="AH98" s="90">
        <f t="shared" ca="1" si="22"/>
        <v>166281708.93811983</v>
      </c>
      <c r="AI98" s="90">
        <f t="shared" ca="1" si="22"/>
        <v>165930148.19932932</v>
      </c>
      <c r="AJ98" s="90">
        <f t="shared" ca="1" si="22"/>
        <v>165578587.4605388</v>
      </c>
      <c r="AK98" s="90">
        <f t="shared" ca="1" si="22"/>
        <v>165227026.72174829</v>
      </c>
      <c r="AL98" s="90">
        <f t="shared" ca="1" si="22"/>
        <v>164875465.98295778</v>
      </c>
      <c r="AM98" s="90">
        <f t="shared" ca="1" si="19"/>
        <v>164523905.24416727</v>
      </c>
      <c r="AN98" s="90">
        <f t="shared" ca="1" si="19"/>
        <v>164172344.50537676</v>
      </c>
      <c r="AO98" s="90">
        <f t="shared" ca="1" si="19"/>
        <v>163820783.76658624</v>
      </c>
      <c r="AP98">
        <f ca="1">IF('Coal mining 2050'!$A106="MD",INDIRECT("'Coal mining 2050'!"&amp;'Country Selector'!$B$3&amp;ROW($A106))*10^12,0)*'Poland Multipliers'!$B$9</f>
        <v>163469223.02779573</v>
      </c>
    </row>
    <row r="99" spans="1:42">
      <c r="A99" s="74">
        <v>47</v>
      </c>
      <c r="B99">
        <f ca="1">IF('Coal mining 2010'!$A107="MD",INDIRECT("'Coal mining 2010'!"&amp;'Country Selector'!$B$3&amp;ROW($A107))*10^12,0)*'Poland Multipliers'!$B$9</f>
        <v>334364687.36078751</v>
      </c>
      <c r="C99" s="90">
        <f t="shared" ca="1" si="15"/>
        <v>330482843.35780013</v>
      </c>
      <c r="D99" s="90">
        <f t="shared" ca="1" si="20"/>
        <v>326600999.35481268</v>
      </c>
      <c r="E99" s="90">
        <f t="shared" ca="1" si="20"/>
        <v>322719155.35182524</v>
      </c>
      <c r="F99" s="90">
        <f t="shared" ca="1" si="20"/>
        <v>318837311.34883785</v>
      </c>
      <c r="G99" s="90">
        <f t="shared" ca="1" si="20"/>
        <v>314955467.34585041</v>
      </c>
      <c r="H99" s="90">
        <f t="shared" ca="1" si="20"/>
        <v>311073623.34286296</v>
      </c>
      <c r="I99" s="90">
        <f t="shared" ca="1" si="20"/>
        <v>307191779.33987558</v>
      </c>
      <c r="J99" s="90">
        <f t="shared" ca="1" si="20"/>
        <v>303309935.33688813</v>
      </c>
      <c r="K99" s="90">
        <f t="shared" ca="1" si="20"/>
        <v>299428091.33390075</v>
      </c>
      <c r="L99">
        <f ca="1">IF('Coal mining 2020'!$A107="MD",INDIRECT("'Coal mining 2020'!"&amp;'Country Selector'!$B$3&amp;ROW($A107))*10^12,0)*'Poland Multipliers'!$B$9</f>
        <v>295546247.33091331</v>
      </c>
      <c r="M99" s="90">
        <f t="shared" ca="1" si="16"/>
        <v>298336340.83319128</v>
      </c>
      <c r="N99" s="90">
        <f t="shared" ca="1" si="21"/>
        <v>301126434.33546913</v>
      </c>
      <c r="O99" s="90">
        <f t="shared" ca="1" si="21"/>
        <v>303916527.83774704</v>
      </c>
      <c r="P99" s="90">
        <f t="shared" ca="1" si="21"/>
        <v>306706621.34002495</v>
      </c>
      <c r="Q99" s="90">
        <f t="shared" ca="1" si="21"/>
        <v>309496714.84230286</v>
      </c>
      <c r="R99" s="90">
        <f t="shared" ca="1" si="21"/>
        <v>312286808.34458077</v>
      </c>
      <c r="S99" s="90">
        <f t="shared" ca="1" si="21"/>
        <v>315076901.84685868</v>
      </c>
      <c r="T99" s="90">
        <f t="shared" ca="1" si="21"/>
        <v>317866995.34913659</v>
      </c>
      <c r="U99" s="90">
        <f t="shared" ca="1" si="21"/>
        <v>320657088.85141456</v>
      </c>
      <c r="V99">
        <f ca="1">IF('Coal mining 2030'!$A107="MD",INDIRECT("'Coal mining 2030'!"&amp;'Country Selector'!$B$3&amp;ROW($A107))*10^12,0)*'Poland Multipliers'!$B$9</f>
        <v>323447182.35369241</v>
      </c>
      <c r="W99" s="90">
        <f t="shared" ca="1" si="22"/>
        <v>322780255.44222635</v>
      </c>
      <c r="X99" s="90">
        <f t="shared" ca="1" si="22"/>
        <v>322113328.53076029</v>
      </c>
      <c r="Y99" s="90">
        <f t="shared" ca="1" si="22"/>
        <v>321446401.61929417</v>
      </c>
      <c r="Z99" s="90">
        <f t="shared" ca="1" si="22"/>
        <v>320779474.7078281</v>
      </c>
      <c r="AA99" s="90">
        <f t="shared" ca="1" si="22"/>
        <v>320112547.79636204</v>
      </c>
      <c r="AB99" s="90">
        <f t="shared" ca="1" si="22"/>
        <v>319445620.88489592</v>
      </c>
      <c r="AC99" s="90">
        <f t="shared" ca="1" si="22"/>
        <v>318778693.97342986</v>
      </c>
      <c r="AD99" s="90">
        <f t="shared" ca="1" si="22"/>
        <v>318111767.0619638</v>
      </c>
      <c r="AE99" s="90">
        <f t="shared" ca="1" si="22"/>
        <v>317444840.15049767</v>
      </c>
      <c r="AF99" s="90">
        <f t="shared" ca="1" si="22"/>
        <v>316777913.23903161</v>
      </c>
      <c r="AG99" s="90">
        <f t="shared" ca="1" si="22"/>
        <v>316110986.32756555</v>
      </c>
      <c r="AH99" s="90">
        <f t="shared" ca="1" si="22"/>
        <v>315444059.41609943</v>
      </c>
      <c r="AI99" s="90">
        <f t="shared" ca="1" si="22"/>
        <v>314777132.50463337</v>
      </c>
      <c r="AJ99" s="90">
        <f t="shared" ca="1" si="22"/>
        <v>314110205.5931673</v>
      </c>
      <c r="AK99" s="90">
        <f t="shared" ca="1" si="22"/>
        <v>313443278.68170118</v>
      </c>
      <c r="AL99" s="90">
        <f t="shared" ca="1" si="22"/>
        <v>312776351.77023512</v>
      </c>
      <c r="AM99" s="90">
        <f t="shared" ca="1" si="19"/>
        <v>312109424.85876906</v>
      </c>
      <c r="AN99" s="90">
        <f t="shared" ca="1" si="19"/>
        <v>311442497.947303</v>
      </c>
      <c r="AO99" s="90">
        <f t="shared" ca="1" si="19"/>
        <v>310775571.03583688</v>
      </c>
      <c r="AP99">
        <f ca="1">IF('Coal mining 2050'!$A107="MD",INDIRECT("'Coal mining 2050'!"&amp;'Country Selector'!$B$3&amp;ROW($A107))*10^12,0)*'Poland Multipliers'!$B$9</f>
        <v>310108644.12437081</v>
      </c>
    </row>
    <row r="100" spans="1:42">
      <c r="A100" s="74">
        <v>48</v>
      </c>
      <c r="B100">
        <f ca="1">IF('Coal mining 2010'!$A108="MD",INDIRECT("'Coal mining 2010'!"&amp;'Country Selector'!$B$3&amp;ROW($A108))*10^12,0)*'Poland Multipliers'!$B$9</f>
        <v>233222382.43077797</v>
      </c>
      <c r="C100" s="90">
        <f t="shared" ca="1" si="15"/>
        <v>221369702.43777284</v>
      </c>
      <c r="D100" s="90">
        <f t="shared" ca="1" si="20"/>
        <v>209517022.44476771</v>
      </c>
      <c r="E100" s="90">
        <f t="shared" ca="1" si="20"/>
        <v>197664342.45176259</v>
      </c>
      <c r="F100" s="90">
        <f t="shared" ca="1" si="20"/>
        <v>185811662.45875743</v>
      </c>
      <c r="G100" s="90">
        <f t="shared" ca="1" si="20"/>
        <v>173958982.4657523</v>
      </c>
      <c r="H100" s="90">
        <f t="shared" ca="1" si="20"/>
        <v>162106302.47274718</v>
      </c>
      <c r="I100" s="90">
        <f t="shared" ca="1" si="20"/>
        <v>150253622.47974205</v>
      </c>
      <c r="J100" s="90">
        <f t="shared" ca="1" si="20"/>
        <v>138400942.48673692</v>
      </c>
      <c r="K100" s="90">
        <f t="shared" ca="1" si="20"/>
        <v>126548262.4937318</v>
      </c>
      <c r="L100">
        <f ca="1">IF('Coal mining 2020'!$A108="MD",INDIRECT("'Coal mining 2020'!"&amp;'Country Selector'!$B$3&amp;ROW($A108))*10^12,0)*'Poland Multipliers'!$B$9</f>
        <v>114695582.50072666</v>
      </c>
      <c r="M100" s="90">
        <f t="shared" ca="1" si="16"/>
        <v>118451545.72524491</v>
      </c>
      <c r="N100" s="90">
        <f t="shared" ca="1" si="21"/>
        <v>122207508.94976315</v>
      </c>
      <c r="O100" s="90">
        <f t="shared" ca="1" si="21"/>
        <v>125963472.17428139</v>
      </c>
      <c r="P100" s="90">
        <f t="shared" ca="1" si="21"/>
        <v>129719435.39879964</v>
      </c>
      <c r="Q100" s="90">
        <f t="shared" ca="1" si="21"/>
        <v>133475398.6233179</v>
      </c>
      <c r="R100" s="90">
        <f t="shared" ca="1" si="21"/>
        <v>137231361.84783614</v>
      </c>
      <c r="S100" s="90">
        <f t="shared" ca="1" si="21"/>
        <v>140987325.07235438</v>
      </c>
      <c r="T100" s="90">
        <f t="shared" ca="1" si="21"/>
        <v>144743288.29687262</v>
      </c>
      <c r="U100" s="90">
        <f t="shared" ca="1" si="21"/>
        <v>148499251.52139089</v>
      </c>
      <c r="V100">
        <f ca="1">IF('Coal mining 2030'!$A108="MD",INDIRECT("'Coal mining 2030'!"&amp;'Country Selector'!$B$3&amp;ROW($A108))*10^12,0)*'Poland Multipliers'!$B$9</f>
        <v>152255214.74590912</v>
      </c>
      <c r="W100" s="90">
        <f t="shared" ca="1" si="22"/>
        <v>151941274.46241003</v>
      </c>
      <c r="X100" s="90">
        <f t="shared" ca="1" si="22"/>
        <v>151627334.178911</v>
      </c>
      <c r="Y100" s="90">
        <f t="shared" ca="1" si="22"/>
        <v>151313393.89541191</v>
      </c>
      <c r="Z100" s="90">
        <f t="shared" ca="1" si="22"/>
        <v>150999453.61191285</v>
      </c>
      <c r="AA100" s="90">
        <f t="shared" ca="1" si="22"/>
        <v>150685513.32841375</v>
      </c>
      <c r="AB100" s="90">
        <f t="shared" ca="1" si="22"/>
        <v>150371573.04491469</v>
      </c>
      <c r="AC100" s="90">
        <f t="shared" ca="1" si="22"/>
        <v>150057632.7614156</v>
      </c>
      <c r="AD100" s="90">
        <f t="shared" ca="1" si="22"/>
        <v>149743692.47791654</v>
      </c>
      <c r="AE100" s="90">
        <f t="shared" ca="1" si="22"/>
        <v>149429752.19441748</v>
      </c>
      <c r="AF100" s="90">
        <f t="shared" ca="1" si="22"/>
        <v>149115811.91091841</v>
      </c>
      <c r="AG100" s="90">
        <f t="shared" ca="1" si="22"/>
        <v>148801871.62741935</v>
      </c>
      <c r="AH100" s="90">
        <f t="shared" ca="1" si="22"/>
        <v>148487931.34392026</v>
      </c>
      <c r="AI100" s="90">
        <f t="shared" ca="1" si="22"/>
        <v>148173991.0604212</v>
      </c>
      <c r="AJ100" s="90">
        <f t="shared" ca="1" si="22"/>
        <v>147860050.77692211</v>
      </c>
      <c r="AK100" s="90">
        <f t="shared" ca="1" si="22"/>
        <v>147546110.49342304</v>
      </c>
      <c r="AL100" s="90">
        <f t="shared" ca="1" si="22"/>
        <v>147232170.20992398</v>
      </c>
      <c r="AM100" s="90">
        <f t="shared" ca="1" si="19"/>
        <v>146918229.92642492</v>
      </c>
      <c r="AN100" s="90">
        <f t="shared" ca="1" si="19"/>
        <v>146604289.64292586</v>
      </c>
      <c r="AO100" s="90">
        <f t="shared" ca="1" si="19"/>
        <v>146290349.35942677</v>
      </c>
      <c r="AP100">
        <f ca="1">IF('Coal mining 2050'!$A108="MD",INDIRECT("'Coal mining 2050'!"&amp;'Country Selector'!$B$3&amp;ROW($A108))*10^12,0)*'Poland Multipliers'!$B$9</f>
        <v>145976409.0759277</v>
      </c>
    </row>
    <row r="101" spans="1:42">
      <c r="A101" s="74">
        <v>49</v>
      </c>
      <c r="B101">
        <f ca="1">IF('Coal mining 2010'!$A109="MD",INDIRECT("'Coal mining 2010'!"&amp;'Country Selector'!$B$3&amp;ROW($A109))*10^12,0)*'Poland Multipliers'!$B$9</f>
        <v>103546605.70179124</v>
      </c>
      <c r="C101" s="90">
        <f t="shared" ca="1" si="15"/>
        <v>102858030.04945636</v>
      </c>
      <c r="D101" s="90">
        <f t="shared" ca="1" si="20"/>
        <v>102169454.39712146</v>
      </c>
      <c r="E101" s="90">
        <f t="shared" ca="1" si="20"/>
        <v>101480878.74478658</v>
      </c>
      <c r="F101" s="90">
        <f t="shared" ca="1" si="20"/>
        <v>100792303.09245169</v>
      </c>
      <c r="G101" s="90">
        <f t="shared" ca="1" si="20"/>
        <v>100103727.44011679</v>
      </c>
      <c r="H101" s="90">
        <f t="shared" ca="1" si="20"/>
        <v>99415151.787781909</v>
      </c>
      <c r="I101" s="90">
        <f t="shared" ca="1" si="20"/>
        <v>98726576.135447025</v>
      </c>
      <c r="J101" s="90">
        <f t="shared" ca="1" si="20"/>
        <v>98038000.483112127</v>
      </c>
      <c r="K101" s="90">
        <f t="shared" ca="1" si="20"/>
        <v>97349424.830777243</v>
      </c>
      <c r="L101">
        <f ca="1">IF('Coal mining 2020'!$A109="MD",INDIRECT("'Coal mining 2020'!"&amp;'Country Selector'!$B$3&amp;ROW($A109))*10^12,0)*'Poland Multipliers'!$B$9</f>
        <v>96660849.178442359</v>
      </c>
      <c r="M101" s="90">
        <f t="shared" ca="1" si="16"/>
        <v>97919141.642502621</v>
      </c>
      <c r="N101" s="90">
        <f t="shared" ca="1" si="21"/>
        <v>99177434.106562883</v>
      </c>
      <c r="O101" s="90">
        <f t="shared" ca="1" si="21"/>
        <v>100435726.57062314</v>
      </c>
      <c r="P101" s="90">
        <f t="shared" ca="1" si="21"/>
        <v>101694019.03468341</v>
      </c>
      <c r="Q101" s="90">
        <f t="shared" ca="1" si="21"/>
        <v>102952311.49874368</v>
      </c>
      <c r="R101" s="90">
        <f t="shared" ca="1" si="21"/>
        <v>104210603.96280393</v>
      </c>
      <c r="S101" s="90">
        <f t="shared" ca="1" si="21"/>
        <v>105468896.42686421</v>
      </c>
      <c r="T101" s="90">
        <f t="shared" ca="1" si="21"/>
        <v>106727188.89092447</v>
      </c>
      <c r="U101" s="90">
        <f t="shared" ca="1" si="21"/>
        <v>107985481.35498473</v>
      </c>
      <c r="V101">
        <f ca="1">IF('Coal mining 2030'!$A109="MD",INDIRECT("'Coal mining 2030'!"&amp;'Country Selector'!$B$3&amp;ROW($A109))*10^12,0)*'Poland Multipliers'!$B$9</f>
        <v>109243773.81904499</v>
      </c>
      <c r="W101" s="90">
        <f t="shared" ca="1" si="22"/>
        <v>109018520.31045091</v>
      </c>
      <c r="X101" s="90">
        <f t="shared" ca="1" si="22"/>
        <v>108793266.80185686</v>
      </c>
      <c r="Y101" s="90">
        <f t="shared" ca="1" si="22"/>
        <v>108568013.29326279</v>
      </c>
      <c r="Z101" s="90">
        <f t="shared" ca="1" si="22"/>
        <v>108342759.78466871</v>
      </c>
      <c r="AA101" s="90">
        <f t="shared" ca="1" si="22"/>
        <v>108117506.27607465</v>
      </c>
      <c r="AB101" s="90">
        <f t="shared" ca="1" si="22"/>
        <v>107892252.76748058</v>
      </c>
      <c r="AC101" s="90">
        <f t="shared" ca="1" si="22"/>
        <v>107666999.25888652</v>
      </c>
      <c r="AD101" s="90">
        <f t="shared" ca="1" si="22"/>
        <v>107441745.75029245</v>
      </c>
      <c r="AE101" s="90">
        <f t="shared" ca="1" si="22"/>
        <v>107216492.24169838</v>
      </c>
      <c r="AF101" s="90">
        <f t="shared" ca="1" si="22"/>
        <v>106991238.73310432</v>
      </c>
      <c r="AG101" s="90">
        <f t="shared" ca="1" si="22"/>
        <v>106765985.22451025</v>
      </c>
      <c r="AH101" s="90">
        <f t="shared" ca="1" si="22"/>
        <v>106540731.71591619</v>
      </c>
      <c r="AI101" s="90">
        <f t="shared" ca="1" si="22"/>
        <v>106315478.20732211</v>
      </c>
      <c r="AJ101" s="90">
        <f t="shared" ca="1" si="22"/>
        <v>106090224.69872804</v>
      </c>
      <c r="AK101" s="90">
        <f t="shared" ca="1" si="22"/>
        <v>105864971.19013397</v>
      </c>
      <c r="AL101" s="90">
        <f t="shared" ca="1" si="22"/>
        <v>105639717.68153989</v>
      </c>
      <c r="AM101" s="90">
        <f t="shared" ca="1" si="19"/>
        <v>105414464.17294584</v>
      </c>
      <c r="AN101" s="90">
        <f t="shared" ca="1" si="19"/>
        <v>105189210.66435176</v>
      </c>
      <c r="AO101" s="90">
        <f t="shared" ca="1" si="19"/>
        <v>104963957.15575771</v>
      </c>
      <c r="AP101">
        <f ca="1">IF('Coal mining 2050'!$A109="MD",INDIRECT("'Coal mining 2050'!"&amp;'Country Selector'!$B$3&amp;ROW($A109))*10^12,0)*'Poland Multipliers'!$B$9</f>
        <v>104738703.64716363</v>
      </c>
    </row>
    <row r="102" spans="1:42">
      <c r="A102" s="74">
        <v>50</v>
      </c>
      <c r="B102">
        <f ca="1">IF('Coal mining 2010'!$A110="MD",INDIRECT("'Coal mining 2010'!"&amp;'Country Selector'!$B$3&amp;ROW($A110))*10^12,0)*'Poland Multipliers'!$B$9</f>
        <v>115350513.43372522</v>
      </c>
      <c r="C102" s="90">
        <f t="shared" ca="1" si="15"/>
        <v>125853749.3476288</v>
      </c>
      <c r="D102" s="90">
        <f t="shared" ca="1" si="20"/>
        <v>136356985.26153237</v>
      </c>
      <c r="E102" s="90">
        <f t="shared" ca="1" si="20"/>
        <v>146860221.17543593</v>
      </c>
      <c r="F102" s="90">
        <f t="shared" ca="1" si="20"/>
        <v>157363457.08933949</v>
      </c>
      <c r="G102" s="90">
        <f t="shared" ca="1" si="20"/>
        <v>167866693.00324309</v>
      </c>
      <c r="H102" s="90">
        <f t="shared" ca="1" si="20"/>
        <v>178369928.91714665</v>
      </c>
      <c r="I102" s="90">
        <f t="shared" ca="1" si="20"/>
        <v>188873164.83105022</v>
      </c>
      <c r="J102" s="90">
        <f t="shared" ca="1" si="20"/>
        <v>199376400.74495381</v>
      </c>
      <c r="K102" s="90">
        <f t="shared" ca="1" si="20"/>
        <v>209879636.65885738</v>
      </c>
      <c r="L102">
        <f ca="1">IF('Coal mining 2020'!$A110="MD",INDIRECT("'Coal mining 2020'!"&amp;'Country Selector'!$B$3&amp;ROW($A110))*10^12,0)*'Poland Multipliers'!$B$9</f>
        <v>220382872.57276094</v>
      </c>
      <c r="M102" s="90">
        <f t="shared" ca="1" si="16"/>
        <v>201033751.84996045</v>
      </c>
      <c r="N102" s="90">
        <f t="shared" ca="1" si="21"/>
        <v>181684631.12715992</v>
      </c>
      <c r="O102" s="90">
        <f t="shared" ca="1" si="21"/>
        <v>162335510.4043594</v>
      </c>
      <c r="P102" s="90">
        <f t="shared" ca="1" si="21"/>
        <v>142986389.68155888</v>
      </c>
      <c r="Q102" s="90">
        <f t="shared" ca="1" si="21"/>
        <v>123637268.95875838</v>
      </c>
      <c r="R102" s="90">
        <f t="shared" ca="1" si="21"/>
        <v>104288148.23595786</v>
      </c>
      <c r="S102" s="90">
        <f t="shared" ca="1" si="21"/>
        <v>84939027.513157338</v>
      </c>
      <c r="T102" s="90">
        <f t="shared" ca="1" si="21"/>
        <v>65589906.79035683</v>
      </c>
      <c r="U102" s="90">
        <f t="shared" ca="1" si="21"/>
        <v>46240786.067556314</v>
      </c>
      <c r="V102">
        <f ca="1">IF('Coal mining 2030'!$A110="MD",INDIRECT("'Coal mining 2030'!"&amp;'Country Selector'!$B$3&amp;ROW($A110))*10^12,0)*'Poland Multipliers'!$B$9</f>
        <v>26891665.344755799</v>
      </c>
      <c r="W102" s="90">
        <f t="shared" ca="1" si="22"/>
        <v>26836216.491616786</v>
      </c>
      <c r="X102" s="90">
        <f t="shared" ca="1" si="22"/>
        <v>26780767.638477772</v>
      </c>
      <c r="Y102" s="90">
        <f t="shared" ca="1" si="22"/>
        <v>26725318.785338759</v>
      </c>
      <c r="Z102" s="90">
        <f t="shared" ca="1" si="22"/>
        <v>26669869.932199746</v>
      </c>
      <c r="AA102" s="90">
        <f t="shared" ca="1" si="22"/>
        <v>26614421.079060733</v>
      </c>
      <c r="AB102" s="90">
        <f t="shared" ca="1" si="22"/>
        <v>26558972.22592172</v>
      </c>
      <c r="AC102" s="90">
        <f t="shared" ca="1" si="22"/>
        <v>26503523.372782707</v>
      </c>
      <c r="AD102" s="90">
        <f t="shared" ca="1" si="22"/>
        <v>26448074.519643694</v>
      </c>
      <c r="AE102" s="90">
        <f t="shared" ca="1" si="22"/>
        <v>26392625.666504685</v>
      </c>
      <c r="AF102" s="90">
        <f t="shared" ca="1" si="22"/>
        <v>26337176.813365668</v>
      </c>
      <c r="AG102" s="90">
        <f t="shared" ca="1" si="22"/>
        <v>26281727.960226655</v>
      </c>
      <c r="AH102" s="90">
        <f t="shared" ca="1" si="22"/>
        <v>26226279.107087646</v>
      </c>
      <c r="AI102" s="90">
        <f t="shared" ca="1" si="22"/>
        <v>26170830.253948629</v>
      </c>
      <c r="AJ102" s="90">
        <f t="shared" ca="1" si="22"/>
        <v>26115381.40080962</v>
      </c>
      <c r="AK102" s="90">
        <f t="shared" ca="1" si="22"/>
        <v>26059932.547670603</v>
      </c>
      <c r="AL102" s="90">
        <f t="shared" ca="1" si="22"/>
        <v>26004483.694531593</v>
      </c>
      <c r="AM102" s="90">
        <f t="shared" ca="1" si="19"/>
        <v>25949034.84139258</v>
      </c>
      <c r="AN102" s="90">
        <f t="shared" ca="1" si="19"/>
        <v>25893585.988253567</v>
      </c>
      <c r="AO102" s="90">
        <f t="shared" ca="1" si="19"/>
        <v>25838137.135114554</v>
      </c>
      <c r="AP102">
        <f ca="1">IF('Coal mining 2050'!$A110="MD",INDIRECT("'Coal mining 2050'!"&amp;'Country Selector'!$B$3&amp;ROW($A110))*10^12,0)*'Poland Multipliers'!$B$9</f>
        <v>25782688.281975541</v>
      </c>
    </row>
    <row r="103" spans="1:42">
      <c r="A103" s="74">
        <v>51</v>
      </c>
      <c r="B103">
        <f ca="1">IF('Coal mining 2010'!$A111="MD",INDIRECT("'Coal mining 2010'!"&amp;'Country Selector'!$B$3&amp;ROW($A111))*10^12,0)*'Poland Multipliers'!$B$9</f>
        <v>55941954.493486933</v>
      </c>
      <c r="C103" s="90">
        <f t="shared" ca="1" si="15"/>
        <v>63656321.568626523</v>
      </c>
      <c r="D103" s="90">
        <f t="shared" ca="1" si="20"/>
        <v>71370688.64376612</v>
      </c>
      <c r="E103" s="90">
        <f t="shared" ca="1" si="20"/>
        <v>79085055.718905717</v>
      </c>
      <c r="F103" s="90">
        <f t="shared" ca="1" si="20"/>
        <v>86799422.794045299</v>
      </c>
      <c r="G103" s="90">
        <f t="shared" ca="1" si="20"/>
        <v>94513789.869184881</v>
      </c>
      <c r="H103" s="90">
        <f t="shared" ca="1" si="20"/>
        <v>102228156.94432449</v>
      </c>
      <c r="I103" s="90">
        <f t="shared" ca="1" si="20"/>
        <v>109942524.01946406</v>
      </c>
      <c r="J103" s="90">
        <f t="shared" ca="1" si="20"/>
        <v>117656891.09460366</v>
      </c>
      <c r="K103" s="90">
        <f t="shared" ca="1" si="20"/>
        <v>125371258.16974325</v>
      </c>
      <c r="L103">
        <f ca="1">IF('Coal mining 2020'!$A111="MD",INDIRECT("'Coal mining 2020'!"&amp;'Country Selector'!$B$3&amp;ROW($A111))*10^12,0)*'Poland Multipliers'!$B$9</f>
        <v>133085625.24488284</v>
      </c>
      <c r="M103" s="90">
        <f t="shared" ca="1" si="16"/>
        <v>134573350.08176991</v>
      </c>
      <c r="N103" s="90">
        <f t="shared" ca="1" si="21"/>
        <v>136061074.91865695</v>
      </c>
      <c r="O103" s="90">
        <f t="shared" ca="1" si="21"/>
        <v>137548799.75554401</v>
      </c>
      <c r="P103" s="90">
        <f t="shared" ca="1" si="21"/>
        <v>139036524.59243107</v>
      </c>
      <c r="Q103" s="90">
        <f t="shared" ca="1" si="21"/>
        <v>140524249.42931813</v>
      </c>
      <c r="R103" s="90">
        <f t="shared" ca="1" si="21"/>
        <v>142011974.26620516</v>
      </c>
      <c r="S103" s="90">
        <f t="shared" ca="1" si="21"/>
        <v>143499699.10309225</v>
      </c>
      <c r="T103" s="90">
        <f t="shared" ca="1" si="21"/>
        <v>144987423.93997929</v>
      </c>
      <c r="U103" s="90">
        <f t="shared" ca="1" si="21"/>
        <v>146475148.77686635</v>
      </c>
      <c r="V103">
        <f ca="1">IF('Coal mining 2030'!$A111="MD",INDIRECT("'Coal mining 2030'!"&amp;'Country Selector'!$B$3&amp;ROW($A111))*10^12,0)*'Poland Multipliers'!$B$9</f>
        <v>147962873.61375341</v>
      </c>
      <c r="W103" s="90">
        <f t="shared" ca="1" si="22"/>
        <v>147657783.85661662</v>
      </c>
      <c r="X103" s="90">
        <f t="shared" ca="1" si="22"/>
        <v>147352694.09947982</v>
      </c>
      <c r="Y103" s="90">
        <f t="shared" ca="1" si="22"/>
        <v>147047604.34234303</v>
      </c>
      <c r="Z103" s="90">
        <f t="shared" ca="1" si="22"/>
        <v>146742514.58520627</v>
      </c>
      <c r="AA103" s="90">
        <f t="shared" ca="1" si="22"/>
        <v>146437424.82806948</v>
      </c>
      <c r="AB103" s="90">
        <f t="shared" ca="1" si="22"/>
        <v>146132335.07093269</v>
      </c>
      <c r="AC103" s="90">
        <f t="shared" ca="1" si="22"/>
        <v>145827245.31379589</v>
      </c>
      <c r="AD103" s="90">
        <f t="shared" ca="1" si="22"/>
        <v>145522155.5566591</v>
      </c>
      <c r="AE103" s="90">
        <f t="shared" ca="1" si="22"/>
        <v>145217065.79952231</v>
      </c>
      <c r="AF103" s="90">
        <f t="shared" ca="1" si="22"/>
        <v>144911976.04238552</v>
      </c>
      <c r="AG103" s="90">
        <f t="shared" ca="1" si="22"/>
        <v>144606886.28524873</v>
      </c>
      <c r="AH103" s="90">
        <f t="shared" ca="1" si="22"/>
        <v>144301796.52811193</v>
      </c>
      <c r="AI103" s="90">
        <f t="shared" ca="1" si="22"/>
        <v>143996706.77097517</v>
      </c>
      <c r="AJ103" s="90">
        <f t="shared" ca="1" si="22"/>
        <v>143691617.01383835</v>
      </c>
      <c r="AK103" s="90">
        <f t="shared" ca="1" si="22"/>
        <v>143386527.25670159</v>
      </c>
      <c r="AL103" s="90">
        <f t="shared" ca="1" si="22"/>
        <v>143081437.4995648</v>
      </c>
      <c r="AM103" s="90">
        <f t="shared" ca="1" si="19"/>
        <v>142776347.742428</v>
      </c>
      <c r="AN103" s="90">
        <f t="shared" ca="1" si="19"/>
        <v>142471257.98529121</v>
      </c>
      <c r="AO103" s="90">
        <f t="shared" ca="1" si="19"/>
        <v>142166168.22815442</v>
      </c>
      <c r="AP103">
        <f ca="1">IF('Coal mining 2050'!$A111="MD",INDIRECT("'Coal mining 2050'!"&amp;'Country Selector'!$B$3&amp;ROW($A111))*10^12,0)*'Poland Multipliers'!$B$9</f>
        <v>141861078.47101763</v>
      </c>
    </row>
    <row r="104" spans="1:42">
      <c r="A104" s="74">
        <v>52</v>
      </c>
      <c r="B104">
        <f ca="1">IF('Coal mining 2010'!$A112="MD",INDIRECT("'Coal mining 2010'!"&amp;'Country Selector'!$B$3&amp;ROW($A112))*10^12,0)*'Poland Multipliers'!$B$9</f>
        <v>128154331.92805921</v>
      </c>
      <c r="C104" s="90">
        <f t="shared" ca="1" si="15"/>
        <v>121920783.2280623</v>
      </c>
      <c r="D104" s="90">
        <f t="shared" ca="1" si="20"/>
        <v>115687234.52806537</v>
      </c>
      <c r="E104" s="90">
        <f t="shared" ca="1" si="20"/>
        <v>109453685.82806846</v>
      </c>
      <c r="F104" s="90">
        <f t="shared" ca="1" si="20"/>
        <v>103220137.12807155</v>
      </c>
      <c r="G104" s="90">
        <f t="shared" ca="1" si="20"/>
        <v>96986588.428074628</v>
      </c>
      <c r="H104" s="90">
        <f t="shared" ca="1" si="20"/>
        <v>90753039.72807771</v>
      </c>
      <c r="I104" s="90">
        <f t="shared" ca="1" si="20"/>
        <v>84519491.028080806</v>
      </c>
      <c r="J104" s="90">
        <f t="shared" ca="1" si="20"/>
        <v>78285942.328083903</v>
      </c>
      <c r="K104" s="90">
        <f t="shared" ca="1" si="20"/>
        <v>72052393.628086984</v>
      </c>
      <c r="L104">
        <f ca="1">IF('Coal mining 2020'!$A112="MD",INDIRECT("'Coal mining 2020'!"&amp;'Country Selector'!$B$3&amp;ROW($A112))*10^12,0)*'Poland Multipliers'!$B$9</f>
        <v>65818844.928090066</v>
      </c>
      <c r="M104" s="90">
        <f t="shared" ca="1" si="16"/>
        <v>75621553.283664763</v>
      </c>
      <c r="N104" s="90">
        <f t="shared" ca="1" si="21"/>
        <v>85424261.63923946</v>
      </c>
      <c r="O104" s="90">
        <f t="shared" ca="1" si="21"/>
        <v>95226969.994814143</v>
      </c>
      <c r="P104" s="90">
        <f t="shared" ca="1" si="21"/>
        <v>105029678.35038884</v>
      </c>
      <c r="Q104" s="90">
        <f t="shared" ca="1" si="21"/>
        <v>114832386.70596354</v>
      </c>
      <c r="R104" s="90">
        <f t="shared" ca="1" si="21"/>
        <v>124635095.06153822</v>
      </c>
      <c r="S104" s="90">
        <f t="shared" ca="1" si="21"/>
        <v>134437803.41711292</v>
      </c>
      <c r="T104" s="90">
        <f t="shared" ca="1" si="21"/>
        <v>144240511.77268761</v>
      </c>
      <c r="U104" s="90">
        <f t="shared" ca="1" si="21"/>
        <v>154043220.12826231</v>
      </c>
      <c r="V104">
        <f ca="1">IF('Coal mining 2030'!$A112="MD",INDIRECT("'Coal mining 2030'!"&amp;'Country Selector'!$B$3&amp;ROW($A112))*10^12,0)*'Poland Multipliers'!$B$9</f>
        <v>163845928.48383701</v>
      </c>
      <c r="W104" s="90">
        <f t="shared" ca="1" si="22"/>
        <v>163508088.9075425</v>
      </c>
      <c r="X104" s="90">
        <f t="shared" ca="1" si="22"/>
        <v>163170249.33124804</v>
      </c>
      <c r="Y104" s="90">
        <f t="shared" ca="1" si="22"/>
        <v>162832409.75495353</v>
      </c>
      <c r="Z104" s="90">
        <f t="shared" ca="1" si="22"/>
        <v>162494570.17865905</v>
      </c>
      <c r="AA104" s="90">
        <f t="shared" ca="1" si="22"/>
        <v>162156730.60236457</v>
      </c>
      <c r="AB104" s="90">
        <f t="shared" ca="1" si="22"/>
        <v>161818891.02607006</v>
      </c>
      <c r="AC104" s="90">
        <f t="shared" ca="1" si="22"/>
        <v>161481051.44977558</v>
      </c>
      <c r="AD104" s="90">
        <f t="shared" ca="1" si="22"/>
        <v>161143211.87348109</v>
      </c>
      <c r="AE104" s="90">
        <f t="shared" ca="1" si="22"/>
        <v>160805372.29718661</v>
      </c>
      <c r="AF104" s="90">
        <f t="shared" ca="1" si="22"/>
        <v>160467532.72089213</v>
      </c>
      <c r="AG104" s="90">
        <f t="shared" ca="1" si="22"/>
        <v>160129693.14459765</v>
      </c>
      <c r="AH104" s="90">
        <f t="shared" ca="1" si="22"/>
        <v>159791853.56830314</v>
      </c>
      <c r="AI104" s="90">
        <f t="shared" ca="1" si="22"/>
        <v>159454013.99200863</v>
      </c>
      <c r="AJ104" s="90">
        <f t="shared" ca="1" si="22"/>
        <v>159116174.41571414</v>
      </c>
      <c r="AK104" s="90">
        <f t="shared" ca="1" si="22"/>
        <v>158778334.83941966</v>
      </c>
      <c r="AL104" s="90">
        <f t="shared" ca="1" si="22"/>
        <v>158440495.26312518</v>
      </c>
      <c r="AM104" s="90">
        <f t="shared" ca="1" si="19"/>
        <v>158102655.6868307</v>
      </c>
      <c r="AN104" s="90">
        <f t="shared" ca="1" si="19"/>
        <v>157764816.11053619</v>
      </c>
      <c r="AO104" s="90">
        <f t="shared" ca="1" si="19"/>
        <v>157426976.53424174</v>
      </c>
      <c r="AP104">
        <f ca="1">IF('Coal mining 2050'!$A112="MD",INDIRECT("'Coal mining 2050'!"&amp;'Country Selector'!$B$3&amp;ROW($A112))*10^12,0)*'Poland Multipliers'!$B$9</f>
        <v>157089136.95794722</v>
      </c>
    </row>
    <row r="105" spans="1:42">
      <c r="A105" s="74">
        <v>53</v>
      </c>
      <c r="B105">
        <f ca="1">IF('Coal mining 2010'!$A113="MD",INDIRECT("'Coal mining 2010'!"&amp;'Country Selector'!$B$3&amp;ROW($A113))*10^12,0)*'Poland Multipliers'!$B$9</f>
        <v>171379258.41676146</v>
      </c>
      <c r="C105" s="90">
        <f t="shared" ca="1" si="15"/>
        <v>166220029.20957714</v>
      </c>
      <c r="D105" s="90">
        <f t="shared" ca="1" si="20"/>
        <v>161060800.00239283</v>
      </c>
      <c r="E105" s="90">
        <f t="shared" ca="1" si="20"/>
        <v>155901570.79520851</v>
      </c>
      <c r="F105" s="90">
        <f t="shared" ca="1" si="20"/>
        <v>150742341.58802417</v>
      </c>
      <c r="G105" s="90">
        <f t="shared" ca="1" si="20"/>
        <v>145583112.38083985</v>
      </c>
      <c r="H105" s="90">
        <f t="shared" ca="1" si="20"/>
        <v>140423883.17365554</v>
      </c>
      <c r="I105" s="90">
        <f t="shared" ca="1" si="20"/>
        <v>135264653.9664712</v>
      </c>
      <c r="J105" s="90">
        <f t="shared" ca="1" si="20"/>
        <v>130105424.7592869</v>
      </c>
      <c r="K105" s="90">
        <f t="shared" ca="1" si="20"/>
        <v>124946195.55210257</v>
      </c>
      <c r="L105">
        <f ca="1">IF('Coal mining 2020'!$A113="MD",INDIRECT("'Coal mining 2020'!"&amp;'Country Selector'!$B$3&amp;ROW($A113))*10^12,0)*'Poland Multipliers'!$B$9</f>
        <v>119786966.34491825</v>
      </c>
      <c r="M105" s="90">
        <f t="shared" ca="1" si="16"/>
        <v>121294324.30155712</v>
      </c>
      <c r="N105" s="90">
        <f t="shared" ca="1" si="21"/>
        <v>122801682.25819603</v>
      </c>
      <c r="O105" s="90">
        <f t="shared" ca="1" si="21"/>
        <v>124309040.2148349</v>
      </c>
      <c r="P105" s="90">
        <f t="shared" ca="1" si="21"/>
        <v>125816398.1714738</v>
      </c>
      <c r="Q105" s="90">
        <f t="shared" ca="1" si="21"/>
        <v>127323756.12811267</v>
      </c>
      <c r="R105" s="90">
        <f t="shared" ca="1" si="21"/>
        <v>128831114.08475155</v>
      </c>
      <c r="S105" s="90">
        <f t="shared" ca="1" si="21"/>
        <v>130338472.04139045</v>
      </c>
      <c r="T105" s="90">
        <f t="shared" ca="1" si="21"/>
        <v>131845829.99802932</v>
      </c>
      <c r="U105" s="90">
        <f t="shared" ca="1" si="21"/>
        <v>133353187.95466822</v>
      </c>
      <c r="V105">
        <f ca="1">IF('Coal mining 2030'!$A113="MD",INDIRECT("'Coal mining 2030'!"&amp;'Country Selector'!$B$3&amp;ROW($A113))*10^12,0)*'Poland Multipliers'!$B$9</f>
        <v>134860545.9113071</v>
      </c>
      <c r="W105" s="90">
        <f t="shared" ca="1" si="22"/>
        <v>134582472.2959837</v>
      </c>
      <c r="X105" s="90">
        <f t="shared" ca="1" si="22"/>
        <v>134304398.68066031</v>
      </c>
      <c r="Y105" s="90">
        <f t="shared" ca="1" si="22"/>
        <v>134026325.06533691</v>
      </c>
      <c r="Z105" s="90">
        <f t="shared" ca="1" si="22"/>
        <v>133748251.4500135</v>
      </c>
      <c r="AA105" s="90">
        <f t="shared" ca="1" si="22"/>
        <v>133470177.83469011</v>
      </c>
      <c r="AB105" s="90">
        <f t="shared" ca="1" si="22"/>
        <v>133192104.21936673</v>
      </c>
      <c r="AC105" s="90">
        <f t="shared" ca="1" si="22"/>
        <v>132914030.60404332</v>
      </c>
      <c r="AD105" s="90">
        <f t="shared" ca="1" si="22"/>
        <v>132635956.98871991</v>
      </c>
      <c r="AE105" s="90">
        <f t="shared" ca="1" si="22"/>
        <v>132357883.37339652</v>
      </c>
      <c r="AF105" s="90">
        <f t="shared" ca="1" si="22"/>
        <v>132079809.75807312</v>
      </c>
      <c r="AG105" s="90">
        <f t="shared" ca="1" si="22"/>
        <v>131801736.14274973</v>
      </c>
      <c r="AH105" s="90">
        <f t="shared" ca="1" si="22"/>
        <v>131523662.52742633</v>
      </c>
      <c r="AI105" s="90">
        <f t="shared" ca="1" si="22"/>
        <v>131245588.91210294</v>
      </c>
      <c r="AJ105" s="90">
        <f t="shared" ca="1" si="22"/>
        <v>130967515.29677953</v>
      </c>
      <c r="AK105" s="90">
        <f t="shared" ca="1" si="22"/>
        <v>130689441.68145615</v>
      </c>
      <c r="AL105" s="90">
        <f t="shared" ca="1" si="22"/>
        <v>130411368.06613275</v>
      </c>
      <c r="AM105" s="90">
        <f t="shared" ca="1" si="19"/>
        <v>130133294.45080936</v>
      </c>
      <c r="AN105" s="90">
        <f t="shared" ca="1" si="19"/>
        <v>129855220.83548595</v>
      </c>
      <c r="AO105" s="90">
        <f t="shared" ca="1" si="19"/>
        <v>129577147.22016254</v>
      </c>
      <c r="AP105">
        <f ca="1">IF('Coal mining 2050'!$A113="MD",INDIRECT("'Coal mining 2050'!"&amp;'Country Selector'!$B$3&amp;ROW($A113))*10^12,0)*'Poland Multipliers'!$B$9</f>
        <v>129299073.60483916</v>
      </c>
    </row>
    <row r="106" spans="1:42">
      <c r="A106" s="74">
        <v>54</v>
      </c>
      <c r="B106">
        <f ca="1">IF('Coal mining 2010'!$A114="MD",INDIRECT("'Coal mining 2010'!"&amp;'Country Selector'!$B$3&amp;ROW($A114))*10^12,0)*'Poland Multipliers'!$B$9</f>
        <v>152104406.54500771</v>
      </c>
      <c r="C106" s="90">
        <f t="shared" ca="1" si="15"/>
        <v>140625107.94899136</v>
      </c>
      <c r="D106" s="90">
        <f t="shared" ca="1" si="20"/>
        <v>129145809.35297501</v>
      </c>
      <c r="E106" s="90">
        <f t="shared" ca="1" si="20"/>
        <v>117666510.75695866</v>
      </c>
      <c r="F106" s="90">
        <f t="shared" ca="1" si="20"/>
        <v>106187212.16094232</v>
      </c>
      <c r="G106" s="90">
        <f t="shared" ca="1" si="20"/>
        <v>94707913.564925969</v>
      </c>
      <c r="H106" s="90">
        <f t="shared" ca="1" si="20"/>
        <v>83228614.968909621</v>
      </c>
      <c r="I106" s="90">
        <f t="shared" ca="1" si="20"/>
        <v>71749316.372893274</v>
      </c>
      <c r="J106" s="90">
        <f t="shared" ca="1" si="20"/>
        <v>60270017.776876934</v>
      </c>
      <c r="K106" s="90">
        <f t="shared" ca="1" si="20"/>
        <v>48790719.180860579</v>
      </c>
      <c r="L106">
        <f ca="1">IF('Coal mining 2020'!$A114="MD",INDIRECT("'Coal mining 2020'!"&amp;'Country Selector'!$B$3&amp;ROW($A114))*10^12,0)*'Poland Multipliers'!$B$9</f>
        <v>37311420.584844239</v>
      </c>
      <c r="M106" s="90">
        <f t="shared" ca="1" si="16"/>
        <v>39367623.75044509</v>
      </c>
      <c r="N106" s="90">
        <f t="shared" ca="1" si="21"/>
        <v>41423826.916045941</v>
      </c>
      <c r="O106" s="90">
        <f t="shared" ca="1" si="21"/>
        <v>43480030.081646793</v>
      </c>
      <c r="P106" s="90">
        <f t="shared" ca="1" si="21"/>
        <v>45536233.247247651</v>
      </c>
      <c r="Q106" s="90">
        <f t="shared" ca="1" si="21"/>
        <v>47592436.412848502</v>
      </c>
      <c r="R106" s="90">
        <f t="shared" ca="1" si="21"/>
        <v>49648639.578449346</v>
      </c>
      <c r="S106" s="90">
        <f t="shared" ca="1" si="21"/>
        <v>51704842.744050205</v>
      </c>
      <c r="T106" s="90">
        <f t="shared" ca="1" si="21"/>
        <v>53761045.909651056</v>
      </c>
      <c r="U106" s="90">
        <f t="shared" ca="1" si="21"/>
        <v>55817249.075251907</v>
      </c>
      <c r="V106">
        <f ca="1">IF('Coal mining 2030'!$A114="MD",INDIRECT("'Coal mining 2030'!"&amp;'Country Selector'!$B$3&amp;ROW($A114))*10^12,0)*'Poland Multipliers'!$B$9</f>
        <v>57873452.240852758</v>
      </c>
      <c r="W106" s="90">
        <f t="shared" ca="1" si="22"/>
        <v>57754120.971747234</v>
      </c>
      <c r="X106" s="90">
        <f t="shared" ca="1" si="22"/>
        <v>57634789.702641718</v>
      </c>
      <c r="Y106" s="90">
        <f t="shared" ca="1" si="22"/>
        <v>57515458.433536187</v>
      </c>
      <c r="Z106" s="90">
        <f t="shared" ca="1" si="22"/>
        <v>57396127.16443067</v>
      </c>
      <c r="AA106" s="90">
        <f t="shared" ca="1" si="22"/>
        <v>57276795.895325154</v>
      </c>
      <c r="AB106" s="90">
        <f t="shared" ca="1" si="22"/>
        <v>57157464.626219623</v>
      </c>
      <c r="AC106" s="90">
        <f t="shared" ca="1" si="22"/>
        <v>57038133.357114099</v>
      </c>
      <c r="AD106" s="90">
        <f t="shared" ca="1" si="22"/>
        <v>56918802.088008568</v>
      </c>
      <c r="AE106" s="90">
        <f t="shared" ca="1" si="22"/>
        <v>56799470.818903051</v>
      </c>
      <c r="AF106" s="90">
        <f t="shared" ca="1" si="22"/>
        <v>56680139.549797535</v>
      </c>
      <c r="AG106" s="90">
        <f t="shared" ca="1" si="22"/>
        <v>56560808.280692011</v>
      </c>
      <c r="AH106" s="90">
        <f t="shared" ca="1" si="22"/>
        <v>56441477.011586487</v>
      </c>
      <c r="AI106" s="90">
        <f t="shared" ca="1" si="22"/>
        <v>56322145.742480963</v>
      </c>
      <c r="AJ106" s="90">
        <f t="shared" ca="1" si="22"/>
        <v>56202814.47337544</v>
      </c>
      <c r="AK106" s="90">
        <f t="shared" ca="1" si="22"/>
        <v>56083483.204269916</v>
      </c>
      <c r="AL106" s="90">
        <f t="shared" ca="1" si="22"/>
        <v>55964151.935164392</v>
      </c>
      <c r="AM106" s="90">
        <f t="shared" ca="1" si="19"/>
        <v>55844820.666058876</v>
      </c>
      <c r="AN106" s="90">
        <f t="shared" ca="1" si="19"/>
        <v>55725489.396953352</v>
      </c>
      <c r="AO106" s="90">
        <f t="shared" ca="1" si="19"/>
        <v>55606158.127847828</v>
      </c>
      <c r="AP106">
        <f ca="1">IF('Coal mining 2050'!$A114="MD",INDIRECT("'Coal mining 2050'!"&amp;'Country Selector'!$B$3&amp;ROW($A114))*10^12,0)*'Poland Multipliers'!$B$9</f>
        <v>55486826.858742304</v>
      </c>
    </row>
    <row r="107" spans="1:42">
      <c r="A107" s="74">
        <v>55</v>
      </c>
      <c r="B107">
        <f ca="1">IF('Coal mining 2010'!$A115="MD",INDIRECT("'Coal mining 2010'!"&amp;'Country Selector'!$B$3&amp;ROW($A115))*10^12,0)*'Poland Multipliers'!$B$9</f>
        <v>6437601.8635201668</v>
      </c>
      <c r="C107" s="90">
        <f t="shared" ca="1" si="15"/>
        <v>19043372.334270224</v>
      </c>
      <c r="D107" s="90">
        <f t="shared" ca="1" si="20"/>
        <v>31649142.80502028</v>
      </c>
      <c r="E107" s="90">
        <f t="shared" ca="1" si="20"/>
        <v>44254913.275770336</v>
      </c>
      <c r="F107" s="90">
        <f t="shared" ca="1" si="20"/>
        <v>56860683.746520393</v>
      </c>
      <c r="G107" s="90">
        <f t="shared" ca="1" si="20"/>
        <v>69466454.217270449</v>
      </c>
      <c r="H107" s="90">
        <f t="shared" ca="1" si="20"/>
        <v>82072224.688020512</v>
      </c>
      <c r="I107" s="90">
        <f t="shared" ca="1" si="20"/>
        <v>94677995.158770546</v>
      </c>
      <c r="J107" s="90">
        <f t="shared" ca="1" si="20"/>
        <v>107283765.62952061</v>
      </c>
      <c r="K107" s="90">
        <f t="shared" ca="1" si="20"/>
        <v>119889536.10027066</v>
      </c>
      <c r="L107">
        <f ca="1">IF('Coal mining 2020'!$A115="MD",INDIRECT("'Coal mining 2020'!"&amp;'Country Selector'!$B$3&amp;ROW($A115))*10^12,0)*'Poland Multipliers'!$B$9</f>
        <v>132495306.57102072</v>
      </c>
      <c r="M107" s="90">
        <f t="shared" ca="1" si="16"/>
        <v>121870617.13742131</v>
      </c>
      <c r="N107" s="90">
        <f t="shared" ca="1" si="21"/>
        <v>111245927.70382193</v>
      </c>
      <c r="O107" s="90">
        <f t="shared" ca="1" si="21"/>
        <v>100621238.27022251</v>
      </c>
      <c r="P107" s="90">
        <f t="shared" ca="1" si="21"/>
        <v>89996548.836623132</v>
      </c>
      <c r="Q107" s="90">
        <f t="shared" ca="1" si="21"/>
        <v>79371859.40302372</v>
      </c>
      <c r="R107" s="90">
        <f t="shared" ca="1" si="21"/>
        <v>68747169.969424322</v>
      </c>
      <c r="S107" s="90">
        <f t="shared" ca="1" si="21"/>
        <v>58122480.535824932</v>
      </c>
      <c r="T107" s="90">
        <f t="shared" ca="1" si="21"/>
        <v>47497791.102225527</v>
      </c>
      <c r="U107" s="90">
        <f t="shared" ca="1" si="21"/>
        <v>36873101.66862613</v>
      </c>
      <c r="V107">
        <f ca="1">IF('Coal mining 2030'!$A115="MD",INDIRECT("'Coal mining 2030'!"&amp;'Country Selector'!$B$3&amp;ROW($A115))*10^12,0)*'Poland Multipliers'!$B$9</f>
        <v>26248412.235026728</v>
      </c>
      <c r="W107" s="90">
        <f t="shared" ca="1" si="22"/>
        <v>26194289.727681302</v>
      </c>
      <c r="X107" s="90">
        <f t="shared" ca="1" si="22"/>
        <v>26140167.220335878</v>
      </c>
      <c r="Y107" s="90">
        <f t="shared" ca="1" si="22"/>
        <v>26086044.712990452</v>
      </c>
      <c r="Z107" s="90">
        <f t="shared" ca="1" si="22"/>
        <v>26031922.205645025</v>
      </c>
      <c r="AA107" s="90">
        <f t="shared" ca="1" si="22"/>
        <v>25977799.698299602</v>
      </c>
      <c r="AB107" s="90">
        <f t="shared" ca="1" si="22"/>
        <v>25923677.190954179</v>
      </c>
      <c r="AC107" s="90">
        <f t="shared" ca="1" si="22"/>
        <v>25869554.683608748</v>
      </c>
      <c r="AD107" s="90">
        <f t="shared" ca="1" si="22"/>
        <v>25815432.176263325</v>
      </c>
      <c r="AE107" s="90">
        <f t="shared" ca="1" si="22"/>
        <v>25761309.668917902</v>
      </c>
      <c r="AF107" s="90">
        <f t="shared" ca="1" si="22"/>
        <v>25707187.161572475</v>
      </c>
      <c r="AG107" s="90">
        <f t="shared" ca="1" si="22"/>
        <v>25653064.654227048</v>
      </c>
      <c r="AH107" s="90">
        <f t="shared" ca="1" si="22"/>
        <v>25598942.146881625</v>
      </c>
      <c r="AI107" s="90">
        <f t="shared" ca="1" si="22"/>
        <v>25544819.639536202</v>
      </c>
      <c r="AJ107" s="90">
        <f t="shared" ca="1" si="22"/>
        <v>25490697.132190771</v>
      </c>
      <c r="AK107" s="90">
        <f t="shared" ca="1" si="22"/>
        <v>25436574.624845352</v>
      </c>
      <c r="AL107" s="90">
        <f t="shared" ca="1" si="22"/>
        <v>25382452.117499925</v>
      </c>
      <c r="AM107" s="90">
        <f t="shared" ca="1" si="19"/>
        <v>25328329.610154498</v>
      </c>
      <c r="AN107" s="90">
        <f t="shared" ca="1" si="19"/>
        <v>25274207.102809072</v>
      </c>
      <c r="AO107" s="90">
        <f t="shared" ca="1" si="19"/>
        <v>25220084.595463645</v>
      </c>
      <c r="AP107">
        <f ca="1">IF('Coal mining 2050'!$A115="MD",INDIRECT("'Coal mining 2050'!"&amp;'Country Selector'!$B$3&amp;ROW($A115))*10^12,0)*'Poland Multipliers'!$B$9</f>
        <v>25165962.088118222</v>
      </c>
    </row>
    <row r="108" spans="1:42">
      <c r="A108" s="74">
        <v>56</v>
      </c>
      <c r="B108">
        <f ca="1">IF('Coal mining 2010'!$A116="MD",INDIRECT("'Coal mining 2010'!"&amp;'Country Selector'!$B$3&amp;ROW($A116))*10^12,0)*'Poland Multipliers'!$B$9</f>
        <v>85952418.904306367</v>
      </c>
      <c r="C108" s="90">
        <f t="shared" ca="1" si="15"/>
        <v>90299688.531372458</v>
      </c>
      <c r="D108" s="90">
        <f t="shared" ca="1" si="20"/>
        <v>94646958.158438548</v>
      </c>
      <c r="E108" s="90">
        <f t="shared" ca="1" si="20"/>
        <v>98994227.785504624</v>
      </c>
      <c r="F108" s="90">
        <f t="shared" ca="1" si="20"/>
        <v>103341497.41257071</v>
      </c>
      <c r="G108" s="90">
        <f t="shared" ca="1" si="20"/>
        <v>107688767.03963682</v>
      </c>
      <c r="H108" s="90">
        <f t="shared" ca="1" si="20"/>
        <v>112036036.6667029</v>
      </c>
      <c r="I108" s="90">
        <f t="shared" ca="1" si="20"/>
        <v>116383306.293769</v>
      </c>
      <c r="J108" s="90">
        <f t="shared" ca="1" si="20"/>
        <v>120730575.92083508</v>
      </c>
      <c r="K108" s="90">
        <f t="shared" ca="1" si="20"/>
        <v>125077845.54790118</v>
      </c>
      <c r="L108">
        <f ca="1">IF('Coal mining 2020'!$A116="MD",INDIRECT("'Coal mining 2020'!"&amp;'Country Selector'!$B$3&amp;ROW($A116))*10^12,0)*'Poland Multipliers'!$B$9</f>
        <v>129425115.17496726</v>
      </c>
      <c r="M108" s="90">
        <f t="shared" ca="1" si="16"/>
        <v>126729169.76855189</v>
      </c>
      <c r="N108" s="90">
        <f t="shared" ca="1" si="21"/>
        <v>124033224.3621365</v>
      </c>
      <c r="O108" s="90">
        <f t="shared" ca="1" si="21"/>
        <v>121337278.95572113</v>
      </c>
      <c r="P108" s="90">
        <f t="shared" ca="1" si="21"/>
        <v>118641333.54930574</v>
      </c>
      <c r="Q108" s="90">
        <f t="shared" ca="1" si="21"/>
        <v>115945388.14289036</v>
      </c>
      <c r="R108" s="90">
        <f t="shared" ca="1" si="21"/>
        <v>113249442.73647498</v>
      </c>
      <c r="S108" s="90">
        <f t="shared" ca="1" si="21"/>
        <v>110553497.3300596</v>
      </c>
      <c r="T108" s="90">
        <f t="shared" ca="1" si="21"/>
        <v>107857551.92364423</v>
      </c>
      <c r="U108" s="90">
        <f t="shared" ca="1" si="21"/>
        <v>105161606.51722884</v>
      </c>
      <c r="V108">
        <f ca="1">IF('Coal mining 2030'!$A116="MD",INDIRECT("'Coal mining 2030'!"&amp;'Country Selector'!$B$3&amp;ROW($A116))*10^12,0)*'Poland Multipliers'!$B$9</f>
        <v>102465661.11081347</v>
      </c>
      <c r="W108" s="90">
        <f t="shared" ca="1" si="22"/>
        <v>102254383.62680916</v>
      </c>
      <c r="X108" s="90">
        <f t="shared" ca="1" si="22"/>
        <v>102043106.14280489</v>
      </c>
      <c r="Y108" s="90">
        <f t="shared" ca="1" si="22"/>
        <v>101831828.65880059</v>
      </c>
      <c r="Z108" s="90">
        <f t="shared" ca="1" si="22"/>
        <v>101620551.17479631</v>
      </c>
      <c r="AA108" s="90">
        <f t="shared" ca="1" si="22"/>
        <v>101409273.69079202</v>
      </c>
      <c r="AB108" s="90">
        <f t="shared" ca="1" si="22"/>
        <v>101197996.20678774</v>
      </c>
      <c r="AC108" s="90">
        <f t="shared" ca="1" si="22"/>
        <v>100986718.72278345</v>
      </c>
      <c r="AD108" s="90">
        <f t="shared" ca="1" si="22"/>
        <v>100775441.23877914</v>
      </c>
      <c r="AE108" s="90">
        <f t="shared" ca="1" si="22"/>
        <v>100564163.75477487</v>
      </c>
      <c r="AF108" s="90">
        <f t="shared" ca="1" si="22"/>
        <v>100352886.27077058</v>
      </c>
      <c r="AG108" s="90">
        <f t="shared" ca="1" si="22"/>
        <v>100141608.78676629</v>
      </c>
      <c r="AH108" s="90">
        <f t="shared" ca="1" si="22"/>
        <v>99930331.302762002</v>
      </c>
      <c r="AI108" s="90">
        <f t="shared" ca="1" si="22"/>
        <v>99719053.818757713</v>
      </c>
      <c r="AJ108" s="90">
        <f t="shared" ca="1" si="22"/>
        <v>99507776.334753409</v>
      </c>
      <c r="AK108" s="90">
        <f t="shared" ca="1" si="22"/>
        <v>99296498.850749135</v>
      </c>
      <c r="AL108" s="90">
        <f t="shared" ca="1" si="22"/>
        <v>99085221.366744831</v>
      </c>
      <c r="AM108" s="90">
        <f t="shared" ca="1" si="19"/>
        <v>98873943.882740542</v>
      </c>
      <c r="AN108" s="90">
        <f t="shared" ca="1" si="19"/>
        <v>98662666.398736253</v>
      </c>
      <c r="AO108" s="90">
        <f t="shared" ca="1" si="19"/>
        <v>98451388.91473195</v>
      </c>
      <c r="AP108">
        <f ca="1">IF('Coal mining 2050'!$A116="MD",INDIRECT("'Coal mining 2050'!"&amp;'Country Selector'!$B$3&amp;ROW($A116))*10^12,0)*'Poland Multipliers'!$B$9</f>
        <v>98240111.430727676</v>
      </c>
    </row>
    <row r="109" spans="1:42">
      <c r="A109" s="74">
        <v>57</v>
      </c>
      <c r="B109">
        <f ca="1">IF('Coal mining 2010'!$A117="MD",INDIRECT("'Coal mining 2010'!"&amp;'Country Selector'!$B$3&amp;ROW($A117))*10^12,0)*'Poland Multipliers'!$B$9</f>
        <v>102353232.01539142</v>
      </c>
      <c r="C109" s="90">
        <f t="shared" ca="1" si="15"/>
        <v>105944301.66995551</v>
      </c>
      <c r="D109" s="90">
        <f t="shared" ca="1" si="20"/>
        <v>109535371.32451959</v>
      </c>
      <c r="E109" s="90">
        <f t="shared" ca="1" si="20"/>
        <v>113126440.97908367</v>
      </c>
      <c r="F109" s="90">
        <f t="shared" ca="1" si="20"/>
        <v>116717510.63364777</v>
      </c>
      <c r="G109" s="90">
        <f t="shared" ca="1" si="20"/>
        <v>120308580.28821185</v>
      </c>
      <c r="H109" s="90">
        <f t="shared" ca="1" si="20"/>
        <v>123899649.94277593</v>
      </c>
      <c r="I109" s="90">
        <f t="shared" ca="1" si="20"/>
        <v>127490719.59734002</v>
      </c>
      <c r="J109" s="90">
        <f t="shared" ca="1" si="20"/>
        <v>131081789.2519041</v>
      </c>
      <c r="K109" s="90">
        <f t="shared" ca="1" si="20"/>
        <v>134672858.90646818</v>
      </c>
      <c r="L109">
        <f ca="1">IF('Coal mining 2020'!$A117="MD",INDIRECT("'Coal mining 2020'!"&amp;'Country Selector'!$B$3&amp;ROW($A117))*10^12,0)*'Poland Multipliers'!$B$9</f>
        <v>138263928.56103227</v>
      </c>
      <c r="M109" s="90">
        <f t="shared" ca="1" si="16"/>
        <v>131467312.45994861</v>
      </c>
      <c r="N109" s="90">
        <f t="shared" ca="1" si="21"/>
        <v>124670696.35886496</v>
      </c>
      <c r="O109" s="90">
        <f t="shared" ca="1" si="21"/>
        <v>117874080.25778133</v>
      </c>
      <c r="P109" s="90">
        <f t="shared" ca="1" si="21"/>
        <v>111077464.15669766</v>
      </c>
      <c r="Q109" s="90">
        <f t="shared" ca="1" si="21"/>
        <v>104280848.05561402</v>
      </c>
      <c r="R109" s="90">
        <f t="shared" ca="1" si="21"/>
        <v>97484231.954530373</v>
      </c>
      <c r="S109" s="90">
        <f t="shared" ca="1" si="21"/>
        <v>90687615.853446722</v>
      </c>
      <c r="T109" s="90">
        <f t="shared" ca="1" si="21"/>
        <v>83890999.752363071</v>
      </c>
      <c r="U109" s="90">
        <f t="shared" ca="1" si="21"/>
        <v>77094383.65127942</v>
      </c>
      <c r="V109">
        <f ca="1">IF('Coal mining 2030'!$A117="MD",INDIRECT("'Coal mining 2030'!"&amp;'Country Selector'!$B$3&amp;ROW($A117))*10^12,0)*'Poland Multipliers'!$B$9</f>
        <v>70297767.550195768</v>
      </c>
      <c r="W109" s="90">
        <f t="shared" ca="1" si="22"/>
        <v>70152818.156436801</v>
      </c>
      <c r="X109" s="90">
        <f t="shared" ca="1" si="22"/>
        <v>70007868.762677848</v>
      </c>
      <c r="Y109" s="90">
        <f t="shared" ca="1" si="22"/>
        <v>69862919.368918881</v>
      </c>
      <c r="Z109" s="90">
        <f t="shared" ca="1" si="22"/>
        <v>69717969.975159928</v>
      </c>
      <c r="AA109" s="90">
        <f t="shared" ca="1" si="22"/>
        <v>69573020.581400961</v>
      </c>
      <c r="AB109" s="90">
        <f t="shared" ca="1" si="22"/>
        <v>69428071.187642008</v>
      </c>
      <c r="AC109" s="90">
        <f t="shared" ca="1" si="22"/>
        <v>69283121.793883026</v>
      </c>
      <c r="AD109" s="90">
        <f t="shared" ca="1" si="22"/>
        <v>69138172.400124073</v>
      </c>
      <c r="AE109" s="90">
        <f t="shared" ca="1" si="22"/>
        <v>68993223.006365106</v>
      </c>
      <c r="AF109" s="90">
        <f t="shared" ca="1" si="22"/>
        <v>68848273.612606138</v>
      </c>
      <c r="AG109" s="90">
        <f t="shared" ca="1" si="22"/>
        <v>68703324.218847185</v>
      </c>
      <c r="AH109" s="90">
        <f t="shared" ca="1" si="22"/>
        <v>68558374.825088233</v>
      </c>
      <c r="AI109" s="90">
        <f t="shared" ca="1" si="22"/>
        <v>68413425.43132925</v>
      </c>
      <c r="AJ109" s="90">
        <f t="shared" ca="1" si="22"/>
        <v>68268476.037570298</v>
      </c>
      <c r="AK109" s="90">
        <f t="shared" ca="1" si="22"/>
        <v>68123526.64381133</v>
      </c>
      <c r="AL109" s="90">
        <f t="shared" ca="1" si="22"/>
        <v>67978577.250052378</v>
      </c>
      <c r="AM109" s="90">
        <f t="shared" ca="1" si="19"/>
        <v>67833627.85629341</v>
      </c>
      <c r="AN109" s="90">
        <f t="shared" ca="1" si="19"/>
        <v>67688678.462534443</v>
      </c>
      <c r="AO109" s="90">
        <f t="shared" ca="1" si="19"/>
        <v>67543729.06877549</v>
      </c>
      <c r="AP109">
        <f ca="1">IF('Coal mining 2050'!$A117="MD",INDIRECT("'Coal mining 2050'!"&amp;'Country Selector'!$B$3&amp;ROW($A117))*10^12,0)*'Poland Multipliers'!$B$9</f>
        <v>67398779.675016522</v>
      </c>
    </row>
    <row r="110" spans="1:42">
      <c r="A110" s="74">
        <v>58</v>
      </c>
      <c r="B110">
        <f ca="1">IF('Coal mining 2010'!$A118="MD",INDIRECT("'Coal mining 2010'!"&amp;'Country Selector'!$B$3&amp;ROW($A118))*10^12,0)*'Poland Multipliers'!$B$9</f>
        <v>67680982.523422018</v>
      </c>
      <c r="C110" s="90">
        <f t="shared" ca="1" si="15"/>
        <v>70077919.509463117</v>
      </c>
      <c r="D110" s="90">
        <f t="shared" ca="1" si="20"/>
        <v>72474856.49550423</v>
      </c>
      <c r="E110" s="90">
        <f t="shared" ca="1" si="20"/>
        <v>74871793.481545329</v>
      </c>
      <c r="F110" s="90">
        <f t="shared" ca="1" si="20"/>
        <v>77268730.467586428</v>
      </c>
      <c r="G110" s="90">
        <f t="shared" ca="1" si="20"/>
        <v>79665667.453627527</v>
      </c>
      <c r="H110" s="90">
        <f t="shared" ca="1" si="20"/>
        <v>82062604.439668626</v>
      </c>
      <c r="I110" s="90">
        <f t="shared" ca="1" si="20"/>
        <v>84459541.425709724</v>
      </c>
      <c r="J110" s="90">
        <f t="shared" ca="1" si="20"/>
        <v>86856478.411750838</v>
      </c>
      <c r="K110" s="90">
        <f t="shared" ca="1" si="20"/>
        <v>89253415.397791922</v>
      </c>
      <c r="L110">
        <f ca="1">IF('Coal mining 2020'!$A118="MD",INDIRECT("'Coal mining 2020'!"&amp;'Country Selector'!$B$3&amp;ROW($A118))*10^12,0)*'Poland Multipliers'!$B$9</f>
        <v>91650352.383833036</v>
      </c>
      <c r="M110" s="90">
        <f t="shared" ca="1" si="16"/>
        <v>84403751.787051693</v>
      </c>
      <c r="N110" s="90">
        <f t="shared" ca="1" si="21"/>
        <v>77157151.190270364</v>
      </c>
      <c r="O110" s="90">
        <f t="shared" ca="1" si="21"/>
        <v>69910550.593489021</v>
      </c>
      <c r="P110" s="90">
        <f t="shared" ca="1" si="21"/>
        <v>62663949.99670767</v>
      </c>
      <c r="Q110" s="90">
        <f t="shared" ca="1" si="21"/>
        <v>55417349.399926335</v>
      </c>
      <c r="R110" s="90">
        <f t="shared" ca="1" si="21"/>
        <v>48170748.803144999</v>
      </c>
      <c r="S110" s="90">
        <f t="shared" ca="1" si="21"/>
        <v>40924148.206363656</v>
      </c>
      <c r="T110" s="90">
        <f t="shared" ca="1" si="21"/>
        <v>33677547.60958232</v>
      </c>
      <c r="U110" s="90">
        <f t="shared" ca="1" si="21"/>
        <v>26430947.012800973</v>
      </c>
      <c r="V110">
        <f ca="1">IF('Coal mining 2030'!$A118="MD",INDIRECT("'Coal mining 2030'!"&amp;'Country Selector'!$B$3&amp;ROW($A118))*10^12,0)*'Poland Multipliers'!$B$9</f>
        <v>19184346.416019633</v>
      </c>
      <c r="W110" s="90">
        <f t="shared" ca="1" si="22"/>
        <v>19144789.549854878</v>
      </c>
      <c r="X110" s="90">
        <f t="shared" ca="1" si="22"/>
        <v>19105232.683690127</v>
      </c>
      <c r="Y110" s="90">
        <f t="shared" ca="1" si="22"/>
        <v>19065675.817525376</v>
      </c>
      <c r="Z110" s="90">
        <f t="shared" ca="1" si="22"/>
        <v>19026118.951360624</v>
      </c>
      <c r="AA110" s="90">
        <f t="shared" ca="1" si="22"/>
        <v>18986562.085195869</v>
      </c>
      <c r="AB110" s="90">
        <f t="shared" ca="1" si="22"/>
        <v>18947005.219031118</v>
      </c>
      <c r="AC110" s="90">
        <f t="shared" ca="1" si="22"/>
        <v>18907448.352866363</v>
      </c>
      <c r="AD110" s="90">
        <f t="shared" ca="1" si="22"/>
        <v>18867891.486701611</v>
      </c>
      <c r="AE110" s="90">
        <f t="shared" ca="1" si="22"/>
        <v>18828334.62053686</v>
      </c>
      <c r="AF110" s="90">
        <f t="shared" ca="1" si="22"/>
        <v>18788777.754372105</v>
      </c>
      <c r="AG110" s="90">
        <f t="shared" ca="1" si="22"/>
        <v>18749220.888207354</v>
      </c>
      <c r="AH110" s="90">
        <f t="shared" ca="1" si="22"/>
        <v>18709664.022042602</v>
      </c>
      <c r="AI110" s="90">
        <f t="shared" ca="1" si="22"/>
        <v>18670107.155877851</v>
      </c>
      <c r="AJ110" s="90">
        <f t="shared" ca="1" si="22"/>
        <v>18630550.289713096</v>
      </c>
      <c r="AK110" s="90">
        <f t="shared" ca="1" si="22"/>
        <v>18590993.423548345</v>
      </c>
      <c r="AL110" s="90">
        <f t="shared" ref="AL110:AO125" ca="1" si="23">$V110*($AP$1-AL$1)/($AP$1-$V$1)+$AP110*(AL$1-$V$1)/($AP$1-$V$1)</f>
        <v>18551436.557383589</v>
      </c>
      <c r="AM110" s="90">
        <f t="shared" ca="1" si="23"/>
        <v>18511879.691218838</v>
      </c>
      <c r="AN110" s="90">
        <f t="shared" ca="1" si="23"/>
        <v>18472322.825054087</v>
      </c>
      <c r="AO110" s="90">
        <f t="shared" ca="1" si="23"/>
        <v>18432765.958889335</v>
      </c>
      <c r="AP110">
        <f ca="1">IF('Coal mining 2050'!$A118="MD",INDIRECT("'Coal mining 2050'!"&amp;'Country Selector'!$B$3&amp;ROW($A118))*10^12,0)*'Poland Multipliers'!$B$9</f>
        <v>18393209.09272458</v>
      </c>
    </row>
    <row r="111" spans="1:42">
      <c r="A111" s="74">
        <v>59</v>
      </c>
      <c r="B111">
        <f ca="1">IF('Coal mining 2010'!$A119="MD",INDIRECT("'Coal mining 2010'!"&amp;'Country Selector'!$B$3&amp;ROW($A119))*10^12,0)*'Poland Multipliers'!$B$9</f>
        <v>17111073.291751403</v>
      </c>
      <c r="C111" s="90">
        <f t="shared" ca="1" si="15"/>
        <v>17621037.39255238</v>
      </c>
      <c r="D111" s="90">
        <f t="shared" ca="1" si="20"/>
        <v>18131001.493353348</v>
      </c>
      <c r="E111" s="90">
        <f t="shared" ca="1" si="20"/>
        <v>18640965.594154324</v>
      </c>
      <c r="F111" s="90">
        <f t="shared" ca="1" si="20"/>
        <v>19150929.694955297</v>
      </c>
      <c r="G111" s="90">
        <f t="shared" ca="1" si="20"/>
        <v>19660893.795756269</v>
      </c>
      <c r="H111" s="90">
        <f t="shared" ca="1" si="20"/>
        <v>20170857.896557242</v>
      </c>
      <c r="I111" s="90">
        <f t="shared" ca="1" si="20"/>
        <v>20680821.997358214</v>
      </c>
      <c r="J111" s="90">
        <f t="shared" ca="1" si="20"/>
        <v>21190786.09815919</v>
      </c>
      <c r="K111" s="90">
        <f t="shared" ca="1" si="20"/>
        <v>21700750.198960163</v>
      </c>
      <c r="L111">
        <f ca="1">IF('Coal mining 2020'!$A119="MD",INDIRECT("'Coal mining 2020'!"&amp;'Country Selector'!$B$3&amp;ROW($A119))*10^12,0)*'Poland Multipliers'!$B$9</f>
        <v>22210714.299761135</v>
      </c>
      <c r="M111" s="90">
        <f t="shared" ca="1" si="16"/>
        <v>20498056.75107041</v>
      </c>
      <c r="N111" s="90">
        <f t="shared" ca="1" si="21"/>
        <v>18785399.202379685</v>
      </c>
      <c r="O111" s="90">
        <f t="shared" ca="1" si="21"/>
        <v>17072741.653688956</v>
      </c>
      <c r="P111" s="90">
        <f t="shared" ca="1" si="21"/>
        <v>15360084.104998231</v>
      </c>
      <c r="Q111" s="90">
        <f t="shared" ca="1" si="21"/>
        <v>13647426.556307504</v>
      </c>
      <c r="R111" s="90">
        <f t="shared" ca="1" si="21"/>
        <v>11934769.007616777</v>
      </c>
      <c r="S111" s="90">
        <f t="shared" ca="1" si="21"/>
        <v>10222111.458926052</v>
      </c>
      <c r="T111" s="90">
        <f t="shared" ca="1" si="21"/>
        <v>8509453.9102353249</v>
      </c>
      <c r="U111" s="90">
        <f t="shared" ca="1" si="21"/>
        <v>6796796.3615445998</v>
      </c>
      <c r="V111">
        <f ca="1">IF('Coal mining 2030'!$A119="MD",INDIRECT("'Coal mining 2030'!"&amp;'Country Selector'!$B$3&amp;ROW($A119))*10^12,0)*'Poland Multipliers'!$B$9</f>
        <v>5084138.8128538728</v>
      </c>
      <c r="W111" s="90">
        <f t="shared" ref="W111:AL126" ca="1" si="24">$V111*($AP$1-W$1)/($AP$1-$V$1)+$AP111*(W$1-$V$1)/($AP$1-$V$1)</f>
        <v>5073655.651519007</v>
      </c>
      <c r="X111" s="90">
        <f t="shared" ca="1" si="24"/>
        <v>5063172.4901841413</v>
      </c>
      <c r="Y111" s="90">
        <f t="shared" ca="1" si="24"/>
        <v>5052689.3288492756</v>
      </c>
      <c r="Z111" s="90">
        <f t="shared" ca="1" si="24"/>
        <v>5042206.1675144099</v>
      </c>
      <c r="AA111" s="90">
        <f t="shared" ca="1" si="24"/>
        <v>5031723.0061795451</v>
      </c>
      <c r="AB111" s="90">
        <f t="shared" ca="1" si="24"/>
        <v>5021239.8448446793</v>
      </c>
      <c r="AC111" s="90">
        <f t="shared" ca="1" si="24"/>
        <v>5010756.6835098136</v>
      </c>
      <c r="AD111" s="90">
        <f t="shared" ca="1" si="24"/>
        <v>5000273.522174947</v>
      </c>
      <c r="AE111" s="90">
        <f t="shared" ca="1" si="24"/>
        <v>4989790.3608400822</v>
      </c>
      <c r="AF111" s="90">
        <f t="shared" ca="1" si="24"/>
        <v>4979307.1995052164</v>
      </c>
      <c r="AG111" s="90">
        <f t="shared" ca="1" si="24"/>
        <v>4968824.0381703507</v>
      </c>
      <c r="AH111" s="90">
        <f t="shared" ca="1" si="24"/>
        <v>4958340.876835485</v>
      </c>
      <c r="AI111" s="90">
        <f t="shared" ca="1" si="24"/>
        <v>4947857.7155006193</v>
      </c>
      <c r="AJ111" s="90">
        <f t="shared" ca="1" si="24"/>
        <v>4937374.5541657535</v>
      </c>
      <c r="AK111" s="90">
        <f t="shared" ca="1" si="24"/>
        <v>4926891.3928308878</v>
      </c>
      <c r="AL111" s="90">
        <f t="shared" ca="1" si="24"/>
        <v>4916408.2314960221</v>
      </c>
      <c r="AM111" s="90">
        <f t="shared" ca="1" si="23"/>
        <v>4905925.0701611573</v>
      </c>
      <c r="AN111" s="90">
        <f t="shared" ca="1" si="23"/>
        <v>4895441.9088262916</v>
      </c>
      <c r="AO111" s="90">
        <f t="shared" ca="1" si="23"/>
        <v>4884958.7474914268</v>
      </c>
      <c r="AP111">
        <f ca="1">IF('Coal mining 2050'!$A119="MD",INDIRECT("'Coal mining 2050'!"&amp;'Country Selector'!$B$3&amp;ROW($A119))*10^12,0)*'Poland Multipliers'!$B$9</f>
        <v>4874475.5861565601</v>
      </c>
    </row>
    <row r="112" spans="1:42">
      <c r="A112" s="74">
        <v>60</v>
      </c>
      <c r="B112">
        <f ca="1">IF('Coal mining 2010'!$A120="MD",INDIRECT("'Coal mining 2010'!"&amp;'Country Selector'!$B$3&amp;ROW($A120))*10^12,0)*'Poland Multipliers'!$B$9</f>
        <v>12204792.761185208</v>
      </c>
      <c r="C112" s="90">
        <f t="shared" ca="1" si="15"/>
        <v>20566639.219169304</v>
      </c>
      <c r="D112" s="90">
        <f t="shared" ca="1" si="20"/>
        <v>28928485.677153401</v>
      </c>
      <c r="E112" s="90">
        <f t="shared" ca="1" si="20"/>
        <v>37290332.135137498</v>
      </c>
      <c r="F112" s="90">
        <f t="shared" ca="1" si="20"/>
        <v>45652178.593121596</v>
      </c>
      <c r="G112" s="90">
        <f t="shared" ca="1" si="20"/>
        <v>54014025.051105693</v>
      </c>
      <c r="H112" s="90">
        <f t="shared" ca="1" si="20"/>
        <v>62375871.509089783</v>
      </c>
      <c r="I112" s="90">
        <f t="shared" ca="1" si="20"/>
        <v>70737717.967073888</v>
      </c>
      <c r="J112" s="90">
        <f t="shared" ca="1" si="20"/>
        <v>79099564.425057992</v>
      </c>
      <c r="K112" s="90">
        <f t="shared" ca="1" si="20"/>
        <v>87461410.883042067</v>
      </c>
      <c r="L112">
        <f ca="1">IF('Coal mining 2020'!$A120="MD",INDIRECT("'Coal mining 2020'!"&amp;'Country Selector'!$B$3&amp;ROW($A120))*10^12,0)*'Poland Multipliers'!$B$9</f>
        <v>95823257.341026172</v>
      </c>
      <c r="M112" s="90">
        <f t="shared" ca="1" si="16"/>
        <v>88353993.677690014</v>
      </c>
      <c r="N112" s="90">
        <f t="shared" ca="1" si="21"/>
        <v>80884730.014353886</v>
      </c>
      <c r="O112" s="90">
        <f t="shared" ca="1" si="21"/>
        <v>73415466.351017728</v>
      </c>
      <c r="P112" s="90">
        <f t="shared" ca="1" si="21"/>
        <v>65946202.687681571</v>
      </c>
      <c r="Q112" s="90">
        <f t="shared" ca="1" si="21"/>
        <v>58476939.024345428</v>
      </c>
      <c r="R112" s="90">
        <f t="shared" ca="1" si="21"/>
        <v>51007675.361009277</v>
      </c>
      <c r="S112" s="90">
        <f t="shared" ca="1" si="21"/>
        <v>43538411.697673127</v>
      </c>
      <c r="T112" s="90">
        <f t="shared" ca="1" si="21"/>
        <v>36069148.034336984</v>
      </c>
      <c r="U112" s="90">
        <f t="shared" ca="1" si="21"/>
        <v>28599884.37100083</v>
      </c>
      <c r="V112">
        <f ca="1">IF('Coal mining 2030'!$A120="MD",INDIRECT("'Coal mining 2030'!"&amp;'Country Selector'!$B$3&amp;ROW($A120))*10^12,0)*'Poland Multipliers'!$B$9</f>
        <v>21130620.70766468</v>
      </c>
      <c r="W112" s="90">
        <f t="shared" ca="1" si="24"/>
        <v>21087050.75134794</v>
      </c>
      <c r="X112" s="90">
        <f t="shared" ca="1" si="24"/>
        <v>21043480.795031194</v>
      </c>
      <c r="Y112" s="90">
        <f t="shared" ca="1" si="24"/>
        <v>20999910.838714451</v>
      </c>
      <c r="Z112" s="90">
        <f t="shared" ca="1" si="24"/>
        <v>20956340.882397708</v>
      </c>
      <c r="AA112" s="90">
        <f t="shared" ca="1" si="24"/>
        <v>20912770.926080965</v>
      </c>
      <c r="AB112" s="90">
        <f t="shared" ca="1" si="24"/>
        <v>20869200.969764221</v>
      </c>
      <c r="AC112" s="90">
        <f t="shared" ca="1" si="24"/>
        <v>20825631.013447478</v>
      </c>
      <c r="AD112" s="90">
        <f t="shared" ca="1" si="24"/>
        <v>20782061.057130735</v>
      </c>
      <c r="AE112" s="90">
        <f t="shared" ca="1" si="24"/>
        <v>20738491.100813992</v>
      </c>
      <c r="AF112" s="90">
        <f t="shared" ca="1" si="24"/>
        <v>20694921.144497249</v>
      </c>
      <c r="AG112" s="90">
        <f t="shared" ca="1" si="24"/>
        <v>20651351.188180506</v>
      </c>
      <c r="AH112" s="90">
        <f t="shared" ca="1" si="24"/>
        <v>20607781.231863763</v>
      </c>
      <c r="AI112" s="90">
        <f t="shared" ca="1" si="24"/>
        <v>20564211.27554702</v>
      </c>
      <c r="AJ112" s="90">
        <f t="shared" ca="1" si="24"/>
        <v>20520641.319230277</v>
      </c>
      <c r="AK112" s="90">
        <f t="shared" ca="1" si="24"/>
        <v>20477071.362913534</v>
      </c>
      <c r="AL112" s="90">
        <f t="shared" ca="1" si="24"/>
        <v>20433501.406596791</v>
      </c>
      <c r="AM112" s="90">
        <f t="shared" ca="1" si="23"/>
        <v>20389931.450280048</v>
      </c>
      <c r="AN112" s="90">
        <f t="shared" ca="1" si="23"/>
        <v>20346361.493963305</v>
      </c>
      <c r="AO112" s="90">
        <f t="shared" ca="1" si="23"/>
        <v>20302791.537646566</v>
      </c>
      <c r="AP112">
        <f ca="1">IF('Coal mining 2050'!$A120="MD",INDIRECT("'Coal mining 2050'!"&amp;'Country Selector'!$B$3&amp;ROW($A120))*10^12,0)*'Poland Multipliers'!$B$9</f>
        <v>20259221.581329819</v>
      </c>
    </row>
    <row r="113" spans="1:42">
      <c r="A113" s="74">
        <v>61</v>
      </c>
      <c r="B113">
        <f ca="1">IF('Coal mining 2010'!$A121="MD",INDIRECT("'Coal mining 2010'!"&amp;'Country Selector'!$B$3&amp;ROW($A121))*10^12,0)*'Poland Multipliers'!$B$9</f>
        <v>32698036.777572289</v>
      </c>
      <c r="C113" s="90">
        <f t="shared" ca="1" si="15"/>
        <v>37178354.441173904</v>
      </c>
      <c r="D113" s="90">
        <f t="shared" ca="1" si="20"/>
        <v>41658672.104775518</v>
      </c>
      <c r="E113" s="90">
        <f t="shared" ca="1" si="20"/>
        <v>46138989.768377133</v>
      </c>
      <c r="F113" s="90">
        <f t="shared" ca="1" si="20"/>
        <v>50619307.431978747</v>
      </c>
      <c r="G113" s="90">
        <f t="shared" ca="1" si="20"/>
        <v>55099625.095580354</v>
      </c>
      <c r="H113" s="90">
        <f t="shared" ca="1" si="20"/>
        <v>59579942.759181976</v>
      </c>
      <c r="I113" s="90">
        <f t="shared" ca="1" si="20"/>
        <v>64060260.422783583</v>
      </c>
      <c r="J113" s="90">
        <f t="shared" ca="1" si="20"/>
        <v>68540578.08638519</v>
      </c>
      <c r="K113" s="90">
        <f t="shared" ca="1" si="20"/>
        <v>73020895.749986812</v>
      </c>
      <c r="L113">
        <f ca="1">IF('Coal mining 2020'!$A121="MD",INDIRECT("'Coal mining 2020'!"&amp;'Country Selector'!$B$3&amp;ROW($A121))*10^12,0)*'Poland Multipliers'!$B$9</f>
        <v>77501213.41358842</v>
      </c>
      <c r="M113" s="90">
        <f t="shared" ca="1" si="16"/>
        <v>74082693.609388649</v>
      </c>
      <c r="N113" s="90">
        <f t="shared" ca="1" si="21"/>
        <v>70664173.805188879</v>
      </c>
      <c r="O113" s="90">
        <f t="shared" ca="1" si="21"/>
        <v>67245654.000989124</v>
      </c>
      <c r="P113" s="90">
        <f t="shared" ca="1" si="21"/>
        <v>63827134.196789354</v>
      </c>
      <c r="Q113" s="90">
        <f t="shared" ca="1" si="21"/>
        <v>60408614.392589577</v>
      </c>
      <c r="R113" s="90">
        <f t="shared" ca="1" si="21"/>
        <v>56990094.588389814</v>
      </c>
      <c r="S113" s="90">
        <f t="shared" ca="1" si="21"/>
        <v>53571574.784190044</v>
      </c>
      <c r="T113" s="90">
        <f t="shared" ca="1" si="21"/>
        <v>50153054.979990274</v>
      </c>
      <c r="U113" s="90">
        <f t="shared" ca="1" si="21"/>
        <v>46734535.175790504</v>
      </c>
      <c r="V113">
        <f ca="1">IF('Coal mining 2030'!$A121="MD",INDIRECT("'Coal mining 2030'!"&amp;'Country Selector'!$B$3&amp;ROW($A121))*10^12,0)*'Poland Multipliers'!$B$9</f>
        <v>43316015.371590734</v>
      </c>
      <c r="W113" s="90">
        <f t="shared" ca="1" si="24"/>
        <v>43226700.584123515</v>
      </c>
      <c r="X113" s="90">
        <f t="shared" ca="1" si="24"/>
        <v>43137385.796656288</v>
      </c>
      <c r="Y113" s="90">
        <f t="shared" ca="1" si="24"/>
        <v>43048071.009189062</v>
      </c>
      <c r="Z113" s="90">
        <f t="shared" ca="1" si="24"/>
        <v>42958756.221721843</v>
      </c>
      <c r="AA113" s="90">
        <f t="shared" ca="1" si="24"/>
        <v>42869441.434254616</v>
      </c>
      <c r="AB113" s="90">
        <f t="shared" ca="1" si="24"/>
        <v>42780126.646787398</v>
      </c>
      <c r="AC113" s="90">
        <f t="shared" ca="1" si="24"/>
        <v>42690811.859320179</v>
      </c>
      <c r="AD113" s="90">
        <f t="shared" ca="1" si="24"/>
        <v>42601497.071852952</v>
      </c>
      <c r="AE113" s="90">
        <f t="shared" ca="1" si="24"/>
        <v>42512182.284385726</v>
      </c>
      <c r="AF113" s="90">
        <f t="shared" ca="1" si="24"/>
        <v>42422867.496918507</v>
      </c>
      <c r="AG113" s="90">
        <f t="shared" ca="1" si="24"/>
        <v>42333552.709451288</v>
      </c>
      <c r="AH113" s="90">
        <f t="shared" ca="1" si="24"/>
        <v>42244237.921984062</v>
      </c>
      <c r="AI113" s="90">
        <f t="shared" ca="1" si="24"/>
        <v>42154923.134516843</v>
      </c>
      <c r="AJ113" s="90">
        <f t="shared" ca="1" si="24"/>
        <v>42065608.347049616</v>
      </c>
      <c r="AK113" s="90">
        <f t="shared" ca="1" si="24"/>
        <v>41976293.559582397</v>
      </c>
      <c r="AL113" s="90">
        <f t="shared" ca="1" si="24"/>
        <v>41886978.772115171</v>
      </c>
      <c r="AM113" s="90">
        <f t="shared" ca="1" si="23"/>
        <v>41797663.984647952</v>
      </c>
      <c r="AN113" s="90">
        <f t="shared" ca="1" si="23"/>
        <v>41708349.197180718</v>
      </c>
      <c r="AO113" s="90">
        <f t="shared" ca="1" si="23"/>
        <v>41619034.409713499</v>
      </c>
      <c r="AP113">
        <f ca="1">IF('Coal mining 2050'!$A121="MD",INDIRECT("'Coal mining 2050'!"&amp;'Country Selector'!$B$3&amp;ROW($A121))*10^12,0)*'Poland Multipliers'!$B$9</f>
        <v>41529719.62224628</v>
      </c>
    </row>
    <row r="114" spans="1:42">
      <c r="A114" s="74">
        <v>62</v>
      </c>
      <c r="B114">
        <f ca="1">IF('Coal mining 2010'!$A122="MD",INDIRECT("'Coal mining 2010'!"&amp;'Country Selector'!$B$3&amp;ROW($A122))*10^12,0)*'Poland Multipliers'!$B$9</f>
        <v>50450948.61365027</v>
      </c>
      <c r="C114" s="90">
        <f t="shared" ca="1" si="15"/>
        <v>47195021.488439046</v>
      </c>
      <c r="D114" s="90">
        <f t="shared" ca="1" si="20"/>
        <v>43939094.363227822</v>
      </c>
      <c r="E114" s="90">
        <f t="shared" ca="1" si="20"/>
        <v>40683167.238016598</v>
      </c>
      <c r="F114" s="90">
        <f t="shared" ca="1" si="20"/>
        <v>37427240.112805381</v>
      </c>
      <c r="G114" s="90">
        <f t="shared" ca="1" si="20"/>
        <v>34171312.987594157</v>
      </c>
      <c r="H114" s="90">
        <f t="shared" ca="1" si="20"/>
        <v>30915385.86238293</v>
      </c>
      <c r="I114" s="90">
        <f t="shared" ca="1" si="20"/>
        <v>27659458.73717171</v>
      </c>
      <c r="J114" s="90">
        <f t="shared" ca="1" si="20"/>
        <v>24403531.611960486</v>
      </c>
      <c r="K114" s="90">
        <f t="shared" ca="1" si="20"/>
        <v>21147604.486749262</v>
      </c>
      <c r="L114">
        <f ca="1">IF('Coal mining 2020'!$A122="MD",INDIRECT("'Coal mining 2020'!"&amp;'Country Selector'!$B$3&amp;ROW($A122))*10^12,0)*'Poland Multipliers'!$B$9</f>
        <v>17891677.361538038</v>
      </c>
      <c r="M114" s="90">
        <f t="shared" ca="1" si="16"/>
        <v>20574396.07055271</v>
      </c>
      <c r="N114" s="90">
        <f t="shared" ca="1" si="21"/>
        <v>23257114.77956738</v>
      </c>
      <c r="O114" s="90">
        <f t="shared" ca="1" si="21"/>
        <v>25939833.488582049</v>
      </c>
      <c r="P114" s="90">
        <f t="shared" ca="1" si="21"/>
        <v>28622552.197596721</v>
      </c>
      <c r="Q114" s="90">
        <f t="shared" ca="1" si="21"/>
        <v>31305270.90661139</v>
      </c>
      <c r="R114" s="90">
        <f t="shared" ca="1" si="21"/>
        <v>33987989.615626059</v>
      </c>
      <c r="S114" s="90">
        <f t="shared" ca="1" si="21"/>
        <v>36670708.324640736</v>
      </c>
      <c r="T114" s="90">
        <f t="shared" ca="1" si="21"/>
        <v>39353427.033655405</v>
      </c>
      <c r="U114" s="90">
        <f t="shared" ca="1" si="21"/>
        <v>42036145.742670067</v>
      </c>
      <c r="V114">
        <f ca="1">IF('Coal mining 2030'!$A122="MD",INDIRECT("'Coal mining 2030'!"&amp;'Country Selector'!$B$3&amp;ROW($A122))*10^12,0)*'Poland Multipliers'!$B$9</f>
        <v>44718864.451684743</v>
      </c>
      <c r="W114" s="90">
        <f t="shared" ca="1" si="24"/>
        <v>44626657.08126957</v>
      </c>
      <c r="X114" s="90">
        <f t="shared" ca="1" si="24"/>
        <v>44534449.710854381</v>
      </c>
      <c r="Y114" s="90">
        <f t="shared" ca="1" si="24"/>
        <v>44442242.340439208</v>
      </c>
      <c r="Z114" s="90">
        <f t="shared" ca="1" si="24"/>
        <v>44350034.970024034</v>
      </c>
      <c r="AA114" s="90">
        <f t="shared" ca="1" si="24"/>
        <v>44257827.599608853</v>
      </c>
      <c r="AB114" s="90">
        <f t="shared" ca="1" si="24"/>
        <v>44165620.229193687</v>
      </c>
      <c r="AC114" s="90">
        <f t="shared" ca="1" si="24"/>
        <v>44073412.858778499</v>
      </c>
      <c r="AD114" s="90">
        <f t="shared" ca="1" si="24"/>
        <v>43981205.488363326</v>
      </c>
      <c r="AE114" s="90">
        <f t="shared" ca="1" si="24"/>
        <v>43888998.117948152</v>
      </c>
      <c r="AF114" s="90">
        <f t="shared" ca="1" si="24"/>
        <v>43796790.747532971</v>
      </c>
      <c r="AG114" s="90">
        <f t="shared" ca="1" si="24"/>
        <v>43704583.37711779</v>
      </c>
      <c r="AH114" s="90">
        <f t="shared" ca="1" si="24"/>
        <v>43612376.006702617</v>
      </c>
      <c r="AI114" s="90">
        <f t="shared" ca="1" si="24"/>
        <v>43520168.636287436</v>
      </c>
      <c r="AJ114" s="90">
        <f t="shared" ca="1" si="24"/>
        <v>43427961.265872255</v>
      </c>
      <c r="AK114" s="90">
        <f t="shared" ca="1" si="24"/>
        <v>43335753.895457089</v>
      </c>
      <c r="AL114" s="90">
        <f t="shared" ca="1" si="24"/>
        <v>43243546.525041908</v>
      </c>
      <c r="AM114" s="90">
        <f t="shared" ca="1" si="23"/>
        <v>43151339.154626735</v>
      </c>
      <c r="AN114" s="90">
        <f t="shared" ca="1" si="23"/>
        <v>43059131.784211554</v>
      </c>
      <c r="AO114" s="90">
        <f t="shared" ca="1" si="23"/>
        <v>42966924.41379638</v>
      </c>
      <c r="AP114">
        <f ca="1">IF('Coal mining 2050'!$A122="MD",INDIRECT("'Coal mining 2050'!"&amp;'Country Selector'!$B$3&amp;ROW($A122))*10^12,0)*'Poland Multipliers'!$B$9</f>
        <v>42874717.043381199</v>
      </c>
    </row>
    <row r="115" spans="1:42">
      <c r="A115" s="74">
        <v>63</v>
      </c>
      <c r="B115">
        <f ca="1">IF('Coal mining 2010'!$A123="MD",INDIRECT("'Coal mining 2010'!"&amp;'Country Selector'!$B$3&amp;ROW($A123))*10^12,0)*'Poland Multipliers'!$B$9</f>
        <v>34693336.84011972</v>
      </c>
      <c r="C115" s="90">
        <f t="shared" ca="1" si="15"/>
        <v>32255277.453538444</v>
      </c>
      <c r="D115" s="90">
        <f t="shared" ca="1" si="20"/>
        <v>29817218.066957172</v>
      </c>
      <c r="E115" s="90">
        <f t="shared" ca="1" si="20"/>
        <v>27379158.680375896</v>
      </c>
      <c r="F115" s="90">
        <f t="shared" ca="1" si="20"/>
        <v>24941099.293794625</v>
      </c>
      <c r="G115" s="90">
        <f t="shared" ca="1" si="20"/>
        <v>22503039.907213349</v>
      </c>
      <c r="H115" s="90">
        <f t="shared" ca="1" si="20"/>
        <v>20064980.520632073</v>
      </c>
      <c r="I115" s="90">
        <f t="shared" ca="1" si="20"/>
        <v>17626921.134050801</v>
      </c>
      <c r="J115" s="90">
        <f t="shared" ca="1" si="20"/>
        <v>15188861.747469526</v>
      </c>
      <c r="K115" s="90">
        <f t="shared" ca="1" si="20"/>
        <v>12750802.360888252</v>
      </c>
      <c r="L115">
        <f ca="1">IF('Coal mining 2020'!$A123="MD",INDIRECT("'Coal mining 2020'!"&amp;'Country Selector'!$B$3&amp;ROW($A123))*10^12,0)*'Poland Multipliers'!$B$9</f>
        <v>10312742.974306978</v>
      </c>
      <c r="M115" s="90">
        <f t="shared" ca="1" si="16"/>
        <v>10697355.836709166</v>
      </c>
      <c r="N115" s="90">
        <f t="shared" ca="1" si="21"/>
        <v>11081968.699111354</v>
      </c>
      <c r="O115" s="90">
        <f t="shared" ca="1" si="21"/>
        <v>11466581.561513543</v>
      </c>
      <c r="P115" s="90">
        <f t="shared" ca="1" si="21"/>
        <v>11851194.423915729</v>
      </c>
      <c r="Q115" s="90">
        <f t="shared" ca="1" si="21"/>
        <v>12235807.286317917</v>
      </c>
      <c r="R115" s="90">
        <f t="shared" ca="1" si="21"/>
        <v>12620420.148720104</v>
      </c>
      <c r="S115" s="90">
        <f t="shared" ca="1" si="21"/>
        <v>13005033.011122294</v>
      </c>
      <c r="T115" s="90">
        <f t="shared" ca="1" si="21"/>
        <v>13389645.873524481</v>
      </c>
      <c r="U115" s="90">
        <f t="shared" ca="1" si="21"/>
        <v>13774258.735926669</v>
      </c>
      <c r="V115">
        <f ca="1">IF('Coal mining 2030'!$A123="MD",INDIRECT("'Coal mining 2030'!"&amp;'Country Selector'!$B$3&amp;ROW($A123))*10^12,0)*'Poland Multipliers'!$B$9</f>
        <v>14158871.598328857</v>
      </c>
      <c r="W115" s="90">
        <f t="shared" ca="1" si="24"/>
        <v>14129676.932182122</v>
      </c>
      <c r="X115" s="90">
        <f t="shared" ca="1" si="24"/>
        <v>14100482.266035385</v>
      </c>
      <c r="Y115" s="90">
        <f t="shared" ca="1" si="24"/>
        <v>14071287.599888651</v>
      </c>
      <c r="Z115" s="90">
        <f t="shared" ca="1" si="24"/>
        <v>14042092.933741916</v>
      </c>
      <c r="AA115" s="90">
        <f t="shared" ca="1" si="24"/>
        <v>14012898.267595179</v>
      </c>
      <c r="AB115" s="90">
        <f t="shared" ca="1" si="24"/>
        <v>13983703.601448447</v>
      </c>
      <c r="AC115" s="90">
        <f t="shared" ca="1" si="24"/>
        <v>13954508.93530171</v>
      </c>
      <c r="AD115" s="90">
        <f t="shared" ca="1" si="24"/>
        <v>13925314.269154973</v>
      </c>
      <c r="AE115" s="90">
        <f t="shared" ca="1" si="24"/>
        <v>13896119.60300824</v>
      </c>
      <c r="AF115" s="90">
        <f t="shared" ca="1" si="24"/>
        <v>13866924.936861504</v>
      </c>
      <c r="AG115" s="90">
        <f t="shared" ca="1" si="24"/>
        <v>13837730.270714767</v>
      </c>
      <c r="AH115" s="90">
        <f t="shared" ca="1" si="24"/>
        <v>13808535.604568034</v>
      </c>
      <c r="AI115" s="90">
        <f t="shared" ca="1" si="24"/>
        <v>13779340.938421298</v>
      </c>
      <c r="AJ115" s="90">
        <f t="shared" ca="1" si="24"/>
        <v>13750146.272274561</v>
      </c>
      <c r="AK115" s="90">
        <f t="shared" ca="1" si="24"/>
        <v>13720951.606127828</v>
      </c>
      <c r="AL115" s="90">
        <f t="shared" ca="1" si="24"/>
        <v>13691756.939981092</v>
      </c>
      <c r="AM115" s="90">
        <f t="shared" ca="1" si="23"/>
        <v>13662562.273834355</v>
      </c>
      <c r="AN115" s="90">
        <f t="shared" ca="1" si="23"/>
        <v>13633367.607687622</v>
      </c>
      <c r="AO115" s="90">
        <f t="shared" ca="1" si="23"/>
        <v>13604172.941540888</v>
      </c>
      <c r="AP115">
        <f ca="1">IF('Coal mining 2050'!$A123="MD",INDIRECT("'Coal mining 2050'!"&amp;'Country Selector'!$B$3&amp;ROW($A123))*10^12,0)*'Poland Multipliers'!$B$9</f>
        <v>13574978.275394151</v>
      </c>
    </row>
    <row r="116" spans="1:42">
      <c r="A116" s="74">
        <v>64</v>
      </c>
      <c r="B116">
        <f ca="1">IF('Coal mining 2010'!$A124="MD",INDIRECT("'Coal mining 2010'!"&amp;'Country Selector'!$B$3&amp;ROW($A124))*10^12,0)*'Poland Multipliers'!$B$9</f>
        <v>5764576.4737852495</v>
      </c>
      <c r="C116" s="90">
        <f t="shared" ca="1" si="15"/>
        <v>6737591.3480613474</v>
      </c>
      <c r="D116" s="90">
        <f t="shared" ca="1" si="20"/>
        <v>7710606.2223374443</v>
      </c>
      <c r="E116" s="90">
        <f t="shared" ca="1" si="20"/>
        <v>8683621.0966135412</v>
      </c>
      <c r="F116" s="90">
        <f t="shared" ca="1" si="20"/>
        <v>9656635.9708896391</v>
      </c>
      <c r="G116" s="90">
        <f t="shared" ca="1" si="20"/>
        <v>10629650.845165733</v>
      </c>
      <c r="H116" s="90">
        <f t="shared" ca="1" si="20"/>
        <v>11602665.719441831</v>
      </c>
      <c r="I116" s="90">
        <f t="shared" ca="1" si="20"/>
        <v>12575680.593717929</v>
      </c>
      <c r="J116" s="90">
        <f t="shared" ca="1" si="20"/>
        <v>13548695.467994027</v>
      </c>
      <c r="K116" s="90">
        <f t="shared" ca="1" si="20"/>
        <v>14521710.342270123</v>
      </c>
      <c r="L116">
        <f ca="1">IF('Coal mining 2020'!$A124="MD",INDIRECT("'Coal mining 2020'!"&amp;'Country Selector'!$B$3&amp;ROW($A124))*10^12,0)*'Poland Multipliers'!$B$9</f>
        <v>15494725.216546221</v>
      </c>
      <c r="M116" s="90">
        <f t="shared" ca="1" si="16"/>
        <v>14761465.922814533</v>
      </c>
      <c r="N116" s="90">
        <f t="shared" ca="1" si="21"/>
        <v>14028206.629082846</v>
      </c>
      <c r="O116" s="90">
        <f t="shared" ca="1" si="21"/>
        <v>13294947.335351158</v>
      </c>
      <c r="P116" s="90">
        <f t="shared" ca="1" si="21"/>
        <v>12561688.04161947</v>
      </c>
      <c r="Q116" s="90">
        <f t="shared" ca="1" si="21"/>
        <v>11828428.747887783</v>
      </c>
      <c r="R116" s="90">
        <f t="shared" ca="1" si="21"/>
        <v>11095169.454156097</v>
      </c>
      <c r="S116" s="90">
        <f t="shared" ca="1" si="21"/>
        <v>10361910.160424408</v>
      </c>
      <c r="T116" s="90">
        <f t="shared" ca="1" si="21"/>
        <v>9628650.86669272</v>
      </c>
      <c r="U116" s="90">
        <f t="shared" ca="1" si="21"/>
        <v>8895391.5729610324</v>
      </c>
      <c r="V116">
        <f ca="1">IF('Coal mining 2030'!$A124="MD",INDIRECT("'Coal mining 2030'!"&amp;'Country Selector'!$B$3&amp;ROW($A124))*10^12,0)*'Poland Multipliers'!$B$9</f>
        <v>8162132.2792293448</v>
      </c>
      <c r="W116" s="90">
        <f t="shared" ca="1" si="24"/>
        <v>8145302.4969064565</v>
      </c>
      <c r="X116" s="90">
        <f t="shared" ca="1" si="24"/>
        <v>8128472.7145835683</v>
      </c>
      <c r="Y116" s="90">
        <f t="shared" ca="1" si="24"/>
        <v>8111642.9322606819</v>
      </c>
      <c r="Z116" s="90">
        <f t="shared" ca="1" si="24"/>
        <v>8094813.1499377936</v>
      </c>
      <c r="AA116" s="90">
        <f t="shared" ca="1" si="24"/>
        <v>8077983.3676149063</v>
      </c>
      <c r="AB116" s="90">
        <f t="shared" ca="1" si="24"/>
        <v>8061153.5852920189</v>
      </c>
      <c r="AC116" s="90">
        <f t="shared" ca="1" si="24"/>
        <v>8044323.8029691307</v>
      </c>
      <c r="AD116" s="90">
        <f t="shared" ca="1" si="24"/>
        <v>8027494.0206462434</v>
      </c>
      <c r="AE116" s="90">
        <f t="shared" ca="1" si="24"/>
        <v>8010664.2383233542</v>
      </c>
      <c r="AF116" s="90">
        <f t="shared" ca="1" si="24"/>
        <v>7993834.4560004678</v>
      </c>
      <c r="AG116" s="90">
        <f t="shared" ca="1" si="24"/>
        <v>7977004.6736775795</v>
      </c>
      <c r="AH116" s="90">
        <f t="shared" ca="1" si="24"/>
        <v>7960174.8913546912</v>
      </c>
      <c r="AI116" s="90">
        <f t="shared" ca="1" si="24"/>
        <v>7943345.1090318039</v>
      </c>
      <c r="AJ116" s="90">
        <f t="shared" ca="1" si="24"/>
        <v>7926515.3267089166</v>
      </c>
      <c r="AK116" s="90">
        <f t="shared" ca="1" si="24"/>
        <v>7909685.5443860274</v>
      </c>
      <c r="AL116" s="90">
        <f t="shared" ca="1" si="24"/>
        <v>7892855.762063141</v>
      </c>
      <c r="AM116" s="90">
        <f t="shared" ca="1" si="23"/>
        <v>7876025.9797402536</v>
      </c>
      <c r="AN116" s="90">
        <f t="shared" ca="1" si="23"/>
        <v>7859196.1974173645</v>
      </c>
      <c r="AO116" s="90">
        <f t="shared" ca="1" si="23"/>
        <v>7842366.4150944771</v>
      </c>
      <c r="AP116">
        <f ca="1">IF('Coal mining 2050'!$A124="MD",INDIRECT("'Coal mining 2050'!"&amp;'Country Selector'!$B$3&amp;ROW($A124))*10^12,0)*'Poland Multipliers'!$B$9</f>
        <v>7825536.6327715898</v>
      </c>
    </row>
    <row r="117" spans="1:42">
      <c r="A117" s="74">
        <v>65</v>
      </c>
      <c r="B117">
        <f ca="1">IF('Coal mining 2010'!$A125="MD",INDIRECT("'Coal mining 2010'!"&amp;'Country Selector'!$B$3&amp;ROW($A125))*10^12,0)*'Poland Multipliers'!$B$9</f>
        <v>11897090.646684529</v>
      </c>
      <c r="C117" s="90">
        <f t="shared" ca="1" si="15"/>
        <v>14146731.1026229</v>
      </c>
      <c r="D117" s="90">
        <f t="shared" ca="1" si="20"/>
        <v>16396371.558561267</v>
      </c>
      <c r="E117" s="90">
        <f t="shared" ca="1" si="20"/>
        <v>18646012.014499638</v>
      </c>
      <c r="F117" s="90">
        <f t="shared" ca="1" si="20"/>
        <v>20895652.470438007</v>
      </c>
      <c r="G117" s="90">
        <f t="shared" ca="1" si="20"/>
        <v>23145292.926376376</v>
      </c>
      <c r="H117" s="90">
        <f t="shared" ca="1" si="20"/>
        <v>25394933.382314749</v>
      </c>
      <c r="I117" s="90">
        <f t="shared" ca="1" si="20"/>
        <v>27644573.838253118</v>
      </c>
      <c r="J117" s="90">
        <f t="shared" ca="1" si="20"/>
        <v>29894214.294191483</v>
      </c>
      <c r="K117" s="90">
        <f t="shared" ca="1" si="20"/>
        <v>32143854.750129856</v>
      </c>
      <c r="L117">
        <f ca="1">IF('Coal mining 2020'!$A125="MD",INDIRECT("'Coal mining 2020'!"&amp;'Country Selector'!$B$3&amp;ROW($A125))*10^12,0)*'Poland Multipliers'!$B$9</f>
        <v>34393495.206068225</v>
      </c>
      <c r="M117" s="90">
        <f t="shared" ca="1" si="16"/>
        <v>32425114.69499892</v>
      </c>
      <c r="N117" s="90">
        <f t="shared" ca="1" si="21"/>
        <v>30456734.183929611</v>
      </c>
      <c r="O117" s="90">
        <f t="shared" ca="1" si="21"/>
        <v>28488353.672860309</v>
      </c>
      <c r="P117" s="90">
        <f t="shared" ca="1" si="21"/>
        <v>26519973.161791001</v>
      </c>
      <c r="Q117" s="90">
        <f t="shared" ca="1" si="21"/>
        <v>24551592.650721692</v>
      </c>
      <c r="R117" s="90">
        <f t="shared" ca="1" si="21"/>
        <v>22583212.139652386</v>
      </c>
      <c r="S117" s="90">
        <f t="shared" ca="1" si="21"/>
        <v>20614831.628583081</v>
      </c>
      <c r="T117" s="90">
        <f t="shared" ca="1" si="21"/>
        <v>18646451.117513776</v>
      </c>
      <c r="U117" s="90">
        <f t="shared" ca="1" si="21"/>
        <v>16678070.606444471</v>
      </c>
      <c r="V117">
        <f ca="1">IF('Coal mining 2030'!$A125="MD",INDIRECT("'Coal mining 2030'!"&amp;'Country Selector'!$B$3&amp;ROW($A125))*10^12,0)*'Poland Multipliers'!$B$9</f>
        <v>14709690.095375163</v>
      </c>
      <c r="W117" s="90">
        <f t="shared" ca="1" si="24"/>
        <v>14679359.677553797</v>
      </c>
      <c r="X117" s="90">
        <f t="shared" ca="1" si="24"/>
        <v>14649029.259732427</v>
      </c>
      <c r="Y117" s="90">
        <f t="shared" ca="1" si="24"/>
        <v>14618698.841911059</v>
      </c>
      <c r="Z117" s="90">
        <f t="shared" ca="1" si="24"/>
        <v>14588368.424089691</v>
      </c>
      <c r="AA117" s="90">
        <f t="shared" ca="1" si="24"/>
        <v>14558038.006268324</v>
      </c>
      <c r="AB117" s="90">
        <f t="shared" ca="1" si="24"/>
        <v>14527707.588446954</v>
      </c>
      <c r="AC117" s="90">
        <f t="shared" ca="1" si="24"/>
        <v>14497377.170625586</v>
      </c>
      <c r="AD117" s="90">
        <f t="shared" ca="1" si="24"/>
        <v>14467046.752804216</v>
      </c>
      <c r="AE117" s="90">
        <f t="shared" ca="1" si="24"/>
        <v>14436716.33498285</v>
      </c>
      <c r="AF117" s="90">
        <f t="shared" ca="1" si="24"/>
        <v>14406385.91716148</v>
      </c>
      <c r="AG117" s="90">
        <f t="shared" ca="1" si="24"/>
        <v>14376055.499340113</v>
      </c>
      <c r="AH117" s="90">
        <f t="shared" ca="1" si="24"/>
        <v>14345725.081518743</v>
      </c>
      <c r="AI117" s="90">
        <f t="shared" ca="1" si="24"/>
        <v>14315394.663697377</v>
      </c>
      <c r="AJ117" s="90">
        <f t="shared" ca="1" si="24"/>
        <v>14285064.245876009</v>
      </c>
      <c r="AK117" s="90">
        <f t="shared" ca="1" si="24"/>
        <v>14254733.82805464</v>
      </c>
      <c r="AL117" s="90">
        <f t="shared" ca="1" si="24"/>
        <v>14224403.410233272</v>
      </c>
      <c r="AM117" s="90">
        <f t="shared" ca="1" si="23"/>
        <v>14194072.992411904</v>
      </c>
      <c r="AN117" s="90">
        <f t="shared" ca="1" si="23"/>
        <v>14163742.574590536</v>
      </c>
      <c r="AO117" s="90">
        <f t="shared" ca="1" si="23"/>
        <v>14133412.156769168</v>
      </c>
      <c r="AP117">
        <f ca="1">IF('Coal mining 2050'!$A125="MD",INDIRECT("'Coal mining 2050'!"&amp;'Country Selector'!$B$3&amp;ROW($A125))*10^12,0)*'Poland Multipliers'!$B$9</f>
        <v>14103081.738947799</v>
      </c>
    </row>
    <row r="118" spans="1:42">
      <c r="A118" s="74">
        <v>66</v>
      </c>
      <c r="B118">
        <f ca="1">IF('Coal mining 2010'!$A126="MD",INDIRECT("'Coal mining 2010'!"&amp;'Country Selector'!$B$3&amp;ROW($A126))*10^12,0)*'Poland Multipliers'!$B$9</f>
        <v>25636440.283392694</v>
      </c>
      <c r="C118" s="90">
        <f t="shared" ca="1" si="15"/>
        <v>28393477.544728756</v>
      </c>
      <c r="D118" s="90">
        <f t="shared" ca="1" si="20"/>
        <v>31150514.806064826</v>
      </c>
      <c r="E118" s="90">
        <f t="shared" ca="1" si="20"/>
        <v>33907552.067400888</v>
      </c>
      <c r="F118" s="90">
        <f t="shared" ca="1" si="20"/>
        <v>36664589.328736953</v>
      </c>
      <c r="G118" s="90">
        <f t="shared" ca="1" si="20"/>
        <v>39421626.590073019</v>
      </c>
      <c r="H118" s="90">
        <f t="shared" ca="1" si="20"/>
        <v>42178663.851409093</v>
      </c>
      <c r="I118" s="90">
        <f t="shared" ca="1" si="20"/>
        <v>44935701.112745151</v>
      </c>
      <c r="J118" s="90">
        <f t="shared" ca="1" si="20"/>
        <v>47692738.374081217</v>
      </c>
      <c r="K118" s="90">
        <f t="shared" ca="1" si="20"/>
        <v>50449775.635417283</v>
      </c>
      <c r="L118">
        <f ca="1">IF('Coal mining 2020'!$A126="MD",INDIRECT("'Coal mining 2020'!"&amp;'Country Selector'!$B$3&amp;ROW($A126))*10^12,0)*'Poland Multipliers'!$B$9</f>
        <v>53206812.896753348</v>
      </c>
      <c r="M118" s="90">
        <f t="shared" ca="1" si="16"/>
        <v>54538366.883268416</v>
      </c>
      <c r="N118" s="90">
        <f t="shared" ca="1" si="21"/>
        <v>55869920.869783476</v>
      </c>
      <c r="O118" s="90">
        <f t="shared" ca="1" si="21"/>
        <v>57201474.856298551</v>
      </c>
      <c r="P118" s="90">
        <f t="shared" ca="1" si="21"/>
        <v>58533028.842813618</v>
      </c>
      <c r="Q118" s="90">
        <f t="shared" ca="1" si="21"/>
        <v>59864582.829328686</v>
      </c>
      <c r="R118" s="90">
        <f t="shared" ca="1" si="21"/>
        <v>61196136.815843754</v>
      </c>
      <c r="S118" s="90">
        <f t="shared" ca="1" si="21"/>
        <v>62527690.802358821</v>
      </c>
      <c r="T118" s="90">
        <f t="shared" ca="1" si="21"/>
        <v>63859244.788873881</v>
      </c>
      <c r="U118" s="90">
        <f t="shared" ca="1" si="21"/>
        <v>65190798.775388949</v>
      </c>
      <c r="V118">
        <f ca="1">IF('Coal mining 2030'!$A126="MD",INDIRECT("'Coal mining 2030'!"&amp;'Country Selector'!$B$3&amp;ROW($A126))*10^12,0)*'Poland Multipliers'!$B$9</f>
        <v>66522352.761904016</v>
      </c>
      <c r="W118" s="90">
        <f t="shared" ca="1" si="24"/>
        <v>66385188.02623339</v>
      </c>
      <c r="X118" s="90">
        <f t="shared" ca="1" si="24"/>
        <v>66248023.290562764</v>
      </c>
      <c r="Y118" s="90">
        <f t="shared" ca="1" si="24"/>
        <v>66110858.554892138</v>
      </c>
      <c r="Z118" s="90">
        <f t="shared" ca="1" si="24"/>
        <v>65973693.819221511</v>
      </c>
      <c r="AA118" s="90">
        <f t="shared" ca="1" si="24"/>
        <v>65836529.083550885</v>
      </c>
      <c r="AB118" s="90">
        <f t="shared" ca="1" si="24"/>
        <v>65699364.347880252</v>
      </c>
      <c r="AC118" s="90">
        <f t="shared" ca="1" si="24"/>
        <v>65562199.612209626</v>
      </c>
      <c r="AD118" s="90">
        <f t="shared" ca="1" si="24"/>
        <v>65425034.876538999</v>
      </c>
      <c r="AE118" s="90">
        <f t="shared" ca="1" si="24"/>
        <v>65287870.140868366</v>
      </c>
      <c r="AF118" s="90">
        <f t="shared" ca="1" si="24"/>
        <v>65150705.40519774</v>
      </c>
      <c r="AG118" s="90">
        <f t="shared" ca="1" si="24"/>
        <v>65013540.669527113</v>
      </c>
      <c r="AH118" s="90">
        <f t="shared" ca="1" si="24"/>
        <v>64876375.93385648</v>
      </c>
      <c r="AI118" s="90">
        <f t="shared" ca="1" si="24"/>
        <v>64739211.198185854</v>
      </c>
      <c r="AJ118" s="90">
        <f t="shared" ca="1" si="24"/>
        <v>64602046.462515227</v>
      </c>
      <c r="AK118" s="90">
        <f t="shared" ca="1" si="24"/>
        <v>64464881.726844594</v>
      </c>
      <c r="AL118" s="90">
        <f t="shared" ca="1" si="24"/>
        <v>64327716.991173968</v>
      </c>
      <c r="AM118" s="90">
        <f t="shared" ca="1" si="23"/>
        <v>64190552.255503342</v>
      </c>
      <c r="AN118" s="90">
        <f t="shared" ca="1" si="23"/>
        <v>64053387.519832715</v>
      </c>
      <c r="AO118" s="90">
        <f t="shared" ca="1" si="23"/>
        <v>63916222.784162089</v>
      </c>
      <c r="AP118">
        <f ca="1">IF('Coal mining 2050'!$A126="MD",INDIRECT("'Coal mining 2050'!"&amp;'Country Selector'!$B$3&amp;ROW($A126))*10^12,0)*'Poland Multipliers'!$B$9</f>
        <v>63779058.048491463</v>
      </c>
    </row>
    <row r="119" spans="1:42">
      <c r="A119" s="74">
        <v>67</v>
      </c>
      <c r="B119">
        <f ca="1">IF('Coal mining 2010'!$A127="MD",INDIRECT("'Coal mining 2010'!"&amp;'Country Selector'!$B$3&amp;ROW($A127))*10^12,0)*'Poland Multipliers'!$B$9</f>
        <v>55091651.581667326</v>
      </c>
      <c r="C119" s="90">
        <f t="shared" ca="1" si="15"/>
        <v>49973942.149648383</v>
      </c>
      <c r="D119" s="90">
        <f t="shared" ca="1" si="20"/>
        <v>44856232.71762944</v>
      </c>
      <c r="E119" s="90">
        <f t="shared" ca="1" si="20"/>
        <v>39738523.285610504</v>
      </c>
      <c r="F119" s="90">
        <f t="shared" ca="1" si="20"/>
        <v>34620813.853591554</v>
      </c>
      <c r="G119" s="90">
        <f t="shared" ca="1" si="20"/>
        <v>29503104.421572611</v>
      </c>
      <c r="H119" s="90">
        <f t="shared" ca="1" si="20"/>
        <v>24385394.989553668</v>
      </c>
      <c r="I119" s="90">
        <f t="shared" ca="1" si="20"/>
        <v>19267685.557534724</v>
      </c>
      <c r="J119" s="90">
        <f t="shared" ca="1" si="20"/>
        <v>14149976.125515781</v>
      </c>
      <c r="K119" s="90">
        <f t="shared" ca="1" si="20"/>
        <v>9032266.6934968401</v>
      </c>
      <c r="L119">
        <f ca="1">IF('Coal mining 2020'!$A127="MD",INDIRECT("'Coal mining 2020'!"&amp;'Country Selector'!$B$3&amp;ROW($A127))*10^12,0)*'Poland Multipliers'!$B$9</f>
        <v>3914557.2614778965</v>
      </c>
      <c r="M119" s="90">
        <f t="shared" ca="1" si="16"/>
        <v>9312365.2309954055</v>
      </c>
      <c r="N119" s="90">
        <f t="shared" ca="1" si="21"/>
        <v>14710173.200512912</v>
      </c>
      <c r="O119" s="90">
        <f t="shared" ca="1" si="21"/>
        <v>20107981.170030419</v>
      </c>
      <c r="P119" s="90">
        <f t="shared" ca="1" si="21"/>
        <v>25505789.139547929</v>
      </c>
      <c r="Q119" s="90">
        <f t="shared" ca="1" si="21"/>
        <v>30903597.109065436</v>
      </c>
      <c r="R119" s="90">
        <f t="shared" ca="1" si="21"/>
        <v>36301405.078582942</v>
      </c>
      <c r="S119" s="90">
        <f t="shared" ca="1" si="21"/>
        <v>41699213.048100457</v>
      </c>
      <c r="T119" s="90">
        <f t="shared" ca="1" si="21"/>
        <v>47097021.017617963</v>
      </c>
      <c r="U119" s="90">
        <f t="shared" ca="1" si="21"/>
        <v>52494828.987135477</v>
      </c>
      <c r="V119">
        <f ca="1">IF('Coal mining 2030'!$A127="MD",INDIRECT("'Coal mining 2030'!"&amp;'Country Selector'!$B$3&amp;ROW($A127))*10^12,0)*'Poland Multipliers'!$B$9</f>
        <v>57892636.956652977</v>
      </c>
      <c r="W119" s="90">
        <f t="shared" ca="1" si="24"/>
        <v>57773266.129919648</v>
      </c>
      <c r="X119" s="90">
        <f t="shared" ca="1" si="24"/>
        <v>57653895.303186312</v>
      </c>
      <c r="Y119" s="90">
        <f t="shared" ca="1" si="24"/>
        <v>57534524.476452984</v>
      </c>
      <c r="Z119" s="90">
        <f t="shared" ca="1" si="24"/>
        <v>57415153.649719648</v>
      </c>
      <c r="AA119" s="90">
        <f t="shared" ca="1" si="24"/>
        <v>57295782.822986312</v>
      </c>
      <c r="AB119" s="90">
        <f t="shared" ca="1" si="24"/>
        <v>57176411.996252976</v>
      </c>
      <c r="AC119" s="90">
        <f t="shared" ca="1" si="24"/>
        <v>57057041.169519641</v>
      </c>
      <c r="AD119" s="90">
        <f t="shared" ca="1" si="24"/>
        <v>56937670.342786312</v>
      </c>
      <c r="AE119" s="90">
        <f t="shared" ca="1" si="24"/>
        <v>56818299.516052976</v>
      </c>
      <c r="AF119" s="90">
        <f t="shared" ca="1" si="24"/>
        <v>56698928.689319648</v>
      </c>
      <c r="AG119" s="90">
        <f t="shared" ca="1" si="24"/>
        <v>56579557.862586312</v>
      </c>
      <c r="AH119" s="90">
        <f t="shared" ca="1" si="24"/>
        <v>56460187.035852984</v>
      </c>
      <c r="AI119" s="90">
        <f t="shared" ca="1" si="24"/>
        <v>56340816.209119648</v>
      </c>
      <c r="AJ119" s="90">
        <f t="shared" ca="1" si="24"/>
        <v>56221445.382386304</v>
      </c>
      <c r="AK119" s="90">
        <f t="shared" ca="1" si="24"/>
        <v>56102074.555652976</v>
      </c>
      <c r="AL119" s="90">
        <f t="shared" ca="1" si="24"/>
        <v>55982703.72891964</v>
      </c>
      <c r="AM119" s="90">
        <f t="shared" ca="1" si="23"/>
        <v>55863332.902186319</v>
      </c>
      <c r="AN119" s="90">
        <f t="shared" ca="1" si="23"/>
        <v>55743962.075452983</v>
      </c>
      <c r="AO119" s="90">
        <f t="shared" ca="1" si="23"/>
        <v>55624591.248719648</v>
      </c>
      <c r="AP119">
        <f ca="1">IF('Coal mining 2050'!$A127="MD",INDIRECT("'Coal mining 2050'!"&amp;'Country Selector'!$B$3&amp;ROW($A127))*10^12,0)*'Poland Multipliers'!$B$9</f>
        <v>55505220.421986312</v>
      </c>
    </row>
    <row r="120" spans="1:42">
      <c r="A120" s="74">
        <v>68</v>
      </c>
      <c r="B120">
        <f ca="1">IF('Coal mining 2010'!$A128="MD",INDIRECT("'Coal mining 2010'!"&amp;'Country Selector'!$B$3&amp;ROW($A128))*10^12,0)*'Poland Multipliers'!$B$9</f>
        <v>65294982.135541655</v>
      </c>
      <c r="C120" s="90">
        <f t="shared" ca="1" si="15"/>
        <v>59566743.395043865</v>
      </c>
      <c r="D120" s="90">
        <f t="shared" ca="1" si="20"/>
        <v>53838504.654546082</v>
      </c>
      <c r="E120" s="90">
        <f t="shared" ca="1" si="20"/>
        <v>48110265.914048292</v>
      </c>
      <c r="F120" s="90">
        <f t="shared" ca="1" si="20"/>
        <v>42382027.173550509</v>
      </c>
      <c r="G120" s="90">
        <f t="shared" ca="1" si="20"/>
        <v>36653788.433052719</v>
      </c>
      <c r="H120" s="90">
        <f t="shared" ca="1" si="20"/>
        <v>30925549.692554932</v>
      </c>
      <c r="I120" s="90">
        <f t="shared" ca="1" si="20"/>
        <v>25197310.952057149</v>
      </c>
      <c r="J120" s="90">
        <f t="shared" ca="1" si="20"/>
        <v>19469072.211559359</v>
      </c>
      <c r="K120" s="90">
        <f t="shared" ca="1" si="20"/>
        <v>13740833.471061572</v>
      </c>
      <c r="L120">
        <f ca="1">IF('Coal mining 2020'!$A128="MD",INDIRECT("'Coal mining 2020'!"&amp;'Country Selector'!$B$3&amp;ROW($A128))*10^12,0)*'Poland Multipliers'!$B$9</f>
        <v>8012594.7305637859</v>
      </c>
      <c r="M120" s="90">
        <f t="shared" ca="1" si="16"/>
        <v>8680576.8333075903</v>
      </c>
      <c r="N120" s="90">
        <f t="shared" ca="1" si="21"/>
        <v>9348558.9360513948</v>
      </c>
      <c r="O120" s="90">
        <f t="shared" ca="1" si="21"/>
        <v>10016541.038795199</v>
      </c>
      <c r="P120" s="90">
        <f t="shared" ca="1" si="21"/>
        <v>10684523.141539004</v>
      </c>
      <c r="Q120" s="90">
        <f t="shared" ca="1" si="21"/>
        <v>11352505.244282808</v>
      </c>
      <c r="R120" s="90">
        <f t="shared" ca="1" si="21"/>
        <v>12020487.347026613</v>
      </c>
      <c r="S120" s="90">
        <f t="shared" ca="1" si="21"/>
        <v>12688469.449770415</v>
      </c>
      <c r="T120" s="90">
        <f t="shared" ca="1" si="21"/>
        <v>13356451.55251422</v>
      </c>
      <c r="U120" s="90">
        <f t="shared" ca="1" si="21"/>
        <v>14024433.655258024</v>
      </c>
      <c r="V120">
        <f ca="1">IF('Coal mining 2030'!$A128="MD",INDIRECT("'Coal mining 2030'!"&amp;'Country Selector'!$B$3&amp;ROW($A128))*10^12,0)*'Poland Multipliers'!$B$9</f>
        <v>14692415.758001829</v>
      </c>
      <c r="W120" s="90">
        <f t="shared" ca="1" si="24"/>
        <v>14662120.958733043</v>
      </c>
      <c r="X120" s="90">
        <f t="shared" ca="1" si="24"/>
        <v>14631826.159464257</v>
      </c>
      <c r="Y120" s="90">
        <f t="shared" ca="1" si="24"/>
        <v>14601531.360195469</v>
      </c>
      <c r="Z120" s="90">
        <f t="shared" ca="1" si="24"/>
        <v>14571236.560926683</v>
      </c>
      <c r="AA120" s="90">
        <f t="shared" ca="1" si="24"/>
        <v>14540941.761657897</v>
      </c>
      <c r="AB120" s="90">
        <f t="shared" ca="1" si="24"/>
        <v>14510646.96238911</v>
      </c>
      <c r="AC120" s="90">
        <f t="shared" ca="1" si="24"/>
        <v>14480352.163120326</v>
      </c>
      <c r="AD120" s="90">
        <f t="shared" ca="1" si="24"/>
        <v>14450057.363851538</v>
      </c>
      <c r="AE120" s="90">
        <f t="shared" ca="1" si="24"/>
        <v>14419762.56458275</v>
      </c>
      <c r="AF120" s="90">
        <f t="shared" ca="1" si="24"/>
        <v>14389467.765313964</v>
      </c>
      <c r="AG120" s="90">
        <f t="shared" ca="1" si="24"/>
        <v>14359172.966045178</v>
      </c>
      <c r="AH120" s="90">
        <f t="shared" ca="1" si="24"/>
        <v>14328878.166776391</v>
      </c>
      <c r="AI120" s="90">
        <f t="shared" ca="1" si="24"/>
        <v>14298583.367507603</v>
      </c>
      <c r="AJ120" s="90">
        <f t="shared" ca="1" si="24"/>
        <v>14268288.568238819</v>
      </c>
      <c r="AK120" s="90">
        <f t="shared" ca="1" si="24"/>
        <v>14237993.768970031</v>
      </c>
      <c r="AL120" s="90">
        <f t="shared" ca="1" si="24"/>
        <v>14207698.969701245</v>
      </c>
      <c r="AM120" s="90">
        <f t="shared" ca="1" si="23"/>
        <v>14177404.17043246</v>
      </c>
      <c r="AN120" s="90">
        <f t="shared" ca="1" si="23"/>
        <v>14147109.371163672</v>
      </c>
      <c r="AO120" s="90">
        <f t="shared" ca="1" si="23"/>
        <v>14116814.571894888</v>
      </c>
      <c r="AP120">
        <f ca="1">IF('Coal mining 2050'!$A128="MD",INDIRECT("'Coal mining 2050'!"&amp;'Country Selector'!$B$3&amp;ROW($A128))*10^12,0)*'Poland Multipliers'!$B$9</f>
        <v>14086519.7726261</v>
      </c>
    </row>
    <row r="121" spans="1:42">
      <c r="A121" s="74">
        <v>69</v>
      </c>
      <c r="B121">
        <f ca="1">IF('Coal mining 2010'!$A129="MD",INDIRECT("'Coal mining 2010'!"&amp;'Country Selector'!$B$3&amp;ROW($A129))*10^12,0)*'Poland Multipliers'!$B$9</f>
        <v>21939038.560353987</v>
      </c>
      <c r="C121" s="90">
        <f t="shared" ca="1" si="15"/>
        <v>22415648.564705662</v>
      </c>
      <c r="D121" s="90">
        <f t="shared" ca="1" si="20"/>
        <v>22892258.569057334</v>
      </c>
      <c r="E121" s="90">
        <f t="shared" ca="1" si="20"/>
        <v>23368868.573409006</v>
      </c>
      <c r="F121" s="90">
        <f t="shared" ca="1" si="20"/>
        <v>23845478.577760682</v>
      </c>
      <c r="G121" s="90">
        <f t="shared" ca="1" si="20"/>
        <v>24322088.582112353</v>
      </c>
      <c r="H121" s="90">
        <f t="shared" ca="1" si="20"/>
        <v>24798698.586464025</v>
      </c>
      <c r="I121" s="90">
        <f t="shared" ca="1" si="20"/>
        <v>25275308.590815701</v>
      </c>
      <c r="J121" s="90">
        <f t="shared" ca="1" si="20"/>
        <v>25751918.595167372</v>
      </c>
      <c r="K121" s="90">
        <f t="shared" ca="1" si="20"/>
        <v>26228528.599519048</v>
      </c>
      <c r="L121">
        <f ca="1">IF('Coal mining 2020'!$A129="MD",INDIRECT("'Coal mining 2020'!"&amp;'Country Selector'!$B$3&amp;ROW($A129))*10^12,0)*'Poland Multipliers'!$B$9</f>
        <v>26705138.60387072</v>
      </c>
      <c r="M121" s="90">
        <f t="shared" ca="1" si="16"/>
        <v>25140125.32887689</v>
      </c>
      <c r="N121" s="90">
        <f t="shared" ca="1" si="21"/>
        <v>23575112.053883057</v>
      </c>
      <c r="O121" s="90">
        <f t="shared" ca="1" si="21"/>
        <v>22010098.778889224</v>
      </c>
      <c r="P121" s="90">
        <f t="shared" ca="1" si="21"/>
        <v>20445085.503895395</v>
      </c>
      <c r="Q121" s="90">
        <f t="shared" ca="1" si="21"/>
        <v>18880072.228901565</v>
      </c>
      <c r="R121" s="90">
        <f t="shared" ca="1" si="21"/>
        <v>17315058.953907732</v>
      </c>
      <c r="S121" s="90">
        <f t="shared" ca="1" si="21"/>
        <v>15750045.678913901</v>
      </c>
      <c r="T121" s="90">
        <f t="shared" ca="1" si="21"/>
        <v>14185032.403920069</v>
      </c>
      <c r="U121" s="90">
        <f t="shared" ca="1" si="21"/>
        <v>12620019.128926238</v>
      </c>
      <c r="V121">
        <f ca="1">IF('Coal mining 2030'!$A129="MD",INDIRECT("'Coal mining 2030'!"&amp;'Country Selector'!$B$3&amp;ROW($A129))*10^12,0)*'Poland Multipliers'!$B$9</f>
        <v>11055005.853932407</v>
      </c>
      <c r="W121" s="90">
        <f t="shared" ca="1" si="24"/>
        <v>11032211.155716918</v>
      </c>
      <c r="X121" s="90">
        <f t="shared" ca="1" si="24"/>
        <v>11009416.45750143</v>
      </c>
      <c r="Y121" s="90">
        <f t="shared" ca="1" si="24"/>
        <v>10986621.759285942</v>
      </c>
      <c r="Z121" s="90">
        <f t="shared" ca="1" si="24"/>
        <v>10963827.061070452</v>
      </c>
      <c r="AA121" s="90">
        <f t="shared" ca="1" si="24"/>
        <v>10941032.362854963</v>
      </c>
      <c r="AB121" s="90">
        <f t="shared" ca="1" si="24"/>
        <v>10918237.664639475</v>
      </c>
      <c r="AC121" s="90">
        <f t="shared" ca="1" si="24"/>
        <v>10895442.966423985</v>
      </c>
      <c r="AD121" s="90">
        <f t="shared" ca="1" si="24"/>
        <v>10872648.268208496</v>
      </c>
      <c r="AE121" s="90">
        <f t="shared" ca="1" si="24"/>
        <v>10849853.569993008</v>
      </c>
      <c r="AF121" s="90">
        <f t="shared" ca="1" si="24"/>
        <v>10827058.87177752</v>
      </c>
      <c r="AG121" s="90">
        <f t="shared" ca="1" si="24"/>
        <v>10804264.173562031</v>
      </c>
      <c r="AH121" s="90">
        <f t="shared" ca="1" si="24"/>
        <v>10781469.475346543</v>
      </c>
      <c r="AI121" s="90">
        <f t="shared" ca="1" si="24"/>
        <v>10758674.777131055</v>
      </c>
      <c r="AJ121" s="90">
        <f t="shared" ca="1" si="24"/>
        <v>10735880.078915566</v>
      </c>
      <c r="AK121" s="90">
        <f t="shared" ca="1" si="24"/>
        <v>10713085.380700076</v>
      </c>
      <c r="AL121" s="90">
        <f t="shared" ca="1" si="24"/>
        <v>10690290.682484588</v>
      </c>
      <c r="AM121" s="90">
        <f t="shared" ca="1" si="23"/>
        <v>10667495.984269097</v>
      </c>
      <c r="AN121" s="90">
        <f t="shared" ca="1" si="23"/>
        <v>10644701.286053609</v>
      </c>
      <c r="AO121" s="90">
        <f t="shared" ca="1" si="23"/>
        <v>10621906.587838121</v>
      </c>
      <c r="AP121">
        <f ca="1">IF('Coal mining 2050'!$A129="MD",INDIRECT("'Coal mining 2050'!"&amp;'Country Selector'!$B$3&amp;ROW($A129))*10^12,0)*'Poland Multipliers'!$B$9</f>
        <v>10599111.889622632</v>
      </c>
    </row>
    <row r="122" spans="1:42">
      <c r="A122" s="74">
        <v>70</v>
      </c>
      <c r="B122">
        <f ca="1">IF('Coal mining 2010'!$A130="MD",INDIRECT("'Coal mining 2010'!"&amp;'Country Selector'!$B$3&amp;ROW($A130))*10^12,0)*'Poland Multipliers'!$B$9</f>
        <v>1667137.4023688794</v>
      </c>
      <c r="C122" s="90">
        <f t="shared" ca="1" si="15"/>
        <v>5396016.4562874641</v>
      </c>
      <c r="D122" s="90">
        <f t="shared" ca="1" si="20"/>
        <v>9124895.5102060474</v>
      </c>
      <c r="E122" s="90">
        <f t="shared" ca="1" si="20"/>
        <v>12853774.564124633</v>
      </c>
      <c r="F122" s="90">
        <f t="shared" ca="1" si="20"/>
        <v>16582653.618043218</v>
      </c>
      <c r="G122" s="90">
        <f t="shared" ca="1" si="20"/>
        <v>20311532.671961803</v>
      </c>
      <c r="H122" s="90">
        <f t="shared" ca="1" si="20"/>
        <v>24040411.725880384</v>
      </c>
      <c r="I122" s="90">
        <f t="shared" ca="1" si="20"/>
        <v>27769290.779798973</v>
      </c>
      <c r="J122" s="90">
        <f t="shared" ca="1" si="20"/>
        <v>31498169.833717555</v>
      </c>
      <c r="K122" s="90">
        <f t="shared" ca="1" si="20"/>
        <v>35227048.88763614</v>
      </c>
      <c r="L122">
        <f ca="1">IF('Coal mining 2020'!$A130="MD",INDIRECT("'Coal mining 2020'!"&amp;'Country Selector'!$B$3&amp;ROW($A130))*10^12,0)*'Poland Multipliers'!$B$9</f>
        <v>38955927.941554725</v>
      </c>
      <c r="M122" s="90">
        <f t="shared" ca="1" si="16"/>
        <v>36397701.48427441</v>
      </c>
      <c r="N122" s="90">
        <f t="shared" ca="1" si="21"/>
        <v>33839475.026994094</v>
      </c>
      <c r="O122" s="90">
        <f t="shared" ca="1" si="21"/>
        <v>31281248.569713775</v>
      </c>
      <c r="P122" s="90">
        <f t="shared" ca="1" si="21"/>
        <v>28723022.112433456</v>
      </c>
      <c r="Q122" s="90">
        <f t="shared" ca="1" si="21"/>
        <v>26164795.65515314</v>
      </c>
      <c r="R122" s="90">
        <f t="shared" ca="1" si="21"/>
        <v>23606569.197872825</v>
      </c>
      <c r="S122" s="90">
        <f t="shared" ca="1" si="21"/>
        <v>21048342.74059251</v>
      </c>
      <c r="T122" s="90">
        <f t="shared" ca="1" si="21"/>
        <v>18490116.28331219</v>
      </c>
      <c r="U122" s="90">
        <f t="shared" ca="1" si="21"/>
        <v>15931889.826031875</v>
      </c>
      <c r="V122">
        <f ca="1">IF('Coal mining 2030'!$A130="MD",INDIRECT("'Coal mining 2030'!"&amp;'Country Selector'!$B$3&amp;ROW($A130))*10^12,0)*'Poland Multipliers'!$B$9</f>
        <v>13373663.368751558</v>
      </c>
      <c r="W122" s="90">
        <f t="shared" ca="1" si="24"/>
        <v>13346087.750560656</v>
      </c>
      <c r="X122" s="90">
        <f t="shared" ca="1" si="24"/>
        <v>13318512.132369753</v>
      </c>
      <c r="Y122" s="90">
        <f t="shared" ca="1" si="24"/>
        <v>13290936.514178852</v>
      </c>
      <c r="Z122" s="90">
        <f t="shared" ca="1" si="24"/>
        <v>13263360.89598795</v>
      </c>
      <c r="AA122" s="90">
        <f t="shared" ca="1" si="24"/>
        <v>13235785.277797047</v>
      </c>
      <c r="AB122" s="90">
        <f t="shared" ca="1" si="24"/>
        <v>13208209.659606146</v>
      </c>
      <c r="AC122" s="90">
        <f t="shared" ca="1" si="24"/>
        <v>13180634.041415244</v>
      </c>
      <c r="AD122" s="90">
        <f t="shared" ca="1" si="24"/>
        <v>13153058.423224341</v>
      </c>
      <c r="AE122" s="90">
        <f t="shared" ca="1" si="24"/>
        <v>13125482.80503344</v>
      </c>
      <c r="AF122" s="90">
        <f t="shared" ca="1" si="24"/>
        <v>13097907.186842537</v>
      </c>
      <c r="AG122" s="90">
        <f t="shared" ca="1" si="24"/>
        <v>13070331.568651635</v>
      </c>
      <c r="AH122" s="90">
        <f t="shared" ca="1" si="24"/>
        <v>13042755.950460732</v>
      </c>
      <c r="AI122" s="90">
        <f t="shared" ca="1" si="24"/>
        <v>13015180.332269831</v>
      </c>
      <c r="AJ122" s="90">
        <f t="shared" ca="1" si="24"/>
        <v>12987604.714078929</v>
      </c>
      <c r="AK122" s="90">
        <f t="shared" ca="1" si="24"/>
        <v>12960029.095888026</v>
      </c>
      <c r="AL122" s="90">
        <f t="shared" ca="1" si="24"/>
        <v>12932453.477697123</v>
      </c>
      <c r="AM122" s="90">
        <f t="shared" ca="1" si="23"/>
        <v>12904877.859506221</v>
      </c>
      <c r="AN122" s="90">
        <f t="shared" ca="1" si="23"/>
        <v>12877302.24131532</v>
      </c>
      <c r="AO122" s="90">
        <f t="shared" ca="1" si="23"/>
        <v>12849726.623124417</v>
      </c>
      <c r="AP122">
        <f ca="1">IF('Coal mining 2050'!$A130="MD",INDIRECT("'Coal mining 2050'!"&amp;'Country Selector'!$B$3&amp;ROW($A130))*10^12,0)*'Poland Multipliers'!$B$9</f>
        <v>12822151.004933516</v>
      </c>
    </row>
    <row r="123" spans="1:42">
      <c r="A123" s="74">
        <v>71</v>
      </c>
      <c r="B123">
        <f ca="1">IF('Coal mining 2010'!$A131="MD",INDIRECT("'Coal mining 2010'!"&amp;'Country Selector'!$B$3&amp;ROW($A131))*10^12,0)*'Poland Multipliers'!$B$9</f>
        <v>20377691.178099729</v>
      </c>
      <c r="C123" s="90">
        <f t="shared" ca="1" si="15"/>
        <v>23511507.085223466</v>
      </c>
      <c r="D123" s="90">
        <f t="shared" ca="1" si="20"/>
        <v>26645322.992347203</v>
      </c>
      <c r="E123" s="90">
        <f t="shared" ca="1" si="20"/>
        <v>29779138.89947094</v>
      </c>
      <c r="F123" s="90">
        <f t="shared" ca="1" si="20"/>
        <v>32912954.806594674</v>
      </c>
      <c r="G123" s="90">
        <f t="shared" ca="1" si="20"/>
        <v>36046770.713718407</v>
      </c>
      <c r="H123" s="90">
        <f t="shared" ca="1" si="20"/>
        <v>39180586.620842144</v>
      </c>
      <c r="I123" s="90">
        <f t="shared" ca="1" si="20"/>
        <v>42314402.527965881</v>
      </c>
      <c r="J123" s="90">
        <f t="shared" ca="1" si="20"/>
        <v>45448218.435089618</v>
      </c>
      <c r="K123" s="90">
        <f t="shared" ca="1" si="20"/>
        <v>48582034.342213348</v>
      </c>
      <c r="L123">
        <f ca="1">IF('Coal mining 2020'!$A131="MD",INDIRECT("'Coal mining 2020'!"&amp;'Country Selector'!$B$3&amp;ROW($A131))*10^12,0)*'Poland Multipliers'!$B$9</f>
        <v>51715850.249337085</v>
      </c>
      <c r="M123" s="90">
        <f t="shared" ca="1" si="16"/>
        <v>49362322.432569355</v>
      </c>
      <c r="N123" s="90">
        <f t="shared" ca="1" si="21"/>
        <v>47008794.615801632</v>
      </c>
      <c r="O123" s="90">
        <f t="shared" ca="1" si="21"/>
        <v>44655266.79903391</v>
      </c>
      <c r="P123" s="90">
        <f t="shared" ca="1" si="21"/>
        <v>42301738.98226618</v>
      </c>
      <c r="Q123" s="90">
        <f t="shared" ca="1" si="21"/>
        <v>39948211.16549845</v>
      </c>
      <c r="R123" s="90">
        <f t="shared" ca="1" si="21"/>
        <v>37594683.348730728</v>
      </c>
      <c r="S123" s="90">
        <f t="shared" ca="1" si="21"/>
        <v>35241155.531962998</v>
      </c>
      <c r="T123" s="90">
        <f t="shared" ca="1" si="21"/>
        <v>32887627.715195272</v>
      </c>
      <c r="U123" s="90">
        <f t="shared" ca="1" si="21"/>
        <v>30534099.898427546</v>
      </c>
      <c r="V123">
        <f ca="1">IF('Coal mining 2030'!$A131="MD",INDIRECT("'Coal mining 2030'!"&amp;'Country Selector'!$B$3&amp;ROW($A131))*10^12,0)*'Poland Multipliers'!$B$9</f>
        <v>28180572.08165982</v>
      </c>
      <c r="W123" s="90">
        <f t="shared" ca="1" si="24"/>
        <v>28122465.587223839</v>
      </c>
      <c r="X123" s="90">
        <f t="shared" ca="1" si="24"/>
        <v>28064359.092787858</v>
      </c>
      <c r="Y123" s="90">
        <f t="shared" ca="1" si="24"/>
        <v>28006252.598351873</v>
      </c>
      <c r="Z123" s="90">
        <f t="shared" ca="1" si="24"/>
        <v>27948146.103915893</v>
      </c>
      <c r="AA123" s="90">
        <f t="shared" ca="1" si="24"/>
        <v>27890039.609479915</v>
      </c>
      <c r="AB123" s="90">
        <f t="shared" ca="1" si="24"/>
        <v>27831933.115043931</v>
      </c>
      <c r="AC123" s="90">
        <f t="shared" ca="1" si="24"/>
        <v>27773826.62060795</v>
      </c>
      <c r="AD123" s="90">
        <f t="shared" ca="1" si="24"/>
        <v>27715720.126171969</v>
      </c>
      <c r="AE123" s="90">
        <f t="shared" ca="1" si="24"/>
        <v>27657613.631735988</v>
      </c>
      <c r="AF123" s="90">
        <f t="shared" ca="1" si="24"/>
        <v>27599507.1373</v>
      </c>
      <c r="AG123" s="90">
        <f t="shared" ca="1" si="24"/>
        <v>27541400.642864026</v>
      </c>
      <c r="AH123" s="90">
        <f t="shared" ca="1" si="24"/>
        <v>27483294.148428041</v>
      </c>
      <c r="AI123" s="90">
        <f t="shared" ca="1" si="24"/>
        <v>27425187.653992061</v>
      </c>
      <c r="AJ123" s="90">
        <f t="shared" ca="1" si="24"/>
        <v>27367081.15955608</v>
      </c>
      <c r="AK123" s="90">
        <f t="shared" ca="1" si="24"/>
        <v>27308974.665120095</v>
      </c>
      <c r="AL123" s="90">
        <f t="shared" ca="1" si="24"/>
        <v>27250868.170684114</v>
      </c>
      <c r="AM123" s="90">
        <f t="shared" ca="1" si="23"/>
        <v>27192761.676248133</v>
      </c>
      <c r="AN123" s="90">
        <f t="shared" ca="1" si="23"/>
        <v>27134655.181812152</v>
      </c>
      <c r="AO123" s="90">
        <f t="shared" ca="1" si="23"/>
        <v>27076548.687376171</v>
      </c>
      <c r="AP123">
        <f ca="1">IF('Coal mining 2050'!$A131="MD",INDIRECT("'Coal mining 2050'!"&amp;'Country Selector'!$B$3&amp;ROW($A131))*10^12,0)*'Poland Multipliers'!$B$9</f>
        <v>27018442.19294019</v>
      </c>
    </row>
    <row r="124" spans="1:42">
      <c r="A124" s="74">
        <v>72</v>
      </c>
      <c r="B124">
        <f ca="1">IF('Coal mining 2010'!$A132="MD",INDIRECT("'Coal mining 2010'!"&amp;'Country Selector'!$B$3&amp;ROW($A132))*10^12,0)*'Poland Multipliers'!$B$9</f>
        <v>28271323.495303031</v>
      </c>
      <c r="C124" s="90">
        <f t="shared" ca="1" si="15"/>
        <v>28426133.177606728</v>
      </c>
      <c r="D124" s="90">
        <f t="shared" ca="1" si="20"/>
        <v>28580942.859910421</v>
      </c>
      <c r="E124" s="90">
        <f t="shared" ca="1" si="20"/>
        <v>28735752.542214118</v>
      </c>
      <c r="F124" s="90">
        <f t="shared" ca="1" si="20"/>
        <v>28890562.224517811</v>
      </c>
      <c r="G124" s="90">
        <f t="shared" ca="1" si="20"/>
        <v>29045371.906821504</v>
      </c>
      <c r="H124" s="90">
        <f t="shared" ca="1" si="20"/>
        <v>29200181.589125201</v>
      </c>
      <c r="I124" s="90">
        <f t="shared" ca="1" si="20"/>
        <v>29354991.271428898</v>
      </c>
      <c r="J124" s="90">
        <f t="shared" ca="1" si="20"/>
        <v>29509800.953732587</v>
      </c>
      <c r="K124" s="90">
        <f t="shared" ca="1" si="20"/>
        <v>29664610.636036284</v>
      </c>
      <c r="L124">
        <f ca="1">IF('Coal mining 2020'!$A132="MD",INDIRECT("'Coal mining 2020'!"&amp;'Country Selector'!$B$3&amp;ROW($A132))*10^12,0)*'Poland Multipliers'!$B$9</f>
        <v>29819420.318339981</v>
      </c>
      <c r="M124" s="90">
        <f t="shared" ca="1" si="16"/>
        <v>31182945.41283825</v>
      </c>
      <c r="N124" s="90">
        <f t="shared" ca="1" si="21"/>
        <v>32546470.507336516</v>
      </c>
      <c r="O124" s="90">
        <f t="shared" ca="1" si="21"/>
        <v>33909995.601834789</v>
      </c>
      <c r="P124" s="90">
        <f t="shared" ca="1" si="21"/>
        <v>35273520.696333051</v>
      </c>
      <c r="Q124" s="90">
        <f t="shared" ca="1" si="21"/>
        <v>36637045.79083132</v>
      </c>
      <c r="R124" s="90">
        <f t="shared" ca="1" si="21"/>
        <v>38000570.885329589</v>
      </c>
      <c r="S124" s="90">
        <f t="shared" ca="1" si="21"/>
        <v>39364095.979827859</v>
      </c>
      <c r="T124" s="90">
        <f t="shared" ca="1" si="21"/>
        <v>40727621.074326128</v>
      </c>
      <c r="U124" s="90">
        <f t="shared" ca="1" si="21"/>
        <v>42091146.16882439</v>
      </c>
      <c r="V124">
        <f ca="1">IF('Coal mining 2030'!$A132="MD",INDIRECT("'Coal mining 2030'!"&amp;'Country Selector'!$B$3&amp;ROW($A132))*10^12,0)*'Poland Multipliers'!$B$9</f>
        <v>43454671.263322659</v>
      </c>
      <c r="W124" s="90">
        <f t="shared" ca="1" si="24"/>
        <v>43365070.576485537</v>
      </c>
      <c r="X124" s="90">
        <f t="shared" ca="1" si="24"/>
        <v>43275469.889648423</v>
      </c>
      <c r="Y124" s="90">
        <f t="shared" ca="1" si="24"/>
        <v>43185869.202811308</v>
      </c>
      <c r="Z124" s="90">
        <f t="shared" ca="1" si="24"/>
        <v>43096268.515974186</v>
      </c>
      <c r="AA124" s="90">
        <f t="shared" ca="1" si="24"/>
        <v>43006667.829137065</v>
      </c>
      <c r="AB124" s="90">
        <f t="shared" ca="1" si="24"/>
        <v>42917067.14229995</v>
      </c>
      <c r="AC124" s="90">
        <f t="shared" ca="1" si="24"/>
        <v>42827466.455462828</v>
      </c>
      <c r="AD124" s="90">
        <f t="shared" ca="1" si="24"/>
        <v>42737865.768625714</v>
      </c>
      <c r="AE124" s="90">
        <f t="shared" ca="1" si="24"/>
        <v>42648265.081788585</v>
      </c>
      <c r="AF124" s="90">
        <f t="shared" ca="1" si="24"/>
        <v>42558664.394951478</v>
      </c>
      <c r="AG124" s="90">
        <f t="shared" ca="1" si="24"/>
        <v>42469063.708114356</v>
      </c>
      <c r="AH124" s="90">
        <f t="shared" ca="1" si="24"/>
        <v>42379463.021277234</v>
      </c>
      <c r="AI124" s="90">
        <f t="shared" ca="1" si="24"/>
        <v>42289862.33444012</v>
      </c>
      <c r="AJ124" s="90">
        <f t="shared" ca="1" si="24"/>
        <v>42200261.647603005</v>
      </c>
      <c r="AK124" s="90">
        <f t="shared" ca="1" si="24"/>
        <v>42110660.960765876</v>
      </c>
      <c r="AL124" s="90">
        <f t="shared" ca="1" si="24"/>
        <v>42021060.273928761</v>
      </c>
      <c r="AM124" s="90">
        <f t="shared" ca="1" si="23"/>
        <v>41931459.587091647</v>
      </c>
      <c r="AN124" s="90">
        <f t="shared" ca="1" si="23"/>
        <v>41841858.900254525</v>
      </c>
      <c r="AO124" s="90">
        <f t="shared" ca="1" si="23"/>
        <v>41752258.213417411</v>
      </c>
      <c r="AP124">
        <f ca="1">IF('Coal mining 2050'!$A132="MD",INDIRECT("'Coal mining 2050'!"&amp;'Country Selector'!$B$3&amp;ROW($A132))*10^12,0)*'Poland Multipliers'!$B$9</f>
        <v>41662657.526580289</v>
      </c>
    </row>
    <row r="125" spans="1:42">
      <c r="A125" s="74">
        <v>73</v>
      </c>
      <c r="B125">
        <f ca="1">IF('Coal mining 2010'!$A133="MD",INDIRECT("'Coal mining 2010'!"&amp;'Country Selector'!$B$3&amp;ROW($A133))*10^12,0)*'Poland Multipliers'!$B$9</f>
        <v>45211607.525894269</v>
      </c>
      <c r="C125" s="90">
        <f t="shared" ca="1" si="15"/>
        <v>42048971.44814375</v>
      </c>
      <c r="D125" s="90">
        <f t="shared" ca="1" si="20"/>
        <v>38886335.370393232</v>
      </c>
      <c r="E125" s="90">
        <f t="shared" ca="1" si="20"/>
        <v>35723699.29264272</v>
      </c>
      <c r="F125" s="90">
        <f t="shared" ca="1" si="20"/>
        <v>32561063.214892197</v>
      </c>
      <c r="G125" s="90">
        <f t="shared" ca="1" si="20"/>
        <v>29398427.137141682</v>
      </c>
      <c r="H125" s="90">
        <f t="shared" ca="1" si="20"/>
        <v>26235791.059391167</v>
      </c>
      <c r="I125" s="90">
        <f t="shared" ca="1" si="20"/>
        <v>23073154.981640648</v>
      </c>
      <c r="J125" s="90">
        <f t="shared" ca="1" si="20"/>
        <v>19910518.903890133</v>
      </c>
      <c r="K125" s="90">
        <f t="shared" ca="1" si="20"/>
        <v>16747882.826139616</v>
      </c>
      <c r="L125">
        <f ca="1">IF('Coal mining 2020'!$A133="MD",INDIRECT("'Coal mining 2020'!"&amp;'Country Selector'!$B$3&amp;ROW($A133))*10^12,0)*'Poland Multipliers'!$B$9</f>
        <v>13585246.748389099</v>
      </c>
      <c r="M125" s="90">
        <f t="shared" ca="1" si="16"/>
        <v>15921355.555524593</v>
      </c>
      <c r="N125" s="90">
        <f t="shared" ca="1" si="21"/>
        <v>18257464.362660088</v>
      </c>
      <c r="O125" s="90">
        <f t="shared" ca="1" si="21"/>
        <v>20593573.16979558</v>
      </c>
      <c r="P125" s="90">
        <f t="shared" ca="1" si="21"/>
        <v>22929681.976931076</v>
      </c>
      <c r="Q125" s="90">
        <f t="shared" ca="1" si="21"/>
        <v>25265790.784066573</v>
      </c>
      <c r="R125" s="90">
        <f t="shared" ca="1" si="21"/>
        <v>27601899.591202065</v>
      </c>
      <c r="S125" s="90">
        <f t="shared" ca="1" si="21"/>
        <v>29938008.398337562</v>
      </c>
      <c r="T125" s="90">
        <f t="shared" ca="1" si="21"/>
        <v>32274117.205473054</v>
      </c>
      <c r="U125" s="90">
        <f t="shared" ca="1" si="21"/>
        <v>34610226.01260855</v>
      </c>
      <c r="V125">
        <f ca="1">IF('Coal mining 2030'!$A133="MD",INDIRECT("'Coal mining 2030'!"&amp;'Country Selector'!$B$3&amp;ROW($A133))*10^12,0)*'Poland Multipliers'!$B$9</f>
        <v>36946334.819744043</v>
      </c>
      <c r="W125" s="90">
        <f t="shared" ca="1" si="24"/>
        <v>36870153.896503292</v>
      </c>
      <c r="X125" s="90">
        <f t="shared" ca="1" si="24"/>
        <v>36793972.973262541</v>
      </c>
      <c r="Y125" s="90">
        <f t="shared" ca="1" si="24"/>
        <v>36717792.05002179</v>
      </c>
      <c r="Z125" s="90">
        <f t="shared" ca="1" si="24"/>
        <v>36641611.126781046</v>
      </c>
      <c r="AA125" s="90">
        <f t="shared" ca="1" si="24"/>
        <v>36565430.203540295</v>
      </c>
      <c r="AB125" s="90">
        <f t="shared" ca="1" si="24"/>
        <v>36489249.280299544</v>
      </c>
      <c r="AC125" s="90">
        <f t="shared" ca="1" si="24"/>
        <v>36413068.357058793</v>
      </c>
      <c r="AD125" s="90">
        <f t="shared" ca="1" si="24"/>
        <v>36336887.433818042</v>
      </c>
      <c r="AE125" s="90">
        <f t="shared" ca="1" si="24"/>
        <v>36260706.510577291</v>
      </c>
      <c r="AF125" s="90">
        <f t="shared" ca="1" si="24"/>
        <v>36184525.58733654</v>
      </c>
      <c r="AG125" s="90">
        <f t="shared" ca="1" si="24"/>
        <v>36108344.664095797</v>
      </c>
      <c r="AH125" s="90">
        <f t="shared" ca="1" si="24"/>
        <v>36032163.740855046</v>
      </c>
      <c r="AI125" s="90">
        <f t="shared" ca="1" si="24"/>
        <v>35955982.817614295</v>
      </c>
      <c r="AJ125" s="90">
        <f t="shared" ca="1" si="24"/>
        <v>35879801.894373551</v>
      </c>
      <c r="AK125" s="90">
        <f t="shared" ca="1" si="24"/>
        <v>35803620.971132793</v>
      </c>
      <c r="AL125" s="90">
        <f t="shared" ca="1" si="24"/>
        <v>35727440.047892049</v>
      </c>
      <c r="AM125" s="90">
        <f t="shared" ca="1" si="23"/>
        <v>35651259.124651298</v>
      </c>
      <c r="AN125" s="90">
        <f t="shared" ca="1" si="23"/>
        <v>35575078.201410547</v>
      </c>
      <c r="AO125" s="90">
        <f t="shared" ca="1" si="23"/>
        <v>35498897.278169796</v>
      </c>
      <c r="AP125">
        <f ca="1">IF('Coal mining 2050'!$A133="MD",INDIRECT("'Coal mining 2050'!"&amp;'Country Selector'!$B$3&amp;ROW($A133))*10^12,0)*'Poland Multipliers'!$B$9</f>
        <v>35422716.354929045</v>
      </c>
    </row>
    <row r="126" spans="1:42">
      <c r="A126" s="74">
        <v>74</v>
      </c>
      <c r="B126">
        <f ca="1">IF('Coal mining 2010'!$A134="MD",INDIRECT("'Coal mining 2010'!"&amp;'Country Selector'!$B$3&amp;ROW($A134))*10^12,0)*'Poland Multipliers'!$B$9</f>
        <v>45778893.709830008</v>
      </c>
      <c r="C126" s="90">
        <f t="shared" ca="1" si="15"/>
        <v>42399340.417751662</v>
      </c>
      <c r="D126" s="90">
        <f t="shared" ca="1" si="20"/>
        <v>39019787.125673331</v>
      </c>
      <c r="E126" s="90">
        <f t="shared" ca="1" si="20"/>
        <v>35640233.833594993</v>
      </c>
      <c r="F126" s="90">
        <f t="shared" ca="1" si="20"/>
        <v>32260680.54151665</v>
      </c>
      <c r="G126" s="90">
        <f t="shared" ca="1" si="20"/>
        <v>28881127.249438312</v>
      </c>
      <c r="H126" s="90">
        <f t="shared" ca="1" si="20"/>
        <v>25501573.957359973</v>
      </c>
      <c r="I126" s="90">
        <f t="shared" ca="1" si="20"/>
        <v>22122020.665281631</v>
      </c>
      <c r="J126" s="90">
        <f t="shared" ca="1" si="20"/>
        <v>18742467.373203292</v>
      </c>
      <c r="K126" s="90">
        <f t="shared" ca="1" si="20"/>
        <v>15362914.081124954</v>
      </c>
      <c r="L126">
        <f ca="1">IF('Coal mining 2020'!$A134="MD",INDIRECT("'Coal mining 2020'!"&amp;'Country Selector'!$B$3&amp;ROW($A134))*10^12,0)*'Poland Multipliers'!$B$9</f>
        <v>11983360.789046615</v>
      </c>
      <c r="M126" s="90">
        <f t="shared" ca="1" si="16"/>
        <v>15829873.506927239</v>
      </c>
      <c r="N126" s="90">
        <f t="shared" ca="1" si="21"/>
        <v>19676386.224807866</v>
      </c>
      <c r="O126" s="90">
        <f t="shared" ca="1" si="21"/>
        <v>23522898.942688487</v>
      </c>
      <c r="P126" s="90">
        <f t="shared" ca="1" si="21"/>
        <v>27369411.660569113</v>
      </c>
      <c r="Q126" s="90">
        <f t="shared" ca="1" si="21"/>
        <v>31215924.378449738</v>
      </c>
      <c r="R126" s="90">
        <f t="shared" ca="1" si="21"/>
        <v>35062437.096330367</v>
      </c>
      <c r="S126" s="90">
        <f t="shared" ca="1" si="21"/>
        <v>38908949.814210989</v>
      </c>
      <c r="T126" s="90">
        <f t="shared" ca="1" si="21"/>
        <v>42755462.53209161</v>
      </c>
      <c r="U126" s="90">
        <f t="shared" ca="1" si="21"/>
        <v>46601975.249972232</v>
      </c>
      <c r="V126">
        <f ca="1">IF('Coal mining 2030'!$A134="MD",INDIRECT("'Coal mining 2030'!"&amp;'Country Selector'!$B$3&amp;ROW($A134))*10^12,0)*'Poland Multipliers'!$B$9</f>
        <v>50448487.967852861</v>
      </c>
      <c r="W126" s="90">
        <f t="shared" ca="1" si="24"/>
        <v>50344466.488909379</v>
      </c>
      <c r="X126" s="90">
        <f t="shared" ca="1" si="24"/>
        <v>50240445.009965889</v>
      </c>
      <c r="Y126" s="90">
        <f t="shared" ca="1" si="24"/>
        <v>50136423.531022415</v>
      </c>
      <c r="Z126" s="90">
        <f t="shared" ca="1" si="24"/>
        <v>50032402.052078925</v>
      </c>
      <c r="AA126" s="90">
        <f t="shared" ca="1" si="24"/>
        <v>49928380.573135443</v>
      </c>
      <c r="AB126" s="90">
        <f t="shared" ca="1" si="24"/>
        <v>49824359.094191961</v>
      </c>
      <c r="AC126" s="90">
        <f t="shared" ca="1" si="24"/>
        <v>49720337.615248471</v>
      </c>
      <c r="AD126" s="90">
        <f t="shared" ca="1" si="24"/>
        <v>49616316.136304989</v>
      </c>
      <c r="AE126" s="90">
        <f t="shared" ca="1" si="24"/>
        <v>49512294.657361507</v>
      </c>
      <c r="AF126" s="90">
        <f t="shared" ca="1" si="24"/>
        <v>49408273.178418025</v>
      </c>
      <c r="AG126" s="90">
        <f t="shared" ca="1" si="24"/>
        <v>49304251.699474543</v>
      </c>
      <c r="AH126" s="90">
        <f t="shared" ca="1" si="24"/>
        <v>49200230.220531061</v>
      </c>
      <c r="AI126" s="90">
        <f t="shared" ca="1" si="24"/>
        <v>49096208.741587579</v>
      </c>
      <c r="AJ126" s="90">
        <f t="shared" ca="1" si="24"/>
        <v>48992187.262644097</v>
      </c>
      <c r="AK126" s="90">
        <f t="shared" ca="1" si="24"/>
        <v>48888165.783700608</v>
      </c>
      <c r="AL126" s="90">
        <f t="shared" ref="AL126:AO141" ca="1" si="25">$V126*($AP$1-AL$1)/($AP$1-$V$1)+$AP126*(AL$1-$V$1)/($AP$1-$V$1)</f>
        <v>48784144.304757118</v>
      </c>
      <c r="AM126" s="90">
        <f t="shared" ca="1" si="25"/>
        <v>48680122.825813644</v>
      </c>
      <c r="AN126" s="90">
        <f t="shared" ca="1" si="25"/>
        <v>48576101.346870162</v>
      </c>
      <c r="AO126" s="90">
        <f t="shared" ca="1" si="25"/>
        <v>48472079.867926665</v>
      </c>
      <c r="AP126">
        <f ca="1">IF('Coal mining 2050'!$A134="MD",INDIRECT("'Coal mining 2050'!"&amp;'Country Selector'!$B$3&amp;ROW($A134))*10^12,0)*'Poland Multipliers'!$B$9</f>
        <v>48368058.38898319</v>
      </c>
    </row>
    <row r="127" spans="1:42">
      <c r="A127" s="74">
        <v>75</v>
      </c>
      <c r="B127">
        <f ca="1">IF('Coal mining 2010'!$A135="MD",INDIRECT("'Coal mining 2010'!"&amp;'Country Selector'!$B$3&amp;ROW($A135))*10^12,0)*'Poland Multipliers'!$B$9</f>
        <v>50336238.298427135</v>
      </c>
      <c r="C127" s="90">
        <f t="shared" ca="1" si="15"/>
        <v>46263751.667793326</v>
      </c>
      <c r="D127" s="90">
        <f t="shared" ca="1" si="15"/>
        <v>42191265.037159525</v>
      </c>
      <c r="E127" s="90">
        <f t="shared" ca="1" si="15"/>
        <v>38118778.406525724</v>
      </c>
      <c r="F127" s="90">
        <f t="shared" ca="1" si="15"/>
        <v>34046291.775891915</v>
      </c>
      <c r="G127" s="90">
        <f t="shared" ca="1" si="15"/>
        <v>29973805.145258106</v>
      </c>
      <c r="H127" s="90">
        <f t="shared" ca="1" si="15"/>
        <v>25901318.514624305</v>
      </c>
      <c r="I127" s="90">
        <f t="shared" ca="1" si="15"/>
        <v>21828831.883990496</v>
      </c>
      <c r="J127" s="90">
        <f t="shared" ca="1" si="15"/>
        <v>17756345.253356691</v>
      </c>
      <c r="K127" s="90">
        <f t="shared" ca="1" si="15"/>
        <v>13683858.622722887</v>
      </c>
      <c r="L127">
        <f ca="1">IF('Coal mining 2020'!$A135="MD",INDIRECT("'Coal mining 2020'!"&amp;'Country Selector'!$B$3&amp;ROW($A135))*10^12,0)*'Poland Multipliers'!$B$9</f>
        <v>9611371.9920890797</v>
      </c>
      <c r="M127" s="90">
        <f t="shared" ca="1" si="16"/>
        <v>9169999.6071643997</v>
      </c>
      <c r="N127" s="90">
        <f t="shared" ca="1" si="16"/>
        <v>8728627.2222397216</v>
      </c>
      <c r="O127" s="90">
        <f t="shared" ca="1" si="16"/>
        <v>8287254.8373150416</v>
      </c>
      <c r="P127" s="90">
        <f t="shared" ca="1" si="16"/>
        <v>7845882.4523903616</v>
      </c>
      <c r="Q127" s="90">
        <f t="shared" ca="1" si="16"/>
        <v>7404510.0674656816</v>
      </c>
      <c r="R127" s="90">
        <f t="shared" ca="1" si="16"/>
        <v>6963137.6825410016</v>
      </c>
      <c r="S127" s="90">
        <f t="shared" ca="1" si="16"/>
        <v>6521765.2976163225</v>
      </c>
      <c r="T127" s="90">
        <f t="shared" ca="1" si="16"/>
        <v>6080392.9126916435</v>
      </c>
      <c r="U127" s="90">
        <f t="shared" ca="1" si="16"/>
        <v>5639020.5277669635</v>
      </c>
      <c r="V127">
        <f ca="1">IF('Coal mining 2030'!$A135="MD",INDIRECT("'Coal mining 2030'!"&amp;'Country Selector'!$B$3&amp;ROW($A135))*10^12,0)*'Poland Multipliers'!$B$9</f>
        <v>5197648.1428422835</v>
      </c>
      <c r="W127" s="90">
        <f t="shared" ref="W127:AL142" ca="1" si="26">$V127*($AP$1-W$1)/($AP$1-$V$1)+$AP127*(W$1-$V$1)/($AP$1-$V$1)</f>
        <v>5186930.9327013008</v>
      </c>
      <c r="X127" s="90">
        <f t="shared" ca="1" si="26"/>
        <v>5176213.7225603191</v>
      </c>
      <c r="Y127" s="90">
        <f t="shared" ca="1" si="26"/>
        <v>5165496.5124193355</v>
      </c>
      <c r="Z127" s="90">
        <f t="shared" ca="1" si="26"/>
        <v>5154779.3022783538</v>
      </c>
      <c r="AA127" s="90">
        <f t="shared" ca="1" si="26"/>
        <v>5144062.0921373712</v>
      </c>
      <c r="AB127" s="90">
        <f t="shared" ca="1" si="26"/>
        <v>5133344.8819963885</v>
      </c>
      <c r="AC127" s="90">
        <f t="shared" ca="1" si="26"/>
        <v>5122627.6718554059</v>
      </c>
      <c r="AD127" s="90">
        <f t="shared" ca="1" si="26"/>
        <v>5111910.4617144233</v>
      </c>
      <c r="AE127" s="90">
        <f t="shared" ca="1" si="26"/>
        <v>5101193.2515734406</v>
      </c>
      <c r="AF127" s="90">
        <f t="shared" ca="1" si="26"/>
        <v>5090476.0414324589</v>
      </c>
      <c r="AG127" s="90">
        <f t="shared" ca="1" si="26"/>
        <v>5079758.8312914763</v>
      </c>
      <c r="AH127" s="90">
        <f t="shared" ca="1" si="26"/>
        <v>5069041.6211504936</v>
      </c>
      <c r="AI127" s="90">
        <f t="shared" ca="1" si="26"/>
        <v>5058324.411009511</v>
      </c>
      <c r="AJ127" s="90">
        <f t="shared" ca="1" si="26"/>
        <v>5047607.2008685283</v>
      </c>
      <c r="AK127" s="90">
        <f t="shared" ca="1" si="26"/>
        <v>5036889.9907275457</v>
      </c>
      <c r="AL127" s="90">
        <f t="shared" ca="1" si="26"/>
        <v>5026172.7805865631</v>
      </c>
      <c r="AM127" s="90">
        <f t="shared" ca="1" si="25"/>
        <v>5015455.5704455813</v>
      </c>
      <c r="AN127" s="90">
        <f t="shared" ca="1" si="25"/>
        <v>5004738.3603045987</v>
      </c>
      <c r="AO127" s="90">
        <f t="shared" ca="1" si="25"/>
        <v>4994021.1501636151</v>
      </c>
      <c r="AP127">
        <f ca="1">IF('Coal mining 2050'!$A135="MD",INDIRECT("'Coal mining 2050'!"&amp;'Country Selector'!$B$3&amp;ROW($A135))*10^12,0)*'Poland Multipliers'!$B$9</f>
        <v>4983303.9400226334</v>
      </c>
    </row>
    <row r="128" spans="1:42">
      <c r="A128" s="74">
        <v>76</v>
      </c>
      <c r="B128">
        <f ca="1">IF('Coal mining 2010'!$A136="MD",INDIRECT("'Coal mining 2010'!"&amp;'Country Selector'!$B$3&amp;ROW($A136))*10^12,0)*'Poland Multipliers'!$B$9</f>
        <v>1593580.3441248136</v>
      </c>
      <c r="C128" s="90">
        <f t="shared" ref="C128:K156" ca="1" si="27">$B128*($L$1-C$1)/($L$1-$B$1)+$L128*(C$1-$B$1)/($L$1-$B$1)</f>
        <v>6943759.3253827766</v>
      </c>
      <c r="D128" s="90">
        <f t="shared" ca="1" si="27"/>
        <v>12293938.306640739</v>
      </c>
      <c r="E128" s="90">
        <f t="shared" ca="1" si="27"/>
        <v>17644117.287898704</v>
      </c>
      <c r="F128" s="90">
        <f t="shared" ca="1" si="27"/>
        <v>22994296.269156665</v>
      </c>
      <c r="G128" s="90">
        <f t="shared" ca="1" si="27"/>
        <v>28344475.250414629</v>
      </c>
      <c r="H128" s="90">
        <f t="shared" ca="1" si="27"/>
        <v>33694654.231672592</v>
      </c>
      <c r="I128" s="90">
        <f t="shared" ca="1" si="27"/>
        <v>39044833.212930553</v>
      </c>
      <c r="J128" s="90">
        <f t="shared" ca="1" si="27"/>
        <v>44395012.194188513</v>
      </c>
      <c r="K128" s="90">
        <f t="shared" ca="1" si="27"/>
        <v>49745191.175446473</v>
      </c>
      <c r="L128">
        <f ca="1">IF('Coal mining 2020'!$A136="MD",INDIRECT("'Coal mining 2020'!"&amp;'Country Selector'!$B$3&amp;ROW($A136))*10^12,0)*'Poland Multipliers'!$B$9</f>
        <v>55095370.156704441</v>
      </c>
      <c r="M128" s="90">
        <f t="shared" ref="M128:U156" ca="1" si="28">$L128*($V$1-M$1)/($V$1-$L$1)+$V128*(M$1-$L$1)/($V$1-$L$1)</f>
        <v>51229936.31032785</v>
      </c>
      <c r="N128" s="90">
        <f t="shared" ca="1" si="28"/>
        <v>47364502.463951275</v>
      </c>
      <c r="O128" s="90">
        <f t="shared" ca="1" si="28"/>
        <v>43499068.617574692</v>
      </c>
      <c r="P128" s="90">
        <f t="shared" ca="1" si="28"/>
        <v>39633634.771198116</v>
      </c>
      <c r="Q128" s="90">
        <f t="shared" ca="1" si="28"/>
        <v>35768200.924821526</v>
      </c>
      <c r="R128" s="90">
        <f t="shared" ca="1" si="28"/>
        <v>31902767.078444943</v>
      </c>
      <c r="S128" s="90">
        <f t="shared" ca="1" si="28"/>
        <v>28037333.23206836</v>
      </c>
      <c r="T128" s="90">
        <f t="shared" ca="1" si="28"/>
        <v>24171899.385691777</v>
      </c>
      <c r="U128" s="90">
        <f t="shared" ca="1" si="28"/>
        <v>20306465.539315194</v>
      </c>
      <c r="V128">
        <f ca="1">IF('Coal mining 2030'!$A136="MD",INDIRECT("'Coal mining 2030'!"&amp;'Country Selector'!$B$3&amp;ROW($A136))*10^12,0)*'Poland Multipliers'!$B$9</f>
        <v>16441031.692938611</v>
      </c>
      <c r="W128" s="90">
        <f t="shared" ca="1" si="26"/>
        <v>16407131.362107169</v>
      </c>
      <c r="X128" s="90">
        <f t="shared" ca="1" si="26"/>
        <v>16373231.031275731</v>
      </c>
      <c r="Y128" s="90">
        <f t="shared" ca="1" si="26"/>
        <v>16339330.700444289</v>
      </c>
      <c r="Z128" s="90">
        <f t="shared" ca="1" si="26"/>
        <v>16305430.369612848</v>
      </c>
      <c r="AA128" s="90">
        <f t="shared" ca="1" si="26"/>
        <v>16271530.038781408</v>
      </c>
      <c r="AB128" s="90">
        <f t="shared" ca="1" si="26"/>
        <v>16237629.707949966</v>
      </c>
      <c r="AC128" s="90">
        <f t="shared" ca="1" si="26"/>
        <v>16203729.377118528</v>
      </c>
      <c r="AD128" s="90">
        <f t="shared" ca="1" si="26"/>
        <v>16169829.046287086</v>
      </c>
      <c r="AE128" s="90">
        <f t="shared" ca="1" si="26"/>
        <v>16135928.715455644</v>
      </c>
      <c r="AF128" s="90">
        <f t="shared" ca="1" si="26"/>
        <v>16102028.384624204</v>
      </c>
      <c r="AG128" s="90">
        <f t="shared" ca="1" si="26"/>
        <v>16068128.053792764</v>
      </c>
      <c r="AH128" s="90">
        <f t="shared" ca="1" si="26"/>
        <v>16034227.722961321</v>
      </c>
      <c r="AI128" s="90">
        <f t="shared" ca="1" si="26"/>
        <v>16000327.392129879</v>
      </c>
      <c r="AJ128" s="90">
        <f t="shared" ca="1" si="26"/>
        <v>15966427.061298441</v>
      </c>
      <c r="AK128" s="90">
        <f t="shared" ca="1" si="26"/>
        <v>15932526.730466999</v>
      </c>
      <c r="AL128" s="90">
        <f t="shared" ca="1" si="26"/>
        <v>15898626.399635559</v>
      </c>
      <c r="AM128" s="90">
        <f t="shared" ca="1" si="25"/>
        <v>15864726.068804119</v>
      </c>
      <c r="AN128" s="90">
        <f t="shared" ca="1" si="25"/>
        <v>15830825.737972679</v>
      </c>
      <c r="AO128" s="90">
        <f t="shared" ca="1" si="25"/>
        <v>15796925.407141238</v>
      </c>
      <c r="AP128">
        <f ca="1">IF('Coal mining 2050'!$A136="MD",INDIRECT("'Coal mining 2050'!"&amp;'Country Selector'!$B$3&amp;ROW($A136))*10^12,0)*'Poland Multipliers'!$B$9</f>
        <v>15763025.076309796</v>
      </c>
    </row>
    <row r="129" spans="1:42">
      <c r="A129" s="74">
        <v>77</v>
      </c>
      <c r="B129">
        <f ca="1">IF('Coal mining 2010'!$A137="MD",INDIRECT("'Coal mining 2010'!"&amp;'Country Selector'!$B$3&amp;ROW($A137))*10^12,0)*'Poland Multipliers'!$B$9</f>
        <v>27145226.413776547</v>
      </c>
      <c r="C129" s="90">
        <f t="shared" ca="1" si="27"/>
        <v>29216931.40666518</v>
      </c>
      <c r="D129" s="90">
        <f t="shared" ca="1" si="27"/>
        <v>31288636.399553813</v>
      </c>
      <c r="E129" s="90">
        <f t="shared" ca="1" si="27"/>
        <v>33360341.392442442</v>
      </c>
      <c r="F129" s="90">
        <f t="shared" ca="1" si="27"/>
        <v>35432046.385331079</v>
      </c>
      <c r="G129" s="90">
        <f t="shared" ca="1" si="27"/>
        <v>37503751.378219709</v>
      </c>
      <c r="H129" s="90">
        <f t="shared" ca="1" si="27"/>
        <v>39575456.371108338</v>
      </c>
      <c r="I129" s="90">
        <f t="shared" ca="1" si="27"/>
        <v>41647161.363996975</v>
      </c>
      <c r="J129" s="90">
        <f t="shared" ca="1" si="27"/>
        <v>43718866.356885605</v>
      </c>
      <c r="K129" s="90">
        <f t="shared" ca="1" si="27"/>
        <v>45790571.349774241</v>
      </c>
      <c r="L129">
        <f ca="1">IF('Coal mining 2020'!$A137="MD",INDIRECT("'Coal mining 2020'!"&amp;'Country Selector'!$B$3&amp;ROW($A137))*10^12,0)*'Poland Multipliers'!$B$9</f>
        <v>47862276.342662871</v>
      </c>
      <c r="M129" s="90">
        <f t="shared" ca="1" si="28"/>
        <v>44103582.618768103</v>
      </c>
      <c r="N129" s="90">
        <f t="shared" ca="1" si="28"/>
        <v>40344888.894873329</v>
      </c>
      <c r="O129" s="90">
        <f t="shared" ca="1" si="28"/>
        <v>36586195.170978561</v>
      </c>
      <c r="P129" s="90">
        <f t="shared" ca="1" si="28"/>
        <v>32827501.44708379</v>
      </c>
      <c r="Q129" s="90">
        <f t="shared" ca="1" si="28"/>
        <v>29068807.723189019</v>
      </c>
      <c r="R129" s="90">
        <f t="shared" ca="1" si="28"/>
        <v>25310113.999294251</v>
      </c>
      <c r="S129" s="90">
        <f t="shared" ca="1" si="28"/>
        <v>21551420.27539948</v>
      </c>
      <c r="T129" s="90">
        <f t="shared" ca="1" si="28"/>
        <v>17792726.551504709</v>
      </c>
      <c r="U129" s="90">
        <f t="shared" ca="1" si="28"/>
        <v>14034032.827609938</v>
      </c>
      <c r="V129">
        <f ca="1">IF('Coal mining 2030'!$A137="MD",INDIRECT("'Coal mining 2030'!"&amp;'Country Selector'!$B$3&amp;ROW($A137))*10^12,0)*'Poland Multipliers'!$B$9</f>
        <v>10275339.103715168</v>
      </c>
      <c r="W129" s="90">
        <f t="shared" ca="1" si="26"/>
        <v>10254152.027287915</v>
      </c>
      <c r="X129" s="90">
        <f t="shared" ca="1" si="26"/>
        <v>10232964.950860661</v>
      </c>
      <c r="Y129" s="90">
        <f t="shared" ca="1" si="26"/>
        <v>10211777.874433409</v>
      </c>
      <c r="Z129" s="90">
        <f t="shared" ca="1" si="26"/>
        <v>10190590.798006155</v>
      </c>
      <c r="AA129" s="90">
        <f t="shared" ca="1" si="26"/>
        <v>10169403.721578902</v>
      </c>
      <c r="AB129" s="90">
        <f t="shared" ca="1" si="26"/>
        <v>10148216.645151649</v>
      </c>
      <c r="AC129" s="90">
        <f t="shared" ca="1" si="26"/>
        <v>10127029.568724396</v>
      </c>
      <c r="AD129" s="90">
        <f t="shared" ca="1" si="26"/>
        <v>10105842.492297143</v>
      </c>
      <c r="AE129" s="90">
        <f t="shared" ca="1" si="26"/>
        <v>10084655.415869888</v>
      </c>
      <c r="AF129" s="90">
        <f t="shared" ca="1" si="26"/>
        <v>10063468.339442637</v>
      </c>
      <c r="AG129" s="90">
        <f t="shared" ca="1" si="26"/>
        <v>10042281.263015382</v>
      </c>
      <c r="AH129" s="90">
        <f t="shared" ca="1" si="26"/>
        <v>10021094.186588129</v>
      </c>
      <c r="AI129" s="90">
        <f t="shared" ca="1" si="26"/>
        <v>9999907.1101608761</v>
      </c>
      <c r="AJ129" s="90">
        <f t="shared" ca="1" si="26"/>
        <v>9978720.0337336231</v>
      </c>
      <c r="AK129" s="90">
        <f t="shared" ca="1" si="26"/>
        <v>9957532.9573063701</v>
      </c>
      <c r="AL129" s="90">
        <f t="shared" ca="1" si="26"/>
        <v>9936345.8808791153</v>
      </c>
      <c r="AM129" s="90">
        <f t="shared" ca="1" si="25"/>
        <v>9915158.8044518624</v>
      </c>
      <c r="AN129" s="90">
        <f t="shared" ca="1" si="25"/>
        <v>9893971.7280246094</v>
      </c>
      <c r="AO129" s="90">
        <f t="shared" ca="1" si="25"/>
        <v>9872784.6515973564</v>
      </c>
      <c r="AP129">
        <f ca="1">IF('Coal mining 2050'!$A137="MD",INDIRECT("'Coal mining 2050'!"&amp;'Country Selector'!$B$3&amp;ROW($A137))*10^12,0)*'Poland Multipliers'!$B$9</f>
        <v>9851597.5751701035</v>
      </c>
    </row>
    <row r="130" spans="1:42">
      <c r="A130" s="74">
        <v>78</v>
      </c>
      <c r="B130">
        <f ca="1">IF('Coal mining 2010'!$A138="MD",INDIRECT("'Coal mining 2010'!"&amp;'Country Selector'!$B$3&amp;ROW($A138))*10^12,0)*'Poland Multipliers'!$B$9</f>
        <v>2715049.750068794</v>
      </c>
      <c r="C130" s="90">
        <f t="shared" ca="1" si="27"/>
        <v>5028054.0004909746</v>
      </c>
      <c r="D130" s="90">
        <f t="shared" ca="1" si="27"/>
        <v>7341058.2509131553</v>
      </c>
      <c r="E130" s="90">
        <f t="shared" ca="1" si="27"/>
        <v>9654062.5013353359</v>
      </c>
      <c r="F130" s="90">
        <f t="shared" ca="1" si="27"/>
        <v>11967066.751757516</v>
      </c>
      <c r="G130" s="90">
        <f t="shared" ca="1" si="27"/>
        <v>14280071.002179697</v>
      </c>
      <c r="H130" s="90">
        <f t="shared" ca="1" si="27"/>
        <v>16593075.252601877</v>
      </c>
      <c r="I130" s="90">
        <f t="shared" ca="1" si="27"/>
        <v>18906079.503024057</v>
      </c>
      <c r="J130" s="90">
        <f t="shared" ca="1" si="27"/>
        <v>21219083.75344624</v>
      </c>
      <c r="K130" s="90">
        <f t="shared" ca="1" si="27"/>
        <v>23532088.00386842</v>
      </c>
      <c r="L130">
        <f ca="1">IF('Coal mining 2020'!$A138="MD",INDIRECT("'Coal mining 2020'!"&amp;'Country Selector'!$B$3&amp;ROW($A138))*10^12,0)*'Poland Multipliers'!$B$9</f>
        <v>25845092.254290599</v>
      </c>
      <c r="M130" s="90">
        <f t="shared" ca="1" si="28"/>
        <v>25212437.979256317</v>
      </c>
      <c r="N130" s="90">
        <f t="shared" ca="1" si="28"/>
        <v>24579783.704222031</v>
      </c>
      <c r="O130" s="90">
        <f t="shared" ca="1" si="28"/>
        <v>23947129.429187745</v>
      </c>
      <c r="P130" s="90">
        <f t="shared" ca="1" si="28"/>
        <v>23314475.154153459</v>
      </c>
      <c r="Q130" s="90">
        <f t="shared" ca="1" si="28"/>
        <v>22681820.879119173</v>
      </c>
      <c r="R130" s="90">
        <f t="shared" ca="1" si="28"/>
        <v>22049166.60408489</v>
      </c>
      <c r="S130" s="90">
        <f t="shared" ca="1" si="28"/>
        <v>21416512.329050608</v>
      </c>
      <c r="T130" s="90">
        <f t="shared" ca="1" si="28"/>
        <v>20783858.054016322</v>
      </c>
      <c r="U130" s="90">
        <f t="shared" ca="1" si="28"/>
        <v>20151203.778982036</v>
      </c>
      <c r="V130">
        <f ca="1">IF('Coal mining 2030'!$A138="MD",INDIRECT("'Coal mining 2030'!"&amp;'Country Selector'!$B$3&amp;ROW($A138))*10^12,0)*'Poland Multipliers'!$B$9</f>
        <v>19518549.50394775</v>
      </c>
      <c r="W130" s="90">
        <f t="shared" ca="1" si="26"/>
        <v>19478303.532898508</v>
      </c>
      <c r="X130" s="90">
        <f t="shared" ca="1" si="26"/>
        <v>19438057.561849266</v>
      </c>
      <c r="Y130" s="90">
        <f t="shared" ca="1" si="26"/>
        <v>19397811.590800025</v>
      </c>
      <c r="Z130" s="90">
        <f t="shared" ca="1" si="26"/>
        <v>19357565.619750783</v>
      </c>
      <c r="AA130" s="90">
        <f t="shared" ca="1" si="26"/>
        <v>19317319.648701541</v>
      </c>
      <c r="AB130" s="90">
        <f t="shared" ca="1" si="26"/>
        <v>19277073.677652299</v>
      </c>
      <c r="AC130" s="90">
        <f t="shared" ca="1" si="26"/>
        <v>19236827.706603058</v>
      </c>
      <c r="AD130" s="90">
        <f t="shared" ca="1" si="26"/>
        <v>19196581.735553816</v>
      </c>
      <c r="AE130" s="90">
        <f t="shared" ca="1" si="26"/>
        <v>19156335.764504574</v>
      </c>
      <c r="AF130" s="90">
        <f t="shared" ca="1" si="26"/>
        <v>19116089.793455333</v>
      </c>
      <c r="AG130" s="90">
        <f t="shared" ca="1" si="26"/>
        <v>19075843.822406091</v>
      </c>
      <c r="AH130" s="90">
        <f t="shared" ca="1" si="26"/>
        <v>19035597.851356845</v>
      </c>
      <c r="AI130" s="90">
        <f t="shared" ca="1" si="26"/>
        <v>18995351.880307607</v>
      </c>
      <c r="AJ130" s="90">
        <f t="shared" ca="1" si="26"/>
        <v>18955105.909258366</v>
      </c>
      <c r="AK130" s="90">
        <f t="shared" ca="1" si="26"/>
        <v>18914859.93820912</v>
      </c>
      <c r="AL130" s="90">
        <f t="shared" ca="1" si="26"/>
        <v>18874613.967159878</v>
      </c>
      <c r="AM130" s="90">
        <f t="shared" ca="1" si="25"/>
        <v>18834367.996110637</v>
      </c>
      <c r="AN130" s="90">
        <f t="shared" ca="1" si="25"/>
        <v>18794122.025061395</v>
      </c>
      <c r="AO130" s="90">
        <f t="shared" ca="1" si="25"/>
        <v>18753876.054012153</v>
      </c>
      <c r="AP130">
        <f ca="1">IF('Coal mining 2050'!$A138="MD",INDIRECT("'Coal mining 2050'!"&amp;'Country Selector'!$B$3&amp;ROW($A138))*10^12,0)*'Poland Multipliers'!$B$9</f>
        <v>18713630.082962912</v>
      </c>
    </row>
    <row r="131" spans="1:42">
      <c r="A131" s="74">
        <v>79</v>
      </c>
      <c r="B131">
        <f ca="1">IF('Coal mining 2010'!$A139="MD",INDIRECT("'Coal mining 2010'!"&amp;'Country Selector'!$B$3&amp;ROW($A139))*10^12,0)*'Poland Multipliers'!$B$9</f>
        <v>29131833.286807794</v>
      </c>
      <c r="C131" s="90">
        <f t="shared" ca="1" si="27"/>
        <v>30035785.268035572</v>
      </c>
      <c r="D131" s="90">
        <f t="shared" ca="1" si="27"/>
        <v>30939737.24926335</v>
      </c>
      <c r="E131" s="90">
        <f t="shared" ca="1" si="27"/>
        <v>31843689.230491128</v>
      </c>
      <c r="F131" s="90">
        <f t="shared" ca="1" si="27"/>
        <v>32747641.211718909</v>
      </c>
      <c r="G131" s="90">
        <f t="shared" ca="1" si="27"/>
        <v>33651593.192946687</v>
      </c>
      <c r="H131" s="90">
        <f t="shared" ca="1" si="27"/>
        <v>34555545.174174465</v>
      </c>
      <c r="I131" s="90">
        <f t="shared" ca="1" si="27"/>
        <v>35459497.155402243</v>
      </c>
      <c r="J131" s="90">
        <f t="shared" ca="1" si="27"/>
        <v>36363449.136630021</v>
      </c>
      <c r="K131" s="90">
        <f t="shared" ca="1" si="27"/>
        <v>37267401.117857791</v>
      </c>
      <c r="L131">
        <f ca="1">IF('Coal mining 2020'!$A139="MD",INDIRECT("'Coal mining 2020'!"&amp;'Country Selector'!$B$3&amp;ROW($A139))*10^12,0)*'Poland Multipliers'!$B$9</f>
        <v>38171353.099085577</v>
      </c>
      <c r="M131" s="90">
        <f t="shared" ca="1" si="28"/>
        <v>41606925.562531874</v>
      </c>
      <c r="N131" s="90">
        <f t="shared" ca="1" si="28"/>
        <v>45042498.025978178</v>
      </c>
      <c r="O131" s="90">
        <f t="shared" ca="1" si="28"/>
        <v>48478070.489424467</v>
      </c>
      <c r="P131" s="90">
        <f t="shared" ca="1" si="28"/>
        <v>51913642.952870771</v>
      </c>
      <c r="Q131" s="90">
        <f t="shared" ca="1" si="28"/>
        <v>55349215.416317075</v>
      </c>
      <c r="R131" s="90">
        <f t="shared" ca="1" si="28"/>
        <v>58784787.879763365</v>
      </c>
      <c r="S131" s="90">
        <f t="shared" ca="1" si="28"/>
        <v>62220360.343209669</v>
      </c>
      <c r="T131" s="90">
        <f t="shared" ca="1" si="28"/>
        <v>65655932.806655966</v>
      </c>
      <c r="U131" s="90">
        <f t="shared" ca="1" si="28"/>
        <v>69091505.270102262</v>
      </c>
      <c r="V131">
        <f ca="1">IF('Coal mining 2030'!$A139="MD",INDIRECT("'Coal mining 2030'!"&amp;'Country Selector'!$B$3&amp;ROW($A139))*10^12,0)*'Poland Multipliers'!$B$9</f>
        <v>72527077.733548567</v>
      </c>
      <c r="W131" s="90">
        <f t="shared" ca="1" si="26"/>
        <v>72377531.648161426</v>
      </c>
      <c r="X131" s="90">
        <f t="shared" ca="1" si="26"/>
        <v>72227985.562774286</v>
      </c>
      <c r="Y131" s="90">
        <f t="shared" ca="1" si="26"/>
        <v>72078439.477387145</v>
      </c>
      <c r="Z131" s="90">
        <f t="shared" ca="1" si="26"/>
        <v>71928893.39199999</v>
      </c>
      <c r="AA131" s="90">
        <f t="shared" ca="1" si="26"/>
        <v>71779347.306612849</v>
      </c>
      <c r="AB131" s="90">
        <f t="shared" ca="1" si="26"/>
        <v>71629801.221225709</v>
      </c>
      <c r="AC131" s="90">
        <f t="shared" ca="1" si="26"/>
        <v>71480255.135838568</v>
      </c>
      <c r="AD131" s="90">
        <f t="shared" ca="1" si="26"/>
        <v>71330709.050451428</v>
      </c>
      <c r="AE131" s="90">
        <f t="shared" ca="1" si="26"/>
        <v>71181162.965064287</v>
      </c>
      <c r="AF131" s="90">
        <f t="shared" ca="1" si="26"/>
        <v>71031616.879677147</v>
      </c>
      <c r="AG131" s="90">
        <f t="shared" ca="1" si="26"/>
        <v>70882070.794290006</v>
      </c>
      <c r="AH131" s="90">
        <f t="shared" ca="1" si="26"/>
        <v>70732524.708902866</v>
      </c>
      <c r="AI131" s="90">
        <f t="shared" ca="1" si="26"/>
        <v>70582978.623515725</v>
      </c>
      <c r="AJ131" s="90">
        <f t="shared" ca="1" si="26"/>
        <v>70433432.538128585</v>
      </c>
      <c r="AK131" s="90">
        <f t="shared" ca="1" si="26"/>
        <v>70283886.452741444</v>
      </c>
      <c r="AL131" s="90">
        <f t="shared" ca="1" si="26"/>
        <v>70134340.367354289</v>
      </c>
      <c r="AM131" s="90">
        <f t="shared" ca="1" si="25"/>
        <v>69984794.281967148</v>
      </c>
      <c r="AN131" s="90">
        <f t="shared" ca="1" si="25"/>
        <v>69835248.196580008</v>
      </c>
      <c r="AO131" s="90">
        <f t="shared" ca="1" si="25"/>
        <v>69685702.111192867</v>
      </c>
      <c r="AP131">
        <f ca="1">IF('Coal mining 2050'!$A139="MD",INDIRECT("'Coal mining 2050'!"&amp;'Country Selector'!$B$3&amp;ROW($A139))*10^12,0)*'Poland Multipliers'!$B$9</f>
        <v>69536156.025805727</v>
      </c>
    </row>
    <row r="132" spans="1:42">
      <c r="A132" s="74">
        <v>80</v>
      </c>
      <c r="B132">
        <f ca="1">IF('Coal mining 2010'!$A140="MD",INDIRECT("'Coal mining 2010'!"&amp;'Country Selector'!$B$3&amp;ROW($A140))*10^12,0)*'Poland Multipliers'!$B$9</f>
        <v>78098429.93922773</v>
      </c>
      <c r="C132" s="90">
        <f t="shared" ca="1" si="27"/>
        <v>70858038.401441023</v>
      </c>
      <c r="D132" s="90">
        <f t="shared" ca="1" si="27"/>
        <v>63617646.863654315</v>
      </c>
      <c r="E132" s="90">
        <f t="shared" ca="1" si="27"/>
        <v>56377255.325867616</v>
      </c>
      <c r="F132" s="90">
        <f t="shared" ca="1" si="27"/>
        <v>49136863.788080908</v>
      </c>
      <c r="G132" s="90">
        <f t="shared" ca="1" si="27"/>
        <v>41896472.250294201</v>
      </c>
      <c r="H132" s="90">
        <f t="shared" ca="1" si="27"/>
        <v>34656080.712507501</v>
      </c>
      <c r="I132" s="90">
        <f t="shared" ca="1" si="27"/>
        <v>27415689.17472079</v>
      </c>
      <c r="J132" s="90">
        <f t="shared" ca="1" si="27"/>
        <v>20175297.636934087</v>
      </c>
      <c r="K132" s="90">
        <f t="shared" ca="1" si="27"/>
        <v>12934906.099147383</v>
      </c>
      <c r="L132">
        <f ca="1">IF('Coal mining 2020'!$A140="MD",INDIRECT("'Coal mining 2020'!"&amp;'Country Selector'!$B$3&amp;ROW($A140))*10^12,0)*'Poland Multipliers'!$B$9</f>
        <v>5694514.5613606777</v>
      </c>
      <c r="M132" s="90">
        <f t="shared" ca="1" si="28"/>
        <v>6055515.489822669</v>
      </c>
      <c r="N132" s="90">
        <f t="shared" ca="1" si="28"/>
        <v>6416516.4182846583</v>
      </c>
      <c r="O132" s="90">
        <f t="shared" ca="1" si="28"/>
        <v>6777517.3467466496</v>
      </c>
      <c r="P132" s="90">
        <f t="shared" ca="1" si="28"/>
        <v>7138518.2752086399</v>
      </c>
      <c r="Q132" s="90">
        <f t="shared" ca="1" si="28"/>
        <v>7499519.2036706312</v>
      </c>
      <c r="R132" s="90">
        <f t="shared" ca="1" si="28"/>
        <v>7860520.1321326215</v>
      </c>
      <c r="S132" s="90">
        <f t="shared" ca="1" si="28"/>
        <v>8221521.0605946127</v>
      </c>
      <c r="T132" s="90">
        <f t="shared" ca="1" si="28"/>
        <v>8582521.9890566021</v>
      </c>
      <c r="U132" s="90">
        <f t="shared" ca="1" si="28"/>
        <v>8943522.9175185934</v>
      </c>
      <c r="V132">
        <f ca="1">IF('Coal mining 2030'!$A140="MD",INDIRECT("'Coal mining 2030'!"&amp;'Country Selector'!$B$3&amp;ROW($A140))*10^12,0)*'Poland Multipliers'!$B$9</f>
        <v>9304523.8459805846</v>
      </c>
      <c r="W132" s="90">
        <f t="shared" ca="1" si="26"/>
        <v>9285338.5270481221</v>
      </c>
      <c r="X132" s="90">
        <f t="shared" ca="1" si="26"/>
        <v>9266153.2081156578</v>
      </c>
      <c r="Y132" s="90">
        <f t="shared" ca="1" si="26"/>
        <v>9246967.8891831934</v>
      </c>
      <c r="Z132" s="90">
        <f t="shared" ca="1" si="26"/>
        <v>9227782.5702507291</v>
      </c>
      <c r="AA132" s="90">
        <f t="shared" ca="1" si="26"/>
        <v>9208597.2513182666</v>
      </c>
      <c r="AB132" s="90">
        <f t="shared" ca="1" si="26"/>
        <v>9189411.9323858023</v>
      </c>
      <c r="AC132" s="90">
        <f t="shared" ca="1" si="26"/>
        <v>9170226.6134533398</v>
      </c>
      <c r="AD132" s="90">
        <f t="shared" ca="1" si="26"/>
        <v>9151041.2945208754</v>
      </c>
      <c r="AE132" s="90">
        <f t="shared" ca="1" si="26"/>
        <v>9131855.9755884111</v>
      </c>
      <c r="AF132" s="90">
        <f t="shared" ca="1" si="26"/>
        <v>9112670.6566559486</v>
      </c>
      <c r="AG132" s="90">
        <f t="shared" ca="1" si="26"/>
        <v>9093485.3377234843</v>
      </c>
      <c r="AH132" s="90">
        <f t="shared" ca="1" si="26"/>
        <v>9074300.0187910199</v>
      </c>
      <c r="AI132" s="90">
        <f t="shared" ca="1" si="26"/>
        <v>9055114.6998585574</v>
      </c>
      <c r="AJ132" s="90">
        <f t="shared" ca="1" si="26"/>
        <v>9035929.3809260949</v>
      </c>
      <c r="AK132" s="90">
        <f t="shared" ca="1" si="26"/>
        <v>9016744.0619936306</v>
      </c>
      <c r="AL132" s="90">
        <f t="shared" ca="1" si="26"/>
        <v>8997558.7430611663</v>
      </c>
      <c r="AM132" s="90">
        <f t="shared" ca="1" si="25"/>
        <v>8978373.4241287038</v>
      </c>
      <c r="AN132" s="90">
        <f t="shared" ca="1" si="25"/>
        <v>8959188.1051962394</v>
      </c>
      <c r="AO132" s="90">
        <f t="shared" ca="1" si="25"/>
        <v>8940002.7862637751</v>
      </c>
      <c r="AP132">
        <f ca="1">IF('Coal mining 2050'!$A140="MD",INDIRECT("'Coal mining 2050'!"&amp;'Country Selector'!$B$3&amp;ROW($A140))*10^12,0)*'Poland Multipliers'!$B$9</f>
        <v>8920817.4673313126</v>
      </c>
    </row>
    <row r="133" spans="1:42">
      <c r="A133" s="74">
        <v>81</v>
      </c>
      <c r="B133">
        <f ca="1">IF('Coal mining 2010'!$A141="MD",INDIRECT("'Coal mining 2010'!"&amp;'Country Selector'!$B$3&amp;ROW($A141))*10^12,0)*'Poland Multipliers'!$B$9</f>
        <v>3204656.1987428977</v>
      </c>
      <c r="C133" s="90">
        <f t="shared" ca="1" si="27"/>
        <v>3188080.3908121628</v>
      </c>
      <c r="D133" s="90">
        <f t="shared" ca="1" si="27"/>
        <v>3171504.5828814283</v>
      </c>
      <c r="E133" s="90">
        <f t="shared" ca="1" si="27"/>
        <v>3154928.7749506934</v>
      </c>
      <c r="F133" s="90">
        <f t="shared" ca="1" si="27"/>
        <v>3138352.9670199584</v>
      </c>
      <c r="G133" s="90">
        <f t="shared" ca="1" si="27"/>
        <v>3121777.1590892235</v>
      </c>
      <c r="H133" s="90">
        <f t="shared" ca="1" si="27"/>
        <v>3105201.3511584895</v>
      </c>
      <c r="I133" s="90">
        <f t="shared" ca="1" si="27"/>
        <v>3088625.5432277541</v>
      </c>
      <c r="J133" s="90">
        <f t="shared" ca="1" si="27"/>
        <v>3072049.7352970191</v>
      </c>
      <c r="K133" s="90">
        <f t="shared" ca="1" si="27"/>
        <v>3055473.9273662842</v>
      </c>
      <c r="L133">
        <f ca="1">IF('Coal mining 2020'!$A141="MD",INDIRECT("'Coal mining 2020'!"&amp;'Country Selector'!$B$3&amp;ROW($A141))*10^12,0)*'Poland Multipliers'!$B$9</f>
        <v>3038898.1194355497</v>
      </c>
      <c r="M133" s="90">
        <f t="shared" ca="1" si="28"/>
        <v>5127121.9215955138</v>
      </c>
      <c r="N133" s="90">
        <f t="shared" ca="1" si="28"/>
        <v>7215345.7237554789</v>
      </c>
      <c r="O133" s="90">
        <f t="shared" ca="1" si="28"/>
        <v>9303569.525915442</v>
      </c>
      <c r="P133" s="90">
        <f t="shared" ca="1" si="28"/>
        <v>11391793.328075407</v>
      </c>
      <c r="Q133" s="90">
        <f t="shared" ca="1" si="28"/>
        <v>13480017.13023537</v>
      </c>
      <c r="R133" s="90">
        <f t="shared" ca="1" si="28"/>
        <v>15568240.932395333</v>
      </c>
      <c r="S133" s="90">
        <f t="shared" ca="1" si="28"/>
        <v>17656464.734555297</v>
      </c>
      <c r="T133" s="90">
        <f t="shared" ca="1" si="28"/>
        <v>19744688.536715265</v>
      </c>
      <c r="U133" s="90">
        <f t="shared" ca="1" si="28"/>
        <v>21832912.338875227</v>
      </c>
      <c r="V133">
        <f ca="1">IF('Coal mining 2030'!$A141="MD",INDIRECT("'Coal mining 2030'!"&amp;'Country Selector'!$B$3&amp;ROW($A141))*10^12,0)*'Poland Multipliers'!$B$9</f>
        <v>23921136.141035192</v>
      </c>
      <c r="W133" s="90">
        <f t="shared" ca="1" si="26"/>
        <v>23871812.324611109</v>
      </c>
      <c r="X133" s="90">
        <f t="shared" ca="1" si="26"/>
        <v>23822488.50818703</v>
      </c>
      <c r="Y133" s="90">
        <f t="shared" ca="1" si="26"/>
        <v>23773164.691762947</v>
      </c>
      <c r="Z133" s="90">
        <f t="shared" ca="1" si="26"/>
        <v>23723840.875338864</v>
      </c>
      <c r="AA133" s="90">
        <f t="shared" ca="1" si="26"/>
        <v>23674517.058914781</v>
      </c>
      <c r="AB133" s="90">
        <f t="shared" ca="1" si="26"/>
        <v>23625193.242490694</v>
      </c>
      <c r="AC133" s="90">
        <f t="shared" ca="1" si="26"/>
        <v>23575869.426066615</v>
      </c>
      <c r="AD133" s="90">
        <f t="shared" ca="1" si="26"/>
        <v>23526545.609642535</v>
      </c>
      <c r="AE133" s="90">
        <f t="shared" ca="1" si="26"/>
        <v>23477221.793218452</v>
      </c>
      <c r="AF133" s="90">
        <f t="shared" ca="1" si="26"/>
        <v>23427897.97679437</v>
      </c>
      <c r="AG133" s="90">
        <f t="shared" ca="1" si="26"/>
        <v>23378574.160370287</v>
      </c>
      <c r="AH133" s="90">
        <f t="shared" ca="1" si="26"/>
        <v>23329250.343946204</v>
      </c>
      <c r="AI133" s="90">
        <f t="shared" ca="1" si="26"/>
        <v>23279926.527522124</v>
      </c>
      <c r="AJ133" s="90">
        <f t="shared" ca="1" si="26"/>
        <v>23230602.711098038</v>
      </c>
      <c r="AK133" s="90">
        <f t="shared" ca="1" si="26"/>
        <v>23181278.894673958</v>
      </c>
      <c r="AL133" s="90">
        <f t="shared" ca="1" si="26"/>
        <v>23131955.078249879</v>
      </c>
      <c r="AM133" s="90">
        <f t="shared" ca="1" si="25"/>
        <v>23082631.261825792</v>
      </c>
      <c r="AN133" s="90">
        <f t="shared" ca="1" si="25"/>
        <v>23033307.445401713</v>
      </c>
      <c r="AO133" s="90">
        <f t="shared" ca="1" si="25"/>
        <v>22983983.62897763</v>
      </c>
      <c r="AP133">
        <f ca="1">IF('Coal mining 2050'!$A141="MD",INDIRECT("'Coal mining 2050'!"&amp;'Country Selector'!$B$3&amp;ROW($A141))*10^12,0)*'Poland Multipliers'!$B$9</f>
        <v>22934659.812553547</v>
      </c>
    </row>
    <row r="134" spans="1:42">
      <c r="A134" s="74">
        <v>82</v>
      </c>
      <c r="B134">
        <f ca="1">IF('Coal mining 2010'!$A142="MD",INDIRECT("'Coal mining 2010'!"&amp;'Country Selector'!$B$3&amp;ROW($A142))*10^12,0)*'Poland Multipliers'!$B$9</f>
        <v>10341669.609351078</v>
      </c>
      <c r="C134" s="90">
        <f t="shared" ca="1" si="27"/>
        <v>9833263.7831498329</v>
      </c>
      <c r="D134" s="90">
        <f t="shared" ca="1" si="27"/>
        <v>9324857.9569485839</v>
      </c>
      <c r="E134" s="90">
        <f t="shared" ca="1" si="27"/>
        <v>8816452.1307473369</v>
      </c>
      <c r="F134" s="90">
        <f t="shared" ca="1" si="27"/>
        <v>8308046.3045460898</v>
      </c>
      <c r="G134" s="90">
        <f t="shared" ca="1" si="27"/>
        <v>7799640.4783448428</v>
      </c>
      <c r="H134" s="90">
        <f t="shared" ca="1" si="27"/>
        <v>7291234.6521435957</v>
      </c>
      <c r="I134" s="90">
        <f t="shared" ca="1" si="27"/>
        <v>6782828.8259423487</v>
      </c>
      <c r="J134" s="90">
        <f t="shared" ca="1" si="27"/>
        <v>6274422.9997411016</v>
      </c>
      <c r="K134" s="90">
        <f t="shared" ca="1" si="27"/>
        <v>5766017.1735398546</v>
      </c>
      <c r="L134">
        <f ca="1">IF('Coal mining 2020'!$A142="MD",INDIRECT("'Coal mining 2020'!"&amp;'Country Selector'!$B$3&amp;ROW($A142))*10^12,0)*'Poland Multipliers'!$B$9</f>
        <v>5257611.3473386075</v>
      </c>
      <c r="M134" s="90">
        <f t="shared" ca="1" si="28"/>
        <v>6570631.2342373747</v>
      </c>
      <c r="N134" s="90">
        <f t="shared" ca="1" si="28"/>
        <v>7883651.1211361419</v>
      </c>
      <c r="O134" s="90">
        <f t="shared" ca="1" si="28"/>
        <v>9196671.0080349091</v>
      </c>
      <c r="P134" s="90">
        <f t="shared" ca="1" si="28"/>
        <v>10509690.894933676</v>
      </c>
      <c r="Q134" s="90">
        <f t="shared" ca="1" si="28"/>
        <v>11822710.781832445</v>
      </c>
      <c r="R134" s="90">
        <f t="shared" ca="1" si="28"/>
        <v>13135730.668731213</v>
      </c>
      <c r="S134" s="90">
        <f t="shared" ca="1" si="28"/>
        <v>14448750.55562998</v>
      </c>
      <c r="T134" s="90">
        <f t="shared" ca="1" si="28"/>
        <v>15761770.442528745</v>
      </c>
      <c r="U134" s="90">
        <f t="shared" ca="1" si="28"/>
        <v>17074790.329427514</v>
      </c>
      <c r="V134">
        <f ca="1">IF('Coal mining 2030'!$A142="MD",INDIRECT("'Coal mining 2030'!"&amp;'Country Selector'!$B$3&amp;ROW($A142))*10^12,0)*'Poland Multipliers'!$B$9</f>
        <v>18387810.216326281</v>
      </c>
      <c r="W134" s="90">
        <f t="shared" ca="1" si="26"/>
        <v>18349895.755650014</v>
      </c>
      <c r="X134" s="90">
        <f t="shared" ca="1" si="26"/>
        <v>18311981.294973746</v>
      </c>
      <c r="Y134" s="90">
        <f t="shared" ca="1" si="26"/>
        <v>18274066.834297478</v>
      </c>
      <c r="Z134" s="90">
        <f t="shared" ca="1" si="26"/>
        <v>18236152.373621207</v>
      </c>
      <c r="AA134" s="90">
        <f t="shared" ca="1" si="26"/>
        <v>18198237.912944939</v>
      </c>
      <c r="AB134" s="90">
        <f t="shared" ca="1" si="26"/>
        <v>18160323.452268675</v>
      </c>
      <c r="AC134" s="90">
        <f t="shared" ca="1" si="26"/>
        <v>18122408.991592407</v>
      </c>
      <c r="AD134" s="90">
        <f t="shared" ca="1" si="26"/>
        <v>18084494.530916136</v>
      </c>
      <c r="AE134" s="90">
        <f t="shared" ca="1" si="26"/>
        <v>18046580.070239864</v>
      </c>
      <c r="AF134" s="90">
        <f t="shared" ca="1" si="26"/>
        <v>18008665.609563597</v>
      </c>
      <c r="AG134" s="90">
        <f t="shared" ca="1" si="26"/>
        <v>17970751.148887329</v>
      </c>
      <c r="AH134" s="90">
        <f t="shared" ca="1" si="26"/>
        <v>17932836.688211061</v>
      </c>
      <c r="AI134" s="90">
        <f t="shared" ca="1" si="26"/>
        <v>17894922.227534793</v>
      </c>
      <c r="AJ134" s="90">
        <f t="shared" ca="1" si="26"/>
        <v>17857007.766858526</v>
      </c>
      <c r="AK134" s="90">
        <f t="shared" ca="1" si="26"/>
        <v>17819093.306182258</v>
      </c>
      <c r="AL134" s="90">
        <f t="shared" ca="1" si="26"/>
        <v>17781178.84550599</v>
      </c>
      <c r="AM134" s="90">
        <f t="shared" ca="1" si="25"/>
        <v>17743264.384829722</v>
      </c>
      <c r="AN134" s="90">
        <f t="shared" ca="1" si="25"/>
        <v>17705349.924153451</v>
      </c>
      <c r="AO134" s="90">
        <f t="shared" ca="1" si="25"/>
        <v>17667435.463477183</v>
      </c>
      <c r="AP134">
        <f ca="1">IF('Coal mining 2050'!$A142="MD",INDIRECT("'Coal mining 2050'!"&amp;'Country Selector'!$B$3&amp;ROW($A142))*10^12,0)*'Poland Multipliers'!$B$9</f>
        <v>17629521.002800915</v>
      </c>
    </row>
    <row r="135" spans="1:42">
      <c r="A135" s="74">
        <v>83</v>
      </c>
      <c r="B135">
        <f ca="1">IF('Coal mining 2010'!$A143="MD",INDIRECT("'Coal mining 2010'!"&amp;'Country Selector'!$B$3&amp;ROW($A143))*10^12,0)*'Poland Multipliers'!$B$9</f>
        <v>46136590.122062795</v>
      </c>
      <c r="C135" s="90">
        <f t="shared" ca="1" si="27"/>
        <v>50910801.248991802</v>
      </c>
      <c r="D135" s="90">
        <f t="shared" ca="1" si="27"/>
        <v>55685012.375920817</v>
      </c>
      <c r="E135" s="90">
        <f t="shared" ca="1" si="27"/>
        <v>60459223.502849832</v>
      </c>
      <c r="F135" s="90">
        <f t="shared" ca="1" si="27"/>
        <v>65233434.629778832</v>
      </c>
      <c r="G135" s="90">
        <f t="shared" ca="1" si="27"/>
        <v>70007645.756707847</v>
      </c>
      <c r="H135" s="90">
        <f t="shared" ca="1" si="27"/>
        <v>74781856.883636862</v>
      </c>
      <c r="I135" s="90">
        <f t="shared" ca="1" si="27"/>
        <v>79556068.010565877</v>
      </c>
      <c r="J135" s="90">
        <f t="shared" ca="1" si="27"/>
        <v>84330279.137494877</v>
      </c>
      <c r="K135" s="90">
        <f t="shared" ca="1" si="27"/>
        <v>89104490.264423907</v>
      </c>
      <c r="L135">
        <f ca="1">IF('Coal mining 2020'!$A143="MD",INDIRECT("'Coal mining 2020'!"&amp;'Country Selector'!$B$3&amp;ROW($A143))*10^12,0)*'Poland Multipliers'!$B$9</f>
        <v>93878701.391352907</v>
      </c>
      <c r="M135" s="90">
        <f t="shared" ca="1" si="28"/>
        <v>87387138.183143258</v>
      </c>
      <c r="N135" s="90">
        <f t="shared" ca="1" si="28"/>
        <v>80895574.97493358</v>
      </c>
      <c r="O135" s="90">
        <f t="shared" ca="1" si="28"/>
        <v>74404011.766723931</v>
      </c>
      <c r="P135" s="90">
        <f t="shared" ca="1" si="28"/>
        <v>67912448.558514282</v>
      </c>
      <c r="Q135" s="90">
        <f t="shared" ca="1" si="28"/>
        <v>61420885.350304618</v>
      </c>
      <c r="R135" s="90">
        <f t="shared" ca="1" si="28"/>
        <v>54929322.142094955</v>
      </c>
      <c r="S135" s="90">
        <f t="shared" ca="1" si="28"/>
        <v>48437758.933885306</v>
      </c>
      <c r="T135" s="90">
        <f t="shared" ca="1" si="28"/>
        <v>41946195.725675642</v>
      </c>
      <c r="U135" s="90">
        <f t="shared" ca="1" si="28"/>
        <v>35454632.517465986</v>
      </c>
      <c r="V135">
        <f ca="1">IF('Coal mining 2030'!$A143="MD",INDIRECT("'Coal mining 2030'!"&amp;'Country Selector'!$B$3&amp;ROW($A143))*10^12,0)*'Poland Multipliers'!$B$9</f>
        <v>28963069.30925633</v>
      </c>
      <c r="W135" s="90">
        <f t="shared" ca="1" si="26"/>
        <v>28903349.35677309</v>
      </c>
      <c r="X135" s="90">
        <f t="shared" ca="1" si="26"/>
        <v>28843629.404289849</v>
      </c>
      <c r="Y135" s="90">
        <f t="shared" ca="1" si="26"/>
        <v>28783909.451806612</v>
      </c>
      <c r="Z135" s="90">
        <f t="shared" ca="1" si="26"/>
        <v>28724189.499323368</v>
      </c>
      <c r="AA135" s="90">
        <f t="shared" ca="1" si="26"/>
        <v>28664469.546840131</v>
      </c>
      <c r="AB135" s="90">
        <f t="shared" ca="1" si="26"/>
        <v>28604749.594356894</v>
      </c>
      <c r="AC135" s="90">
        <f t="shared" ca="1" si="26"/>
        <v>28545029.64187365</v>
      </c>
      <c r="AD135" s="90">
        <f t="shared" ca="1" si="26"/>
        <v>28485309.689390413</v>
      </c>
      <c r="AE135" s="90">
        <f t="shared" ca="1" si="26"/>
        <v>28425589.736907169</v>
      </c>
      <c r="AF135" s="90">
        <f t="shared" ca="1" si="26"/>
        <v>28365869.784423929</v>
      </c>
      <c r="AG135" s="90">
        <f t="shared" ca="1" si="26"/>
        <v>28306149.831940696</v>
      </c>
      <c r="AH135" s="90">
        <f t="shared" ca="1" si="26"/>
        <v>28246429.879457451</v>
      </c>
      <c r="AI135" s="90">
        <f t="shared" ca="1" si="26"/>
        <v>28186709.926974215</v>
      </c>
      <c r="AJ135" s="90">
        <f t="shared" ca="1" si="26"/>
        <v>28126989.974490978</v>
      </c>
      <c r="AK135" s="90">
        <f t="shared" ca="1" si="26"/>
        <v>28067270.022007734</v>
      </c>
      <c r="AL135" s="90">
        <f t="shared" ca="1" si="26"/>
        <v>28007550.069524497</v>
      </c>
      <c r="AM135" s="90">
        <f t="shared" ca="1" si="25"/>
        <v>27947830.117041253</v>
      </c>
      <c r="AN135" s="90">
        <f t="shared" ca="1" si="25"/>
        <v>27888110.164558012</v>
      </c>
      <c r="AO135" s="90">
        <f t="shared" ca="1" si="25"/>
        <v>27828390.212074775</v>
      </c>
      <c r="AP135">
        <f ca="1">IF('Coal mining 2050'!$A143="MD",INDIRECT("'Coal mining 2050'!"&amp;'Country Selector'!$B$3&amp;ROW($A143))*10^12,0)*'Poland Multipliers'!$B$9</f>
        <v>27768670.259591535</v>
      </c>
    </row>
    <row r="136" spans="1:42">
      <c r="A136" s="74">
        <v>84</v>
      </c>
      <c r="B136">
        <f ca="1">IF('Coal mining 2010'!$A144="MD",INDIRECT("'Coal mining 2010'!"&amp;'Country Selector'!$B$3&amp;ROW($A144))*10^12,0)*'Poland Multipliers'!$B$9</f>
        <v>21966044.819777891</v>
      </c>
      <c r="C136" s="90">
        <f t="shared" ca="1" si="27"/>
        <v>20406247.732116412</v>
      </c>
      <c r="D136" s="90">
        <f t="shared" ca="1" si="27"/>
        <v>18846450.644454926</v>
      </c>
      <c r="E136" s="90">
        <f t="shared" ca="1" si="27"/>
        <v>17286653.556793444</v>
      </c>
      <c r="F136" s="90">
        <f t="shared" ca="1" si="27"/>
        <v>15726856.469131961</v>
      </c>
      <c r="G136" s="90">
        <f t="shared" ca="1" si="27"/>
        <v>14167059.381470479</v>
      </c>
      <c r="H136" s="90">
        <f t="shared" ca="1" si="27"/>
        <v>12607262.293808997</v>
      </c>
      <c r="I136" s="90">
        <f t="shared" ca="1" si="27"/>
        <v>11047465.206147514</v>
      </c>
      <c r="J136" s="90">
        <f t="shared" ca="1" si="27"/>
        <v>9487668.1184860319</v>
      </c>
      <c r="K136" s="90">
        <f t="shared" ca="1" si="27"/>
        <v>7927871.0308245495</v>
      </c>
      <c r="L136">
        <f ca="1">IF('Coal mining 2020'!$A144="MD",INDIRECT("'Coal mining 2020'!"&amp;'Country Selector'!$B$3&amp;ROW($A144))*10^12,0)*'Poland Multipliers'!$B$9</f>
        <v>6368073.943163068</v>
      </c>
      <c r="M136" s="90">
        <f t="shared" ca="1" si="28"/>
        <v>6131143.8896724284</v>
      </c>
      <c r="N136" s="90">
        <f t="shared" ca="1" si="28"/>
        <v>5894213.8361817896</v>
      </c>
      <c r="O136" s="90">
        <f t="shared" ca="1" si="28"/>
        <v>5657283.7826911509</v>
      </c>
      <c r="P136" s="90">
        <f t="shared" ca="1" si="28"/>
        <v>5420353.7292005122</v>
      </c>
      <c r="Q136" s="90">
        <f t="shared" ca="1" si="28"/>
        <v>5183423.6757098725</v>
      </c>
      <c r="R136" s="90">
        <f t="shared" ca="1" si="28"/>
        <v>4946493.6222192338</v>
      </c>
      <c r="S136" s="90">
        <f t="shared" ca="1" si="28"/>
        <v>4709563.5687285941</v>
      </c>
      <c r="T136" s="90">
        <f t="shared" ca="1" si="28"/>
        <v>4472633.5152379554</v>
      </c>
      <c r="U136" s="90">
        <f t="shared" ca="1" si="28"/>
        <v>4235703.4617473166</v>
      </c>
      <c r="V136">
        <f ca="1">IF('Coal mining 2030'!$A144="MD",INDIRECT("'Coal mining 2030'!"&amp;'Country Selector'!$B$3&amp;ROW($A144))*10^12,0)*'Poland Multipliers'!$B$9</f>
        <v>3998773.408256677</v>
      </c>
      <c r="W136" s="90">
        <f t="shared" ca="1" si="26"/>
        <v>3990528.1993189617</v>
      </c>
      <c r="X136" s="90">
        <f t="shared" ca="1" si="26"/>
        <v>3982282.9903812478</v>
      </c>
      <c r="Y136" s="90">
        <f t="shared" ca="1" si="26"/>
        <v>3974037.781443533</v>
      </c>
      <c r="Z136" s="90">
        <f t="shared" ca="1" si="26"/>
        <v>3965792.5725058182</v>
      </c>
      <c r="AA136" s="90">
        <f t="shared" ca="1" si="26"/>
        <v>3957547.3635681029</v>
      </c>
      <c r="AB136" s="90">
        <f t="shared" ca="1" si="26"/>
        <v>3949302.1546303891</v>
      </c>
      <c r="AC136" s="90">
        <f t="shared" ca="1" si="26"/>
        <v>3941056.9456926738</v>
      </c>
      <c r="AD136" s="90">
        <f t="shared" ca="1" si="26"/>
        <v>3932811.7367549594</v>
      </c>
      <c r="AE136" s="90">
        <f t="shared" ca="1" si="26"/>
        <v>3924566.5278172446</v>
      </c>
      <c r="AF136" s="90">
        <f t="shared" ca="1" si="26"/>
        <v>3916321.3188795298</v>
      </c>
      <c r="AG136" s="90">
        <f t="shared" ca="1" si="26"/>
        <v>3908076.109941815</v>
      </c>
      <c r="AH136" s="90">
        <f t="shared" ca="1" si="26"/>
        <v>3899830.9010041002</v>
      </c>
      <c r="AI136" s="90">
        <f t="shared" ca="1" si="26"/>
        <v>3891585.6920663859</v>
      </c>
      <c r="AJ136" s="90">
        <f t="shared" ca="1" si="26"/>
        <v>3883340.4831286711</v>
      </c>
      <c r="AK136" s="90">
        <f t="shared" ca="1" si="26"/>
        <v>3875095.2741909567</v>
      </c>
      <c r="AL136" s="90">
        <f t="shared" ca="1" si="26"/>
        <v>3866850.0652532419</v>
      </c>
      <c r="AM136" s="90">
        <f t="shared" ca="1" si="25"/>
        <v>3858604.8563155271</v>
      </c>
      <c r="AN136" s="90">
        <f t="shared" ca="1" si="25"/>
        <v>3850359.6473778118</v>
      </c>
      <c r="AO136" s="90">
        <f t="shared" ca="1" si="25"/>
        <v>3842114.4384400975</v>
      </c>
      <c r="AP136">
        <f ca="1">IF('Coal mining 2050'!$A144="MD",INDIRECT("'Coal mining 2050'!"&amp;'Country Selector'!$B$3&amp;ROW($A144))*10^12,0)*'Poland Multipliers'!$B$9</f>
        <v>3833869.2295023827</v>
      </c>
    </row>
    <row r="137" spans="1:42">
      <c r="A137" s="74">
        <v>85</v>
      </c>
      <c r="B137">
        <f ca="1">IF('Coal mining 2010'!$A145="MD",INDIRECT("'Coal mining 2010'!"&amp;'Country Selector'!$B$3&amp;ROW($A145))*10^12,0)*'Poland Multipliers'!$B$9</f>
        <v>4728601.7059144238</v>
      </c>
      <c r="C137" s="90">
        <f t="shared" ca="1" si="27"/>
        <v>6454653.0285101645</v>
      </c>
      <c r="D137" s="90">
        <f t="shared" ca="1" si="27"/>
        <v>8180704.3511059061</v>
      </c>
      <c r="E137" s="90">
        <f t="shared" ca="1" si="27"/>
        <v>9906755.6737016477</v>
      </c>
      <c r="F137" s="90">
        <f t="shared" ca="1" si="27"/>
        <v>11632806.996297389</v>
      </c>
      <c r="G137" s="90">
        <f t="shared" ca="1" si="27"/>
        <v>13358858.318893129</v>
      </c>
      <c r="H137" s="90">
        <f t="shared" ca="1" si="27"/>
        <v>15084909.641488871</v>
      </c>
      <c r="I137" s="90">
        <f t="shared" ca="1" si="27"/>
        <v>16810960.96408461</v>
      </c>
      <c r="J137" s="90">
        <f t="shared" ca="1" si="27"/>
        <v>18537012.286680352</v>
      </c>
      <c r="K137" s="90">
        <f t="shared" ca="1" si="27"/>
        <v>20263063.609276094</v>
      </c>
      <c r="L137">
        <f ca="1">IF('Coal mining 2020'!$A145="MD",INDIRECT("'Coal mining 2020'!"&amp;'Country Selector'!$B$3&amp;ROW($A145))*10^12,0)*'Poland Multipliers'!$B$9</f>
        <v>21989114.931871835</v>
      </c>
      <c r="M137" s="90">
        <f t="shared" ca="1" si="28"/>
        <v>23499659.564352714</v>
      </c>
      <c r="N137" s="90">
        <f t="shared" ca="1" si="28"/>
        <v>25010204.196833592</v>
      </c>
      <c r="O137" s="90">
        <f t="shared" ca="1" si="28"/>
        <v>26520748.82931447</v>
      </c>
      <c r="P137" s="90">
        <f t="shared" ca="1" si="28"/>
        <v>28031293.461795352</v>
      </c>
      <c r="Q137" s="90">
        <f t="shared" ca="1" si="28"/>
        <v>29541838.094276227</v>
      </c>
      <c r="R137" s="90">
        <f t="shared" ca="1" si="28"/>
        <v>31052382.726757109</v>
      </c>
      <c r="S137" s="90">
        <f t="shared" ca="1" si="28"/>
        <v>32562927.359237991</v>
      </c>
      <c r="T137" s="90">
        <f t="shared" ca="1" si="28"/>
        <v>34073471.991718866</v>
      </c>
      <c r="U137" s="90">
        <f t="shared" ca="1" si="28"/>
        <v>35584016.624199741</v>
      </c>
      <c r="V137">
        <f ca="1">IF('Coal mining 2030'!$A145="MD",INDIRECT("'Coal mining 2030'!"&amp;'Country Selector'!$B$3&amp;ROW($A145))*10^12,0)*'Poland Multipliers'!$B$9</f>
        <v>37094561.256680623</v>
      </c>
      <c r="W137" s="90">
        <f t="shared" ca="1" si="26"/>
        <v>37018074.700232424</v>
      </c>
      <c r="X137" s="90">
        <f t="shared" ca="1" si="26"/>
        <v>36941588.143784218</v>
      </c>
      <c r="Y137" s="90">
        <f t="shared" ca="1" si="26"/>
        <v>36865101.587336019</v>
      </c>
      <c r="Z137" s="90">
        <f t="shared" ca="1" si="26"/>
        <v>36788615.03088782</v>
      </c>
      <c r="AA137" s="90">
        <f t="shared" ca="1" si="26"/>
        <v>36712128.474439621</v>
      </c>
      <c r="AB137" s="90">
        <f t="shared" ca="1" si="26"/>
        <v>36635641.917991422</v>
      </c>
      <c r="AC137" s="90">
        <f t="shared" ca="1" si="26"/>
        <v>36559155.361543216</v>
      </c>
      <c r="AD137" s="90">
        <f t="shared" ca="1" si="26"/>
        <v>36482668.805095017</v>
      </c>
      <c r="AE137" s="90">
        <f t="shared" ca="1" si="26"/>
        <v>36406182.248646818</v>
      </c>
      <c r="AF137" s="90">
        <f t="shared" ca="1" si="26"/>
        <v>36329695.692198619</v>
      </c>
      <c r="AG137" s="90">
        <f t="shared" ca="1" si="26"/>
        <v>36253209.135750413</v>
      </c>
      <c r="AH137" s="90">
        <f t="shared" ca="1" si="26"/>
        <v>36176722.579302214</v>
      </c>
      <c r="AI137" s="90">
        <f t="shared" ca="1" si="26"/>
        <v>36100236.022854015</v>
      </c>
      <c r="AJ137" s="90">
        <f t="shared" ca="1" si="26"/>
        <v>36023749.466405809</v>
      </c>
      <c r="AK137" s="90">
        <f t="shared" ca="1" si="26"/>
        <v>35947262.909957618</v>
      </c>
      <c r="AL137" s="90">
        <f t="shared" ca="1" si="26"/>
        <v>35870776.353509411</v>
      </c>
      <c r="AM137" s="90">
        <f t="shared" ca="1" si="25"/>
        <v>35794289.797061212</v>
      </c>
      <c r="AN137" s="90">
        <f t="shared" ca="1" si="25"/>
        <v>35717803.240613006</v>
      </c>
      <c r="AO137" s="90">
        <f t="shared" ca="1" si="25"/>
        <v>35641316.684164815</v>
      </c>
      <c r="AP137">
        <f ca="1">IF('Coal mining 2050'!$A145="MD",INDIRECT("'Coal mining 2050'!"&amp;'Country Selector'!$B$3&amp;ROW($A145))*10^12,0)*'Poland Multipliers'!$B$9</f>
        <v>35564830.127716608</v>
      </c>
    </row>
    <row r="138" spans="1:42">
      <c r="A138" s="74">
        <v>86</v>
      </c>
      <c r="B138">
        <f ca="1">IF('Coal mining 2010'!$A146="MD",INDIRECT("'Coal mining 2010'!"&amp;'Country Selector'!$B$3&amp;ROW($A146))*10^12,0)*'Poland Multipliers'!$B$9</f>
        <v>38089801.97188434</v>
      </c>
      <c r="C138" s="90">
        <f t="shared" ca="1" si="27"/>
        <v>37062497.547731899</v>
      </c>
      <c r="D138" s="90">
        <f t="shared" ca="1" si="27"/>
        <v>36035193.123579457</v>
      </c>
      <c r="E138" s="90">
        <f t="shared" ca="1" si="27"/>
        <v>35007888.699427009</v>
      </c>
      <c r="F138" s="90">
        <f t="shared" ca="1" si="27"/>
        <v>33980584.275274567</v>
      </c>
      <c r="G138" s="90">
        <f t="shared" ca="1" si="27"/>
        <v>32953279.85112213</v>
      </c>
      <c r="H138" s="90">
        <f t="shared" ca="1" si="27"/>
        <v>31925975.426969685</v>
      </c>
      <c r="I138" s="90">
        <f t="shared" ca="1" si="27"/>
        <v>30898671.002817243</v>
      </c>
      <c r="J138" s="90">
        <f t="shared" ca="1" si="27"/>
        <v>29871366.578664802</v>
      </c>
      <c r="K138" s="90">
        <f t="shared" ca="1" si="27"/>
        <v>28844062.154512357</v>
      </c>
      <c r="L138">
        <f ca="1">IF('Coal mining 2020'!$A146="MD",INDIRECT("'Coal mining 2020'!"&amp;'Country Selector'!$B$3&amp;ROW($A146))*10^12,0)*'Poland Multipliers'!$B$9</f>
        <v>27816757.730359916</v>
      </c>
      <c r="M138" s="90">
        <f t="shared" ca="1" si="28"/>
        <v>26120072.955750223</v>
      </c>
      <c r="N138" s="90">
        <f t="shared" ca="1" si="28"/>
        <v>24423388.181140535</v>
      </c>
      <c r="O138" s="90">
        <f t="shared" ca="1" si="28"/>
        <v>22726703.406530842</v>
      </c>
      <c r="P138" s="90">
        <f t="shared" ca="1" si="28"/>
        <v>21030018.631921154</v>
      </c>
      <c r="Q138" s="90">
        <f t="shared" ca="1" si="28"/>
        <v>19333333.857311465</v>
      </c>
      <c r="R138" s="90">
        <f t="shared" ca="1" si="28"/>
        <v>17636649.082701769</v>
      </c>
      <c r="S138" s="90">
        <f t="shared" ca="1" si="28"/>
        <v>15939964.30809208</v>
      </c>
      <c r="T138" s="90">
        <f t="shared" ca="1" si="28"/>
        <v>14243279.533482388</v>
      </c>
      <c r="U138" s="90">
        <f t="shared" ca="1" si="28"/>
        <v>12546594.758872697</v>
      </c>
      <c r="V138">
        <f ca="1">IF('Coal mining 2030'!$A146="MD",INDIRECT("'Coal mining 2030'!"&amp;'Country Selector'!$B$3&amp;ROW($A146))*10^12,0)*'Poland Multipliers'!$B$9</f>
        <v>10849909.984263007</v>
      </c>
      <c r="W138" s="90">
        <f t="shared" ca="1" si="26"/>
        <v>10827538.180301588</v>
      </c>
      <c r="X138" s="90">
        <f t="shared" ca="1" si="26"/>
        <v>10805166.376340171</v>
      </c>
      <c r="Y138" s="90">
        <f t="shared" ca="1" si="26"/>
        <v>10782794.572378755</v>
      </c>
      <c r="Z138" s="90">
        <f t="shared" ca="1" si="26"/>
        <v>10760422.768417338</v>
      </c>
      <c r="AA138" s="90">
        <f t="shared" ca="1" si="26"/>
        <v>10738050.964455921</v>
      </c>
      <c r="AB138" s="90">
        <f t="shared" ca="1" si="26"/>
        <v>10715679.160494504</v>
      </c>
      <c r="AC138" s="90">
        <f t="shared" ca="1" si="26"/>
        <v>10693307.356533088</v>
      </c>
      <c r="AD138" s="90">
        <f t="shared" ca="1" si="26"/>
        <v>10670935.552571669</v>
      </c>
      <c r="AE138" s="90">
        <f t="shared" ca="1" si="26"/>
        <v>10648563.748610254</v>
      </c>
      <c r="AF138" s="90">
        <f t="shared" ca="1" si="26"/>
        <v>10626191.944648836</v>
      </c>
      <c r="AG138" s="90">
        <f t="shared" ca="1" si="26"/>
        <v>10603820.140687417</v>
      </c>
      <c r="AH138" s="90">
        <f t="shared" ca="1" si="26"/>
        <v>10581448.336726002</v>
      </c>
      <c r="AI138" s="90">
        <f t="shared" ca="1" si="26"/>
        <v>10559076.532764586</v>
      </c>
      <c r="AJ138" s="90">
        <f t="shared" ca="1" si="26"/>
        <v>10536704.728803167</v>
      </c>
      <c r="AK138" s="90">
        <f t="shared" ca="1" si="26"/>
        <v>10514332.92484175</v>
      </c>
      <c r="AL138" s="90">
        <f t="shared" ca="1" si="26"/>
        <v>10491961.120880334</v>
      </c>
      <c r="AM138" s="90">
        <f t="shared" ca="1" si="25"/>
        <v>10469589.316918917</v>
      </c>
      <c r="AN138" s="90">
        <f t="shared" ca="1" si="25"/>
        <v>10447217.5129575</v>
      </c>
      <c r="AO138" s="90">
        <f t="shared" ca="1" si="25"/>
        <v>10424845.708996082</v>
      </c>
      <c r="AP138">
        <f ca="1">IF('Coal mining 2050'!$A146="MD",INDIRECT("'Coal mining 2050'!"&amp;'Country Selector'!$B$3&amp;ROW($A146))*10^12,0)*'Poland Multipliers'!$B$9</f>
        <v>10402473.905034665</v>
      </c>
    </row>
    <row r="139" spans="1:42">
      <c r="A139" s="74">
        <v>87</v>
      </c>
      <c r="B139">
        <f ca="1">IF('Coal mining 2010'!$A147="MD",INDIRECT("'Coal mining 2010'!"&amp;'Country Selector'!$B$3&amp;ROW($A147))*10^12,0)*'Poland Multipliers'!$B$9</f>
        <v>11059137.35683213</v>
      </c>
      <c r="C139" s="90">
        <f t="shared" ca="1" si="27"/>
        <v>10129238.696282366</v>
      </c>
      <c r="D139" s="90">
        <f t="shared" ca="1" si="27"/>
        <v>9199340.0357326008</v>
      </c>
      <c r="E139" s="90">
        <f t="shared" ca="1" si="27"/>
        <v>8269441.3751828372</v>
      </c>
      <c r="F139" s="90">
        <f t="shared" ca="1" si="27"/>
        <v>7339542.7146330727</v>
      </c>
      <c r="G139" s="90">
        <f t="shared" ca="1" si="27"/>
        <v>6409644.0540833082</v>
      </c>
      <c r="H139" s="90">
        <f t="shared" ca="1" si="27"/>
        <v>5479745.3935335437</v>
      </c>
      <c r="I139" s="90">
        <f t="shared" ca="1" si="27"/>
        <v>4549846.7329837792</v>
      </c>
      <c r="J139" s="90">
        <f t="shared" ca="1" si="27"/>
        <v>3619948.0724340151</v>
      </c>
      <c r="K139" s="90">
        <f t="shared" ca="1" si="27"/>
        <v>2690049.4118842511</v>
      </c>
      <c r="L139">
        <f ca="1">IF('Coal mining 2020'!$A147="MD",INDIRECT("'Coal mining 2020'!"&amp;'Country Selector'!$B$3&amp;ROW($A147))*10^12,0)*'Poland Multipliers'!$B$9</f>
        <v>1760150.7513344865</v>
      </c>
      <c r="M139" s="90">
        <f t="shared" ca="1" si="28"/>
        <v>1755204.8731823734</v>
      </c>
      <c r="N139" s="90">
        <f t="shared" ca="1" si="28"/>
        <v>1750258.9950302602</v>
      </c>
      <c r="O139" s="90">
        <f t="shared" ca="1" si="28"/>
        <v>1745313.1168781475</v>
      </c>
      <c r="P139" s="90">
        <f t="shared" ca="1" si="28"/>
        <v>1740367.2387260343</v>
      </c>
      <c r="Q139" s="90">
        <f t="shared" ca="1" si="28"/>
        <v>1735421.3605739211</v>
      </c>
      <c r="R139" s="90">
        <f t="shared" ca="1" si="28"/>
        <v>1730475.4824218079</v>
      </c>
      <c r="S139" s="90">
        <f t="shared" ca="1" si="28"/>
        <v>1725529.604269695</v>
      </c>
      <c r="T139" s="90">
        <f t="shared" ca="1" si="28"/>
        <v>1720583.7261175821</v>
      </c>
      <c r="U139" s="90">
        <f t="shared" ca="1" si="28"/>
        <v>1715637.8479654691</v>
      </c>
      <c r="V139">
        <f ca="1">IF('Coal mining 2030'!$A147="MD",INDIRECT("'Coal mining 2030'!"&amp;'Country Selector'!$B$3&amp;ROW($A147))*10^12,0)*'Poland Multipliers'!$B$9</f>
        <v>1710691.9698133559</v>
      </c>
      <c r="W139" s="90">
        <f t="shared" ca="1" si="26"/>
        <v>1707164.6349836159</v>
      </c>
      <c r="X139" s="90">
        <f t="shared" ca="1" si="26"/>
        <v>1703637.300153876</v>
      </c>
      <c r="Y139" s="90">
        <f t="shared" ca="1" si="26"/>
        <v>1700109.9653241357</v>
      </c>
      <c r="Z139" s="90">
        <f t="shared" ca="1" si="26"/>
        <v>1696582.6304943957</v>
      </c>
      <c r="AA139" s="90">
        <f t="shared" ca="1" si="26"/>
        <v>1693055.295664656</v>
      </c>
      <c r="AB139" s="90">
        <f t="shared" ca="1" si="26"/>
        <v>1689527.960834916</v>
      </c>
      <c r="AC139" s="90">
        <f t="shared" ca="1" si="26"/>
        <v>1686000.626005176</v>
      </c>
      <c r="AD139" s="90">
        <f t="shared" ca="1" si="26"/>
        <v>1682473.2911754358</v>
      </c>
      <c r="AE139" s="90">
        <f t="shared" ca="1" si="26"/>
        <v>1678945.956345696</v>
      </c>
      <c r="AF139" s="90">
        <f t="shared" ca="1" si="26"/>
        <v>1675418.6215159558</v>
      </c>
      <c r="AG139" s="90">
        <f t="shared" ca="1" si="26"/>
        <v>1671891.286686216</v>
      </c>
      <c r="AH139" s="90">
        <f t="shared" ca="1" si="26"/>
        <v>1668363.9518564758</v>
      </c>
      <c r="AI139" s="90">
        <f t="shared" ca="1" si="26"/>
        <v>1664836.6170267358</v>
      </c>
      <c r="AJ139" s="90">
        <f t="shared" ca="1" si="26"/>
        <v>1661309.282196996</v>
      </c>
      <c r="AK139" s="90">
        <f t="shared" ca="1" si="26"/>
        <v>1657781.9473672556</v>
      </c>
      <c r="AL139" s="90">
        <f t="shared" ca="1" si="26"/>
        <v>1654254.6125375158</v>
      </c>
      <c r="AM139" s="90">
        <f t="shared" ca="1" si="25"/>
        <v>1650727.2777077758</v>
      </c>
      <c r="AN139" s="90">
        <f t="shared" ca="1" si="25"/>
        <v>1647199.9428780358</v>
      </c>
      <c r="AO139" s="90">
        <f t="shared" ca="1" si="25"/>
        <v>1643672.6080482958</v>
      </c>
      <c r="AP139">
        <f ca="1">IF('Coal mining 2050'!$A147="MD",INDIRECT("'Coal mining 2050'!"&amp;'Country Selector'!$B$3&amp;ROW($A147))*10^12,0)*'Poland Multipliers'!$B$9</f>
        <v>1640145.2732185558</v>
      </c>
    </row>
    <row r="140" spans="1:42">
      <c r="A140" s="74">
        <v>88</v>
      </c>
      <c r="B140">
        <f ca="1">IF('Coal mining 2010'!$A148="MD",INDIRECT("'Coal mining 2010'!"&amp;'Country Selector'!$B$3&amp;ROW($A148))*10^12,0)*'Poland Multipliers'!$B$9</f>
        <v>2775551.1083939313</v>
      </c>
      <c r="C140" s="90">
        <f t="shared" ca="1" si="27"/>
        <v>4434867.0537652317</v>
      </c>
      <c r="D140" s="90">
        <f t="shared" ca="1" si="27"/>
        <v>6094182.9991365336</v>
      </c>
      <c r="E140" s="90">
        <f t="shared" ca="1" si="27"/>
        <v>7753498.9445078354</v>
      </c>
      <c r="F140" s="90">
        <f t="shared" ca="1" si="27"/>
        <v>9412814.8898791354</v>
      </c>
      <c r="G140" s="90">
        <f t="shared" ca="1" si="27"/>
        <v>11072130.835250437</v>
      </c>
      <c r="H140" s="90">
        <f t="shared" ca="1" si="27"/>
        <v>12731446.780621739</v>
      </c>
      <c r="I140" s="90">
        <f t="shared" ca="1" si="27"/>
        <v>14390762.725993041</v>
      </c>
      <c r="J140" s="90">
        <f t="shared" ca="1" si="27"/>
        <v>16050078.671364341</v>
      </c>
      <c r="K140" s="90">
        <f t="shared" ca="1" si="27"/>
        <v>17709394.616735641</v>
      </c>
      <c r="L140">
        <f ca="1">IF('Coal mining 2020'!$A148="MD",INDIRECT("'Coal mining 2020'!"&amp;'Country Selector'!$B$3&amp;ROW($A148))*10^12,0)*'Poland Multipliers'!$B$9</f>
        <v>19368710.562106945</v>
      </c>
      <c r="M140" s="90">
        <f t="shared" ca="1" si="28"/>
        <v>18035889.994478632</v>
      </c>
      <c r="N140" s="90">
        <f t="shared" ca="1" si="28"/>
        <v>16703069.426850321</v>
      </c>
      <c r="O140" s="90">
        <f t="shared" ca="1" si="28"/>
        <v>15370248.859222012</v>
      </c>
      <c r="P140" s="90">
        <f t="shared" ca="1" si="28"/>
        <v>14037428.291593701</v>
      </c>
      <c r="Q140" s="90">
        <f t="shared" ca="1" si="28"/>
        <v>12704607.723965388</v>
      </c>
      <c r="R140" s="90">
        <f t="shared" ca="1" si="28"/>
        <v>11371787.156337075</v>
      </c>
      <c r="S140" s="90">
        <f t="shared" ca="1" si="28"/>
        <v>10038966.588708766</v>
      </c>
      <c r="T140" s="90">
        <f t="shared" ca="1" si="28"/>
        <v>8706146.0210804529</v>
      </c>
      <c r="U140" s="90">
        <f t="shared" ca="1" si="28"/>
        <v>7373325.453452142</v>
      </c>
      <c r="V140">
        <f ca="1">IF('Coal mining 2030'!$A148="MD",INDIRECT("'Coal mining 2030'!"&amp;'Country Selector'!$B$3&amp;ROW($A148))*10^12,0)*'Poland Multipliers'!$B$9</f>
        <v>6040504.885823831</v>
      </c>
      <c r="W140" s="90">
        <f t="shared" ca="1" si="26"/>
        <v>6028049.7602670621</v>
      </c>
      <c r="X140" s="90">
        <f t="shared" ca="1" si="26"/>
        <v>6015594.6347102942</v>
      </c>
      <c r="Y140" s="90">
        <f t="shared" ca="1" si="26"/>
        <v>6003139.5091535253</v>
      </c>
      <c r="Z140" s="90">
        <f t="shared" ca="1" si="26"/>
        <v>5990684.3835967574</v>
      </c>
      <c r="AA140" s="90">
        <f t="shared" ca="1" si="26"/>
        <v>5978229.2580399886</v>
      </c>
      <c r="AB140" s="90">
        <f t="shared" ca="1" si="26"/>
        <v>5965774.1324832197</v>
      </c>
      <c r="AC140" s="90">
        <f t="shared" ca="1" si="26"/>
        <v>5953319.0069264509</v>
      </c>
      <c r="AD140" s="90">
        <f t="shared" ca="1" si="26"/>
        <v>5940863.881369682</v>
      </c>
      <c r="AE140" s="90">
        <f t="shared" ca="1" si="26"/>
        <v>5928408.7558129141</v>
      </c>
      <c r="AF140" s="90">
        <f t="shared" ca="1" si="26"/>
        <v>5915953.6302561462</v>
      </c>
      <c r="AG140" s="90">
        <f t="shared" ca="1" si="26"/>
        <v>5903498.5046993773</v>
      </c>
      <c r="AH140" s="90">
        <f t="shared" ca="1" si="26"/>
        <v>5891043.3791426085</v>
      </c>
      <c r="AI140" s="90">
        <f t="shared" ca="1" si="26"/>
        <v>5878588.2535858396</v>
      </c>
      <c r="AJ140" s="90">
        <f t="shared" ca="1" si="26"/>
        <v>5866133.1280290708</v>
      </c>
      <c r="AK140" s="90">
        <f t="shared" ca="1" si="26"/>
        <v>5853678.0024723029</v>
      </c>
      <c r="AL140" s="90">
        <f t="shared" ca="1" si="26"/>
        <v>5841222.876915535</v>
      </c>
      <c r="AM140" s="90">
        <f t="shared" ca="1" si="25"/>
        <v>5828767.7513587661</v>
      </c>
      <c r="AN140" s="90">
        <f t="shared" ca="1" si="25"/>
        <v>5816312.6258019973</v>
      </c>
      <c r="AO140" s="90">
        <f t="shared" ca="1" si="25"/>
        <v>5803857.5002452293</v>
      </c>
      <c r="AP140">
        <f ca="1">IF('Coal mining 2050'!$A148="MD",INDIRECT("'Coal mining 2050'!"&amp;'Country Selector'!$B$3&amp;ROW($A148))*10^12,0)*'Poland Multipliers'!$B$9</f>
        <v>5791402.3746884605</v>
      </c>
    </row>
    <row r="141" spans="1:42">
      <c r="A141" s="74">
        <v>89</v>
      </c>
      <c r="B141">
        <f ca="1">IF('Coal mining 2010'!$A149="MD",INDIRECT("'Coal mining 2010'!"&amp;'Country Selector'!$B$3&amp;ROW($A149))*10^12,0)*'Poland Multipliers'!$B$9</f>
        <v>6080101.3474055268</v>
      </c>
      <c r="C141" s="90">
        <f t="shared" ca="1" si="27"/>
        <v>9058637.2462696582</v>
      </c>
      <c r="D141" s="90">
        <f t="shared" ca="1" si="27"/>
        <v>12037173.14513379</v>
      </c>
      <c r="E141" s="90">
        <f t="shared" ca="1" si="27"/>
        <v>15015709.043997919</v>
      </c>
      <c r="F141" s="90">
        <f t="shared" ca="1" si="27"/>
        <v>17994244.942862052</v>
      </c>
      <c r="G141" s="90">
        <f t="shared" ca="1" si="27"/>
        <v>20972780.841726184</v>
      </c>
      <c r="H141" s="90">
        <f t="shared" ca="1" si="27"/>
        <v>23951316.740590312</v>
      </c>
      <c r="I141" s="90">
        <f t="shared" ca="1" si="27"/>
        <v>26929852.639454443</v>
      </c>
      <c r="J141" s="90">
        <f t="shared" ca="1" si="27"/>
        <v>29908388.538318574</v>
      </c>
      <c r="K141" s="90">
        <f t="shared" ca="1" si="27"/>
        <v>32886924.437182706</v>
      </c>
      <c r="L141">
        <f ca="1">IF('Coal mining 2020'!$A149="MD",INDIRECT("'Coal mining 2020'!"&amp;'Country Selector'!$B$3&amp;ROW($A149))*10^12,0)*'Poland Multipliers'!$B$9</f>
        <v>35865460.336046837</v>
      </c>
      <c r="M141" s="90">
        <f t="shared" ca="1" si="28"/>
        <v>34850481.345474437</v>
      </c>
      <c r="N141" s="90">
        <f t="shared" ca="1" si="28"/>
        <v>33835502.354902044</v>
      </c>
      <c r="O141" s="90">
        <f t="shared" ca="1" si="28"/>
        <v>32820523.364329647</v>
      </c>
      <c r="P141" s="90">
        <f t="shared" ca="1" si="28"/>
        <v>31805544.373757251</v>
      </c>
      <c r="Q141" s="90">
        <f t="shared" ca="1" si="28"/>
        <v>30790565.383184858</v>
      </c>
      <c r="R141" s="90">
        <f t="shared" ca="1" si="28"/>
        <v>29775586.392612461</v>
      </c>
      <c r="S141" s="90">
        <f t="shared" ca="1" si="28"/>
        <v>28760607.402040064</v>
      </c>
      <c r="T141" s="90">
        <f t="shared" ca="1" si="28"/>
        <v>27745628.411467668</v>
      </c>
      <c r="U141" s="90">
        <f t="shared" ca="1" si="28"/>
        <v>26730649.420895275</v>
      </c>
      <c r="V141">
        <f ca="1">IF('Coal mining 2030'!$A149="MD",INDIRECT("'Coal mining 2030'!"&amp;'Country Selector'!$B$3&amp;ROW($A149))*10^12,0)*'Poland Multipliers'!$B$9</f>
        <v>25715670.430322874</v>
      </c>
      <c r="W141" s="90">
        <f t="shared" ca="1" si="26"/>
        <v>25662646.40169609</v>
      </c>
      <c r="X141" s="90">
        <f t="shared" ca="1" si="26"/>
        <v>25609622.373069309</v>
      </c>
      <c r="Y141" s="90">
        <f t="shared" ca="1" si="26"/>
        <v>25556598.344442524</v>
      </c>
      <c r="Z141" s="90">
        <f t="shared" ca="1" si="26"/>
        <v>25503574.315815739</v>
      </c>
      <c r="AA141" s="90">
        <f t="shared" ca="1" si="26"/>
        <v>25450550.287188955</v>
      </c>
      <c r="AB141" s="90">
        <f t="shared" ca="1" si="26"/>
        <v>25397526.25856217</v>
      </c>
      <c r="AC141" s="90">
        <f t="shared" ca="1" si="26"/>
        <v>25344502.229935389</v>
      </c>
      <c r="AD141" s="90">
        <f t="shared" ca="1" si="26"/>
        <v>25291478.201308604</v>
      </c>
      <c r="AE141" s="90">
        <f t="shared" ca="1" si="26"/>
        <v>25238454.17268182</v>
      </c>
      <c r="AF141" s="90">
        <f t="shared" ca="1" si="26"/>
        <v>25185430.144055035</v>
      </c>
      <c r="AG141" s="90">
        <f t="shared" ca="1" si="26"/>
        <v>25132406.115428254</v>
      </c>
      <c r="AH141" s="90">
        <f t="shared" ca="1" si="26"/>
        <v>25079382.086801469</v>
      </c>
      <c r="AI141" s="90">
        <f t="shared" ca="1" si="26"/>
        <v>25026358.058174685</v>
      </c>
      <c r="AJ141" s="90">
        <f t="shared" ca="1" si="26"/>
        <v>24973334.0295479</v>
      </c>
      <c r="AK141" s="90">
        <f t="shared" ca="1" si="26"/>
        <v>24920310.000921115</v>
      </c>
      <c r="AL141" s="90">
        <f t="shared" ca="1" si="26"/>
        <v>24867285.972294331</v>
      </c>
      <c r="AM141" s="90">
        <f t="shared" ca="1" si="25"/>
        <v>24814261.94366755</v>
      </c>
      <c r="AN141" s="90">
        <f t="shared" ca="1" si="25"/>
        <v>24761237.915040765</v>
      </c>
      <c r="AO141" s="90">
        <f t="shared" ca="1" si="25"/>
        <v>24708213.88641398</v>
      </c>
      <c r="AP141">
        <f ca="1">IF('Coal mining 2050'!$A149="MD",INDIRECT("'Coal mining 2050'!"&amp;'Country Selector'!$B$3&amp;ROW($A149))*10^12,0)*'Poland Multipliers'!$B$9</f>
        <v>24655189.857787196</v>
      </c>
    </row>
    <row r="142" spans="1:42">
      <c r="A142" s="74">
        <v>90</v>
      </c>
      <c r="B142">
        <f ca="1">IF('Coal mining 2010'!$A150="MD",INDIRECT("'Coal mining 2010'!"&amp;'Country Selector'!$B$3&amp;ROW($A150))*10^12,0)*'Poland Multipliers'!$B$9</f>
        <v>27220886.976947006</v>
      </c>
      <c r="C142" s="90">
        <f t="shared" ca="1" si="27"/>
        <v>25527034.467455838</v>
      </c>
      <c r="D142" s="90">
        <f t="shared" ca="1" si="27"/>
        <v>23833181.95796467</v>
      </c>
      <c r="E142" s="90">
        <f t="shared" ca="1" si="27"/>
        <v>22139329.448473502</v>
      </c>
      <c r="F142" s="90">
        <f t="shared" ca="1" si="27"/>
        <v>20445476.938982334</v>
      </c>
      <c r="G142" s="90">
        <f t="shared" ca="1" si="27"/>
        <v>18751624.429491162</v>
      </c>
      <c r="H142" s="90">
        <f t="shared" ca="1" si="27"/>
        <v>17057771.919999998</v>
      </c>
      <c r="I142" s="90">
        <f t="shared" ca="1" si="27"/>
        <v>15363919.41050883</v>
      </c>
      <c r="J142" s="90">
        <f t="shared" ca="1" si="27"/>
        <v>13670066.901017662</v>
      </c>
      <c r="K142" s="90">
        <f t="shared" ca="1" si="27"/>
        <v>11976214.391526494</v>
      </c>
      <c r="L142">
        <f ca="1">IF('Coal mining 2020'!$A150="MD",INDIRECT("'Coal mining 2020'!"&amp;'Country Selector'!$B$3&amp;ROW($A150))*10^12,0)*'Poland Multipliers'!$B$9</f>
        <v>10282361.882035326</v>
      </c>
      <c r="M142" s="90">
        <f t="shared" ca="1" si="28"/>
        <v>13696198.233069852</v>
      </c>
      <c r="N142" s="90">
        <f t="shared" ca="1" si="28"/>
        <v>17110034.584104378</v>
      </c>
      <c r="O142" s="90">
        <f t="shared" ca="1" si="28"/>
        <v>20523870.935138904</v>
      </c>
      <c r="P142" s="90">
        <f t="shared" ca="1" si="28"/>
        <v>23937707.286173426</v>
      </c>
      <c r="Q142" s="90">
        <f t="shared" ca="1" si="28"/>
        <v>27351543.637207955</v>
      </c>
      <c r="R142" s="90">
        <f t="shared" ca="1" si="28"/>
        <v>30765379.988242477</v>
      </c>
      <c r="S142" s="90">
        <f t="shared" ca="1" si="28"/>
        <v>34179216.339277007</v>
      </c>
      <c r="T142" s="90">
        <f t="shared" ca="1" si="28"/>
        <v>37593052.690311529</v>
      </c>
      <c r="U142" s="90">
        <f t="shared" ca="1" si="28"/>
        <v>41006889.041346058</v>
      </c>
      <c r="V142">
        <f ca="1">IF('Coal mining 2030'!$A150="MD",INDIRECT("'Coal mining 2030'!"&amp;'Country Selector'!$B$3&amp;ROW($A150))*10^12,0)*'Poland Multipliers'!$B$9</f>
        <v>44420725.39238058</v>
      </c>
      <c r="W142" s="90">
        <f t="shared" ca="1" si="26"/>
        <v>44329132.765184261</v>
      </c>
      <c r="X142" s="90">
        <f t="shared" ca="1" si="26"/>
        <v>44237540.137987934</v>
      </c>
      <c r="Y142" s="90">
        <f t="shared" ca="1" si="26"/>
        <v>44145947.510791615</v>
      </c>
      <c r="Z142" s="90">
        <f t="shared" ca="1" si="26"/>
        <v>44054354.883595288</v>
      </c>
      <c r="AA142" s="90">
        <f t="shared" ca="1" si="26"/>
        <v>43962762.256398961</v>
      </c>
      <c r="AB142" s="90">
        <f t="shared" ca="1" si="26"/>
        <v>43871169.629202634</v>
      </c>
      <c r="AC142" s="90">
        <f t="shared" ca="1" si="26"/>
        <v>43779577.002006307</v>
      </c>
      <c r="AD142" s="90">
        <f t="shared" ca="1" si="26"/>
        <v>43687984.374809988</v>
      </c>
      <c r="AE142" s="90">
        <f t="shared" ca="1" si="26"/>
        <v>43596391.747613668</v>
      </c>
      <c r="AF142" s="90">
        <f t="shared" ca="1" si="26"/>
        <v>43504799.120417342</v>
      </c>
      <c r="AG142" s="90">
        <f t="shared" ca="1" si="26"/>
        <v>43413206.493221015</v>
      </c>
      <c r="AH142" s="90">
        <f t="shared" ca="1" si="26"/>
        <v>43321613.866024688</v>
      </c>
      <c r="AI142" s="90">
        <f t="shared" ca="1" si="26"/>
        <v>43230021.238828368</v>
      </c>
      <c r="AJ142" s="90">
        <f t="shared" ca="1" si="26"/>
        <v>43138428.611632034</v>
      </c>
      <c r="AK142" s="90">
        <f t="shared" ca="1" si="26"/>
        <v>43046835.984435715</v>
      </c>
      <c r="AL142" s="90">
        <f t="shared" ref="AL142:AO157" ca="1" si="29">$V142*($AP$1-AL$1)/($AP$1-$V$1)+$AP142*(AL$1-$V$1)/($AP$1-$V$1)</f>
        <v>42955243.357239395</v>
      </c>
      <c r="AM142" s="90">
        <f t="shared" ca="1" si="29"/>
        <v>42863650.730043069</v>
      </c>
      <c r="AN142" s="90">
        <f t="shared" ca="1" si="29"/>
        <v>42772058.102846749</v>
      </c>
      <c r="AO142" s="90">
        <f t="shared" ca="1" si="29"/>
        <v>42680465.475650415</v>
      </c>
      <c r="AP142">
        <f ca="1">IF('Coal mining 2050'!$A150="MD",INDIRECT("'Coal mining 2050'!"&amp;'Country Selector'!$B$3&amp;ROW($A150))*10^12,0)*'Poland Multipliers'!$B$9</f>
        <v>42588872.848454095</v>
      </c>
    </row>
    <row r="143" spans="1:42">
      <c r="A143" s="74">
        <v>91</v>
      </c>
      <c r="B143">
        <f ca="1">IF('Coal mining 2010'!$A151="MD",INDIRECT("'Coal mining 2010'!"&amp;'Country Selector'!$B$3&amp;ROW($A151))*10^12,0)*'Poland Multipliers'!$B$9</f>
        <v>49815582.434159227</v>
      </c>
      <c r="C143" s="90">
        <f t="shared" ca="1" si="27"/>
        <v>45141037.371937312</v>
      </c>
      <c r="D143" s="90">
        <f t="shared" ca="1" si="27"/>
        <v>40466492.309715398</v>
      </c>
      <c r="E143" s="90">
        <f t="shared" ca="1" si="27"/>
        <v>35791947.247493476</v>
      </c>
      <c r="F143" s="90">
        <f t="shared" ca="1" si="27"/>
        <v>31117402.185271565</v>
      </c>
      <c r="G143" s="90">
        <f t="shared" ca="1" si="27"/>
        <v>26442857.123049643</v>
      </c>
      <c r="H143" s="90">
        <f t="shared" ca="1" si="27"/>
        <v>21768312.060827728</v>
      </c>
      <c r="I143" s="90">
        <f t="shared" ca="1" si="27"/>
        <v>17093766.998605814</v>
      </c>
      <c r="J143" s="90">
        <f t="shared" ca="1" si="27"/>
        <v>12419221.936383896</v>
      </c>
      <c r="K143" s="90">
        <f t="shared" ca="1" si="27"/>
        <v>7744676.8741619783</v>
      </c>
      <c r="L143">
        <f ca="1">IF('Coal mining 2020'!$A151="MD",INDIRECT("'Coal mining 2020'!"&amp;'Country Selector'!$B$3&amp;ROW($A151))*10^12,0)*'Poland Multipliers'!$B$9</f>
        <v>3070131.8119400614</v>
      </c>
      <c r="M143" s="90">
        <f t="shared" ca="1" si="28"/>
        <v>3934744.9587079864</v>
      </c>
      <c r="N143" s="90">
        <f t="shared" ca="1" si="28"/>
        <v>4799358.1054759119</v>
      </c>
      <c r="O143" s="90">
        <f t="shared" ca="1" si="28"/>
        <v>5663971.2522438364</v>
      </c>
      <c r="P143" s="90">
        <f t="shared" ca="1" si="28"/>
        <v>6528584.3990117619</v>
      </c>
      <c r="Q143" s="90">
        <f t="shared" ca="1" si="28"/>
        <v>7393197.5457796864</v>
      </c>
      <c r="R143" s="90">
        <f t="shared" ca="1" si="28"/>
        <v>8257810.6925476119</v>
      </c>
      <c r="S143" s="90">
        <f t="shared" ca="1" si="28"/>
        <v>9122423.8393155374</v>
      </c>
      <c r="T143" s="90">
        <f t="shared" ca="1" si="28"/>
        <v>9987036.9860834628</v>
      </c>
      <c r="U143" s="90">
        <f t="shared" ca="1" si="28"/>
        <v>10851650.132851386</v>
      </c>
      <c r="V143">
        <f ca="1">IF('Coal mining 2030'!$A151="MD",INDIRECT("'Coal mining 2030'!"&amp;'Country Selector'!$B$3&amp;ROW($A151))*10^12,0)*'Poland Multipliers'!$B$9</f>
        <v>11716263.279619312</v>
      </c>
      <c r="W143" s="90">
        <f t="shared" ref="W143:AL158" ca="1" si="30">$V143*($AP$1-W$1)/($AP$1-$V$1)+$AP143*(W$1-$V$1)/($AP$1-$V$1)</f>
        <v>11692105.111889612</v>
      </c>
      <c r="X143" s="90">
        <f t="shared" ca="1" si="30"/>
        <v>11667946.944159908</v>
      </c>
      <c r="Y143" s="90">
        <f t="shared" ca="1" si="30"/>
        <v>11643788.776430206</v>
      </c>
      <c r="Z143" s="90">
        <f t="shared" ca="1" si="30"/>
        <v>11619630.608700505</v>
      </c>
      <c r="AA143" s="90">
        <f t="shared" ca="1" si="30"/>
        <v>11595472.440970803</v>
      </c>
      <c r="AB143" s="90">
        <f t="shared" ca="1" si="30"/>
        <v>11571314.273241101</v>
      </c>
      <c r="AC143" s="90">
        <f t="shared" ca="1" si="30"/>
        <v>11547156.105511399</v>
      </c>
      <c r="AD143" s="90">
        <f t="shared" ca="1" si="30"/>
        <v>11522997.937781697</v>
      </c>
      <c r="AE143" s="90">
        <f t="shared" ca="1" si="30"/>
        <v>11498839.770051995</v>
      </c>
      <c r="AF143" s="90">
        <f t="shared" ca="1" si="30"/>
        <v>11474681.602322293</v>
      </c>
      <c r="AG143" s="90">
        <f t="shared" ca="1" si="30"/>
        <v>11450523.434592592</v>
      </c>
      <c r="AH143" s="90">
        <f t="shared" ca="1" si="30"/>
        <v>11426365.26686289</v>
      </c>
      <c r="AI143" s="90">
        <f t="shared" ca="1" si="30"/>
        <v>11402207.099133188</v>
      </c>
      <c r="AJ143" s="90">
        <f t="shared" ca="1" si="30"/>
        <v>11378048.931403486</v>
      </c>
      <c r="AK143" s="90">
        <f t="shared" ca="1" si="30"/>
        <v>11353890.763673784</v>
      </c>
      <c r="AL143" s="90">
        <f t="shared" ca="1" si="30"/>
        <v>11329732.595944082</v>
      </c>
      <c r="AM143" s="90">
        <f t="shared" ca="1" si="29"/>
        <v>11305574.428214382</v>
      </c>
      <c r="AN143" s="90">
        <f t="shared" ca="1" si="29"/>
        <v>11281416.260484679</v>
      </c>
      <c r="AO143" s="90">
        <f t="shared" ca="1" si="29"/>
        <v>11257258.092754977</v>
      </c>
      <c r="AP143">
        <f ca="1">IF('Coal mining 2050'!$A151="MD",INDIRECT("'Coal mining 2050'!"&amp;'Country Selector'!$B$3&amp;ROW($A151))*10^12,0)*'Poland Multipliers'!$B$9</f>
        <v>11233099.925025275</v>
      </c>
    </row>
    <row r="144" spans="1:42">
      <c r="A144" s="74">
        <v>92</v>
      </c>
      <c r="B144">
        <f ca="1">IF('Coal mining 2010'!$A152="MD",INDIRECT("'Coal mining 2010'!"&amp;'Country Selector'!$B$3&amp;ROW($A152))*10^12,0)*'Poland Multipliers'!$B$9</f>
        <v>13821083.405799618</v>
      </c>
      <c r="C144" s="90">
        <f t="shared" ca="1" si="27"/>
        <v>14123354.271291733</v>
      </c>
      <c r="D144" s="90">
        <f t="shared" ca="1" si="27"/>
        <v>14425625.136783849</v>
      </c>
      <c r="E144" s="90">
        <f t="shared" ca="1" si="27"/>
        <v>14727896.002275966</v>
      </c>
      <c r="F144" s="90">
        <f t="shared" ca="1" si="27"/>
        <v>15030166.867768081</v>
      </c>
      <c r="G144" s="90">
        <f t="shared" ca="1" si="27"/>
        <v>15332437.733260196</v>
      </c>
      <c r="H144" s="90">
        <f t="shared" ca="1" si="27"/>
        <v>15634708.598752314</v>
      </c>
      <c r="I144" s="90">
        <f t="shared" ca="1" si="27"/>
        <v>15936979.464244429</v>
      </c>
      <c r="J144" s="90">
        <f t="shared" ca="1" si="27"/>
        <v>16239250.329736546</v>
      </c>
      <c r="K144" s="90">
        <f t="shared" ca="1" si="27"/>
        <v>16541521.19522866</v>
      </c>
      <c r="L144">
        <f ca="1">IF('Coal mining 2020'!$A152="MD",INDIRECT("'Coal mining 2020'!"&amp;'Country Selector'!$B$3&amp;ROW($A152))*10^12,0)*'Poland Multipliers'!$B$9</f>
        <v>16843792.060720775</v>
      </c>
      <c r="M144" s="90">
        <f t="shared" ca="1" si="28"/>
        <v>15559965.53112039</v>
      </c>
      <c r="N144" s="90">
        <f t="shared" ca="1" si="28"/>
        <v>14276139.001520004</v>
      </c>
      <c r="O144" s="90">
        <f t="shared" ca="1" si="28"/>
        <v>12992312.471919619</v>
      </c>
      <c r="P144" s="90">
        <f t="shared" ca="1" si="28"/>
        <v>11708485.942319235</v>
      </c>
      <c r="Q144" s="90">
        <f t="shared" ca="1" si="28"/>
        <v>10424659.412718847</v>
      </c>
      <c r="R144" s="90">
        <f t="shared" ca="1" si="28"/>
        <v>9140832.8831184618</v>
      </c>
      <c r="S144" s="90">
        <f t="shared" ca="1" si="28"/>
        <v>7857006.3535180762</v>
      </c>
      <c r="T144" s="90">
        <f t="shared" ca="1" si="28"/>
        <v>6573179.8239176907</v>
      </c>
      <c r="U144" s="90">
        <f t="shared" ca="1" si="28"/>
        <v>5289353.2943173051</v>
      </c>
      <c r="V144">
        <f ca="1">IF('Coal mining 2030'!$A152="MD",INDIRECT("'Coal mining 2030'!"&amp;'Country Selector'!$B$3&amp;ROW($A152))*10^12,0)*'Poland Multipliers'!$B$9</f>
        <v>4005526.764716919</v>
      </c>
      <c r="W144" s="90">
        <f t="shared" ca="1" si="30"/>
        <v>3997267.6308003771</v>
      </c>
      <c r="X144" s="90">
        <f t="shared" ca="1" si="30"/>
        <v>3989008.4968838347</v>
      </c>
      <c r="Y144" s="90">
        <f t="shared" ca="1" si="30"/>
        <v>3980749.3629672928</v>
      </c>
      <c r="Z144" s="90">
        <f t="shared" ca="1" si="30"/>
        <v>3972490.2290507508</v>
      </c>
      <c r="AA144" s="90">
        <f t="shared" ca="1" si="30"/>
        <v>3964231.0951342089</v>
      </c>
      <c r="AB144" s="90">
        <f t="shared" ca="1" si="30"/>
        <v>3955971.961217666</v>
      </c>
      <c r="AC144" s="90">
        <f t="shared" ca="1" si="30"/>
        <v>3947712.8273011241</v>
      </c>
      <c r="AD144" s="90">
        <f t="shared" ca="1" si="30"/>
        <v>3939453.6933845822</v>
      </c>
      <c r="AE144" s="90">
        <f t="shared" ca="1" si="30"/>
        <v>3931194.5594680398</v>
      </c>
      <c r="AF144" s="90">
        <f t="shared" ca="1" si="30"/>
        <v>3922935.4255514974</v>
      </c>
      <c r="AG144" s="90">
        <f t="shared" ca="1" si="30"/>
        <v>3914676.2916349554</v>
      </c>
      <c r="AH144" s="90">
        <f t="shared" ca="1" si="30"/>
        <v>3906417.1577184135</v>
      </c>
      <c r="AI144" s="90">
        <f t="shared" ca="1" si="30"/>
        <v>3898158.0238018716</v>
      </c>
      <c r="AJ144" s="90">
        <f t="shared" ca="1" si="30"/>
        <v>3889898.8898853292</v>
      </c>
      <c r="AK144" s="90">
        <f t="shared" ca="1" si="30"/>
        <v>3881639.7559687868</v>
      </c>
      <c r="AL144" s="90">
        <f t="shared" ca="1" si="30"/>
        <v>3873380.6220522448</v>
      </c>
      <c r="AM144" s="90">
        <f t="shared" ca="1" si="29"/>
        <v>3865121.4881357029</v>
      </c>
      <c r="AN144" s="90">
        <f t="shared" ca="1" si="29"/>
        <v>3856862.3542191605</v>
      </c>
      <c r="AO144" s="90">
        <f t="shared" ca="1" si="29"/>
        <v>3848603.2203026186</v>
      </c>
      <c r="AP144">
        <f ca="1">IF('Coal mining 2050'!$A152="MD",INDIRECT("'Coal mining 2050'!"&amp;'Country Selector'!$B$3&amp;ROW($A152))*10^12,0)*'Poland Multipliers'!$B$9</f>
        <v>3840344.0863860766</v>
      </c>
    </row>
    <row r="145" spans="1:42">
      <c r="A145" s="74">
        <v>93</v>
      </c>
      <c r="B145">
        <f ca="1">IF('Coal mining 2010'!$A153="MD",INDIRECT("'Coal mining 2010'!"&amp;'Country Selector'!$B$3&amp;ROW($A153))*10^12,0)*'Poland Multipliers'!$B$9</f>
        <v>3834540.0646618609</v>
      </c>
      <c r="C145" s="90">
        <f t="shared" ca="1" si="27"/>
        <v>3814706.2367305406</v>
      </c>
      <c r="D145" s="90">
        <f t="shared" ca="1" si="27"/>
        <v>3794872.4087992199</v>
      </c>
      <c r="E145" s="90">
        <f t="shared" ca="1" si="27"/>
        <v>3775038.5808678991</v>
      </c>
      <c r="F145" s="90">
        <f t="shared" ca="1" si="27"/>
        <v>3755204.7529365793</v>
      </c>
      <c r="G145" s="90">
        <f t="shared" ca="1" si="27"/>
        <v>3735370.9250052581</v>
      </c>
      <c r="H145" s="90">
        <f t="shared" ca="1" si="27"/>
        <v>3715537.0970739378</v>
      </c>
      <c r="I145" s="90">
        <f t="shared" ca="1" si="27"/>
        <v>3695703.2691426175</v>
      </c>
      <c r="J145" s="90">
        <f t="shared" ca="1" si="27"/>
        <v>3675869.4412112967</v>
      </c>
      <c r="K145" s="90">
        <f t="shared" ca="1" si="27"/>
        <v>3656035.613279976</v>
      </c>
      <c r="L145">
        <f ca="1">IF('Coal mining 2020'!$A153="MD",INDIRECT("'Coal mining 2020'!"&amp;'Country Selector'!$B$3&amp;ROW($A153))*10^12,0)*'Poland Multipliers'!$B$9</f>
        <v>3636201.7853486557</v>
      </c>
      <c r="M145" s="90">
        <f t="shared" ca="1" si="28"/>
        <v>5107067.7364679128</v>
      </c>
      <c r="N145" s="90">
        <f t="shared" ca="1" si="28"/>
        <v>6577933.6875871699</v>
      </c>
      <c r="O145" s="90">
        <f t="shared" ca="1" si="28"/>
        <v>8048799.6387064271</v>
      </c>
      <c r="P145" s="90">
        <f t="shared" ca="1" si="28"/>
        <v>9519665.5898256823</v>
      </c>
      <c r="Q145" s="90">
        <f t="shared" ca="1" si="28"/>
        <v>10990531.540944939</v>
      </c>
      <c r="R145" s="90">
        <f t="shared" ca="1" si="28"/>
        <v>12461397.492064197</v>
      </c>
      <c r="S145" s="90">
        <f t="shared" ca="1" si="28"/>
        <v>13932263.443183454</v>
      </c>
      <c r="T145" s="90">
        <f t="shared" ca="1" si="28"/>
        <v>15403129.394302711</v>
      </c>
      <c r="U145" s="90">
        <f t="shared" ca="1" si="28"/>
        <v>16873995.345421966</v>
      </c>
      <c r="V145">
        <f ca="1">IF('Coal mining 2030'!$A153="MD",INDIRECT("'Coal mining 2030'!"&amp;'Country Selector'!$B$3&amp;ROW($A153))*10^12,0)*'Poland Multipliers'!$B$9</f>
        <v>18344861.296541225</v>
      </c>
      <c r="W145" s="90">
        <f t="shared" ca="1" si="30"/>
        <v>18307035.393725365</v>
      </c>
      <c r="X145" s="90">
        <f t="shared" ca="1" si="30"/>
        <v>18269209.490909494</v>
      </c>
      <c r="Y145" s="90">
        <f t="shared" ca="1" si="30"/>
        <v>18231383.588093631</v>
      </c>
      <c r="Z145" s="90">
        <f t="shared" ca="1" si="30"/>
        <v>18193557.685277767</v>
      </c>
      <c r="AA145" s="90">
        <f t="shared" ca="1" si="30"/>
        <v>18155731.782461904</v>
      </c>
      <c r="AB145" s="90">
        <f t="shared" ca="1" si="30"/>
        <v>18117905.87964604</v>
      </c>
      <c r="AC145" s="90">
        <f t="shared" ca="1" si="30"/>
        <v>18080079.976830177</v>
      </c>
      <c r="AD145" s="90">
        <f t="shared" ca="1" si="30"/>
        <v>18042254.074014314</v>
      </c>
      <c r="AE145" s="90">
        <f t="shared" ca="1" si="30"/>
        <v>18004428.17119845</v>
      </c>
      <c r="AF145" s="90">
        <f t="shared" ca="1" si="30"/>
        <v>17966602.268382587</v>
      </c>
      <c r="AG145" s="90">
        <f t="shared" ca="1" si="30"/>
        <v>17928776.365566719</v>
      </c>
      <c r="AH145" s="90">
        <f t="shared" ca="1" si="30"/>
        <v>17890950.462750856</v>
      </c>
      <c r="AI145" s="90">
        <f t="shared" ca="1" si="30"/>
        <v>17853124.559934992</v>
      </c>
      <c r="AJ145" s="90">
        <f t="shared" ca="1" si="30"/>
        <v>17815298.657119129</v>
      </c>
      <c r="AK145" s="90">
        <f t="shared" ca="1" si="30"/>
        <v>17777472.754303265</v>
      </c>
      <c r="AL145" s="90">
        <f t="shared" ca="1" si="30"/>
        <v>17739646.851487398</v>
      </c>
      <c r="AM145" s="90">
        <f t="shared" ca="1" si="29"/>
        <v>17701820.948671535</v>
      </c>
      <c r="AN145" s="90">
        <f t="shared" ca="1" si="29"/>
        <v>17663995.045855671</v>
      </c>
      <c r="AO145" s="90">
        <f t="shared" ca="1" si="29"/>
        <v>17626169.143039808</v>
      </c>
      <c r="AP145">
        <f ca="1">IF('Coal mining 2050'!$A153="MD",INDIRECT("'Coal mining 2050'!"&amp;'Country Selector'!$B$3&amp;ROW($A153))*10^12,0)*'Poland Multipliers'!$B$9</f>
        <v>17588343.240223944</v>
      </c>
    </row>
    <row r="146" spans="1:42">
      <c r="A146" s="74">
        <v>94</v>
      </c>
      <c r="B146">
        <f ca="1">IF('Coal mining 2010'!$A154="MD",INDIRECT("'Coal mining 2010'!"&amp;'Country Selector'!$B$3&amp;ROW($A154))*10^12,0)*'Poland Multipliers'!$B$9</f>
        <v>16737273.165164677</v>
      </c>
      <c r="C146" s="90">
        <f t="shared" ca="1" si="27"/>
        <v>21959394.397335984</v>
      </c>
      <c r="D146" s="90">
        <f t="shared" ca="1" si="27"/>
        <v>27181515.629507296</v>
      </c>
      <c r="E146" s="90">
        <f t="shared" ca="1" si="27"/>
        <v>32403636.8616786</v>
      </c>
      <c r="F146" s="90">
        <f t="shared" ca="1" si="27"/>
        <v>37625758.093849912</v>
      </c>
      <c r="G146" s="90">
        <f t="shared" ca="1" si="27"/>
        <v>42847879.326021217</v>
      </c>
      <c r="H146" s="90">
        <f t="shared" ca="1" si="27"/>
        <v>48070000.558192529</v>
      </c>
      <c r="I146" s="90">
        <f t="shared" ca="1" si="27"/>
        <v>53292121.790363833</v>
      </c>
      <c r="J146" s="90">
        <f t="shared" ca="1" si="27"/>
        <v>58514243.022535138</v>
      </c>
      <c r="K146" s="90">
        <f t="shared" ca="1" si="27"/>
        <v>63736364.25470645</v>
      </c>
      <c r="L146">
        <f ca="1">IF('Coal mining 2020'!$A154="MD",INDIRECT("'Coal mining 2020'!"&amp;'Country Selector'!$B$3&amp;ROW($A154))*10^12,0)*'Poland Multipliers'!$B$9</f>
        <v>68958485.486877754</v>
      </c>
      <c r="M146" s="90">
        <f t="shared" ca="1" si="28"/>
        <v>62124111.024697207</v>
      </c>
      <c r="N146" s="90">
        <f t="shared" ca="1" si="28"/>
        <v>55289736.562516659</v>
      </c>
      <c r="O146" s="90">
        <f t="shared" ca="1" si="28"/>
        <v>48455362.100336105</v>
      </c>
      <c r="P146" s="90">
        <f t="shared" ca="1" si="28"/>
        <v>41620987.638155565</v>
      </c>
      <c r="Q146" s="90">
        <f t="shared" ca="1" si="28"/>
        <v>34786613.17597501</v>
      </c>
      <c r="R146" s="90">
        <f t="shared" ca="1" si="28"/>
        <v>27952238.713794462</v>
      </c>
      <c r="S146" s="90">
        <f t="shared" ca="1" si="28"/>
        <v>21117864.251613915</v>
      </c>
      <c r="T146" s="90">
        <f t="shared" ca="1" si="28"/>
        <v>14283489.789433364</v>
      </c>
      <c r="U146" s="90">
        <f t="shared" ca="1" si="28"/>
        <v>7449115.3272528155</v>
      </c>
      <c r="V146">
        <f ca="1">IF('Coal mining 2030'!$A154="MD",INDIRECT("'Coal mining 2030'!"&amp;'Country Selector'!$B$3&amp;ROW($A154))*10^12,0)*'Poland Multipliers'!$B$9</f>
        <v>614740.86507226666</v>
      </c>
      <c r="W146" s="90">
        <f t="shared" ca="1" si="30"/>
        <v>613473.30966024788</v>
      </c>
      <c r="X146" s="90">
        <f t="shared" ca="1" si="30"/>
        <v>612205.75424822932</v>
      </c>
      <c r="Y146" s="90">
        <f t="shared" ca="1" si="30"/>
        <v>610938.19883621053</v>
      </c>
      <c r="Z146" s="90">
        <f t="shared" ca="1" si="30"/>
        <v>609670.64342419174</v>
      </c>
      <c r="AA146" s="90">
        <f t="shared" ca="1" si="30"/>
        <v>608403.08801217307</v>
      </c>
      <c r="AB146" s="90">
        <f t="shared" ca="1" si="30"/>
        <v>607135.53260015417</v>
      </c>
      <c r="AC146" s="90">
        <f t="shared" ca="1" si="30"/>
        <v>605867.97718813561</v>
      </c>
      <c r="AD146" s="90">
        <f t="shared" ca="1" si="30"/>
        <v>604600.42177611683</v>
      </c>
      <c r="AE146" s="90">
        <f t="shared" ca="1" si="30"/>
        <v>603332.86636409804</v>
      </c>
      <c r="AF146" s="90">
        <f t="shared" ca="1" si="30"/>
        <v>602065.31095207937</v>
      </c>
      <c r="AG146" s="90">
        <f t="shared" ca="1" si="30"/>
        <v>600797.75554006069</v>
      </c>
      <c r="AH146" s="90">
        <f t="shared" ca="1" si="30"/>
        <v>599530.20012804191</v>
      </c>
      <c r="AI146" s="90">
        <f t="shared" ca="1" si="30"/>
        <v>598262.64471602312</v>
      </c>
      <c r="AJ146" s="90">
        <f t="shared" ca="1" si="30"/>
        <v>596995.08930400456</v>
      </c>
      <c r="AK146" s="90">
        <f t="shared" ca="1" si="30"/>
        <v>595727.53389198566</v>
      </c>
      <c r="AL146" s="90">
        <f t="shared" ca="1" si="30"/>
        <v>594459.97847996699</v>
      </c>
      <c r="AM146" s="90">
        <f t="shared" ca="1" si="29"/>
        <v>593192.4230679482</v>
      </c>
      <c r="AN146" s="90">
        <f t="shared" ca="1" si="29"/>
        <v>591924.86765592953</v>
      </c>
      <c r="AO146" s="90">
        <f t="shared" ca="1" si="29"/>
        <v>590657.31224391074</v>
      </c>
      <c r="AP146">
        <f ca="1">IF('Coal mining 2050'!$A154="MD",INDIRECT("'Coal mining 2050'!"&amp;'Country Selector'!$B$3&amp;ROW($A154))*10^12,0)*'Poland Multipliers'!$B$9</f>
        <v>589389.75683189207</v>
      </c>
    </row>
    <row r="147" spans="1:42">
      <c r="A147" s="74">
        <v>95</v>
      </c>
      <c r="B147">
        <f ca="1">IF('Coal mining 2010'!$A155="MD",INDIRECT("'Coal mining 2010'!"&amp;'Country Selector'!$B$3&amp;ROW($A155))*10^12,0)*'Poland Multipliers'!$B$9</f>
        <v>1223625.3798746832</v>
      </c>
      <c r="C147" s="90">
        <f t="shared" ca="1" si="27"/>
        <v>1217296.283089862</v>
      </c>
      <c r="D147" s="90">
        <f t="shared" ca="1" si="27"/>
        <v>1210967.1863050407</v>
      </c>
      <c r="E147" s="90">
        <f t="shared" ca="1" si="27"/>
        <v>1204638.0895202192</v>
      </c>
      <c r="F147" s="90">
        <f t="shared" ca="1" si="27"/>
        <v>1198308.992735398</v>
      </c>
      <c r="G147" s="90">
        <f t="shared" ca="1" si="27"/>
        <v>1191979.8959505768</v>
      </c>
      <c r="H147" s="90">
        <f t="shared" ca="1" si="27"/>
        <v>1185650.7991657555</v>
      </c>
      <c r="I147" s="90">
        <f t="shared" ca="1" si="27"/>
        <v>1179321.7023809343</v>
      </c>
      <c r="J147" s="90">
        <f t="shared" ca="1" si="27"/>
        <v>1172992.6055961128</v>
      </c>
      <c r="K147" s="90">
        <f t="shared" ca="1" si="27"/>
        <v>1166663.5088112915</v>
      </c>
      <c r="L147">
        <f ca="1">IF('Coal mining 2020'!$A155="MD",INDIRECT("'Coal mining 2020'!"&amp;'Country Selector'!$B$3&amp;ROW($A155))*10^12,0)*'Poland Multipliers'!$B$9</f>
        <v>1160334.4120264703</v>
      </c>
      <c r="M147" s="90">
        <f t="shared" ca="1" si="28"/>
        <v>1157073.9682290675</v>
      </c>
      <c r="N147" s="90">
        <f t="shared" ca="1" si="28"/>
        <v>1153813.524431665</v>
      </c>
      <c r="O147" s="90">
        <f t="shared" ca="1" si="28"/>
        <v>1150553.0806342622</v>
      </c>
      <c r="P147" s="90">
        <f t="shared" ca="1" si="28"/>
        <v>1147292.6368368594</v>
      </c>
      <c r="Q147" s="90">
        <f t="shared" ca="1" si="28"/>
        <v>1144032.1930394568</v>
      </c>
      <c r="R147" s="90">
        <f t="shared" ca="1" si="28"/>
        <v>1140771.7492420543</v>
      </c>
      <c r="S147" s="90">
        <f t="shared" ca="1" si="28"/>
        <v>1137511.3054446513</v>
      </c>
      <c r="T147" s="90">
        <f t="shared" ca="1" si="28"/>
        <v>1134250.8616472487</v>
      </c>
      <c r="U147" s="90">
        <f t="shared" ca="1" si="28"/>
        <v>1130990.4178498462</v>
      </c>
      <c r="V147">
        <f ca="1">IF('Coal mining 2030'!$A155="MD",INDIRECT("'Coal mining 2030'!"&amp;'Country Selector'!$B$3&amp;ROW($A155))*10^12,0)*'Poland Multipliers'!$B$9</f>
        <v>1127729.9740524434</v>
      </c>
      <c r="W147" s="90">
        <f t="shared" ca="1" si="30"/>
        <v>1125404.6686870062</v>
      </c>
      <c r="X147" s="90">
        <f t="shared" ca="1" si="30"/>
        <v>1123079.3633215695</v>
      </c>
      <c r="Y147" s="90">
        <f t="shared" ca="1" si="30"/>
        <v>1120754.0579561323</v>
      </c>
      <c r="Z147" s="90">
        <f t="shared" ca="1" si="30"/>
        <v>1118428.7525906954</v>
      </c>
      <c r="AA147" s="90">
        <f t="shared" ca="1" si="30"/>
        <v>1116103.4472252585</v>
      </c>
      <c r="AB147" s="90">
        <f t="shared" ca="1" si="30"/>
        <v>1113778.1418598215</v>
      </c>
      <c r="AC147" s="90">
        <f t="shared" ca="1" si="30"/>
        <v>1111452.8364943846</v>
      </c>
      <c r="AD147" s="90">
        <f t="shared" ca="1" si="30"/>
        <v>1109127.5311289476</v>
      </c>
      <c r="AE147" s="90">
        <f t="shared" ca="1" si="30"/>
        <v>1106802.2257635104</v>
      </c>
      <c r="AF147" s="90">
        <f t="shared" ca="1" si="30"/>
        <v>1104476.9203980735</v>
      </c>
      <c r="AG147" s="90">
        <f t="shared" ca="1" si="30"/>
        <v>1102151.6150326366</v>
      </c>
      <c r="AH147" s="90">
        <f t="shared" ca="1" si="30"/>
        <v>1099826.3096671996</v>
      </c>
      <c r="AI147" s="90">
        <f t="shared" ca="1" si="30"/>
        <v>1097501.0043017627</v>
      </c>
      <c r="AJ147" s="90">
        <f t="shared" ca="1" si="30"/>
        <v>1095175.6989363255</v>
      </c>
      <c r="AK147" s="90">
        <f t="shared" ca="1" si="30"/>
        <v>1092850.3935708886</v>
      </c>
      <c r="AL147" s="90">
        <f t="shared" ca="1" si="30"/>
        <v>1090525.0882054516</v>
      </c>
      <c r="AM147" s="90">
        <f t="shared" ca="1" si="29"/>
        <v>1088199.7828400144</v>
      </c>
      <c r="AN147" s="90">
        <f t="shared" ca="1" si="29"/>
        <v>1085874.4774745777</v>
      </c>
      <c r="AO147" s="90">
        <f t="shared" ca="1" si="29"/>
        <v>1083549.1721091405</v>
      </c>
      <c r="AP147">
        <f ca="1">IF('Coal mining 2050'!$A155="MD",INDIRECT("'Coal mining 2050'!"&amp;'Country Selector'!$B$3&amp;ROW($A155))*10^12,0)*'Poland Multipliers'!$B$9</f>
        <v>1081223.8667437036</v>
      </c>
    </row>
    <row r="148" spans="1:42">
      <c r="A148" s="74">
        <v>96</v>
      </c>
      <c r="B148">
        <f ca="1">IF('Coal mining 2010'!$A156="MD",INDIRECT("'Coal mining 2010'!"&amp;'Country Selector'!$B$3&amp;ROW($A156))*10^12,0)*'Poland Multipliers'!$B$9</f>
        <v>865207.53461078729</v>
      </c>
      <c r="C148" s="90">
        <f t="shared" ca="1" si="27"/>
        <v>923983.72175333067</v>
      </c>
      <c r="D148" s="90">
        <f t="shared" ca="1" si="27"/>
        <v>982759.90889587416</v>
      </c>
      <c r="E148" s="90">
        <f t="shared" ca="1" si="27"/>
        <v>1041536.0960384177</v>
      </c>
      <c r="F148" s="90">
        <f t="shared" ca="1" si="27"/>
        <v>1100312.2831809609</v>
      </c>
      <c r="G148" s="90">
        <f t="shared" ca="1" si="27"/>
        <v>1159088.4703235044</v>
      </c>
      <c r="H148" s="90">
        <f t="shared" ca="1" si="27"/>
        <v>1217864.6574660479</v>
      </c>
      <c r="I148" s="90">
        <f t="shared" ca="1" si="27"/>
        <v>1276640.8446085914</v>
      </c>
      <c r="J148" s="90">
        <f t="shared" ca="1" si="27"/>
        <v>1335417.0317511349</v>
      </c>
      <c r="K148" s="90">
        <f t="shared" ca="1" si="27"/>
        <v>1394193.2188936784</v>
      </c>
      <c r="L148">
        <f ca="1">IF('Coal mining 2020'!$A156="MD",INDIRECT("'Coal mining 2020'!"&amp;'Country Selector'!$B$3&amp;ROW($A156))*10^12,0)*'Poland Multipliers'!$B$9</f>
        <v>1452969.4060362219</v>
      </c>
      <c r="M148" s="90">
        <f t="shared" ca="1" si="28"/>
        <v>1387412.5955771129</v>
      </c>
      <c r="N148" s="90">
        <f t="shared" ca="1" si="28"/>
        <v>1321855.7851180036</v>
      </c>
      <c r="O148" s="90">
        <f t="shared" ca="1" si="28"/>
        <v>1256298.9746588948</v>
      </c>
      <c r="P148" s="90">
        <f t="shared" ca="1" si="28"/>
        <v>1190742.1641997856</v>
      </c>
      <c r="Q148" s="90">
        <f t="shared" ca="1" si="28"/>
        <v>1125185.3537406768</v>
      </c>
      <c r="R148" s="90">
        <f t="shared" ca="1" si="28"/>
        <v>1059628.5432815677</v>
      </c>
      <c r="S148" s="90">
        <f t="shared" ca="1" si="28"/>
        <v>994071.73282245849</v>
      </c>
      <c r="T148" s="90">
        <f t="shared" ca="1" si="28"/>
        <v>928514.92236334947</v>
      </c>
      <c r="U148" s="90">
        <f t="shared" ca="1" si="28"/>
        <v>862958.11190424045</v>
      </c>
      <c r="V148">
        <f ca="1">IF('Coal mining 2030'!$A156="MD",INDIRECT("'Coal mining 2030'!"&amp;'Country Selector'!$B$3&amp;ROW($A156))*10^12,0)*'Poland Multipliers'!$B$9</f>
        <v>797401.30144513142</v>
      </c>
      <c r="W148" s="90">
        <f t="shared" ca="1" si="30"/>
        <v>795757.11217347998</v>
      </c>
      <c r="X148" s="90">
        <f t="shared" ca="1" si="30"/>
        <v>794112.92290182842</v>
      </c>
      <c r="Y148" s="90">
        <f t="shared" ca="1" si="30"/>
        <v>792468.7336301771</v>
      </c>
      <c r="Z148" s="90">
        <f t="shared" ca="1" si="30"/>
        <v>790824.54435852566</v>
      </c>
      <c r="AA148" s="90">
        <f t="shared" ca="1" si="30"/>
        <v>789180.3550868741</v>
      </c>
      <c r="AB148" s="90">
        <f t="shared" ca="1" si="30"/>
        <v>787536.16581522278</v>
      </c>
      <c r="AC148" s="90">
        <f t="shared" ca="1" si="30"/>
        <v>785891.97654357122</v>
      </c>
      <c r="AD148" s="90">
        <f t="shared" ca="1" si="30"/>
        <v>784247.78727191989</v>
      </c>
      <c r="AE148" s="90">
        <f t="shared" ca="1" si="30"/>
        <v>782603.59800026845</v>
      </c>
      <c r="AF148" s="90">
        <f t="shared" ca="1" si="30"/>
        <v>780959.40872861689</v>
      </c>
      <c r="AG148" s="90">
        <f t="shared" ca="1" si="30"/>
        <v>779315.21945696534</v>
      </c>
      <c r="AH148" s="90">
        <f t="shared" ca="1" si="30"/>
        <v>777671.0301853139</v>
      </c>
      <c r="AI148" s="90">
        <f t="shared" ca="1" si="30"/>
        <v>776026.84091366257</v>
      </c>
      <c r="AJ148" s="90">
        <f t="shared" ca="1" si="30"/>
        <v>774382.65164201101</v>
      </c>
      <c r="AK148" s="90">
        <f t="shared" ca="1" si="30"/>
        <v>772738.46237035957</v>
      </c>
      <c r="AL148" s="90">
        <f t="shared" ca="1" si="30"/>
        <v>771094.27309870825</v>
      </c>
      <c r="AM148" s="90">
        <f t="shared" ca="1" si="29"/>
        <v>769450.08382705669</v>
      </c>
      <c r="AN148" s="90">
        <f t="shared" ca="1" si="29"/>
        <v>767805.89455540525</v>
      </c>
      <c r="AO148" s="90">
        <f t="shared" ca="1" si="29"/>
        <v>766161.70528375381</v>
      </c>
      <c r="AP148">
        <f ca="1">IF('Coal mining 2050'!$A156="MD",INDIRECT("'Coal mining 2050'!"&amp;'Country Selector'!$B$3&amp;ROW($A156))*10^12,0)*'Poland Multipliers'!$B$9</f>
        <v>764517.51601210237</v>
      </c>
    </row>
    <row r="149" spans="1:42">
      <c r="A149" s="74">
        <v>97</v>
      </c>
      <c r="B149">
        <f ca="1">IF('Coal mining 2010'!$A157="MD",INDIRECT("'Coal mining 2010'!"&amp;'Country Selector'!$B$3&amp;ROW($A157))*10^12,0)*'Poland Multipliers'!$B$9</f>
        <v>4800665.503582147</v>
      </c>
      <c r="C149" s="90">
        <f t="shared" ca="1" si="27"/>
        <v>4714971.2157896552</v>
      </c>
      <c r="D149" s="90">
        <f t="shared" ca="1" si="27"/>
        <v>4629276.9279971626</v>
      </c>
      <c r="E149" s="90">
        <f t="shared" ca="1" si="27"/>
        <v>4543582.6402046699</v>
      </c>
      <c r="F149" s="90">
        <f t="shared" ca="1" si="27"/>
        <v>4457888.3524121782</v>
      </c>
      <c r="G149" s="90">
        <f t="shared" ca="1" si="27"/>
        <v>4372194.0646196855</v>
      </c>
      <c r="H149" s="90">
        <f t="shared" ca="1" si="27"/>
        <v>4286499.7768271938</v>
      </c>
      <c r="I149" s="90">
        <f t="shared" ca="1" si="27"/>
        <v>4200805.4890347011</v>
      </c>
      <c r="J149" s="90">
        <f t="shared" ca="1" si="27"/>
        <v>4115111.2012422089</v>
      </c>
      <c r="K149" s="90">
        <f t="shared" ca="1" si="27"/>
        <v>4029416.9134497172</v>
      </c>
      <c r="L149">
        <f ca="1">IF('Coal mining 2020'!$A157="MD",INDIRECT("'Coal mining 2020'!"&amp;'Country Selector'!$B$3&amp;ROW($A157))*10^12,0)*'Poland Multipliers'!$B$9</f>
        <v>3943722.6256572246</v>
      </c>
      <c r="M149" s="90">
        <f t="shared" ca="1" si="28"/>
        <v>9535331.4324996471</v>
      </c>
      <c r="N149" s="90">
        <f t="shared" ca="1" si="28"/>
        <v>15126940.239342071</v>
      </c>
      <c r="O149" s="90">
        <f t="shared" ca="1" si="28"/>
        <v>20718549.046184495</v>
      </c>
      <c r="P149" s="90">
        <f t="shared" ca="1" si="28"/>
        <v>26310157.853026919</v>
      </c>
      <c r="Q149" s="90">
        <f t="shared" ca="1" si="28"/>
        <v>31901766.659869336</v>
      </c>
      <c r="R149" s="90">
        <f t="shared" ca="1" si="28"/>
        <v>37493375.466711767</v>
      </c>
      <c r="S149" s="90">
        <f t="shared" ca="1" si="28"/>
        <v>43084984.273554191</v>
      </c>
      <c r="T149" s="90">
        <f t="shared" ca="1" si="28"/>
        <v>48676593.080396608</v>
      </c>
      <c r="U149" s="90">
        <f t="shared" ca="1" si="28"/>
        <v>54268201.887239031</v>
      </c>
      <c r="V149">
        <f ca="1">IF('Coal mining 2030'!$A157="MD",INDIRECT("'Coal mining 2030'!"&amp;'Country Selector'!$B$3&amp;ROW($A157))*10^12,0)*'Poland Multipliers'!$B$9</f>
        <v>59859810.694081455</v>
      </c>
      <c r="W149" s="90">
        <f t="shared" ca="1" si="30"/>
        <v>59736383.683907367</v>
      </c>
      <c r="X149" s="90">
        <f t="shared" ca="1" si="30"/>
        <v>59612956.673733287</v>
      </c>
      <c r="Y149" s="90">
        <f t="shared" ca="1" si="30"/>
        <v>59489529.663559198</v>
      </c>
      <c r="Z149" s="90">
        <f t="shared" ca="1" si="30"/>
        <v>59366102.653385118</v>
      </c>
      <c r="AA149" s="90">
        <f t="shared" ca="1" si="30"/>
        <v>59242675.643211037</v>
      </c>
      <c r="AB149" s="90">
        <f t="shared" ca="1" si="30"/>
        <v>59119248.633036956</v>
      </c>
      <c r="AC149" s="90">
        <f t="shared" ca="1" si="30"/>
        <v>58995821.622862861</v>
      </c>
      <c r="AD149" s="90">
        <f t="shared" ca="1" si="30"/>
        <v>58872394.612688787</v>
      </c>
      <c r="AE149" s="90">
        <f t="shared" ca="1" si="30"/>
        <v>58748967.602514699</v>
      </c>
      <c r="AF149" s="90">
        <f t="shared" ca="1" si="30"/>
        <v>58625540.592340611</v>
      </c>
      <c r="AG149" s="90">
        <f t="shared" ca="1" si="30"/>
        <v>58502113.58216653</v>
      </c>
      <c r="AH149" s="90">
        <f t="shared" ca="1" si="30"/>
        <v>58378686.571992442</v>
      </c>
      <c r="AI149" s="90">
        <f t="shared" ca="1" si="30"/>
        <v>58255259.561818361</v>
      </c>
      <c r="AJ149" s="90">
        <f t="shared" ca="1" si="30"/>
        <v>58131832.551644281</v>
      </c>
      <c r="AK149" s="90">
        <f t="shared" ca="1" si="30"/>
        <v>58008405.541470192</v>
      </c>
      <c r="AL149" s="90">
        <f t="shared" ca="1" si="30"/>
        <v>57884978.531296112</v>
      </c>
      <c r="AM149" s="90">
        <f t="shared" ca="1" si="29"/>
        <v>57761551.521122023</v>
      </c>
      <c r="AN149" s="90">
        <f t="shared" ca="1" si="29"/>
        <v>57638124.510947943</v>
      </c>
      <c r="AO149" s="90">
        <f t="shared" ca="1" si="29"/>
        <v>57514697.500773855</v>
      </c>
      <c r="AP149">
        <f ca="1">IF('Coal mining 2050'!$A157="MD",INDIRECT("'Coal mining 2050'!"&amp;'Country Selector'!$B$3&amp;ROW($A157))*10^12,0)*'Poland Multipliers'!$B$9</f>
        <v>57391270.490599774</v>
      </c>
    </row>
    <row r="150" spans="1:42">
      <c r="A150" s="74">
        <v>98</v>
      </c>
      <c r="B150">
        <f ca="1">IF('Coal mining 2010'!$A158="MD",INDIRECT("'Coal mining 2010'!"&amp;'Country Selector'!$B$3&amp;ROW($A158))*10^12,0)*'Poland Multipliers'!$B$9</f>
        <v>60799382.204927094</v>
      </c>
      <c r="C150" s="90">
        <f t="shared" ca="1" si="27"/>
        <v>56245045.349560596</v>
      </c>
      <c r="D150" s="90">
        <f t="shared" ca="1" si="27"/>
        <v>51690708.49419409</v>
      </c>
      <c r="E150" s="90">
        <f t="shared" ca="1" si="27"/>
        <v>47136371.638827585</v>
      </c>
      <c r="F150" s="90">
        <f t="shared" ca="1" si="27"/>
        <v>42582034.783461079</v>
      </c>
      <c r="G150" s="90">
        <f t="shared" ca="1" si="27"/>
        <v>38027697.928094581</v>
      </c>
      <c r="H150" s="90">
        <f t="shared" ca="1" si="27"/>
        <v>33473361.072728075</v>
      </c>
      <c r="I150" s="90">
        <f t="shared" ca="1" si="27"/>
        <v>28919024.217361569</v>
      </c>
      <c r="J150" s="90">
        <f t="shared" ca="1" si="27"/>
        <v>24364687.361995067</v>
      </c>
      <c r="K150" s="90">
        <f t="shared" ca="1" si="27"/>
        <v>19810350.506628562</v>
      </c>
      <c r="L150">
        <f ca="1">IF('Coal mining 2020'!$A158="MD",INDIRECT("'Coal mining 2020'!"&amp;'Country Selector'!$B$3&amp;ROW($A158))*10^12,0)*'Poland Multipliers'!$B$9</f>
        <v>15256013.65126206</v>
      </c>
      <c r="M150" s="90">
        <f t="shared" ca="1" si="28"/>
        <v>13848284.271847816</v>
      </c>
      <c r="N150" s="90">
        <f t="shared" ca="1" si="28"/>
        <v>12440554.892433578</v>
      </c>
      <c r="O150" s="90">
        <f t="shared" ca="1" si="28"/>
        <v>11032825.513019335</v>
      </c>
      <c r="P150" s="90">
        <f t="shared" ca="1" si="28"/>
        <v>9625096.1336050946</v>
      </c>
      <c r="Q150" s="90">
        <f t="shared" ca="1" si="28"/>
        <v>8217366.7541908538</v>
      </c>
      <c r="R150" s="90">
        <f t="shared" ca="1" si="28"/>
        <v>6809637.374776613</v>
      </c>
      <c r="S150" s="90">
        <f t="shared" ca="1" si="28"/>
        <v>5401907.9953623712</v>
      </c>
      <c r="T150" s="90">
        <f t="shared" ca="1" si="28"/>
        <v>3994178.6159481299</v>
      </c>
      <c r="U150" s="90">
        <f t="shared" ca="1" si="28"/>
        <v>2586449.2365338886</v>
      </c>
      <c r="V150">
        <f ca="1">IF('Coal mining 2030'!$A158="MD",INDIRECT("'Coal mining 2030'!"&amp;'Country Selector'!$B$3&amp;ROW($A158))*10^12,0)*'Poland Multipliers'!$B$9</f>
        <v>1178719.8571196473</v>
      </c>
      <c r="W150" s="90">
        <f t="shared" ca="1" si="30"/>
        <v>1176289.4139540212</v>
      </c>
      <c r="X150" s="90">
        <f t="shared" ca="1" si="30"/>
        <v>1173858.970788395</v>
      </c>
      <c r="Y150" s="90">
        <f t="shared" ca="1" si="30"/>
        <v>1171428.5276227689</v>
      </c>
      <c r="Z150" s="90">
        <f t="shared" ca="1" si="30"/>
        <v>1168998.084457143</v>
      </c>
      <c r="AA150" s="90">
        <f t="shared" ca="1" si="30"/>
        <v>1166567.6412915171</v>
      </c>
      <c r="AB150" s="90">
        <f t="shared" ca="1" si="30"/>
        <v>1164137.1981258907</v>
      </c>
      <c r="AC150" s="90">
        <f t="shared" ca="1" si="30"/>
        <v>1161706.7549602648</v>
      </c>
      <c r="AD150" s="90">
        <f t="shared" ca="1" si="30"/>
        <v>1159276.3117946386</v>
      </c>
      <c r="AE150" s="90">
        <f t="shared" ca="1" si="30"/>
        <v>1156845.8686290127</v>
      </c>
      <c r="AF150" s="90">
        <f t="shared" ca="1" si="30"/>
        <v>1154415.4254633863</v>
      </c>
      <c r="AG150" s="90">
        <f t="shared" ca="1" si="30"/>
        <v>1151984.9822977604</v>
      </c>
      <c r="AH150" s="90">
        <f t="shared" ca="1" si="30"/>
        <v>1149554.5391321343</v>
      </c>
      <c r="AI150" s="90">
        <f t="shared" ca="1" si="30"/>
        <v>1147124.0959665081</v>
      </c>
      <c r="AJ150" s="90">
        <f t="shared" ca="1" si="30"/>
        <v>1144693.6528008822</v>
      </c>
      <c r="AK150" s="90">
        <f t="shared" ca="1" si="30"/>
        <v>1142263.2096352559</v>
      </c>
      <c r="AL150" s="90">
        <f t="shared" ca="1" si="30"/>
        <v>1139832.7664696299</v>
      </c>
      <c r="AM150" s="90">
        <f t="shared" ca="1" si="29"/>
        <v>1137402.3233040038</v>
      </c>
      <c r="AN150" s="90">
        <f t="shared" ca="1" si="29"/>
        <v>1134971.8801383779</v>
      </c>
      <c r="AO150" s="90">
        <f t="shared" ca="1" si="29"/>
        <v>1132541.4369727517</v>
      </c>
      <c r="AP150">
        <f ca="1">IF('Coal mining 2050'!$A158="MD",INDIRECT("'Coal mining 2050'!"&amp;'Country Selector'!$B$3&amp;ROW($A158))*10^12,0)*'Poland Multipliers'!$B$9</f>
        <v>1130110.9938071256</v>
      </c>
    </row>
    <row r="151" spans="1:42">
      <c r="A151" s="74">
        <v>99</v>
      </c>
      <c r="B151">
        <f ca="1">IF('Coal mining 2010'!$A159="MD",INDIRECT("'Coal mining 2010'!"&amp;'Country Selector'!$B$3&amp;ROW($A159))*10^12,0)*'Poland Multipliers'!$B$9</f>
        <v>4325286.8182325512</v>
      </c>
      <c r="C151" s="90">
        <f t="shared" ca="1" si="27"/>
        <v>4304147.0864146305</v>
      </c>
      <c r="D151" s="90">
        <f t="shared" ca="1" si="27"/>
        <v>4283007.3545967098</v>
      </c>
      <c r="E151" s="90">
        <f t="shared" ca="1" si="27"/>
        <v>4261867.6227787882</v>
      </c>
      <c r="F151" s="90">
        <f t="shared" ca="1" si="27"/>
        <v>4240727.8909608666</v>
      </c>
      <c r="G151" s="90">
        <f t="shared" ca="1" si="27"/>
        <v>4219588.1591429459</v>
      </c>
      <c r="H151" s="90">
        <f t="shared" ca="1" si="27"/>
        <v>4198448.4273250252</v>
      </c>
      <c r="I151" s="90">
        <f t="shared" ca="1" si="27"/>
        <v>4177308.6955071036</v>
      </c>
      <c r="J151" s="90">
        <f t="shared" ca="1" si="27"/>
        <v>4156168.9636891829</v>
      </c>
      <c r="K151" s="90">
        <f t="shared" ca="1" si="27"/>
        <v>4135029.2318712622</v>
      </c>
      <c r="L151">
        <f ca="1">IF('Coal mining 2020'!$A159="MD",INDIRECT("'Coal mining 2020'!"&amp;'Country Selector'!$B$3&amp;ROW($A159))*10^12,0)*'Poland Multipliers'!$B$9</f>
        <v>4113889.500053341</v>
      </c>
      <c r="M151" s="90">
        <f t="shared" ca="1" si="28"/>
        <v>4043176.7585278223</v>
      </c>
      <c r="N151" s="90">
        <f t="shared" ca="1" si="28"/>
        <v>3972464.0170023036</v>
      </c>
      <c r="O151" s="90">
        <f t="shared" ca="1" si="28"/>
        <v>3901751.2754767844</v>
      </c>
      <c r="P151" s="90">
        <f t="shared" ca="1" si="28"/>
        <v>3831038.5339512657</v>
      </c>
      <c r="Q151" s="90">
        <f t="shared" ca="1" si="28"/>
        <v>3760325.792425747</v>
      </c>
      <c r="R151" s="90">
        <f t="shared" ca="1" si="28"/>
        <v>3689613.0509002283</v>
      </c>
      <c r="S151" s="90">
        <f t="shared" ca="1" si="28"/>
        <v>3618900.3093747096</v>
      </c>
      <c r="T151" s="90">
        <f t="shared" ca="1" si="28"/>
        <v>3548187.5678491909</v>
      </c>
      <c r="U151" s="90">
        <f t="shared" ca="1" si="28"/>
        <v>3477474.8263236722</v>
      </c>
      <c r="V151">
        <f ca="1">IF('Coal mining 2030'!$A159="MD",INDIRECT("'Coal mining 2030'!"&amp;'Country Selector'!$B$3&amp;ROW($A159))*10^12,0)*'Poland Multipliers'!$B$9</f>
        <v>3406762.0847981535</v>
      </c>
      <c r="W151" s="90">
        <f t="shared" ca="1" si="30"/>
        <v>3399737.5644459254</v>
      </c>
      <c r="X151" s="90">
        <f t="shared" ca="1" si="30"/>
        <v>3392713.0440936983</v>
      </c>
      <c r="Y151" s="90">
        <f t="shared" ca="1" si="30"/>
        <v>3385688.5237414711</v>
      </c>
      <c r="Z151" s="90">
        <f t="shared" ca="1" si="30"/>
        <v>3378664.003389243</v>
      </c>
      <c r="AA151" s="90">
        <f t="shared" ca="1" si="30"/>
        <v>3371639.4830370154</v>
      </c>
      <c r="AB151" s="90">
        <f t="shared" ca="1" si="30"/>
        <v>3364614.9626847878</v>
      </c>
      <c r="AC151" s="90">
        <f t="shared" ca="1" si="30"/>
        <v>3357590.4423325607</v>
      </c>
      <c r="AD151" s="90">
        <f t="shared" ca="1" si="30"/>
        <v>3350565.9219803326</v>
      </c>
      <c r="AE151" s="90">
        <f t="shared" ca="1" si="30"/>
        <v>3343541.401628105</v>
      </c>
      <c r="AF151" s="90">
        <f t="shared" ca="1" si="30"/>
        <v>3336516.8812758774</v>
      </c>
      <c r="AG151" s="90">
        <f t="shared" ca="1" si="30"/>
        <v>3329492.3609236497</v>
      </c>
      <c r="AH151" s="90">
        <f t="shared" ca="1" si="30"/>
        <v>3322467.8405714221</v>
      </c>
      <c r="AI151" s="90">
        <f t="shared" ca="1" si="30"/>
        <v>3315443.3202191945</v>
      </c>
      <c r="AJ151" s="90">
        <f t="shared" ca="1" si="30"/>
        <v>3308418.7998669674</v>
      </c>
      <c r="AK151" s="90">
        <f t="shared" ca="1" si="30"/>
        <v>3301394.2795147393</v>
      </c>
      <c r="AL151" s="90">
        <f t="shared" ca="1" si="30"/>
        <v>3294369.7591625121</v>
      </c>
      <c r="AM151" s="90">
        <f t="shared" ca="1" si="29"/>
        <v>3287345.238810285</v>
      </c>
      <c r="AN151" s="90">
        <f t="shared" ca="1" si="29"/>
        <v>3280320.7184580564</v>
      </c>
      <c r="AO151" s="90">
        <f t="shared" ca="1" si="29"/>
        <v>3273296.1981058293</v>
      </c>
      <c r="AP151">
        <f ca="1">IF('Coal mining 2050'!$A159="MD",INDIRECT("'Coal mining 2050'!"&amp;'Country Selector'!$B$3&amp;ROW($A159))*10^12,0)*'Poland Multipliers'!$B$9</f>
        <v>3266271.6777536017</v>
      </c>
    </row>
    <row r="152" spans="1:42">
      <c r="A152" s="74">
        <v>100</v>
      </c>
      <c r="B152">
        <f ca="1">IF('Coal mining 2010'!$A160="MD",INDIRECT("'Coal mining 2010'!"&amp;'Country Selector'!$B$3&amp;ROW($A160))*10^12,0)*'Poland Multipliers'!$B$9</f>
        <v>2936824.3202052508</v>
      </c>
      <c r="C152" s="90">
        <f t="shared" ca="1" si="27"/>
        <v>4554057.0438253377</v>
      </c>
      <c r="D152" s="90">
        <f t="shared" ca="1" si="27"/>
        <v>6171289.7674454246</v>
      </c>
      <c r="E152" s="90">
        <f t="shared" ca="1" si="27"/>
        <v>7788522.4910655115</v>
      </c>
      <c r="F152" s="90">
        <f t="shared" ca="1" si="27"/>
        <v>9405755.2146855984</v>
      </c>
      <c r="G152" s="90">
        <f t="shared" ca="1" si="27"/>
        <v>11022987.938305687</v>
      </c>
      <c r="H152" s="90">
        <f t="shared" ca="1" si="27"/>
        <v>12640220.661925772</v>
      </c>
      <c r="I152" s="90">
        <f t="shared" ca="1" si="27"/>
        <v>14257453.385545861</v>
      </c>
      <c r="J152" s="90">
        <f t="shared" ca="1" si="27"/>
        <v>15874686.109165948</v>
      </c>
      <c r="K152" s="90">
        <f t="shared" ca="1" si="27"/>
        <v>17491918.832786035</v>
      </c>
      <c r="L152">
        <f ca="1">IF('Coal mining 2020'!$A160="MD",INDIRECT("'Coal mining 2020'!"&amp;'Country Selector'!$B$3&amp;ROW($A160))*10^12,0)*'Poland Multipliers'!$B$9</f>
        <v>19109151.556406122</v>
      </c>
      <c r="M152" s="90">
        <f t="shared" ca="1" si="28"/>
        <v>17525604.999693662</v>
      </c>
      <c r="N152" s="90">
        <f t="shared" ca="1" si="28"/>
        <v>15942058.442981204</v>
      </c>
      <c r="O152" s="90">
        <f t="shared" ca="1" si="28"/>
        <v>14358511.886268746</v>
      </c>
      <c r="P152" s="90">
        <f t="shared" ca="1" si="28"/>
        <v>12774965.329556288</v>
      </c>
      <c r="Q152" s="90">
        <f t="shared" ca="1" si="28"/>
        <v>11191418.77284383</v>
      </c>
      <c r="R152" s="90">
        <f t="shared" ca="1" si="28"/>
        <v>9607872.2161313705</v>
      </c>
      <c r="S152" s="90">
        <f t="shared" ca="1" si="28"/>
        <v>8024325.6594189126</v>
      </c>
      <c r="T152" s="90">
        <f t="shared" ca="1" si="28"/>
        <v>6440779.1027064547</v>
      </c>
      <c r="U152" s="90">
        <f t="shared" ca="1" si="28"/>
        <v>4857232.5459939968</v>
      </c>
      <c r="V152">
        <f ca="1">IF('Coal mining 2030'!$A160="MD",INDIRECT("'Coal mining 2030'!"&amp;'Country Selector'!$B$3&amp;ROW($A160))*10^12,0)*'Poland Multipliers'!$B$9</f>
        <v>3273685.9892815379</v>
      </c>
      <c r="W152" s="90">
        <f t="shared" ca="1" si="30"/>
        <v>3266935.8631247617</v>
      </c>
      <c r="X152" s="90">
        <f t="shared" ca="1" si="30"/>
        <v>3260185.7369679851</v>
      </c>
      <c r="Y152" s="90">
        <f t="shared" ca="1" si="30"/>
        <v>3253435.6108112084</v>
      </c>
      <c r="Z152" s="90">
        <f t="shared" ca="1" si="30"/>
        <v>3246685.4846544322</v>
      </c>
      <c r="AA152" s="90">
        <f t="shared" ca="1" si="30"/>
        <v>3239935.358497656</v>
      </c>
      <c r="AB152" s="90">
        <f t="shared" ca="1" si="30"/>
        <v>3233185.2323408788</v>
      </c>
      <c r="AC152" s="90">
        <f t="shared" ca="1" si="30"/>
        <v>3226435.1061841026</v>
      </c>
      <c r="AD152" s="90">
        <f t="shared" ca="1" si="30"/>
        <v>3219684.9800273255</v>
      </c>
      <c r="AE152" s="90">
        <f t="shared" ca="1" si="30"/>
        <v>3212934.8538705492</v>
      </c>
      <c r="AF152" s="90">
        <f t="shared" ca="1" si="30"/>
        <v>3206184.727713773</v>
      </c>
      <c r="AG152" s="90">
        <f t="shared" ca="1" si="30"/>
        <v>3199434.6015569968</v>
      </c>
      <c r="AH152" s="90">
        <f t="shared" ca="1" si="30"/>
        <v>3192684.4754002206</v>
      </c>
      <c r="AI152" s="90">
        <f t="shared" ca="1" si="30"/>
        <v>3185934.3492434435</v>
      </c>
      <c r="AJ152" s="90">
        <f t="shared" ca="1" si="30"/>
        <v>3179184.2230866672</v>
      </c>
      <c r="AK152" s="90">
        <f t="shared" ca="1" si="30"/>
        <v>3172434.096929891</v>
      </c>
      <c r="AL152" s="90">
        <f t="shared" ca="1" si="30"/>
        <v>3165683.9707731139</v>
      </c>
      <c r="AM152" s="90">
        <f t="shared" ca="1" si="29"/>
        <v>3158933.8446163377</v>
      </c>
      <c r="AN152" s="90">
        <f t="shared" ca="1" si="29"/>
        <v>3152183.718459561</v>
      </c>
      <c r="AO152" s="90">
        <f t="shared" ca="1" si="29"/>
        <v>3145433.5923027843</v>
      </c>
      <c r="AP152">
        <f ca="1">IF('Coal mining 2050'!$A160="MD",INDIRECT("'Coal mining 2050'!"&amp;'Country Selector'!$B$3&amp;ROW($A160))*10^12,0)*'Poland Multipliers'!$B$9</f>
        <v>3138683.4661460081</v>
      </c>
    </row>
    <row r="153" spans="1:42">
      <c r="A153" s="74">
        <v>150</v>
      </c>
      <c r="B153">
        <f ca="1">IF('Coal mining 2010'!$A161="MD",INDIRECT("'Coal mining 2010'!"&amp;'Country Selector'!$B$3&amp;ROW($A161))*10^12,0)*'Poland Multipliers'!$B$9</f>
        <v>7548591651.585454</v>
      </c>
      <c r="C153" s="90">
        <f t="shared" ca="1" si="27"/>
        <v>7529692069.1737566</v>
      </c>
      <c r="D153" s="90">
        <f t="shared" ca="1" si="27"/>
        <v>7510792486.7620583</v>
      </c>
      <c r="E153" s="90">
        <f t="shared" ca="1" si="27"/>
        <v>7491892904.3503609</v>
      </c>
      <c r="F153" s="90">
        <f t="shared" ca="1" si="27"/>
        <v>7472993321.9386644</v>
      </c>
      <c r="G153" s="90">
        <f t="shared" ca="1" si="27"/>
        <v>7454093739.5269661</v>
      </c>
      <c r="H153" s="90">
        <f t="shared" ca="1" si="27"/>
        <v>7435194157.1152687</v>
      </c>
      <c r="I153" s="90">
        <f t="shared" ca="1" si="27"/>
        <v>7416294574.7035713</v>
      </c>
      <c r="J153" s="90">
        <f t="shared" ca="1" si="27"/>
        <v>7397394992.2918739</v>
      </c>
      <c r="K153" s="90">
        <f t="shared" ca="1" si="27"/>
        <v>7378495409.8801756</v>
      </c>
      <c r="L153">
        <f ca="1">IF('Coal mining 2020'!$A161="MD",INDIRECT("'Coal mining 2020'!"&amp;'Country Selector'!$B$3&amp;ROW($A161))*10^12,0)*'Poland Multipliers'!$B$9</f>
        <v>7359595827.4684782</v>
      </c>
      <c r="M153" s="90">
        <f t="shared" ca="1" si="28"/>
        <v>7342803830.74891</v>
      </c>
      <c r="N153" s="90">
        <f t="shared" ca="1" si="28"/>
        <v>7326011834.0293427</v>
      </c>
      <c r="O153" s="90">
        <f t="shared" ca="1" si="28"/>
        <v>7309219837.3097754</v>
      </c>
      <c r="P153" s="90">
        <f t="shared" ca="1" si="28"/>
        <v>7292427840.5902071</v>
      </c>
      <c r="Q153" s="90">
        <f t="shared" ca="1" si="28"/>
        <v>7275635843.8706398</v>
      </c>
      <c r="R153" s="90">
        <f t="shared" ca="1" si="28"/>
        <v>7258843847.1510725</v>
      </c>
      <c r="S153" s="90">
        <f t="shared" ca="1" si="28"/>
        <v>7242051850.4315042</v>
      </c>
      <c r="T153" s="90">
        <f t="shared" ca="1" si="28"/>
        <v>7225259853.711937</v>
      </c>
      <c r="U153" s="90">
        <f t="shared" ca="1" si="28"/>
        <v>7208467856.9923697</v>
      </c>
      <c r="V153">
        <f ca="1">IF('Coal mining 2030'!$A161="MD",INDIRECT("'Coal mining 2030'!"&amp;'Country Selector'!$B$3&amp;ROW($A161))*10^12,0)*'Poland Multipliers'!$B$9</f>
        <v>7191675860.2728014</v>
      </c>
      <c r="W153" s="90">
        <f t="shared" ca="1" si="30"/>
        <v>7176847095.5426388</v>
      </c>
      <c r="X153" s="90">
        <f t="shared" ca="1" si="30"/>
        <v>7162018330.8124762</v>
      </c>
      <c r="Y153" s="90">
        <f t="shared" ca="1" si="30"/>
        <v>7147189566.0823135</v>
      </c>
      <c r="Z153" s="90">
        <f t="shared" ca="1" si="30"/>
        <v>7132360801.3521509</v>
      </c>
      <c r="AA153" s="90">
        <f t="shared" ca="1" si="30"/>
        <v>7117532036.6219883</v>
      </c>
      <c r="AB153" s="90">
        <f t="shared" ca="1" si="30"/>
        <v>7102703271.8918266</v>
      </c>
      <c r="AC153" s="90">
        <f t="shared" ca="1" si="30"/>
        <v>7087874507.1616631</v>
      </c>
      <c r="AD153" s="90">
        <f t="shared" ca="1" si="30"/>
        <v>7073045742.4315014</v>
      </c>
      <c r="AE153" s="90">
        <f t="shared" ca="1" si="30"/>
        <v>7058216977.7013378</v>
      </c>
      <c r="AF153" s="90">
        <f t="shared" ca="1" si="30"/>
        <v>7043388212.9711761</v>
      </c>
      <c r="AG153" s="90">
        <f t="shared" ca="1" si="30"/>
        <v>7028559448.2410135</v>
      </c>
      <c r="AH153" s="90">
        <f t="shared" ca="1" si="30"/>
        <v>7013730683.5108509</v>
      </c>
      <c r="AI153" s="90">
        <f t="shared" ca="1" si="30"/>
        <v>6998901918.7806873</v>
      </c>
      <c r="AJ153" s="90">
        <f t="shared" ca="1" si="30"/>
        <v>6984073154.0505257</v>
      </c>
      <c r="AK153" s="90">
        <f t="shared" ca="1" si="30"/>
        <v>6969244389.3203621</v>
      </c>
      <c r="AL153" s="90">
        <f t="shared" ca="1" si="30"/>
        <v>6954415624.5902004</v>
      </c>
      <c r="AM153" s="90">
        <f t="shared" ca="1" si="29"/>
        <v>6939586859.8600378</v>
      </c>
      <c r="AN153" s="90">
        <f t="shared" ca="1" si="29"/>
        <v>6924758095.1298742</v>
      </c>
      <c r="AO153" s="90">
        <f t="shared" ca="1" si="29"/>
        <v>6909929330.3997126</v>
      </c>
      <c r="AP153">
        <f ca="1">IF('Coal mining 2050'!$A161="MD",INDIRECT("'Coal mining 2050'!"&amp;'Country Selector'!$B$3&amp;ROW($A161))*10^12,0)*'Poland Multipliers'!$B$9</f>
        <v>6895100565.6695499</v>
      </c>
    </row>
    <row r="154" spans="1:42">
      <c r="A154" s="74">
        <v>200</v>
      </c>
      <c r="B154">
        <f ca="1">IF('Coal mining 2010'!$A162="MD",INDIRECT("'Coal mining 2010'!"&amp;'Country Selector'!$B$3&amp;ROW($A162))*10^12,0)*'Poland Multipliers'!$B$9</f>
        <v>3609284.2157090874</v>
      </c>
      <c r="C154" s="90">
        <f t="shared" ca="1" si="27"/>
        <v>3564107.0494495002</v>
      </c>
      <c r="D154" s="90">
        <f t="shared" ca="1" si="27"/>
        <v>3518929.8831899124</v>
      </c>
      <c r="E154" s="90">
        <f t="shared" ca="1" si="27"/>
        <v>3473752.7169303251</v>
      </c>
      <c r="F154" s="90">
        <f t="shared" ca="1" si="27"/>
        <v>3428575.5506707374</v>
      </c>
      <c r="G154" s="90">
        <f t="shared" ca="1" si="27"/>
        <v>3383398.3844111501</v>
      </c>
      <c r="H154" s="90">
        <f t="shared" ca="1" si="27"/>
        <v>3338221.2181515628</v>
      </c>
      <c r="I154" s="90">
        <f t="shared" ca="1" si="27"/>
        <v>3293044.0518919751</v>
      </c>
      <c r="J154" s="90">
        <f t="shared" ca="1" si="27"/>
        <v>3247866.8856323878</v>
      </c>
      <c r="K154" s="90">
        <f t="shared" ca="1" si="27"/>
        <v>3202689.7193728006</v>
      </c>
      <c r="L154">
        <f ca="1">IF('Coal mining 2020'!$A162="MD",INDIRECT("'Coal mining 2020'!"&amp;'Country Selector'!$B$3&amp;ROW($A162))*10^12,0)*'Poland Multipliers'!$B$9</f>
        <v>3157512.5531132128</v>
      </c>
      <c r="M154" s="90">
        <f t="shared" ca="1" si="28"/>
        <v>3174403.7929156651</v>
      </c>
      <c r="N154" s="90">
        <f t="shared" ca="1" si="28"/>
        <v>3191295.0327181173</v>
      </c>
      <c r="O154" s="90">
        <f t="shared" ca="1" si="28"/>
        <v>3208186.2725205692</v>
      </c>
      <c r="P154" s="90">
        <f t="shared" ca="1" si="28"/>
        <v>3225077.512323021</v>
      </c>
      <c r="Q154" s="90">
        <f t="shared" ca="1" si="28"/>
        <v>3241968.7521254732</v>
      </c>
      <c r="R154" s="90">
        <f t="shared" ca="1" si="28"/>
        <v>3258859.9919279255</v>
      </c>
      <c r="S154" s="90">
        <f t="shared" ca="1" si="28"/>
        <v>3275751.2317303778</v>
      </c>
      <c r="T154" s="90">
        <f t="shared" ca="1" si="28"/>
        <v>3292642.4715328296</v>
      </c>
      <c r="U154" s="90">
        <f t="shared" ca="1" si="28"/>
        <v>3309533.7113352818</v>
      </c>
      <c r="V154">
        <f ca="1">IF('Coal mining 2030'!$A162="MD",INDIRECT("'Coal mining 2030'!"&amp;'Country Selector'!$B$3&amp;ROW($A162))*10^12,0)*'Poland Multipliers'!$B$9</f>
        <v>3326424.9511377336</v>
      </c>
      <c r="W154" s="90">
        <f t="shared" ca="1" si="30"/>
        <v>3319566.0806948305</v>
      </c>
      <c r="X154" s="90">
        <f t="shared" ca="1" si="30"/>
        <v>3312707.2102519278</v>
      </c>
      <c r="Y154" s="90">
        <f t="shared" ca="1" si="30"/>
        <v>3305848.3398090247</v>
      </c>
      <c r="Z154" s="90">
        <f t="shared" ca="1" si="30"/>
        <v>3298989.469366122</v>
      </c>
      <c r="AA154" s="90">
        <f t="shared" ca="1" si="30"/>
        <v>3292130.5989232184</v>
      </c>
      <c r="AB154" s="90">
        <f t="shared" ca="1" si="30"/>
        <v>3285271.7284803162</v>
      </c>
      <c r="AC154" s="90">
        <f t="shared" ca="1" si="30"/>
        <v>3278412.8580374126</v>
      </c>
      <c r="AD154" s="90">
        <f t="shared" ca="1" si="30"/>
        <v>3271553.98759451</v>
      </c>
      <c r="AE154" s="90">
        <f t="shared" ca="1" si="30"/>
        <v>3264695.1171516068</v>
      </c>
      <c r="AF154" s="90">
        <f t="shared" ca="1" si="30"/>
        <v>3257836.2467087042</v>
      </c>
      <c r="AG154" s="90">
        <f t="shared" ca="1" si="30"/>
        <v>3250977.376265801</v>
      </c>
      <c r="AH154" s="90">
        <f t="shared" ca="1" si="30"/>
        <v>3244118.5058228979</v>
      </c>
      <c r="AI154" s="90">
        <f t="shared" ca="1" si="30"/>
        <v>3237259.6353799952</v>
      </c>
      <c r="AJ154" s="90">
        <f t="shared" ca="1" si="30"/>
        <v>3230400.7649370921</v>
      </c>
      <c r="AK154" s="90">
        <f t="shared" ca="1" si="30"/>
        <v>3223541.8944941889</v>
      </c>
      <c r="AL154" s="90">
        <f t="shared" ca="1" si="30"/>
        <v>3216683.0240512863</v>
      </c>
      <c r="AM154" s="90">
        <f t="shared" ca="1" si="29"/>
        <v>3209824.1536083831</v>
      </c>
      <c r="AN154" s="90">
        <f t="shared" ca="1" si="29"/>
        <v>3202965.28316548</v>
      </c>
      <c r="AO154" s="90">
        <f t="shared" ca="1" si="29"/>
        <v>3196106.4127225769</v>
      </c>
      <c r="AP154">
        <f ca="1">IF('Coal mining 2050'!$A162="MD",INDIRECT("'Coal mining 2050'!"&amp;'Country Selector'!$B$3&amp;ROW($A162))*10^12,0)*'Poland Multipliers'!$B$9</f>
        <v>3189247.5422796742</v>
      </c>
    </row>
    <row r="155" spans="1:42">
      <c r="A155" s="74">
        <v>250</v>
      </c>
      <c r="B155">
        <f ca="1">IF('Coal mining 2010'!$A163="MD",INDIRECT("'Coal mining 2010'!"&amp;'Country Selector'!$B$3&amp;ROW($A163))*10^12,0)*'Poland Multipliers'!$B$9</f>
        <v>6552129.2663021665</v>
      </c>
      <c r="C155" s="90">
        <f t="shared" ca="1" si="27"/>
        <v>6544747.3973086998</v>
      </c>
      <c r="D155" s="90">
        <f t="shared" ca="1" si="27"/>
        <v>6537365.5283152321</v>
      </c>
      <c r="E155" s="90">
        <f t="shared" ca="1" si="27"/>
        <v>6529983.6593217645</v>
      </c>
      <c r="F155" s="90">
        <f t="shared" ca="1" si="27"/>
        <v>6522601.7903282978</v>
      </c>
      <c r="G155" s="90">
        <f t="shared" ca="1" si="27"/>
        <v>6515219.921334831</v>
      </c>
      <c r="H155" s="90">
        <f t="shared" ca="1" si="27"/>
        <v>6507838.0523413634</v>
      </c>
      <c r="I155" s="90">
        <f t="shared" ca="1" si="27"/>
        <v>6500456.1833478957</v>
      </c>
      <c r="J155" s="90">
        <f t="shared" ca="1" si="27"/>
        <v>6493074.314354429</v>
      </c>
      <c r="K155" s="90">
        <f t="shared" ca="1" si="27"/>
        <v>6485692.4453609623</v>
      </c>
      <c r="L155">
        <f ca="1">IF('Coal mining 2020'!$A163="MD",INDIRECT("'Coal mining 2020'!"&amp;'Country Selector'!$B$3&amp;ROW($A163))*10^12,0)*'Poland Multipliers'!$B$9</f>
        <v>6478310.5763674947</v>
      </c>
      <c r="M155" s="90">
        <f t="shared" ca="1" si="28"/>
        <v>6434343.469913939</v>
      </c>
      <c r="N155" s="90">
        <f t="shared" ca="1" si="28"/>
        <v>6390376.3634603834</v>
      </c>
      <c r="O155" s="90">
        <f t="shared" ca="1" si="28"/>
        <v>6346409.2570068268</v>
      </c>
      <c r="P155" s="90">
        <f t="shared" ca="1" si="28"/>
        <v>6302442.1505532712</v>
      </c>
      <c r="Q155" s="90">
        <f t="shared" ca="1" si="28"/>
        <v>6258475.0440997165</v>
      </c>
      <c r="R155" s="90">
        <f t="shared" ca="1" si="28"/>
        <v>6214507.9376461599</v>
      </c>
      <c r="S155" s="90">
        <f t="shared" ca="1" si="28"/>
        <v>6170540.8311926052</v>
      </c>
      <c r="T155" s="90">
        <f t="shared" ca="1" si="28"/>
        <v>6126573.7247390486</v>
      </c>
      <c r="U155" s="90">
        <f t="shared" ca="1" si="28"/>
        <v>6082606.6182854939</v>
      </c>
      <c r="V155">
        <f ca="1">IF('Coal mining 2030'!$A163="MD",INDIRECT("'Coal mining 2030'!"&amp;'Country Selector'!$B$3&amp;ROW($A163))*10^12,0)*'Poland Multipliers'!$B$9</f>
        <v>6038639.5118319374</v>
      </c>
      <c r="W155" s="90">
        <f t="shared" ca="1" si="30"/>
        <v>6026188.232554201</v>
      </c>
      <c r="X155" s="90">
        <f t="shared" ca="1" si="30"/>
        <v>6013736.9532764629</v>
      </c>
      <c r="Y155" s="90">
        <f t="shared" ca="1" si="30"/>
        <v>6001285.6739987247</v>
      </c>
      <c r="Z155" s="90">
        <f t="shared" ca="1" si="30"/>
        <v>5988834.3947209874</v>
      </c>
      <c r="AA155" s="90">
        <f t="shared" ca="1" si="30"/>
        <v>5976383.1154432502</v>
      </c>
      <c r="AB155" s="90">
        <f t="shared" ca="1" si="30"/>
        <v>5963931.8361655129</v>
      </c>
      <c r="AC155" s="90">
        <f t="shared" ca="1" si="30"/>
        <v>5951480.5568877757</v>
      </c>
      <c r="AD155" s="90">
        <f t="shared" ca="1" si="30"/>
        <v>5939029.2776100375</v>
      </c>
      <c r="AE155" s="90">
        <f t="shared" ca="1" si="30"/>
        <v>5926577.9983323002</v>
      </c>
      <c r="AF155" s="90">
        <f t="shared" ca="1" si="30"/>
        <v>5914126.719054563</v>
      </c>
      <c r="AG155" s="90">
        <f t="shared" ca="1" si="30"/>
        <v>5901675.4397768257</v>
      </c>
      <c r="AH155" s="90">
        <f t="shared" ca="1" si="30"/>
        <v>5889224.1604990875</v>
      </c>
      <c r="AI155" s="90">
        <f t="shared" ca="1" si="30"/>
        <v>5876772.8812213503</v>
      </c>
      <c r="AJ155" s="90">
        <f t="shared" ca="1" si="30"/>
        <v>5864321.601943613</v>
      </c>
      <c r="AK155" s="90">
        <f t="shared" ca="1" si="30"/>
        <v>5851870.3226658758</v>
      </c>
      <c r="AL155" s="90">
        <f t="shared" ca="1" si="30"/>
        <v>5839419.0433881385</v>
      </c>
      <c r="AM155" s="90">
        <f t="shared" ca="1" si="29"/>
        <v>5826967.7641104013</v>
      </c>
      <c r="AN155" s="90">
        <f t="shared" ca="1" si="29"/>
        <v>5814516.4848326631</v>
      </c>
      <c r="AO155" s="90">
        <f t="shared" ca="1" si="29"/>
        <v>5802065.2055549268</v>
      </c>
      <c r="AP155">
        <f ca="1">IF('Coal mining 2050'!$A163="MD",INDIRECT("'Coal mining 2050'!"&amp;'Country Selector'!$B$3&amp;ROW($A163))*10^12,0)*'Poland Multipliers'!$B$9</f>
        <v>5789613.9262771886</v>
      </c>
    </row>
    <row r="156" spans="1:42">
      <c r="A156" s="74">
        <v>300</v>
      </c>
      <c r="B156">
        <f ca="1">IF('Coal mining 2010'!$A164="MD",INDIRECT("'Coal mining 2010'!"&amp;'Country Selector'!$B$3&amp;ROW($A164))*10^12,0)*'Poland Multipliers'!$B$9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Selector'!$B$3&amp;ROW($A164))*10^12,0)*'Poland Multipliers'!$B$9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Selector'!$B$3&amp;ROW($A164))*10^12,0)*'Poland Multipliers'!$B$9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IF('Coal mining 2050'!$A164="MD",INDIRECT("'Coal mining 2050'!"&amp;'Country Selector'!$B$3&amp;ROW($A164))*10^12,0)*'Poland Multipliers'!$B$9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Selector'!$B$3&amp;ROW($A165))*10^12,0)*'Poland Multipliers'!$B$9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Selector'!$B$3&amp;ROW($A165))*10^12,0)*'Poland Multipliers'!$B$9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Selector'!$B$3&amp;ROW($A165))*10^12,0)*'Poland Multipliers'!$B$9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IF('Coal mining 2050'!$A165="MD",INDIRECT("'Coal mining 2050'!"&amp;'Country Selector'!$B$3&amp;ROW($A165))*10^12,0)*'Poland Multipliers'!$B$9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Selector'!$B$3&amp;ROW($A166))*10^12,0)*'Poland Multipliers'!$B$9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Selector'!$B$3&amp;ROW($A166))*10^12,0)*'Poland Multipliers'!$B$9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Selector'!$B$3&amp;ROW($A166))*10^12,0)*'Poland Multipliers'!$B$9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IF('Coal mining 2050'!$A166="MD",INDIRECT("'Coal mining 2050'!"&amp;'Country Selector'!$B$3&amp;ROW($A166))*10^12,0)*'Poland Multipliers'!$B$9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Selector'!$B$3&amp;ROW($A167))*10^12,0)*'Poland Multipliers'!$B$9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Selector'!$B$3&amp;ROW($A167))*10^12,0)*'Poland Multipliers'!$B$9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Selector'!$B$3&amp;ROW($A167))*10^12,0)*'Poland Multipliers'!$B$9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IF('Coal mining 2050'!$A167="MD",INDIRECT("'Coal mining 2050'!"&amp;'Country Selector'!$B$3&amp;ROW($A167))*10^12,0)*'Poland Multipliers'!$B$9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Selector'!$B$3&amp;ROW($A168))*10^12,0)*'Poland Multipliers'!$B$9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Selector'!$B$3&amp;ROW($A168))*10^12,0)*'Poland Multipliers'!$B$9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Selector'!$B$3&amp;ROW($A168))*10^12,0)*'Poland Multipliers'!$B$9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IF('Coal mining 2050'!$A168="MD",INDIRECT("'Coal mining 2050'!"&amp;'Country Selector'!$B$3&amp;ROW($A168))*10^12,0)*'Poland Multipliers'!$B$9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Selector'!$B$3&amp;ROW($A169))*10^12,0)*'Poland Multipliers'!$B$9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Selector'!$B$3&amp;ROW($A169))*10^12,0)*'Poland Multipliers'!$B$9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Selector'!$B$3&amp;ROW($A169))*10^12,0)*'Poland Multipliers'!$B$9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IF('Coal mining 2050'!$A169="MD",INDIRECT("'Coal mining 2050'!"&amp;'Country Selector'!$B$3&amp;ROW($A169))*10^12,0)*'Poland Multipliers'!$B$9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Selector'!$B$3&amp;ROW($A170))*10^12,0)*'Poland Multipliers'!$B$9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Selector'!$B$3&amp;ROW($A170))*10^12,0)*'Poland Multipliers'!$B$9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Selector'!$B$3&amp;ROW($A170))*10^12,0)*'Poland Multipliers'!$B$9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IF('Coal mining 2050'!$A170="MD",INDIRECT("'Coal mining 2050'!"&amp;'Country Selector'!$B$3&amp;ROW($A170))*10^12,0)*'Poland Multipliers'!$B$9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Selector'!$B$3&amp;ROW($A171))*10^12,0)*'Poland Multipliers'!$B$9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Selector'!$B$3&amp;ROW($A171))*10^12,0)*'Poland Multipliers'!$B$9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Selector'!$B$3&amp;ROW($A171))*10^12,0)*'Poland Multipliers'!$B$9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IF('Coal mining 2050'!$A171="MD",INDIRECT("'Coal mining 2050'!"&amp;'Country Selector'!$B$3&amp;ROW($A171))*10^12,0)*'Poland Multipliers'!$B$9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Selector'!$B$3&amp;ROW($A172))*10^12,0)*'Poland Multipliers'!$B$9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Selector'!$B$3&amp;ROW($A172))*10^12,0)*'Poland Multipliers'!$B$9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Selector'!$B$3&amp;ROW($A172))*10^12,0)*'Poland Multipliers'!$B$9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IF('Coal mining 2050'!$A172="MD",INDIRECT("'Coal mining 2050'!"&amp;'Country Selector'!$B$3&amp;ROW($A172))*10^12,0)*'Poland Multipliers'!$B$9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Selector'!$B$3&amp;ROW($A173))*10^12,0)*'Poland Multipliers'!$B$9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Selector'!$B$3&amp;ROW($A173))*10^12,0)*'Poland Multipliers'!$B$9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Selector'!$B$3&amp;ROW($A173))*10^12,0)*'Poland Multipliers'!$B$9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IF('Coal mining 2050'!$A173="MD",INDIRECT("'Coal mining 2050'!"&amp;'Country Selector'!$B$3&amp;ROW($A173))*10^12,0)*'Poland Multipliers'!$B$9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Selector'!$B$3&amp;ROW($A174))*10^12,0)*'Poland Multipliers'!$B$9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Selector'!$B$3&amp;ROW($A174))*10^12,0)*'Poland Multipliers'!$B$9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Selector'!$B$3&amp;ROW($A174))*10^12,0)*'Poland Multipliers'!$B$9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IF('Coal mining 2050'!$A174="MD",INDIRECT("'Coal mining 2050'!"&amp;'Country Selector'!$B$3&amp;ROW($A174))*10^12,0)*'Poland Multipliers'!$B$9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Selector'!$B$3&amp;ROW($A175))*10^12,0)*'Poland Multipliers'!$B$9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Selector'!$B$3&amp;ROW($A175))*10^12,0)*'Poland Multipliers'!$B$9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Selector'!$B$3&amp;ROW($A175))*10^12,0)*'Poland Multipliers'!$B$9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IF('Coal mining 2050'!$A175="MD",INDIRECT("'Coal mining 2050'!"&amp;'Country Selector'!$B$3&amp;ROW($A175))*10^12,0)*'Poland Multipliers'!$B$9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Selector'!$B$3&amp;ROW($A176))*10^12,0)*'Poland Multipliers'!$B$9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Selector'!$B$3&amp;ROW($A176))*10^12,0)*'Poland Multipliers'!$B$9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Selector'!$B$3&amp;ROW($A176))*10^12,0)*'Poland Multipliers'!$B$9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IF('Coal mining 2050'!$A176="MD",INDIRECT("'Coal mining 2050'!"&amp;'Country Selector'!$B$3&amp;ROW($A176))*10^12,0)*'Poland Multipliers'!$B$9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Selector'!$B$3&amp;ROW($A177))*10^12,0)*'Poland Multipliers'!$B$9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Selector'!$B$3&amp;ROW($A177))*10^12,0)*'Poland Multipliers'!$B$9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Selector'!$B$3&amp;ROW($A177))*10^12,0)*'Poland Multipliers'!$B$9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IF('Coal mining 2050'!$A177="MD",INDIRECT("'Coal mining 2050'!"&amp;'Country Selector'!$B$3&amp;ROW($A177))*10^12,0)*'Poland Multipliers'!$B$9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Selector'!$B$3&amp;ROW($A178))*10^12,0)*'Poland Multipliers'!$B$9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Selector'!$B$3&amp;ROW($A178))*10^12,0)*'Poland Multipliers'!$B$9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Selector'!$B$3&amp;ROW($A178))*10^12,0)*'Poland Multipliers'!$B$9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IF('Coal mining 2050'!$A178="MD",INDIRECT("'Coal mining 2050'!"&amp;'Country Selector'!$B$3&amp;ROW($A178))*10^12,0)*'Poland Multipliers'!$B$9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Selector'!$B$3&amp;ROW($A179))*10^12,0)*'Poland Multipliers'!$B$9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Selector'!$B$3&amp;ROW($A179))*10^12,0)*'Poland Multipliers'!$B$9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Selector'!$B$3&amp;ROW($A179))*10^12,0)*'Poland Multipliers'!$B$9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IF('Coal mining 2050'!$A179="MD",INDIRECT("'Coal mining 2050'!"&amp;'Country Selector'!$B$3&amp;ROW($A179))*10^12,0)*'Poland Multipliers'!$B$9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Selector'!$B$3&amp;ROW($A180))*10^12,0)*'Poland Multipliers'!$B$9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Selector'!$B$3&amp;ROW($A180))*10^12,0)*'Poland Multipliers'!$B$9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Selector'!$B$3&amp;ROW($A180))*10^12,0)*'Poland Multipliers'!$B$9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IF('Coal mining 2050'!$A180="MD",INDIRECT("'Coal mining 2050'!"&amp;'Country Selector'!$B$3&amp;ROW($A180))*10^12,0)*'Poland Multipliers'!$B$9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Selector'!$B$3&amp;ROW($A181))*10^12,0)*'Poland Multipliers'!$B$9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Selector'!$B$3&amp;ROW($A181))*10^12,0)*'Poland Multipliers'!$B$9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Selector'!$B$3&amp;ROW($A181))*10^12,0)*'Poland Multipliers'!$B$9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IF('Coal mining 2050'!$A181="MD",INDIRECT("'Coal mining 2050'!"&amp;'Country Selector'!$B$3&amp;ROW($A181))*10^12,0)*'Poland Multipliers'!$B$9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Selector'!$B$3&amp;ROW($A182))*10^12,0)*'Poland Multipliers'!$B$9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Selector'!$B$3&amp;ROW($A182))*10^12,0)*'Poland Multipliers'!$B$9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Selector'!$B$3&amp;ROW($A182))*10^12,0)*'Poland Multipliers'!$B$9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IF('Coal mining 2050'!$A182="MD",INDIRECT("'Coal mining 2050'!"&amp;'Country Selector'!$B$3&amp;ROW($A182))*10^12,0)*'Poland Multipliers'!$B$9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Selector'!$B$3&amp;ROW($A183))*10^12,0)*'Poland Multipliers'!$B$9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Selector'!$B$3&amp;ROW($A183))*10^12,0)*'Poland Multipliers'!$B$9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Selector'!$B$3&amp;ROW($A183))*10^12,0)*'Poland Multipliers'!$B$9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IF('Coal mining 2050'!$A183="MD",INDIRECT("'Coal mining 2050'!"&amp;'Country Selector'!$B$3&amp;ROW($A183))*10^12,0)*'Poland Multipliers'!$B$9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Selector'!$B$3&amp;ROW($A184))*10^12,0)*'Poland Multipliers'!$B$9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Selector'!$B$3&amp;ROW($A184))*10^12,0)*'Poland Multipliers'!$B$9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Selector'!$B$3&amp;ROW($A184))*10^12,0)*'Poland Multipliers'!$B$9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IF('Coal mining 2050'!$A184="MD",INDIRECT("'Coal mining 2050'!"&amp;'Country Selector'!$B$3&amp;ROW($A184))*10^12,0)*'Poland Multipliers'!$B$9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Selector'!$B$3&amp;ROW($A185))*10^12,0)*'Poland Multipliers'!$B$9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Selector'!$B$3&amp;ROW($A185))*10^12,0)*'Poland Multipliers'!$B$9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Selector'!$B$3&amp;ROW($A185))*10^12,0)*'Poland Multipliers'!$B$9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IF('Coal mining 2050'!$A185="MD",INDIRECT("'Coal mining 2050'!"&amp;'Country Selector'!$B$3&amp;ROW($A185))*10^12,0)*'Poland Multipliers'!$B$9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4.5"/>
  <cols>
    <col min="1" max="1" width="28.81640625" customWidth="1"/>
    <col min="12" max="12" width="12" bestFit="1" customWidth="1"/>
    <col min="22" max="22" width="12" bestFit="1" customWidth="1"/>
    <col min="42" max="42" width="10.45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IF('Chemicals 2010'!$A10="CP",INDIRECT("'Chemicals 2010'!"&amp;'Country Selector'!$B$3&amp;ROW($A10))*10^12,0)*'Poland Multipliers'!$B$3</f>
        <v>0</v>
      </c>
      <c r="C2" s="90">
        <f ca="1">$B2*($L$1-C$1)/($L$1-$B$1)+$L2*(C$1-$B$1)/($L$1-$B$1)</f>
        <v>4042442759.6716437</v>
      </c>
      <c r="D2" s="90">
        <f t="shared" ref="D2:K17" ca="1" si="0">$B2*($L$1-D$1)/($L$1-$B$1)+$L2*(D$1-$B$1)/($L$1-$B$1)</f>
        <v>8084885519.3432875</v>
      </c>
      <c r="E2" s="90">
        <f t="shared" ca="1" si="0"/>
        <v>12127328279.014933</v>
      </c>
      <c r="F2" s="90">
        <f t="shared" ca="1" si="0"/>
        <v>16169771038.686575</v>
      </c>
      <c r="G2" s="90">
        <f t="shared" ca="1" si="0"/>
        <v>20212213798.358219</v>
      </c>
      <c r="H2" s="90">
        <f t="shared" ca="1" si="0"/>
        <v>24254656558.029865</v>
      </c>
      <c r="I2" s="90">
        <f t="shared" ca="1" si="0"/>
        <v>28297099317.701508</v>
      </c>
      <c r="J2" s="90">
        <f t="shared" ca="1" si="0"/>
        <v>32339542077.37315</v>
      </c>
      <c r="K2" s="90">
        <f t="shared" ca="1" si="0"/>
        <v>36381984837.044792</v>
      </c>
      <c r="L2">
        <f ca="1">IF('Chemicals 2020'!$A10="CP",INDIRECT("'Chemicals 2020'!"&amp;'Country Selector'!$B$3&amp;ROW($A10))*10^12,0)*'Poland Multipliers'!$B$3</f>
        <v>40424427596.716438</v>
      </c>
      <c r="M2" s="90">
        <f ca="1">$L2*($V$1-M$1)/($V$1-$L$1)+$V2*(M$1-$L$1)/($V$1-$L$1)</f>
        <v>50709149962.761017</v>
      </c>
      <c r="N2" s="90">
        <f t="shared" ref="N2:U17" ca="1" si="1">$L2*($V$1-N$1)/($V$1-$L$1)+$V2*(N$1-$L$1)/($V$1-$L$1)</f>
        <v>60993872328.805603</v>
      </c>
      <c r="O2" s="90">
        <f t="shared" ca="1" si="1"/>
        <v>71278594694.850189</v>
      </c>
      <c r="P2" s="90">
        <f t="shared" ca="1" si="1"/>
        <v>81563317060.894775</v>
      </c>
      <c r="Q2" s="90">
        <f t="shared" ca="1" si="1"/>
        <v>91848039426.939362</v>
      </c>
      <c r="R2" s="90">
        <f t="shared" ca="1" si="1"/>
        <v>102132761792.98395</v>
      </c>
      <c r="S2" s="90">
        <f t="shared" ca="1" si="1"/>
        <v>112417484159.02853</v>
      </c>
      <c r="T2" s="90">
        <f t="shared" ca="1" si="1"/>
        <v>122702206525.07312</v>
      </c>
      <c r="U2" s="90">
        <f t="shared" ca="1" si="1"/>
        <v>132986928891.11772</v>
      </c>
      <c r="V2">
        <f ca="1">IF('Chemicals 2030'!$A10="CP",INDIRECT("'Chemicals 2030'!"&amp;'Country Selector'!$B$3&amp;ROW($A10))*10^12,0)*'Poland Multipliers'!$B$3</f>
        <v>143271651257.16229</v>
      </c>
      <c r="W2" s="90">
        <f ca="1">$V2*($AP$1-W$1)/($AP$1-$V$1)+$AP2*(W$1-$V$1)/($AP$1-$V$1)</f>
        <v>149722348935.39117</v>
      </c>
      <c r="X2" s="90">
        <f t="shared" ref="X2:AO16" ca="1" si="2">$V2*($AP$1-X$1)/($AP$1-$V$1)+$AP2*(X$1-$V$1)/($AP$1-$V$1)</f>
        <v>156173046613.62009</v>
      </c>
      <c r="Y2" s="90">
        <f t="shared" ca="1" si="2"/>
        <v>162623744291.84894</v>
      </c>
      <c r="Z2" s="90">
        <f t="shared" ca="1" si="2"/>
        <v>169074441970.07782</v>
      </c>
      <c r="AA2" s="90">
        <f t="shared" ca="1" si="2"/>
        <v>175525139648.3067</v>
      </c>
      <c r="AB2" s="90">
        <f t="shared" ca="1" si="2"/>
        <v>181975837326.53558</v>
      </c>
      <c r="AC2" s="90">
        <f t="shared" ca="1" si="2"/>
        <v>188426535004.76447</v>
      </c>
      <c r="AD2" s="90">
        <f t="shared" ca="1" si="2"/>
        <v>194877232682.99338</v>
      </c>
      <c r="AE2" s="90">
        <f t="shared" ca="1" si="2"/>
        <v>201327930361.22226</v>
      </c>
      <c r="AF2" s="90">
        <f t="shared" ca="1" si="2"/>
        <v>207778628039.45114</v>
      </c>
      <c r="AG2" s="90">
        <f t="shared" ca="1" si="2"/>
        <v>214229325717.67999</v>
      </c>
      <c r="AH2" s="90">
        <f t="shared" ca="1" si="2"/>
        <v>220680023395.90894</v>
      </c>
      <c r="AI2" s="90">
        <f t="shared" ca="1" si="2"/>
        <v>227130721074.13782</v>
      </c>
      <c r="AJ2" s="90">
        <f t="shared" ca="1" si="2"/>
        <v>233581418752.36667</v>
      </c>
      <c r="AK2" s="90">
        <f t="shared" ca="1" si="2"/>
        <v>240032116430.59558</v>
      </c>
      <c r="AL2" s="90">
        <f t="shared" ca="1" si="2"/>
        <v>246482814108.82446</v>
      </c>
      <c r="AM2" s="90">
        <f t="shared" ca="1" si="2"/>
        <v>252933511787.05334</v>
      </c>
      <c r="AN2" s="90">
        <f t="shared" ca="1" si="2"/>
        <v>259384209465.28223</v>
      </c>
      <c r="AO2" s="90">
        <f t="shared" ca="1" si="2"/>
        <v>265834907143.51111</v>
      </c>
      <c r="AP2">
        <f ca="1">IF('Chemicals 2050'!$A10="CP",INDIRECT("'Chemicals 2050'!"&amp;'Country Selector'!$B$3&amp;ROW($A10))*10^12,0)*'Poland Multipliers'!$B$3</f>
        <v>272285604821.73999</v>
      </c>
    </row>
    <row r="3" spans="1:42">
      <c r="A3" s="74">
        <v>-49</v>
      </c>
      <c r="B3">
        <f ca="1">IF('Chemicals 2010'!$A11="CP",INDIRECT("'Chemicals 2010'!"&amp;'Country Selector'!$B$3&amp;ROW($A11))*10^12,0)*'Poland Multipliers'!$B$3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IF('Chemicals 2020'!$A11="CP",INDIRECT("'Chemicals 2020'!"&amp;'Country Selector'!$B$3&amp;ROW($A11))*10^12,0)*'Poland Multipliers'!$B$3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IF('Chemicals 2030'!$A11="CP",INDIRECT("'Chemicals 2030'!"&amp;'Country Selector'!$B$3&amp;ROW($A11))*10^12,0)*'Poland Multipliers'!$B$3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IF('Chemicals 2050'!$A11="CP",INDIRECT("'Chemicals 2050'!"&amp;'Country Selector'!$B$3&amp;ROW($A11))*10^12,0)*'Poland Multipliers'!$B$3</f>
        <v>0</v>
      </c>
    </row>
    <row r="4" spans="1:42">
      <c r="A4" s="74">
        <v>-48</v>
      </c>
      <c r="B4">
        <f ca="1">IF('Chemicals 2010'!$A12="CP",INDIRECT("'Chemicals 2010'!"&amp;'Country Selector'!$B$3&amp;ROW($A12))*10^12,0)*'Poland Multipliers'!$B$3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IF('Chemicals 2020'!$A12="CP",INDIRECT("'Chemicals 2020'!"&amp;'Country Selector'!$B$3&amp;ROW($A12))*10^12,0)*'Poland Multipliers'!$B$3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IF('Chemicals 2030'!$A12="CP",INDIRECT("'Chemicals 2030'!"&amp;'Country Selector'!$B$3&amp;ROW($A12))*10^12,0)*'Poland Multipliers'!$B$3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IF('Chemicals 2050'!$A12="CP",INDIRECT("'Chemicals 2050'!"&amp;'Country Selector'!$B$3&amp;ROW($A12))*10^12,0)*'Poland Multipliers'!$B$3</f>
        <v>0</v>
      </c>
    </row>
    <row r="5" spans="1:42">
      <c r="A5" s="74">
        <v>-47</v>
      </c>
      <c r="B5">
        <f ca="1">IF('Chemicals 2010'!$A13="CP",INDIRECT("'Chemicals 2010'!"&amp;'Country Selector'!$B$3&amp;ROW($A13))*10^12,0)*'Poland Multipliers'!$B$3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IF('Chemicals 2020'!$A13="CP",INDIRECT("'Chemicals 2020'!"&amp;'Country Selector'!$B$3&amp;ROW($A13))*10^12,0)*'Poland Multipliers'!$B$3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IF('Chemicals 2030'!$A13="CP",INDIRECT("'Chemicals 2030'!"&amp;'Country Selector'!$B$3&amp;ROW($A13))*10^12,0)*'Poland Multipliers'!$B$3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IF('Chemicals 2050'!$A13="CP",INDIRECT("'Chemicals 2050'!"&amp;'Country Selector'!$B$3&amp;ROW($A13))*10^12,0)*'Poland Multipliers'!$B$3</f>
        <v>0</v>
      </c>
    </row>
    <row r="6" spans="1:42">
      <c r="A6" s="74">
        <v>-46</v>
      </c>
      <c r="B6">
        <f ca="1">IF('Chemicals 2010'!$A14="CP",INDIRECT("'Chemicals 2010'!"&amp;'Country Selector'!$B$3&amp;ROW($A14))*10^12,0)*'Poland Multipliers'!$B$3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IF('Chemicals 2020'!$A14="CP",INDIRECT("'Chemicals 2020'!"&amp;'Country Selector'!$B$3&amp;ROW($A14))*10^12,0)*'Poland Multipliers'!$B$3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IF('Chemicals 2030'!$A14="CP",INDIRECT("'Chemicals 2030'!"&amp;'Country Selector'!$B$3&amp;ROW($A14))*10^12,0)*'Poland Multipliers'!$B$3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IF('Chemicals 2050'!$A14="CP",INDIRECT("'Chemicals 2050'!"&amp;'Country Selector'!$B$3&amp;ROW($A14))*10^12,0)*'Poland Multipliers'!$B$3</f>
        <v>0</v>
      </c>
    </row>
    <row r="7" spans="1:42">
      <c r="A7" s="74">
        <v>-45</v>
      </c>
      <c r="B7">
        <f ca="1">IF('Chemicals 2010'!$A15="CP",INDIRECT("'Chemicals 2010'!"&amp;'Country Selector'!$B$3&amp;ROW($A15))*10^12,0)*'Poland Multipliers'!$B$3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IF('Chemicals 2020'!$A15="CP",INDIRECT("'Chemicals 2020'!"&amp;'Country Selector'!$B$3&amp;ROW($A15))*10^12,0)*'Poland Multipliers'!$B$3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IF('Chemicals 2030'!$A15="CP",INDIRECT("'Chemicals 2030'!"&amp;'Country Selector'!$B$3&amp;ROW($A15))*10^12,0)*'Poland Multipliers'!$B$3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IF('Chemicals 2050'!$A15="CP",INDIRECT("'Chemicals 2050'!"&amp;'Country Selector'!$B$3&amp;ROW($A15))*10^12,0)*'Poland Multipliers'!$B$3</f>
        <v>0</v>
      </c>
    </row>
    <row r="8" spans="1:42">
      <c r="A8" s="74">
        <v>-44</v>
      </c>
      <c r="B8">
        <f ca="1">IF('Chemicals 2010'!$A16="CP",INDIRECT("'Chemicals 2010'!"&amp;'Country Selector'!$B$3&amp;ROW($A16))*10^12,0)*'Poland Multipliers'!$B$3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IF('Chemicals 2020'!$A16="CP",INDIRECT("'Chemicals 2020'!"&amp;'Country Selector'!$B$3&amp;ROW($A16))*10^12,0)*'Poland Multipliers'!$B$3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IF('Chemicals 2030'!$A16="CP",INDIRECT("'Chemicals 2030'!"&amp;'Country Selector'!$B$3&amp;ROW($A16))*10^12,0)*'Poland Multipliers'!$B$3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IF('Chemicals 2050'!$A16="CP",INDIRECT("'Chemicals 2050'!"&amp;'Country Selector'!$B$3&amp;ROW($A16))*10^12,0)*'Poland Multipliers'!$B$3</f>
        <v>0</v>
      </c>
    </row>
    <row r="9" spans="1:42">
      <c r="A9" s="74">
        <v>-43</v>
      </c>
      <c r="B9">
        <f ca="1">IF('Chemicals 2010'!$A17="CP",INDIRECT("'Chemicals 2010'!"&amp;'Country Selector'!$B$3&amp;ROW($A17))*10^12,0)*'Poland Multipliers'!$B$3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IF('Chemicals 2020'!$A17="CP",INDIRECT("'Chemicals 2020'!"&amp;'Country Selector'!$B$3&amp;ROW($A17))*10^12,0)*'Poland Multipliers'!$B$3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IF('Chemicals 2030'!$A17="CP",INDIRECT("'Chemicals 2030'!"&amp;'Country Selector'!$B$3&amp;ROW($A17))*10^12,0)*'Poland Multipliers'!$B$3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IF('Chemicals 2050'!$A17="CP",INDIRECT("'Chemicals 2050'!"&amp;'Country Selector'!$B$3&amp;ROW($A17))*10^12,0)*'Poland Multipliers'!$B$3</f>
        <v>0</v>
      </c>
    </row>
    <row r="10" spans="1:42">
      <c r="A10" s="74">
        <v>-42</v>
      </c>
      <c r="B10">
        <f ca="1">IF('Chemicals 2010'!$A18="CP",INDIRECT("'Chemicals 2010'!"&amp;'Country Selector'!$B$3&amp;ROW($A18))*10^12,0)*'Poland Multipliers'!$B$3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IF('Chemicals 2020'!$A18="CP",INDIRECT("'Chemicals 2020'!"&amp;'Country Selector'!$B$3&amp;ROW($A18))*10^12,0)*'Poland Multipliers'!$B$3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IF('Chemicals 2030'!$A18="CP",INDIRECT("'Chemicals 2030'!"&amp;'Country Selector'!$B$3&amp;ROW($A18))*10^12,0)*'Poland Multipliers'!$B$3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IF('Chemicals 2050'!$A18="CP",INDIRECT("'Chemicals 2050'!"&amp;'Country Selector'!$B$3&amp;ROW($A18))*10^12,0)*'Poland Multipliers'!$B$3</f>
        <v>0</v>
      </c>
    </row>
    <row r="11" spans="1:42">
      <c r="A11" s="74">
        <v>-41</v>
      </c>
      <c r="B11">
        <f ca="1">IF('Chemicals 2010'!$A19="CP",INDIRECT("'Chemicals 2010'!"&amp;'Country Selector'!$B$3&amp;ROW($A19))*10^12,0)*'Poland Multipliers'!$B$3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IF('Chemicals 2020'!$A19="CP",INDIRECT("'Chemicals 2020'!"&amp;'Country Selector'!$B$3&amp;ROW($A19))*10^12,0)*'Poland Multipliers'!$B$3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IF('Chemicals 2030'!$A19="CP",INDIRECT("'Chemicals 2030'!"&amp;'Country Selector'!$B$3&amp;ROW($A19))*10^12,0)*'Poland Multipliers'!$B$3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IF('Chemicals 2050'!$A19="CP",INDIRECT("'Chemicals 2050'!"&amp;'Country Selector'!$B$3&amp;ROW($A19))*10^12,0)*'Poland Multipliers'!$B$3</f>
        <v>0</v>
      </c>
    </row>
    <row r="12" spans="1:42">
      <c r="A12" s="74">
        <v>-40</v>
      </c>
      <c r="B12">
        <f ca="1">IF('Chemicals 2010'!$A20="CP",INDIRECT("'Chemicals 2010'!"&amp;'Country Selector'!$B$3&amp;ROW($A20))*10^12,0)*'Poland Multipliers'!$B$3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IF('Chemicals 2020'!$A20="CP",INDIRECT("'Chemicals 2020'!"&amp;'Country Selector'!$B$3&amp;ROW($A20))*10^12,0)*'Poland Multipliers'!$B$3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IF('Chemicals 2030'!$A20="CP",INDIRECT("'Chemicals 2030'!"&amp;'Country Selector'!$B$3&amp;ROW($A20))*10^12,0)*'Poland Multipliers'!$B$3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IF('Chemicals 2050'!$A20="CP",INDIRECT("'Chemicals 2050'!"&amp;'Country Selector'!$B$3&amp;ROW($A20))*10^12,0)*'Poland Multipliers'!$B$3</f>
        <v>0</v>
      </c>
    </row>
    <row r="13" spans="1:42">
      <c r="A13" s="74">
        <v>-39</v>
      </c>
      <c r="B13">
        <f ca="1">IF('Chemicals 2010'!$A21="CP",INDIRECT("'Chemicals 2010'!"&amp;'Country Selector'!$B$3&amp;ROW($A21))*10^12,0)*'Poland Multipliers'!$B$3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IF('Chemicals 2020'!$A21="CP",INDIRECT("'Chemicals 2020'!"&amp;'Country Selector'!$B$3&amp;ROW($A21))*10^12,0)*'Poland Multipliers'!$B$3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IF('Chemicals 2030'!$A21="CP",INDIRECT("'Chemicals 2030'!"&amp;'Country Selector'!$B$3&amp;ROW($A21))*10^12,0)*'Poland Multipliers'!$B$3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IF('Chemicals 2050'!$A21="CP",INDIRECT("'Chemicals 2050'!"&amp;'Country Selector'!$B$3&amp;ROW($A21))*10^12,0)*'Poland Multipliers'!$B$3</f>
        <v>0</v>
      </c>
    </row>
    <row r="14" spans="1:42">
      <c r="A14" s="74">
        <v>-38</v>
      </c>
      <c r="B14">
        <f ca="1">IF('Chemicals 2010'!$A22="CP",INDIRECT("'Chemicals 2010'!"&amp;'Country Selector'!$B$3&amp;ROW($A22))*10^12,0)*'Poland Multipliers'!$B$3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IF('Chemicals 2020'!$A22="CP",INDIRECT("'Chemicals 2020'!"&amp;'Country Selector'!$B$3&amp;ROW($A22))*10^12,0)*'Poland Multipliers'!$B$3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IF('Chemicals 2030'!$A22="CP",INDIRECT("'Chemicals 2030'!"&amp;'Country Selector'!$B$3&amp;ROW($A22))*10^12,0)*'Poland Multipliers'!$B$3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IF('Chemicals 2050'!$A22="CP",INDIRECT("'Chemicals 2050'!"&amp;'Country Selector'!$B$3&amp;ROW($A22))*10^12,0)*'Poland Multipliers'!$B$3</f>
        <v>0</v>
      </c>
    </row>
    <row r="15" spans="1:42">
      <c r="A15" s="74">
        <v>-37</v>
      </c>
      <c r="B15">
        <f ca="1">IF('Chemicals 2010'!$A23="CP",INDIRECT("'Chemicals 2010'!"&amp;'Country Selector'!$B$3&amp;ROW($A23))*10^12,0)*'Poland Multipliers'!$B$3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IF('Chemicals 2020'!$A23="CP",INDIRECT("'Chemicals 2020'!"&amp;'Country Selector'!$B$3&amp;ROW($A23))*10^12,0)*'Poland Multipliers'!$B$3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IF('Chemicals 2030'!$A23="CP",INDIRECT("'Chemicals 2030'!"&amp;'Country Selector'!$B$3&amp;ROW($A23))*10^12,0)*'Poland Multipliers'!$B$3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IF('Chemicals 2050'!$A23="CP",INDIRECT("'Chemicals 2050'!"&amp;'Country Selector'!$B$3&amp;ROW($A23))*10^12,0)*'Poland Multipliers'!$B$3</f>
        <v>0</v>
      </c>
    </row>
    <row r="16" spans="1:42">
      <c r="A16" s="74">
        <v>-36</v>
      </c>
      <c r="B16">
        <f ca="1">IF('Chemicals 2010'!$A24="CP",INDIRECT("'Chemicals 2010'!"&amp;'Country Selector'!$B$3&amp;ROW($A24))*10^12,0)*'Poland Multipliers'!$B$3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IF('Chemicals 2020'!$A24="CP",INDIRECT("'Chemicals 2020'!"&amp;'Country Selector'!$B$3&amp;ROW($A24))*10^12,0)*'Poland Multipliers'!$B$3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IF('Chemicals 2030'!$A24="CP",INDIRECT("'Chemicals 2030'!"&amp;'Country Selector'!$B$3&amp;ROW($A24))*10^12,0)*'Poland Multipliers'!$B$3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IF('Chemicals 2050'!$A24="CP",INDIRECT("'Chemicals 2050'!"&amp;'Country Selector'!$B$3&amp;ROW($A24))*10^12,0)*'Poland Multipliers'!$B$3</f>
        <v>0</v>
      </c>
    </row>
    <row r="17" spans="1:42">
      <c r="A17" s="74">
        <v>-35</v>
      </c>
      <c r="B17">
        <f ca="1">IF('Chemicals 2010'!$A25="CP",INDIRECT("'Chemicals 2010'!"&amp;'Country Selector'!$B$3&amp;ROW($A25))*10^12,0)*'Poland Multipliers'!$B$3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IF('Chemicals 2020'!$A25="CP",INDIRECT("'Chemicals 2020'!"&amp;'Country Selector'!$B$3&amp;ROW($A25))*10^12,0)*'Poland Multipliers'!$B$3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IF('Chemicals 2030'!$A25="CP",INDIRECT("'Chemicals 2030'!"&amp;'Country Selector'!$B$3&amp;ROW($A25))*10^12,0)*'Poland Multipliers'!$B$3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IF('Chemicals 2050'!$A25="CP",INDIRECT("'Chemicals 2050'!"&amp;'Country Selector'!$B$3&amp;ROW($A25))*10^12,0)*'Poland Multipliers'!$B$3</f>
        <v>0</v>
      </c>
    </row>
    <row r="18" spans="1:42">
      <c r="A18" s="74">
        <v>-34</v>
      </c>
      <c r="B18">
        <f ca="1">IF('Chemicals 2010'!$A26="CP",INDIRECT("'Chemicals 2010'!"&amp;'Country Selector'!$B$3&amp;ROW($A26))*10^12,0)*'Poland Multipliers'!$B$3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IF('Chemicals 2020'!$A26="CP",INDIRECT("'Chemicals 2020'!"&amp;'Country Selector'!$B$3&amp;ROW($A26))*10^12,0)*'Poland Multipliers'!$B$3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IF('Chemicals 2030'!$A26="CP",INDIRECT("'Chemicals 2030'!"&amp;'Country Selector'!$B$3&amp;ROW($A26))*10^12,0)*'Poland Multipliers'!$B$3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IF('Chemicals 2050'!$A26="CP",INDIRECT("'Chemicals 2050'!"&amp;'Country Selector'!$B$3&amp;ROW($A26))*10^12,0)*'Poland Multipliers'!$B$3</f>
        <v>0</v>
      </c>
    </row>
    <row r="19" spans="1:42">
      <c r="A19" s="74">
        <v>-33</v>
      </c>
      <c r="B19">
        <f ca="1">IF('Chemicals 2010'!$A27="CP",INDIRECT("'Chemicals 2010'!"&amp;'Country Selector'!$B$3&amp;ROW($A27))*10^12,0)*'Poland Multipliers'!$B$3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IF('Chemicals 2020'!$A27="CP",INDIRECT("'Chemicals 2020'!"&amp;'Country Selector'!$B$3&amp;ROW($A27))*10^12,0)*'Poland Multipliers'!$B$3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IF('Chemicals 2030'!$A27="CP",INDIRECT("'Chemicals 2030'!"&amp;'Country Selector'!$B$3&amp;ROW($A27))*10^12,0)*'Poland Multipliers'!$B$3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IF('Chemicals 2050'!$A27="CP",INDIRECT("'Chemicals 2050'!"&amp;'Country Selector'!$B$3&amp;ROW($A27))*10^12,0)*'Poland Multipliers'!$B$3</f>
        <v>0</v>
      </c>
    </row>
    <row r="20" spans="1:42">
      <c r="A20" s="74">
        <v>-32</v>
      </c>
      <c r="B20">
        <f ca="1">IF('Chemicals 2010'!$A28="CP",INDIRECT("'Chemicals 2010'!"&amp;'Country Selector'!$B$3&amp;ROW($A28))*10^12,0)*'Poland Multipliers'!$B$3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IF('Chemicals 2020'!$A28="CP",INDIRECT("'Chemicals 2020'!"&amp;'Country Selector'!$B$3&amp;ROW($A28))*10^12,0)*'Poland Multipliers'!$B$3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IF('Chemicals 2030'!$A28="CP",INDIRECT("'Chemicals 2030'!"&amp;'Country Selector'!$B$3&amp;ROW($A28))*10^12,0)*'Poland Multipliers'!$B$3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IF('Chemicals 2050'!$A28="CP",INDIRECT("'Chemicals 2050'!"&amp;'Country Selector'!$B$3&amp;ROW($A28))*10^12,0)*'Poland Multipliers'!$B$3</f>
        <v>0</v>
      </c>
    </row>
    <row r="21" spans="1:42">
      <c r="A21" s="74">
        <v>-31</v>
      </c>
      <c r="B21">
        <f ca="1">IF('Chemicals 2010'!$A29="CP",INDIRECT("'Chemicals 2010'!"&amp;'Country Selector'!$B$3&amp;ROW($A29))*10^12,0)*'Poland Multipliers'!$B$3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IF('Chemicals 2020'!$A29="CP",INDIRECT("'Chemicals 2020'!"&amp;'Country Selector'!$B$3&amp;ROW($A29))*10^12,0)*'Poland Multipliers'!$B$3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IF('Chemicals 2030'!$A29="CP",INDIRECT("'Chemicals 2030'!"&amp;'Country Selector'!$B$3&amp;ROW($A29))*10^12,0)*'Poland Multipliers'!$B$3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IF('Chemicals 2050'!$A29="CP",INDIRECT("'Chemicals 2050'!"&amp;'Country Selector'!$B$3&amp;ROW($A29))*10^12,0)*'Poland Multipliers'!$B$3</f>
        <v>0</v>
      </c>
    </row>
    <row r="22" spans="1:42">
      <c r="A22" s="74">
        <v>-30</v>
      </c>
      <c r="B22">
        <f ca="1">IF('Chemicals 2010'!$A30="CP",INDIRECT("'Chemicals 2010'!"&amp;'Country Selector'!$B$3&amp;ROW($A30))*10^12,0)*'Poland Multipliers'!$B$3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IF('Chemicals 2020'!$A30="CP",INDIRECT("'Chemicals 2020'!"&amp;'Country Selector'!$B$3&amp;ROW($A30))*10^12,0)*'Poland Multipliers'!$B$3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IF('Chemicals 2030'!$A30="CP",INDIRECT("'Chemicals 2030'!"&amp;'Country Selector'!$B$3&amp;ROW($A30))*10^12,0)*'Poland Multipliers'!$B$3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IF('Chemicals 2050'!$A30="CP",INDIRECT("'Chemicals 2050'!"&amp;'Country Selector'!$B$3&amp;ROW($A30))*10^12,0)*'Poland Multipliers'!$B$3</f>
        <v>0</v>
      </c>
    </row>
    <row r="23" spans="1:42">
      <c r="A23" s="74">
        <v>-29</v>
      </c>
      <c r="B23">
        <f ca="1">IF('Chemicals 2010'!$A31="CP",INDIRECT("'Chemicals 2010'!"&amp;'Country Selector'!$B$3&amp;ROW($A31))*10^12,0)*'Poland Multipliers'!$B$3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IF('Chemicals 2020'!$A31="CP",INDIRECT("'Chemicals 2020'!"&amp;'Country Selector'!$B$3&amp;ROW($A31))*10^12,0)*'Poland Multipliers'!$B$3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IF('Chemicals 2030'!$A31="CP",INDIRECT("'Chemicals 2030'!"&amp;'Country Selector'!$B$3&amp;ROW($A31))*10^12,0)*'Poland Multipliers'!$B$3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IF('Chemicals 2050'!$A31="CP",INDIRECT("'Chemicals 2050'!"&amp;'Country Selector'!$B$3&amp;ROW($A31))*10^12,0)*'Poland Multipliers'!$B$3</f>
        <v>0</v>
      </c>
    </row>
    <row r="24" spans="1:42">
      <c r="A24" s="74">
        <v>-28</v>
      </c>
      <c r="B24">
        <f ca="1">IF('Chemicals 2010'!$A32="CP",INDIRECT("'Chemicals 2010'!"&amp;'Country Selector'!$B$3&amp;ROW($A32))*10^12,0)*'Poland Multipliers'!$B$3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IF('Chemicals 2020'!$A32="CP",INDIRECT("'Chemicals 2020'!"&amp;'Country Selector'!$B$3&amp;ROW($A32))*10^12,0)*'Poland Multipliers'!$B$3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IF('Chemicals 2030'!$A32="CP",INDIRECT("'Chemicals 2030'!"&amp;'Country Selector'!$B$3&amp;ROW($A32))*10^12,0)*'Poland Multipliers'!$B$3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IF('Chemicals 2050'!$A32="CP",INDIRECT("'Chemicals 2050'!"&amp;'Country Selector'!$B$3&amp;ROW($A32))*10^12,0)*'Poland Multipliers'!$B$3</f>
        <v>0</v>
      </c>
    </row>
    <row r="25" spans="1:42">
      <c r="A25" s="74">
        <v>-27</v>
      </c>
      <c r="B25">
        <f ca="1">IF('Chemicals 2010'!$A33="CP",INDIRECT("'Chemicals 2010'!"&amp;'Country Selector'!$B$3&amp;ROW($A33))*10^12,0)*'Poland Multipliers'!$B$3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IF('Chemicals 2020'!$A33="CP",INDIRECT("'Chemicals 2020'!"&amp;'Country Selector'!$B$3&amp;ROW($A33))*10^12,0)*'Poland Multipliers'!$B$3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IF('Chemicals 2030'!$A33="CP",INDIRECT("'Chemicals 2030'!"&amp;'Country Selector'!$B$3&amp;ROW($A33))*10^12,0)*'Poland Multipliers'!$B$3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IF('Chemicals 2050'!$A33="CP",INDIRECT("'Chemicals 2050'!"&amp;'Country Selector'!$B$3&amp;ROW($A33))*10^12,0)*'Poland Multipliers'!$B$3</f>
        <v>0</v>
      </c>
    </row>
    <row r="26" spans="1:42">
      <c r="A26" s="74">
        <v>-26</v>
      </c>
      <c r="B26">
        <f ca="1">IF('Chemicals 2010'!$A34="CP",INDIRECT("'Chemicals 2010'!"&amp;'Country Selector'!$B$3&amp;ROW($A34))*10^12,0)*'Poland Multipliers'!$B$3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IF('Chemicals 2020'!$A34="CP",INDIRECT("'Chemicals 2020'!"&amp;'Country Selector'!$B$3&amp;ROW($A34))*10^12,0)*'Poland Multipliers'!$B$3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IF('Chemicals 2030'!$A34="CP",INDIRECT("'Chemicals 2030'!"&amp;'Country Selector'!$B$3&amp;ROW($A34))*10^12,0)*'Poland Multipliers'!$B$3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IF('Chemicals 2050'!$A34="CP",INDIRECT("'Chemicals 2050'!"&amp;'Country Selector'!$B$3&amp;ROW($A34))*10^12,0)*'Poland Multipliers'!$B$3</f>
        <v>0</v>
      </c>
    </row>
    <row r="27" spans="1:42">
      <c r="A27" s="74">
        <v>-25</v>
      </c>
      <c r="B27">
        <f ca="1">IF('Chemicals 2010'!$A35="CP",INDIRECT("'Chemicals 2010'!"&amp;'Country Selector'!$B$3&amp;ROW($A35))*10^12,0)*'Poland Multipliers'!$B$3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IF('Chemicals 2020'!$A35="CP",INDIRECT("'Chemicals 2020'!"&amp;'Country Selector'!$B$3&amp;ROW($A35))*10^12,0)*'Poland Multipliers'!$B$3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IF('Chemicals 2030'!$A35="CP",INDIRECT("'Chemicals 2030'!"&amp;'Country Selector'!$B$3&amp;ROW($A35))*10^12,0)*'Poland Multipliers'!$B$3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IF('Chemicals 2050'!$A35="CP",INDIRECT("'Chemicals 2050'!"&amp;'Country Selector'!$B$3&amp;ROW($A35))*10^12,0)*'Poland Multipliers'!$B$3</f>
        <v>0</v>
      </c>
    </row>
    <row r="28" spans="1:42">
      <c r="A28" s="74">
        <v>-24</v>
      </c>
      <c r="B28">
        <f ca="1">IF('Chemicals 2010'!$A36="CP",INDIRECT("'Chemicals 2010'!"&amp;'Country Selector'!$B$3&amp;ROW($A36))*10^12,0)*'Poland Multipliers'!$B$3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IF('Chemicals 2020'!$A36="CP",INDIRECT("'Chemicals 2020'!"&amp;'Country Selector'!$B$3&amp;ROW($A36))*10^12,0)*'Poland Multipliers'!$B$3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IF('Chemicals 2030'!$A36="CP",INDIRECT("'Chemicals 2030'!"&amp;'Country Selector'!$B$3&amp;ROW($A36))*10^12,0)*'Poland Multipliers'!$B$3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IF('Chemicals 2050'!$A36="CP",INDIRECT("'Chemicals 2050'!"&amp;'Country Selector'!$B$3&amp;ROW($A36))*10^12,0)*'Poland Multipliers'!$B$3</f>
        <v>0</v>
      </c>
    </row>
    <row r="29" spans="1:42">
      <c r="A29" s="74">
        <v>-23</v>
      </c>
      <c r="B29">
        <f ca="1">IF('Chemicals 2010'!$A37="CP",INDIRECT("'Chemicals 2010'!"&amp;'Country Selector'!$B$3&amp;ROW($A37))*10^12,0)*'Poland Multipliers'!$B$3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IF('Chemicals 2020'!$A37="CP",INDIRECT("'Chemicals 2020'!"&amp;'Country Selector'!$B$3&amp;ROW($A37))*10^12,0)*'Poland Multipliers'!$B$3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IF('Chemicals 2030'!$A37="CP",INDIRECT("'Chemicals 2030'!"&amp;'Country Selector'!$B$3&amp;ROW($A37))*10^12,0)*'Poland Multipliers'!$B$3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IF('Chemicals 2050'!$A37="CP",INDIRECT("'Chemicals 2050'!"&amp;'Country Selector'!$B$3&amp;ROW($A37))*10^12,0)*'Poland Multipliers'!$B$3</f>
        <v>0</v>
      </c>
    </row>
    <row r="30" spans="1:42">
      <c r="A30" s="74">
        <v>-22</v>
      </c>
      <c r="B30">
        <f ca="1">IF('Chemicals 2010'!$A38="CP",INDIRECT("'Chemicals 2010'!"&amp;'Country Selector'!$B$3&amp;ROW($A38))*10^12,0)*'Poland Multipliers'!$B$3</f>
        <v>33423860265.443615</v>
      </c>
      <c r="C30" s="90">
        <f t="shared" ca="1" si="3"/>
        <v>42372390694.58075</v>
      </c>
      <c r="D30" s="90">
        <f t="shared" ca="1" si="3"/>
        <v>51320921123.71788</v>
      </c>
      <c r="E30" s="90">
        <f t="shared" ca="1" si="3"/>
        <v>60269451552.855011</v>
      </c>
      <c r="F30" s="90">
        <f t="shared" ca="1" si="3"/>
        <v>69217981981.992126</v>
      </c>
      <c r="G30" s="90">
        <f t="shared" ca="1" si="3"/>
        <v>78166512411.129257</v>
      </c>
      <c r="H30" s="90">
        <f t="shared" ca="1" si="3"/>
        <v>87115042840.266403</v>
      </c>
      <c r="I30" s="90">
        <f t="shared" ca="1" si="3"/>
        <v>96063573269.403534</v>
      </c>
      <c r="J30" s="90">
        <f t="shared" ca="1" si="3"/>
        <v>105012103698.54066</v>
      </c>
      <c r="K30" s="90">
        <f t="shared" ca="1" si="3"/>
        <v>113960634127.67778</v>
      </c>
      <c r="L30">
        <f ca="1">IF('Chemicals 2020'!$A38="CP",INDIRECT("'Chemicals 2020'!"&amp;'Country Selector'!$B$3&amp;ROW($A38))*10^12,0)*'Poland Multipliers'!$B$3</f>
        <v>122909164556.81493</v>
      </c>
      <c r="M30" s="90">
        <f t="shared" ca="1" si="4"/>
        <v>121952685143.55148</v>
      </c>
      <c r="N30" s="90">
        <f t="shared" ca="1" si="4"/>
        <v>120996205730.28804</v>
      </c>
      <c r="O30" s="90">
        <f t="shared" ca="1" si="4"/>
        <v>120039726317.02461</v>
      </c>
      <c r="P30" s="90">
        <f t="shared" ca="1" si="4"/>
        <v>119083246903.76117</v>
      </c>
      <c r="Q30" s="90">
        <f t="shared" ca="1" si="4"/>
        <v>118126767490.49773</v>
      </c>
      <c r="R30" s="90">
        <f t="shared" ca="1" si="4"/>
        <v>117170288077.23428</v>
      </c>
      <c r="S30" s="90">
        <f t="shared" ca="1" si="4"/>
        <v>116213808663.97086</v>
      </c>
      <c r="T30" s="90">
        <f t="shared" ca="1" si="4"/>
        <v>115257329250.70743</v>
      </c>
      <c r="U30" s="90">
        <f t="shared" ca="1" si="4"/>
        <v>114300849837.44397</v>
      </c>
      <c r="V30">
        <f ca="1">IF('Chemicals 2030'!$A38="CP",INDIRECT("'Chemicals 2030'!"&amp;'Country Selector'!$B$3&amp;ROW($A38))*10^12,0)*'Poland Multipliers'!$B$3</f>
        <v>113344370424.18054</v>
      </c>
      <c r="W30" s="90">
        <f t="shared" ca="1" si="5"/>
        <v>118447614930.12411</v>
      </c>
      <c r="X30" s="90">
        <f t="shared" ca="1" si="5"/>
        <v>123550859436.06767</v>
      </c>
      <c r="Y30" s="90">
        <f t="shared" ca="1" si="5"/>
        <v>128654103942.01126</v>
      </c>
      <c r="Z30" s="90">
        <f t="shared" ca="1" si="5"/>
        <v>133757348447.95482</v>
      </c>
      <c r="AA30" s="90">
        <f t="shared" ca="1" si="5"/>
        <v>138860592953.89838</v>
      </c>
      <c r="AB30" s="90">
        <f t="shared" ca="1" si="5"/>
        <v>143963837459.84195</v>
      </c>
      <c r="AC30" s="90">
        <f t="shared" ca="1" si="5"/>
        <v>149067081965.78552</v>
      </c>
      <c r="AD30" s="90">
        <f t="shared" ca="1" si="5"/>
        <v>154170326471.7291</v>
      </c>
      <c r="AE30" s="90">
        <f t="shared" ca="1" si="5"/>
        <v>159273570977.67267</v>
      </c>
      <c r="AF30" s="90">
        <f t="shared" ca="1" si="5"/>
        <v>164376815483.61621</v>
      </c>
      <c r="AG30" s="90">
        <f t="shared" ca="1" si="5"/>
        <v>169480059989.55978</v>
      </c>
      <c r="AH30" s="90">
        <f t="shared" ca="1" si="5"/>
        <v>174583304495.50336</v>
      </c>
      <c r="AI30" s="90">
        <f t="shared" ca="1" si="5"/>
        <v>179686549001.44693</v>
      </c>
      <c r="AJ30" s="90">
        <f t="shared" ca="1" si="5"/>
        <v>184789793507.39047</v>
      </c>
      <c r="AK30" s="90">
        <f t="shared" ca="1" si="5"/>
        <v>189893038013.33408</v>
      </c>
      <c r="AL30" s="90">
        <f t="shared" ca="1" si="5"/>
        <v>194996282519.27765</v>
      </c>
      <c r="AM30" s="90">
        <f t="shared" ca="1" si="6"/>
        <v>200099527025.22119</v>
      </c>
      <c r="AN30" s="90">
        <f t="shared" ca="1" si="6"/>
        <v>205202771531.16479</v>
      </c>
      <c r="AO30" s="90">
        <f t="shared" ca="1" si="6"/>
        <v>210306016037.10834</v>
      </c>
      <c r="AP30">
        <f ca="1">IF('Chemicals 2050'!$A38="CP",INDIRECT("'Chemicals 2050'!"&amp;'Country Selector'!$B$3&amp;ROW($A38))*10^12,0)*'Poland Multipliers'!$B$3</f>
        <v>215409260543.05191</v>
      </c>
    </row>
    <row r="31" spans="1:42">
      <c r="A31" s="74">
        <v>-21</v>
      </c>
      <c r="B31">
        <f ca="1">IF('Chemicals 2010'!$A39="CP",INDIRECT("'Chemicals 2010'!"&amp;'Country Selector'!$B$3&amp;ROW($A39))*10^12,0)*'Poland Multipliers'!$B$3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IF('Chemicals 2020'!$A39="CP",INDIRECT("'Chemicals 2020'!"&amp;'Country Selector'!$B$3&amp;ROW($A39))*10^12,0)*'Poland Multipliers'!$B$3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IF('Chemicals 2030'!$A39="CP",INDIRECT("'Chemicals 2030'!"&amp;'Country Selector'!$B$3&amp;ROW($A39))*10^12,0)*'Poland Multipliers'!$B$3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IF('Chemicals 2050'!$A39="CP",INDIRECT("'Chemicals 2050'!"&amp;'Country Selector'!$B$3&amp;ROW($A39))*10^12,0)*'Poland Multipliers'!$B$3</f>
        <v>0</v>
      </c>
    </row>
    <row r="32" spans="1:42">
      <c r="A32" s="74">
        <v>-20</v>
      </c>
      <c r="B32">
        <f ca="1">IF('Chemicals 2010'!$A40="CP",INDIRECT("'Chemicals 2010'!"&amp;'Country Selector'!$B$3&amp;ROW($A40))*10^12,0)*'Poland Multipliers'!$B$3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IF('Chemicals 2020'!$A40="CP",INDIRECT("'Chemicals 2020'!"&amp;'Country Selector'!$B$3&amp;ROW($A40))*10^12,0)*'Poland Multipliers'!$B$3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IF('Chemicals 2030'!$A40="CP",INDIRECT("'Chemicals 2030'!"&amp;'Country Selector'!$B$3&amp;ROW($A40))*10^12,0)*'Poland Multipliers'!$B$3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IF('Chemicals 2050'!$A40="CP",INDIRECT("'Chemicals 2050'!"&amp;'Country Selector'!$B$3&amp;ROW($A40))*10^12,0)*'Poland Multipliers'!$B$3</f>
        <v>0</v>
      </c>
    </row>
    <row r="33" spans="1:42">
      <c r="A33" s="74">
        <v>-19</v>
      </c>
      <c r="B33">
        <f ca="1">IF('Chemicals 2010'!$A41="CP",INDIRECT("'Chemicals 2010'!"&amp;'Country Selector'!$B$3&amp;ROW($A41))*10^12,0)*'Poland Multipliers'!$B$3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IF('Chemicals 2020'!$A41="CP",INDIRECT("'Chemicals 2020'!"&amp;'Country Selector'!$B$3&amp;ROW($A41))*10^12,0)*'Poland Multipliers'!$B$3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IF('Chemicals 2030'!$A41="CP",INDIRECT("'Chemicals 2030'!"&amp;'Country Selector'!$B$3&amp;ROW($A41))*10^12,0)*'Poland Multipliers'!$B$3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IF('Chemicals 2050'!$A41="CP",INDIRECT("'Chemicals 2050'!"&amp;'Country Selector'!$B$3&amp;ROW($A41))*10^12,0)*'Poland Multipliers'!$B$3</f>
        <v>0</v>
      </c>
    </row>
    <row r="34" spans="1:42">
      <c r="A34" s="74">
        <v>-18</v>
      </c>
      <c r="B34">
        <f ca="1">IF('Chemicals 2010'!$A42="CP",INDIRECT("'Chemicals 2010'!"&amp;'Country Selector'!$B$3&amp;ROW($A42))*10^12,0)*'Poland Multipliers'!$B$3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IF('Chemicals 2020'!$A42="CP",INDIRECT("'Chemicals 2020'!"&amp;'Country Selector'!$B$3&amp;ROW($A42))*10^12,0)*'Poland Multipliers'!$B$3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IF('Chemicals 2030'!$A42="CP",INDIRECT("'Chemicals 2030'!"&amp;'Country Selector'!$B$3&amp;ROW($A42))*10^12,0)*'Poland Multipliers'!$B$3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IF('Chemicals 2050'!$A42="CP",INDIRECT("'Chemicals 2050'!"&amp;'Country Selector'!$B$3&amp;ROW($A42))*10^12,0)*'Poland Multipliers'!$B$3</f>
        <v>0</v>
      </c>
    </row>
    <row r="35" spans="1:42">
      <c r="A35" s="74">
        <v>-17</v>
      </c>
      <c r="B35">
        <f ca="1">IF('Chemicals 2010'!$A43="CP",INDIRECT("'Chemicals 2010'!"&amp;'Country Selector'!$B$3&amp;ROW($A43))*10^12,0)*'Poland Multipliers'!$B$3</f>
        <v>0</v>
      </c>
      <c r="C35" s="90">
        <f t="shared" ref="C35:K63" ca="1" si="9">$B35*($L$1-C$1)/($L$1-$B$1)+$L35*(C$1-$B$1)/($L$1-$B$1)</f>
        <v>314552383.30866951</v>
      </c>
      <c r="D35" s="90">
        <f t="shared" ca="1" si="9"/>
        <v>629104766.61733902</v>
      </c>
      <c r="E35" s="90">
        <f t="shared" ca="1" si="9"/>
        <v>943657149.92600858</v>
      </c>
      <c r="F35" s="90">
        <f t="shared" ca="1" si="9"/>
        <v>1258209533.234678</v>
      </c>
      <c r="G35" s="90">
        <f t="shared" ca="1" si="9"/>
        <v>1572761916.5433476</v>
      </c>
      <c r="H35" s="90">
        <f t="shared" ca="1" si="9"/>
        <v>1887314299.8520172</v>
      </c>
      <c r="I35" s="90">
        <f t="shared" ca="1" si="9"/>
        <v>2201866683.1606865</v>
      </c>
      <c r="J35" s="90">
        <f t="shared" ca="1" si="9"/>
        <v>2516419066.4693561</v>
      </c>
      <c r="K35" s="90">
        <f t="shared" ca="1" si="9"/>
        <v>2830971449.7780256</v>
      </c>
      <c r="L35">
        <f ca="1">IF('Chemicals 2020'!$A43="CP",INDIRECT("'Chemicals 2020'!"&amp;'Country Selector'!$B$3&amp;ROW($A43))*10^12,0)*'Poland Multipliers'!$B$3</f>
        <v>3145523833.0866952</v>
      </c>
      <c r="M35" s="90">
        <f t="shared" ref="M35:U63" ca="1" si="10">$L35*($V$1-M$1)/($V$1-$L$1)+$V35*(M$1-$L$1)/($V$1-$L$1)</f>
        <v>3802953988.2679648</v>
      </c>
      <c r="N35" s="90">
        <f t="shared" ca="1" si="10"/>
        <v>4460384143.449234</v>
      </c>
      <c r="O35" s="90">
        <f t="shared" ca="1" si="10"/>
        <v>5117814298.6305037</v>
      </c>
      <c r="P35" s="90">
        <f t="shared" ca="1" si="10"/>
        <v>5775244453.8117733</v>
      </c>
      <c r="Q35" s="90">
        <f t="shared" ca="1" si="10"/>
        <v>6432674608.9930429</v>
      </c>
      <c r="R35" s="90">
        <f t="shared" ca="1" si="10"/>
        <v>7090104764.1743126</v>
      </c>
      <c r="S35" s="90">
        <f t="shared" ca="1" si="10"/>
        <v>7747534919.3555822</v>
      </c>
      <c r="T35" s="90">
        <f t="shared" ca="1" si="10"/>
        <v>8404965074.5368519</v>
      </c>
      <c r="U35" s="90">
        <f t="shared" ca="1" si="10"/>
        <v>9062395229.7181206</v>
      </c>
      <c r="V35">
        <f ca="1">IF('Chemicals 2030'!$A43="CP",INDIRECT("'Chemicals 2030'!"&amp;'Country Selector'!$B$3&amp;ROW($A43))*10^12,0)*'Poland Multipliers'!$B$3</f>
        <v>9719825384.8993912</v>
      </c>
      <c r="W35" s="90">
        <f t="shared" ca="1" si="8"/>
        <v>10157453167.457851</v>
      </c>
      <c r="X35" s="90">
        <f t="shared" ca="1" si="7"/>
        <v>10595080950.016306</v>
      </c>
      <c r="Y35" s="90">
        <f t="shared" ca="1" si="7"/>
        <v>11032708732.574766</v>
      </c>
      <c r="Z35" s="90">
        <f t="shared" ca="1" si="7"/>
        <v>11470336515.133224</v>
      </c>
      <c r="AA35" s="90">
        <f t="shared" ca="1" si="7"/>
        <v>11907964297.691683</v>
      </c>
      <c r="AB35" s="90">
        <f t="shared" ca="1" si="7"/>
        <v>12345592080.250141</v>
      </c>
      <c r="AC35" s="90">
        <f t="shared" ca="1" si="7"/>
        <v>12783219862.808598</v>
      </c>
      <c r="AD35" s="90">
        <f t="shared" ca="1" si="7"/>
        <v>13220847645.367058</v>
      </c>
      <c r="AE35" s="90">
        <f t="shared" ca="1" si="7"/>
        <v>13658475427.925516</v>
      </c>
      <c r="AF35" s="90">
        <f t="shared" ca="1" si="7"/>
        <v>14096103210.483974</v>
      </c>
      <c r="AG35" s="90">
        <f t="shared" ca="1" si="7"/>
        <v>14533730993.042433</v>
      </c>
      <c r="AH35" s="90">
        <f t="shared" ca="1" si="7"/>
        <v>14971358775.600891</v>
      </c>
      <c r="AI35" s="90">
        <f t="shared" ca="1" si="7"/>
        <v>15408986558.159348</v>
      </c>
      <c r="AJ35" s="90">
        <f t="shared" ca="1" si="7"/>
        <v>15846614340.717808</v>
      </c>
      <c r="AK35" s="90">
        <f t="shared" ca="1" si="7"/>
        <v>16284242123.276266</v>
      </c>
      <c r="AL35" s="90">
        <f t="shared" ca="1" si="7"/>
        <v>16721869905.834724</v>
      </c>
      <c r="AM35" s="90">
        <f t="shared" ca="1" si="7"/>
        <v>17159497688.393183</v>
      </c>
      <c r="AN35" s="90">
        <f t="shared" ca="1" si="6"/>
        <v>17597125470.951641</v>
      </c>
      <c r="AO35" s="90">
        <f t="shared" ca="1" si="6"/>
        <v>18034753253.510098</v>
      </c>
      <c r="AP35">
        <f ca="1">IF('Chemicals 2050'!$A43="CP",INDIRECT("'Chemicals 2050'!"&amp;'Country Selector'!$B$3&amp;ROW($A43))*10^12,0)*'Poland Multipliers'!$B$3</f>
        <v>18472381036.068558</v>
      </c>
    </row>
    <row r="36" spans="1:42">
      <c r="A36" s="74">
        <v>-16</v>
      </c>
      <c r="B36">
        <f ca="1">IF('Chemicals 2010'!$A44="CP",INDIRECT("'Chemicals 2010'!"&amp;'Country Selector'!$B$3&amp;ROW($A44))*10^12,0)*'Poland Multipliers'!$B$3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IF('Chemicals 2020'!$A44="CP",INDIRECT("'Chemicals 2020'!"&amp;'Country Selector'!$B$3&amp;ROW($A44))*10^12,0)*'Poland Multipliers'!$B$3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IF('Chemicals 2030'!$A44="CP",INDIRECT("'Chemicals 2030'!"&amp;'Country Selector'!$B$3&amp;ROW($A44))*10^12,0)*'Poland Multipliers'!$B$3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IF('Chemicals 2050'!$A44="CP",INDIRECT("'Chemicals 2050'!"&amp;'Country Selector'!$B$3&amp;ROW($A44))*10^12,0)*'Poland Multipliers'!$B$3</f>
        <v>0</v>
      </c>
    </row>
    <row r="37" spans="1:42">
      <c r="A37" s="74">
        <v>-15</v>
      </c>
      <c r="B37">
        <f ca="1">IF('Chemicals 2010'!$A45="CP",INDIRECT("'Chemicals 2010'!"&amp;'Country Selector'!$B$3&amp;ROW($A45))*10^12,0)*'Poland Multipliers'!$B$3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IF('Chemicals 2020'!$A45="CP",INDIRECT("'Chemicals 2020'!"&amp;'Country Selector'!$B$3&amp;ROW($A45))*10^12,0)*'Poland Multipliers'!$B$3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IF('Chemicals 2030'!$A45="CP",INDIRECT("'Chemicals 2030'!"&amp;'Country Selector'!$B$3&amp;ROW($A45))*10^12,0)*'Poland Multipliers'!$B$3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IF('Chemicals 2050'!$A45="CP",INDIRECT("'Chemicals 2050'!"&amp;'Country Selector'!$B$3&amp;ROW($A45))*10^12,0)*'Poland Multipliers'!$B$3</f>
        <v>0</v>
      </c>
    </row>
    <row r="38" spans="1:42">
      <c r="A38" s="74">
        <v>-14</v>
      </c>
      <c r="B38">
        <f ca="1">IF('Chemicals 2010'!$A46="CP",INDIRECT("'Chemicals 2010'!"&amp;'Country Selector'!$B$3&amp;ROW($A46))*10^12,0)*'Poland Multipliers'!$B$3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IF('Chemicals 2020'!$A46="CP",INDIRECT("'Chemicals 2020'!"&amp;'Country Selector'!$B$3&amp;ROW($A46))*10^12,0)*'Poland Multipliers'!$B$3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IF('Chemicals 2030'!$A46="CP",INDIRECT("'Chemicals 2030'!"&amp;'Country Selector'!$B$3&amp;ROW($A46))*10^12,0)*'Poland Multipliers'!$B$3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IF('Chemicals 2050'!$A46="CP",INDIRECT("'Chemicals 2050'!"&amp;'Country Selector'!$B$3&amp;ROW($A46))*10^12,0)*'Poland Multipliers'!$B$3</f>
        <v>0</v>
      </c>
    </row>
    <row r="39" spans="1:42">
      <c r="A39" s="74">
        <v>-13</v>
      </c>
      <c r="B39">
        <f ca="1">IF('Chemicals 2010'!$A47="CP",INDIRECT("'Chemicals 2010'!"&amp;'Country Selector'!$B$3&amp;ROW($A47))*10^12,0)*'Poland Multipliers'!$B$3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IF('Chemicals 2020'!$A47="CP",INDIRECT("'Chemicals 2020'!"&amp;'Country Selector'!$B$3&amp;ROW($A47))*10^12,0)*'Poland Multipliers'!$B$3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IF('Chemicals 2030'!$A47="CP",INDIRECT("'Chemicals 2030'!"&amp;'Country Selector'!$B$3&amp;ROW($A47))*10^12,0)*'Poland Multipliers'!$B$3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IF('Chemicals 2050'!$A47="CP",INDIRECT("'Chemicals 2050'!"&amp;'Country Selector'!$B$3&amp;ROW($A47))*10^12,0)*'Poland Multipliers'!$B$3</f>
        <v>0</v>
      </c>
    </row>
    <row r="40" spans="1:42">
      <c r="A40" s="74">
        <v>-12</v>
      </c>
      <c r="B40">
        <f ca="1">IF('Chemicals 2010'!$A48="CP",INDIRECT("'Chemicals 2010'!"&amp;'Country Selector'!$B$3&amp;ROW($A48))*10^12,0)*'Poland Multipliers'!$B$3</f>
        <v>6518846461.0567331</v>
      </c>
      <c r="C40" s="90">
        <f t="shared" ca="1" si="9"/>
        <v>9291487058.0365868</v>
      </c>
      <c r="D40" s="90">
        <f t="shared" ca="1" si="9"/>
        <v>12064127655.016443</v>
      </c>
      <c r="E40" s="90">
        <f t="shared" ca="1" si="9"/>
        <v>14836768251.9963</v>
      </c>
      <c r="F40" s="90">
        <f t="shared" ca="1" si="9"/>
        <v>17609408848.976154</v>
      </c>
      <c r="G40" s="90">
        <f t="shared" ca="1" si="9"/>
        <v>20382049445.956009</v>
      </c>
      <c r="H40" s="90">
        <f t="shared" ca="1" si="9"/>
        <v>23154690042.935867</v>
      </c>
      <c r="I40" s="90">
        <f t="shared" ca="1" si="9"/>
        <v>25927330639.915722</v>
      </c>
      <c r="J40" s="90">
        <f t="shared" ca="1" si="9"/>
        <v>28699971236.895573</v>
      </c>
      <c r="K40" s="90">
        <f t="shared" ca="1" si="9"/>
        <v>31472611833.875431</v>
      </c>
      <c r="L40">
        <f ca="1">IF('Chemicals 2020'!$A48="CP",INDIRECT("'Chemicals 2020'!"&amp;'Country Selector'!$B$3&amp;ROW($A48))*10^12,0)*'Poland Multipliers'!$B$3</f>
        <v>34245252430.855286</v>
      </c>
      <c r="M40" s="90">
        <f t="shared" ca="1" si="10"/>
        <v>34505093895.427246</v>
      </c>
      <c r="N40" s="90">
        <f t="shared" ca="1" si="10"/>
        <v>34764935359.999207</v>
      </c>
      <c r="O40" s="90">
        <f t="shared" ca="1" si="10"/>
        <v>35024776824.571175</v>
      </c>
      <c r="P40" s="90">
        <f t="shared" ca="1" si="10"/>
        <v>35284618289.143135</v>
      </c>
      <c r="Q40" s="90">
        <f t="shared" ca="1" si="10"/>
        <v>35544459753.715096</v>
      </c>
      <c r="R40" s="90">
        <f t="shared" ca="1" si="10"/>
        <v>35804301218.287056</v>
      </c>
      <c r="S40" s="90">
        <f t="shared" ca="1" si="10"/>
        <v>36064142682.859024</v>
      </c>
      <c r="T40" s="90">
        <f t="shared" ca="1" si="10"/>
        <v>36323984147.430984</v>
      </c>
      <c r="U40" s="90">
        <f t="shared" ca="1" si="10"/>
        <v>36583825612.002937</v>
      </c>
      <c r="V40">
        <f ca="1">IF('Chemicals 2030'!$A48="CP",INDIRECT("'Chemicals 2030'!"&amp;'Country Selector'!$B$3&amp;ROW($A48))*10^12,0)*'Poland Multipliers'!$B$3</f>
        <v>36843667076.574905</v>
      </c>
      <c r="W40" s="90">
        <f t="shared" ca="1" si="8"/>
        <v>38502525305.560516</v>
      </c>
      <c r="X40" s="90">
        <f t="shared" ca="1" si="7"/>
        <v>40161383534.54612</v>
      </c>
      <c r="Y40" s="90">
        <f t="shared" ca="1" si="7"/>
        <v>41820241763.531731</v>
      </c>
      <c r="Z40" s="90">
        <f t="shared" ca="1" si="7"/>
        <v>43479099992.517334</v>
      </c>
      <c r="AA40" s="90">
        <f t="shared" ca="1" si="7"/>
        <v>45137958221.502937</v>
      </c>
      <c r="AB40" s="90">
        <f t="shared" ca="1" si="7"/>
        <v>46796816450.488556</v>
      </c>
      <c r="AC40" s="90">
        <f t="shared" ca="1" si="7"/>
        <v>48455674679.474152</v>
      </c>
      <c r="AD40" s="90">
        <f t="shared" ca="1" si="7"/>
        <v>50114532908.459763</v>
      </c>
      <c r="AE40" s="90">
        <f t="shared" ca="1" si="7"/>
        <v>51773391137.445374</v>
      </c>
      <c r="AF40" s="90">
        <f t="shared" ca="1" si="7"/>
        <v>53432249366.430977</v>
      </c>
      <c r="AG40" s="90">
        <f t="shared" ca="1" si="7"/>
        <v>55091107595.41658</v>
      </c>
      <c r="AH40" s="90">
        <f t="shared" ca="1" si="7"/>
        <v>56749965824.402191</v>
      </c>
      <c r="AI40" s="90">
        <f t="shared" ca="1" si="7"/>
        <v>58408824053.387802</v>
      </c>
      <c r="AJ40" s="90">
        <f t="shared" ca="1" si="7"/>
        <v>60067682282.373405</v>
      </c>
      <c r="AK40" s="90">
        <f t="shared" ca="1" si="7"/>
        <v>61726540511.359009</v>
      </c>
      <c r="AL40" s="90">
        <f t="shared" ca="1" si="7"/>
        <v>63385398740.34462</v>
      </c>
      <c r="AM40" s="90">
        <f t="shared" ca="1" si="7"/>
        <v>65044256969.330231</v>
      </c>
      <c r="AN40" s="90">
        <f t="shared" ca="1" si="6"/>
        <v>66703115198.315842</v>
      </c>
      <c r="AO40" s="90">
        <f t="shared" ca="1" si="6"/>
        <v>68361973427.301437</v>
      </c>
      <c r="AP40">
        <f ca="1">IF('Chemicals 2050'!$A48="CP",INDIRECT("'Chemicals 2050'!"&amp;'Country Selector'!$B$3&amp;ROW($A48))*10^12,0)*'Poland Multipliers'!$B$3</f>
        <v>70020831656.287048</v>
      </c>
    </row>
    <row r="41" spans="1:42">
      <c r="A41" s="74">
        <v>-11</v>
      </c>
      <c r="B41">
        <f ca="1">IF('Chemicals 2010'!$A49="CP",INDIRECT("'Chemicals 2010'!"&amp;'Country Selector'!$B$3&amp;ROW($A49))*10^12,0)*'Poland Multipliers'!$B$3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IF('Chemicals 2020'!$A49="CP",INDIRECT("'Chemicals 2020'!"&amp;'Country Selector'!$B$3&amp;ROW($A49))*10^12,0)*'Poland Multipliers'!$B$3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IF('Chemicals 2030'!$A49="CP",INDIRECT("'Chemicals 2030'!"&amp;'Country Selector'!$B$3&amp;ROW($A49))*10^12,0)*'Poland Multipliers'!$B$3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IF('Chemicals 2050'!$A49="CP",INDIRECT("'Chemicals 2050'!"&amp;'Country Selector'!$B$3&amp;ROW($A49))*10^12,0)*'Poland Multipliers'!$B$3</f>
        <v>0</v>
      </c>
    </row>
    <row r="42" spans="1:42">
      <c r="A42" s="74">
        <v>-10</v>
      </c>
      <c r="B42">
        <f ca="1">IF('Chemicals 2010'!$A50="CP",INDIRECT("'Chemicals 2010'!"&amp;'Country Selector'!$B$3&amp;ROW($A50))*10^12,0)*'Poland Multipliers'!$B$3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IF('Chemicals 2020'!$A50="CP",INDIRECT("'Chemicals 2020'!"&amp;'Country Selector'!$B$3&amp;ROW($A50))*10^12,0)*'Poland Multipliers'!$B$3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IF('Chemicals 2030'!$A50="CP",INDIRECT("'Chemicals 2030'!"&amp;'Country Selector'!$B$3&amp;ROW($A50))*10^12,0)*'Poland Multipliers'!$B$3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IF('Chemicals 2050'!$A50="CP",INDIRECT("'Chemicals 2050'!"&amp;'Country Selector'!$B$3&amp;ROW($A50))*10^12,0)*'Poland Multipliers'!$B$3</f>
        <v>0</v>
      </c>
    </row>
    <row r="43" spans="1:42">
      <c r="A43" s="74">
        <v>-9</v>
      </c>
      <c r="B43">
        <f ca="1">IF('Chemicals 2010'!$A51="CP",INDIRECT("'Chemicals 2010'!"&amp;'Country Selector'!$B$3&amp;ROW($A51))*10^12,0)*'Poland Multipliers'!$B$3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IF('Chemicals 2020'!$A51="CP",INDIRECT("'Chemicals 2020'!"&amp;'Country Selector'!$B$3&amp;ROW($A51))*10^12,0)*'Poland Multipliers'!$B$3</f>
        <v>0</v>
      </c>
      <c r="M43" s="90">
        <f t="shared" ca="1" si="10"/>
        <v>45989223402.788536</v>
      </c>
      <c r="N43" s="90">
        <f t="shared" ca="1" si="10"/>
        <v>91978446805.577072</v>
      </c>
      <c r="O43" s="90">
        <f t="shared" ca="1" si="10"/>
        <v>137967670208.36563</v>
      </c>
      <c r="P43" s="90">
        <f t="shared" ca="1" si="10"/>
        <v>183956893611.15414</v>
      </c>
      <c r="Q43" s="90">
        <f t="shared" ca="1" si="10"/>
        <v>229946117013.94269</v>
      </c>
      <c r="R43" s="90">
        <f t="shared" ca="1" si="10"/>
        <v>275935340416.73126</v>
      </c>
      <c r="S43" s="90">
        <f t="shared" ca="1" si="10"/>
        <v>321924563819.51978</v>
      </c>
      <c r="T43" s="90">
        <f t="shared" ca="1" si="10"/>
        <v>367913787222.30829</v>
      </c>
      <c r="U43" s="90">
        <f t="shared" ca="1" si="10"/>
        <v>413903010625.0968</v>
      </c>
      <c r="V43">
        <f ca="1">IF('Chemicals 2030'!$A51="CP",INDIRECT("'Chemicals 2030'!"&amp;'Country Selector'!$B$3&amp;ROW($A51))*10^12,0)*'Poland Multipliers'!$B$3</f>
        <v>459892234027.88538</v>
      </c>
      <c r="W43" s="90">
        <f t="shared" ca="1" si="8"/>
        <v>480598533845.38586</v>
      </c>
      <c r="X43" s="90">
        <f t="shared" ca="1" si="7"/>
        <v>501304833662.88635</v>
      </c>
      <c r="Y43" s="90">
        <f t="shared" ca="1" si="7"/>
        <v>522011133480.3869</v>
      </c>
      <c r="Z43" s="90">
        <f t="shared" ca="1" si="7"/>
        <v>542717433297.88739</v>
      </c>
      <c r="AA43" s="90">
        <f t="shared" ca="1" si="7"/>
        <v>563423733115.38794</v>
      </c>
      <c r="AB43" s="90">
        <f t="shared" ca="1" si="7"/>
        <v>584130032932.88843</v>
      </c>
      <c r="AC43" s="90">
        <f t="shared" ca="1" si="7"/>
        <v>604836332750.38892</v>
      </c>
      <c r="AD43" s="90">
        <f t="shared" ca="1" si="7"/>
        <v>625542632567.8894</v>
      </c>
      <c r="AE43" s="90">
        <f t="shared" ca="1" si="7"/>
        <v>646248932385.38989</v>
      </c>
      <c r="AF43" s="90">
        <f t="shared" ca="1" si="7"/>
        <v>666955232202.89038</v>
      </c>
      <c r="AG43" s="90">
        <f t="shared" ca="1" si="7"/>
        <v>687661532020.39099</v>
      </c>
      <c r="AH43" s="90">
        <f t="shared" ca="1" si="7"/>
        <v>708367831837.89148</v>
      </c>
      <c r="AI43" s="90">
        <f t="shared" ca="1" si="7"/>
        <v>729074131655.39197</v>
      </c>
      <c r="AJ43" s="90">
        <f t="shared" ca="1" si="7"/>
        <v>749780431472.89246</v>
      </c>
      <c r="AK43" s="90">
        <f t="shared" ca="1" si="7"/>
        <v>770486731290.39294</v>
      </c>
      <c r="AL43" s="90">
        <f t="shared" ca="1" si="7"/>
        <v>791193031107.89343</v>
      </c>
      <c r="AM43" s="90">
        <f t="shared" ca="1" si="7"/>
        <v>811899330925.39404</v>
      </c>
      <c r="AN43" s="90">
        <f t="shared" ca="1" si="6"/>
        <v>832605630742.89453</v>
      </c>
      <c r="AO43" s="90">
        <f t="shared" ca="1" si="6"/>
        <v>853311930560.39502</v>
      </c>
      <c r="AP43">
        <f ca="1">IF('Chemicals 2050'!$A51="CP",INDIRECT("'Chemicals 2050'!"&amp;'Country Selector'!$B$3&amp;ROW($A51))*10^12,0)*'Poland Multipliers'!$B$3</f>
        <v>874018230377.89551</v>
      </c>
    </row>
    <row r="44" spans="1:42">
      <c r="A44" s="74">
        <v>-8</v>
      </c>
      <c r="B44">
        <f ca="1">IF('Chemicals 2010'!$A52="CP",INDIRECT("'Chemicals 2010'!"&amp;'Country Selector'!$B$3&amp;ROW($A52))*10^12,0)*'Poland Multipliers'!$B$3</f>
        <v>0</v>
      </c>
      <c r="C44" s="90">
        <f t="shared" ca="1" si="9"/>
        <v>13597463179.909603</v>
      </c>
      <c r="D44" s="90">
        <f t="shared" ca="1" si="9"/>
        <v>27194926359.819206</v>
      </c>
      <c r="E44" s="90">
        <f t="shared" ca="1" si="9"/>
        <v>40792389539.728806</v>
      </c>
      <c r="F44" s="90">
        <f t="shared" ca="1" si="9"/>
        <v>54389852719.638412</v>
      </c>
      <c r="G44" s="90">
        <f t="shared" ca="1" si="9"/>
        <v>67987315899.548012</v>
      </c>
      <c r="H44" s="90">
        <f t="shared" ca="1" si="9"/>
        <v>81584779079.457611</v>
      </c>
      <c r="I44" s="90">
        <f t="shared" ca="1" si="9"/>
        <v>95182242259.367218</v>
      </c>
      <c r="J44" s="90">
        <f t="shared" ca="1" si="9"/>
        <v>108779705439.27682</v>
      </c>
      <c r="K44" s="90">
        <f t="shared" ca="1" si="9"/>
        <v>122377168619.18643</v>
      </c>
      <c r="L44">
        <f ca="1">IF('Chemicals 2020'!$A52="CP",INDIRECT("'Chemicals 2020'!"&amp;'Country Selector'!$B$3&amp;ROW($A52))*10^12,0)*'Poland Multipliers'!$B$3</f>
        <v>135974631799.09602</v>
      </c>
      <c r="M44" s="90">
        <f t="shared" ca="1" si="10"/>
        <v>144953815358.88303</v>
      </c>
      <c r="N44" s="90">
        <f t="shared" ca="1" si="10"/>
        <v>153932998918.67004</v>
      </c>
      <c r="O44" s="90">
        <f t="shared" ca="1" si="10"/>
        <v>162912182478.45703</v>
      </c>
      <c r="P44" s="90">
        <f t="shared" ca="1" si="10"/>
        <v>171891366038.24402</v>
      </c>
      <c r="Q44" s="90">
        <f t="shared" ca="1" si="10"/>
        <v>180870549598.03101</v>
      </c>
      <c r="R44" s="90">
        <f t="shared" ca="1" si="10"/>
        <v>189849733157.81799</v>
      </c>
      <c r="S44" s="90">
        <f t="shared" ca="1" si="10"/>
        <v>198828916717.60498</v>
      </c>
      <c r="T44" s="90">
        <f t="shared" ca="1" si="10"/>
        <v>207808100277.39203</v>
      </c>
      <c r="U44" s="90">
        <f t="shared" ca="1" si="10"/>
        <v>216787283837.17902</v>
      </c>
      <c r="V44">
        <f ca="1">IF('Chemicals 2030'!$A52="CP",INDIRECT("'Chemicals 2030'!"&amp;'Country Selector'!$B$3&amp;ROW($A52))*10^12,0)*'Poland Multipliers'!$B$3</f>
        <v>225766467396.966</v>
      </c>
      <c r="W44" s="90">
        <f t="shared" ca="1" si="8"/>
        <v>235931431744.6268</v>
      </c>
      <c r="X44" s="90">
        <f t="shared" ca="1" si="7"/>
        <v>246096396092.2876</v>
      </c>
      <c r="Y44" s="90">
        <f t="shared" ca="1" si="7"/>
        <v>256261360439.94839</v>
      </c>
      <c r="Z44" s="90">
        <f t="shared" ca="1" si="7"/>
        <v>266426324787.60922</v>
      </c>
      <c r="AA44" s="90">
        <f t="shared" ca="1" si="7"/>
        <v>276591289135.27002</v>
      </c>
      <c r="AB44" s="90">
        <f t="shared" ca="1" si="7"/>
        <v>286756253482.93079</v>
      </c>
      <c r="AC44" s="90">
        <f t="shared" ca="1" si="7"/>
        <v>296921217830.59161</v>
      </c>
      <c r="AD44" s="90">
        <f t="shared" ca="1" si="7"/>
        <v>307086182178.25244</v>
      </c>
      <c r="AE44" s="90">
        <f t="shared" ca="1" si="7"/>
        <v>317251146525.91321</v>
      </c>
      <c r="AF44" s="90">
        <f t="shared" ca="1" si="7"/>
        <v>327416110873.57404</v>
      </c>
      <c r="AG44" s="90">
        <f t="shared" ca="1" si="7"/>
        <v>337581075221.23486</v>
      </c>
      <c r="AH44" s="90">
        <f t="shared" ca="1" si="7"/>
        <v>347746039568.89563</v>
      </c>
      <c r="AI44" s="90">
        <f t="shared" ca="1" si="7"/>
        <v>357911003916.55646</v>
      </c>
      <c r="AJ44" s="90">
        <f t="shared" ca="1" si="7"/>
        <v>368075968264.21722</v>
      </c>
      <c r="AK44" s="90">
        <f t="shared" ca="1" si="7"/>
        <v>378240932611.87811</v>
      </c>
      <c r="AL44" s="90">
        <f t="shared" ca="1" si="7"/>
        <v>388405896959.53882</v>
      </c>
      <c r="AM44" s="90">
        <f t="shared" ca="1" si="7"/>
        <v>398570861307.19965</v>
      </c>
      <c r="AN44" s="90">
        <f t="shared" ca="1" si="6"/>
        <v>408735825654.86047</v>
      </c>
      <c r="AO44" s="90">
        <f t="shared" ca="1" si="6"/>
        <v>418900790002.5213</v>
      </c>
      <c r="AP44">
        <f ca="1">IF('Chemicals 2050'!$A52="CP",INDIRECT("'Chemicals 2050'!"&amp;'Country Selector'!$B$3&amp;ROW($A52))*10^12,0)*'Poland Multipliers'!$B$3</f>
        <v>429065754350.18207</v>
      </c>
    </row>
    <row r="45" spans="1:42">
      <c r="A45" s="74">
        <v>-7</v>
      </c>
      <c r="B45">
        <f ca="1">IF('Chemicals 2010'!$A53="CP",INDIRECT("'Chemicals 2010'!"&amp;'Country Selector'!$B$3&amp;ROW($A53))*10^12,0)*'Poland Multipliers'!$B$3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IF('Chemicals 2020'!$A53="CP",INDIRECT("'Chemicals 2020'!"&amp;'Country Selector'!$B$3&amp;ROW($A53))*10^12,0)*'Poland Multipliers'!$B$3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IF('Chemicals 2030'!$A53="CP",INDIRECT("'Chemicals 2030'!"&amp;'Country Selector'!$B$3&amp;ROW($A53))*10^12,0)*'Poland Multipliers'!$B$3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IF('Chemicals 2050'!$A53="CP",INDIRECT("'Chemicals 2050'!"&amp;'Country Selector'!$B$3&amp;ROW($A53))*10^12,0)*'Poland Multipliers'!$B$3</f>
        <v>0</v>
      </c>
    </row>
    <row r="46" spans="1:42">
      <c r="A46" s="74">
        <v>-6</v>
      </c>
      <c r="B46">
        <f ca="1">IF('Chemicals 2010'!$A54="CP",INDIRECT("'Chemicals 2010'!"&amp;'Country Selector'!$B$3&amp;ROW($A54))*10^12,0)*'Poland Multipliers'!$B$3</f>
        <v>0</v>
      </c>
      <c r="C46" s="90">
        <f t="shared" ca="1" si="9"/>
        <v>9789980794.3473358</v>
      </c>
      <c r="D46" s="90">
        <f t="shared" ca="1" si="9"/>
        <v>19579961588.694672</v>
      </c>
      <c r="E46" s="90">
        <f t="shared" ca="1" si="9"/>
        <v>29369942383.042004</v>
      </c>
      <c r="F46" s="90">
        <f t="shared" ca="1" si="9"/>
        <v>39159923177.389343</v>
      </c>
      <c r="G46" s="90">
        <f t="shared" ca="1" si="9"/>
        <v>48949903971.736679</v>
      </c>
      <c r="H46" s="90">
        <f t="shared" ca="1" si="9"/>
        <v>58739884766.084007</v>
      </c>
      <c r="I46" s="90">
        <f t="shared" ca="1" si="9"/>
        <v>68529865560.431351</v>
      </c>
      <c r="J46" s="90">
        <f t="shared" ca="1" si="9"/>
        <v>78319846354.778687</v>
      </c>
      <c r="K46" s="90">
        <f t="shared" ca="1" si="9"/>
        <v>88109827149.126022</v>
      </c>
      <c r="L46">
        <f ca="1">IF('Chemicals 2020'!$A54="CP",INDIRECT("'Chemicals 2020'!"&amp;'Country Selector'!$B$3&amp;ROW($A54))*10^12,0)*'Poland Multipliers'!$B$3</f>
        <v>97899807943.473358</v>
      </c>
      <c r="M46" s="90">
        <f t="shared" ca="1" si="10"/>
        <v>143256397307.3345</v>
      </c>
      <c r="N46" s="90">
        <f t="shared" ca="1" si="10"/>
        <v>188612986671.19565</v>
      </c>
      <c r="O46" s="90">
        <f t="shared" ca="1" si="10"/>
        <v>233969576035.05676</v>
      </c>
      <c r="P46" s="90">
        <f t="shared" ca="1" si="10"/>
        <v>279326165398.91791</v>
      </c>
      <c r="Q46" s="90">
        <f t="shared" ca="1" si="10"/>
        <v>324682754762.77911</v>
      </c>
      <c r="R46" s="90">
        <f t="shared" ca="1" si="10"/>
        <v>370039344126.6402</v>
      </c>
      <c r="S46" s="90">
        <f t="shared" ca="1" si="10"/>
        <v>415395933490.50134</v>
      </c>
      <c r="T46" s="90">
        <f t="shared" ca="1" si="10"/>
        <v>460752522854.36255</v>
      </c>
      <c r="U46" s="90">
        <f t="shared" ca="1" si="10"/>
        <v>506109112218.22369</v>
      </c>
      <c r="V46">
        <f ca="1">IF('Chemicals 2030'!$A54="CP",INDIRECT("'Chemicals 2030'!"&amp;'Country Selector'!$B$3&amp;ROW($A54))*10^12,0)*'Poland Multipliers'!$B$3</f>
        <v>551465701582.08484</v>
      </c>
      <c r="W46" s="90">
        <f t="shared" ca="1" si="8"/>
        <v>576295027478.75684</v>
      </c>
      <c r="X46" s="90">
        <f t="shared" ca="1" si="7"/>
        <v>601124353375.42883</v>
      </c>
      <c r="Y46" s="90">
        <f t="shared" ca="1" si="7"/>
        <v>625953679272.10083</v>
      </c>
      <c r="Z46" s="90">
        <f t="shared" ca="1" si="7"/>
        <v>650783005168.77283</v>
      </c>
      <c r="AA46" s="90">
        <f t="shared" ca="1" si="7"/>
        <v>675612331065.44482</v>
      </c>
      <c r="AB46" s="90">
        <f t="shared" ca="1" si="7"/>
        <v>700441656962.1167</v>
      </c>
      <c r="AC46" s="90">
        <f t="shared" ca="1" si="7"/>
        <v>725270982858.78882</v>
      </c>
      <c r="AD46" s="90">
        <f t="shared" ca="1" si="7"/>
        <v>750100308755.46069</v>
      </c>
      <c r="AE46" s="90">
        <f t="shared" ca="1" si="7"/>
        <v>774929634652.13281</v>
      </c>
      <c r="AF46" s="90">
        <f t="shared" ca="1" si="7"/>
        <v>799758960548.80481</v>
      </c>
      <c r="AG46" s="90">
        <f t="shared" ca="1" si="7"/>
        <v>824588286445.47681</v>
      </c>
      <c r="AH46" s="90">
        <f t="shared" ca="1" si="7"/>
        <v>849417612342.14868</v>
      </c>
      <c r="AI46" s="90">
        <f t="shared" ca="1" si="7"/>
        <v>874246938238.8208</v>
      </c>
      <c r="AJ46" s="90">
        <f t="shared" ca="1" si="7"/>
        <v>899076264135.49292</v>
      </c>
      <c r="AK46" s="90">
        <f t="shared" ca="1" si="7"/>
        <v>923905590032.16479</v>
      </c>
      <c r="AL46" s="90">
        <f t="shared" ca="1" si="7"/>
        <v>948734915928.83679</v>
      </c>
      <c r="AM46" s="90">
        <f t="shared" ca="1" si="7"/>
        <v>973564241825.50879</v>
      </c>
      <c r="AN46" s="90">
        <f t="shared" ca="1" si="6"/>
        <v>998393567722.18079</v>
      </c>
      <c r="AO46" s="90">
        <f t="shared" ca="1" si="6"/>
        <v>1023222893618.8529</v>
      </c>
      <c r="AP46">
        <f ca="1">IF('Chemicals 2050'!$A54="CP",INDIRECT("'Chemicals 2050'!"&amp;'Country Selector'!$B$3&amp;ROW($A54))*10^12,0)*'Poland Multipliers'!$B$3</f>
        <v>1048052219515.5248</v>
      </c>
    </row>
    <row r="47" spans="1:42">
      <c r="A47" s="74">
        <v>-5</v>
      </c>
      <c r="B47">
        <f ca="1">IF('Chemicals 2010'!$A55="CP",INDIRECT("'Chemicals 2010'!"&amp;'Country Selector'!$B$3&amp;ROW($A55))*10^12,0)*'Poland Multipliers'!$B$3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IF('Chemicals 2020'!$A55="CP",INDIRECT("'Chemicals 2020'!"&amp;'Country Selector'!$B$3&amp;ROW($A55))*10^12,0)*'Poland Multipliers'!$B$3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IF('Chemicals 2030'!$A55="CP",INDIRECT("'Chemicals 2030'!"&amp;'Country Selector'!$B$3&amp;ROW($A55))*10^12,0)*'Poland Multipliers'!$B$3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IF('Chemicals 2050'!$A55="CP",INDIRECT("'Chemicals 2050'!"&amp;'Country Selector'!$B$3&amp;ROW($A55))*10^12,0)*'Poland Multipliers'!$B$3</f>
        <v>0</v>
      </c>
    </row>
    <row r="48" spans="1:42">
      <c r="A48" s="74">
        <v>-4</v>
      </c>
      <c r="B48">
        <f ca="1">IF('Chemicals 2010'!$A56="CP",INDIRECT("'Chemicals 2010'!"&amp;'Country Selector'!$B$3&amp;ROW($A56))*10^12,0)*'Poland Multipliers'!$B$3</f>
        <v>18545222946.786995</v>
      </c>
      <c r="C48" s="90">
        <f t="shared" ca="1" si="9"/>
        <v>22108063293.421165</v>
      </c>
      <c r="D48" s="90">
        <f t="shared" ca="1" si="9"/>
        <v>25670903640.055336</v>
      </c>
      <c r="E48" s="90">
        <f t="shared" ca="1" si="9"/>
        <v>29233743986.689507</v>
      </c>
      <c r="F48" s="90">
        <f t="shared" ca="1" si="9"/>
        <v>32796584333.323673</v>
      </c>
      <c r="G48" s="90">
        <f t="shared" ca="1" si="9"/>
        <v>36359424679.95784</v>
      </c>
      <c r="H48" s="90">
        <f t="shared" ca="1" si="9"/>
        <v>39922265026.59201</v>
      </c>
      <c r="I48" s="90">
        <f t="shared" ca="1" si="9"/>
        <v>43485105373.226181</v>
      </c>
      <c r="J48" s="90">
        <f t="shared" ca="1" si="9"/>
        <v>47047945719.860352</v>
      </c>
      <c r="K48" s="90">
        <f t="shared" ca="1" si="9"/>
        <v>50610786066.494522</v>
      </c>
      <c r="L48">
        <f ca="1">IF('Chemicals 2020'!$A56="CP",INDIRECT("'Chemicals 2020'!"&amp;'Country Selector'!$B$3&amp;ROW($A56))*10^12,0)*'Poland Multipliers'!$B$3</f>
        <v>54173626413.128693</v>
      </c>
      <c r="M48" s="90">
        <f t="shared" ca="1" si="10"/>
        <v>56357348168.511368</v>
      </c>
      <c r="N48" s="90">
        <f t="shared" ca="1" si="10"/>
        <v>58541069923.894058</v>
      </c>
      <c r="O48" s="90">
        <f t="shared" ca="1" si="10"/>
        <v>60724791679.276733</v>
      </c>
      <c r="P48" s="90">
        <f t="shared" ca="1" si="10"/>
        <v>62908513434.659424</v>
      </c>
      <c r="Q48" s="90">
        <f t="shared" ca="1" si="10"/>
        <v>65092235190.042099</v>
      </c>
      <c r="R48" s="90">
        <f t="shared" ca="1" si="10"/>
        <v>67275956945.424774</v>
      </c>
      <c r="S48" s="90">
        <f t="shared" ca="1" si="10"/>
        <v>69459678700.807465</v>
      </c>
      <c r="T48" s="90">
        <f t="shared" ca="1" si="10"/>
        <v>71643400456.19014</v>
      </c>
      <c r="U48" s="90">
        <f t="shared" ca="1" si="10"/>
        <v>73827122211.57283</v>
      </c>
      <c r="V48">
        <f ca="1">IF('Chemicals 2030'!$A56="CP",INDIRECT("'Chemicals 2030'!"&amp;'Country Selector'!$B$3&amp;ROW($A56))*10^12,0)*'Poland Multipliers'!$B$3</f>
        <v>76010843966.955505</v>
      </c>
      <c r="W48" s="90">
        <f t="shared" ca="1" si="8"/>
        <v>79433174695.996689</v>
      </c>
      <c r="X48" s="90">
        <f t="shared" ca="1" si="8"/>
        <v>82855505425.037872</v>
      </c>
      <c r="Y48" s="90">
        <f t="shared" ca="1" si="8"/>
        <v>86277836154.079056</v>
      </c>
      <c r="Z48" s="90">
        <f t="shared" ca="1" si="8"/>
        <v>89700166883.120239</v>
      </c>
      <c r="AA48" s="90">
        <f t="shared" ca="1" si="8"/>
        <v>93122497612.161407</v>
      </c>
      <c r="AB48" s="90">
        <f t="shared" ca="1" si="8"/>
        <v>96544828341.202591</v>
      </c>
      <c r="AC48" s="90">
        <f t="shared" ca="1" si="8"/>
        <v>99967159070.243774</v>
      </c>
      <c r="AD48" s="90">
        <f t="shared" ca="1" si="8"/>
        <v>103389489799.28496</v>
      </c>
      <c r="AE48" s="90">
        <f t="shared" ca="1" si="8"/>
        <v>106811820528.32614</v>
      </c>
      <c r="AF48" s="90">
        <f t="shared" ca="1" si="8"/>
        <v>110234151257.36732</v>
      </c>
      <c r="AG48" s="90">
        <f t="shared" ca="1" si="8"/>
        <v>113656481986.40851</v>
      </c>
      <c r="AH48" s="90">
        <f t="shared" ca="1" si="8"/>
        <v>117078812715.44968</v>
      </c>
      <c r="AI48" s="90">
        <f t="shared" ca="1" si="8"/>
        <v>120501143444.49088</v>
      </c>
      <c r="AJ48" s="90">
        <f t="shared" ca="1" si="8"/>
        <v>123923474173.53206</v>
      </c>
      <c r="AK48" s="90">
        <f t="shared" ca="1" si="8"/>
        <v>127345804902.57324</v>
      </c>
      <c r="AL48" s="90">
        <f t="shared" ca="1" si="8"/>
        <v>130768135631.61441</v>
      </c>
      <c r="AM48" s="90">
        <f t="shared" ca="1" si="11"/>
        <v>134190466360.65559</v>
      </c>
      <c r="AN48" s="90">
        <f t="shared" ca="1" si="11"/>
        <v>137612797089.69678</v>
      </c>
      <c r="AO48" s="90">
        <f t="shared" ca="1" si="11"/>
        <v>141035127818.73795</v>
      </c>
      <c r="AP48">
        <f ca="1">IF('Chemicals 2050'!$A56="CP",INDIRECT("'Chemicals 2050'!"&amp;'Country Selector'!$B$3&amp;ROW($A56))*10^12,0)*'Poland Multipliers'!$B$3</f>
        <v>144457458547.77914</v>
      </c>
    </row>
    <row r="49" spans="1:42">
      <c r="A49" s="74">
        <v>-3</v>
      </c>
      <c r="B49">
        <f ca="1">IF('Chemicals 2010'!$A57="CP",INDIRECT("'Chemicals 2010'!"&amp;'Country Selector'!$B$3&amp;ROW($A57))*10^12,0)*'Poland Multipliers'!$B$3</f>
        <v>36991300278.589661</v>
      </c>
      <c r="C49" s="90">
        <f t="shared" ca="1" si="9"/>
        <v>45623454749.489525</v>
      </c>
      <c r="D49" s="90">
        <f t="shared" ca="1" si="9"/>
        <v>54255609220.389389</v>
      </c>
      <c r="E49" s="90">
        <f t="shared" ca="1" si="9"/>
        <v>62887763691.289253</v>
      </c>
      <c r="F49" s="90">
        <f t="shared" ca="1" si="9"/>
        <v>71519918162.189117</v>
      </c>
      <c r="G49" s="90">
        <f t="shared" ca="1" si="9"/>
        <v>80152072633.088974</v>
      </c>
      <c r="H49" s="90">
        <f t="shared" ca="1" si="9"/>
        <v>88784227103.988846</v>
      </c>
      <c r="I49" s="90">
        <f t="shared" ca="1" si="9"/>
        <v>97416381574.888702</v>
      </c>
      <c r="J49" s="90">
        <f t="shared" ca="1" si="9"/>
        <v>106048536045.78856</v>
      </c>
      <c r="K49" s="90">
        <f t="shared" ca="1" si="9"/>
        <v>114680690516.68843</v>
      </c>
      <c r="L49">
        <f ca="1">IF('Chemicals 2020'!$A57="CP",INDIRECT("'Chemicals 2020'!"&amp;'Country Selector'!$B$3&amp;ROW($A57))*10^12,0)*'Poland Multipliers'!$B$3</f>
        <v>123312844987.58829</v>
      </c>
      <c r="M49" s="90">
        <f t="shared" ca="1" si="10"/>
        <v>124760841909.79317</v>
      </c>
      <c r="N49" s="90">
        <f t="shared" ca="1" si="10"/>
        <v>126208838831.99803</v>
      </c>
      <c r="O49" s="90">
        <f t="shared" ca="1" si="10"/>
        <v>127656835754.2029</v>
      </c>
      <c r="P49" s="90">
        <f t="shared" ca="1" si="10"/>
        <v>129104832676.40778</v>
      </c>
      <c r="Q49" s="90">
        <f t="shared" ca="1" si="10"/>
        <v>130552829598.61264</v>
      </c>
      <c r="R49" s="90">
        <f t="shared" ca="1" si="10"/>
        <v>132000826520.8175</v>
      </c>
      <c r="S49" s="90">
        <f t="shared" ca="1" si="10"/>
        <v>133448823443.02238</v>
      </c>
      <c r="T49" s="90">
        <f t="shared" ca="1" si="10"/>
        <v>134896820365.22725</v>
      </c>
      <c r="U49" s="90">
        <f t="shared" ca="1" si="10"/>
        <v>136344817287.43213</v>
      </c>
      <c r="V49">
        <f ca="1">IF('Chemicals 2030'!$A57="CP",INDIRECT("'Chemicals 2030'!"&amp;'Country Selector'!$B$3&amp;ROW($A57))*10^12,0)*'Poland Multipliers'!$B$3</f>
        <v>137792814209.63699</v>
      </c>
      <c r="W49" s="90">
        <f t="shared" ca="1" si="8"/>
        <v>143996831395.8652</v>
      </c>
      <c r="X49" s="90">
        <f t="shared" ca="1" si="8"/>
        <v>150200848582.09341</v>
      </c>
      <c r="Y49" s="90">
        <f t="shared" ca="1" si="8"/>
        <v>156404865768.32166</v>
      </c>
      <c r="Z49" s="90">
        <f t="shared" ca="1" si="8"/>
        <v>162608882954.54984</v>
      </c>
      <c r="AA49" s="90">
        <f t="shared" ca="1" si="8"/>
        <v>168812900140.77808</v>
      </c>
      <c r="AB49" s="90">
        <f t="shared" ca="1" si="8"/>
        <v>175016917327.00629</v>
      </c>
      <c r="AC49" s="90">
        <f t="shared" ca="1" si="8"/>
        <v>181220934513.2345</v>
      </c>
      <c r="AD49" s="90">
        <f t="shared" ca="1" si="8"/>
        <v>187424951699.46271</v>
      </c>
      <c r="AE49" s="90">
        <f t="shared" ca="1" si="8"/>
        <v>193628968885.69089</v>
      </c>
      <c r="AF49" s="90">
        <f t="shared" ca="1" si="8"/>
        <v>199832986071.91913</v>
      </c>
      <c r="AG49" s="90">
        <f t="shared" ca="1" si="8"/>
        <v>206037003258.14731</v>
      </c>
      <c r="AH49" s="90">
        <f t="shared" ca="1" si="8"/>
        <v>212241020444.37555</v>
      </c>
      <c r="AI49" s="90">
        <f t="shared" ca="1" si="8"/>
        <v>218445037630.60376</v>
      </c>
      <c r="AJ49" s="90">
        <f t="shared" ca="1" si="8"/>
        <v>224649054816.83197</v>
      </c>
      <c r="AK49" s="90">
        <f t="shared" ca="1" si="8"/>
        <v>230853072003.06018</v>
      </c>
      <c r="AL49" s="90">
        <f t="shared" ca="1" si="8"/>
        <v>237057089189.28839</v>
      </c>
      <c r="AM49" s="90">
        <f t="shared" ca="1" si="11"/>
        <v>243261106375.5166</v>
      </c>
      <c r="AN49" s="90">
        <f t="shared" ca="1" si="11"/>
        <v>249465123561.74481</v>
      </c>
      <c r="AO49" s="90">
        <f t="shared" ca="1" si="11"/>
        <v>255669140747.97299</v>
      </c>
      <c r="AP49">
        <f ca="1">IF('Chemicals 2050'!$A57="CP",INDIRECT("'Chemicals 2050'!"&amp;'Country Selector'!$B$3&amp;ROW($A57))*10^12,0)*'Poland Multipliers'!$B$3</f>
        <v>261873157934.20123</v>
      </c>
    </row>
    <row r="50" spans="1:42">
      <c r="A50" s="74">
        <v>-2</v>
      </c>
      <c r="B50">
        <f ca="1">IF('Chemicals 2010'!$A58="CP",INDIRECT("'Chemicals 2010'!"&amp;'Country Selector'!$B$3&amp;ROW($A58))*10^12,0)*'Poland Multipliers'!$B$3</f>
        <v>16548045090.979254</v>
      </c>
      <c r="C50" s="90">
        <f t="shared" ca="1" si="9"/>
        <v>18500510930.301682</v>
      </c>
      <c r="D50" s="90">
        <f t="shared" ca="1" si="9"/>
        <v>20452976769.624107</v>
      </c>
      <c r="E50" s="90">
        <f t="shared" ca="1" si="9"/>
        <v>22405442608.946537</v>
      </c>
      <c r="F50" s="90">
        <f t="shared" ca="1" si="9"/>
        <v>24357908448.268963</v>
      </c>
      <c r="G50" s="90">
        <f t="shared" ca="1" si="9"/>
        <v>26310374287.591393</v>
      </c>
      <c r="H50" s="90">
        <f t="shared" ca="1" si="9"/>
        <v>28262840126.913818</v>
      </c>
      <c r="I50" s="90">
        <f t="shared" ca="1" si="9"/>
        <v>30215305966.236244</v>
      </c>
      <c r="J50" s="90">
        <f t="shared" ca="1" si="9"/>
        <v>32167771805.558674</v>
      </c>
      <c r="K50" s="90">
        <f t="shared" ca="1" si="9"/>
        <v>34120237644.881107</v>
      </c>
      <c r="L50">
        <f ca="1">IF('Chemicals 2020'!$A58="CP",INDIRECT("'Chemicals 2020'!"&amp;'Country Selector'!$B$3&amp;ROW($A58))*10^12,0)*'Poland Multipliers'!$B$3</f>
        <v>36072703484.203529</v>
      </c>
      <c r="M50" s="90">
        <f t="shared" ca="1" si="10"/>
        <v>38046982885.300774</v>
      </c>
      <c r="N50" s="90">
        <f t="shared" ca="1" si="10"/>
        <v>40021262286.39801</v>
      </c>
      <c r="O50" s="90">
        <f t="shared" ca="1" si="10"/>
        <v>41995541687.495255</v>
      </c>
      <c r="P50" s="90">
        <f t="shared" ca="1" si="10"/>
        <v>43969821088.592499</v>
      </c>
      <c r="Q50" s="90">
        <f t="shared" ca="1" si="10"/>
        <v>45944100489.689735</v>
      </c>
      <c r="R50" s="90">
        <f t="shared" ca="1" si="10"/>
        <v>47918379890.78698</v>
      </c>
      <c r="S50" s="90">
        <f t="shared" ca="1" si="10"/>
        <v>49892659291.884216</v>
      </c>
      <c r="T50" s="90">
        <f t="shared" ca="1" si="10"/>
        <v>51866938692.981461</v>
      </c>
      <c r="U50" s="90">
        <f t="shared" ca="1" si="10"/>
        <v>53841218094.078705</v>
      </c>
      <c r="V50">
        <f ca="1">IF('Chemicals 2030'!$A58="CP",INDIRECT("'Chemicals 2030'!"&amp;'Country Selector'!$B$3&amp;ROW($A58))*10^12,0)*'Poland Multipliers'!$B$3</f>
        <v>55815497495.175941</v>
      </c>
      <c r="W50" s="90">
        <f t="shared" ca="1" si="8"/>
        <v>58328548031.984932</v>
      </c>
      <c r="X50" s="90">
        <f t="shared" ca="1" si="8"/>
        <v>60841598568.793915</v>
      </c>
      <c r="Y50" s="90">
        <f t="shared" ca="1" si="8"/>
        <v>63354649105.602905</v>
      </c>
      <c r="Z50" s="90">
        <f t="shared" ca="1" si="8"/>
        <v>65867699642.411896</v>
      </c>
      <c r="AA50" s="90">
        <f t="shared" ca="1" si="8"/>
        <v>68380750179.220879</v>
      </c>
      <c r="AB50" s="90">
        <f t="shared" ca="1" si="8"/>
        <v>70893800716.029846</v>
      </c>
      <c r="AC50" s="90">
        <f t="shared" ca="1" si="8"/>
        <v>73406851252.838852</v>
      </c>
      <c r="AD50" s="90">
        <f t="shared" ca="1" si="8"/>
        <v>75919901789.647842</v>
      </c>
      <c r="AE50" s="90">
        <f t="shared" ca="1" si="8"/>
        <v>78432952326.456818</v>
      </c>
      <c r="AF50" s="90">
        <f t="shared" ca="1" si="8"/>
        <v>80946002863.265808</v>
      </c>
      <c r="AG50" s="90">
        <f t="shared" ca="1" si="8"/>
        <v>83459053400.074799</v>
      </c>
      <c r="AH50" s="90">
        <f t="shared" ca="1" si="8"/>
        <v>85972103936.883774</v>
      </c>
      <c r="AI50" s="90">
        <f t="shared" ca="1" si="8"/>
        <v>88485154473.69278</v>
      </c>
      <c r="AJ50" s="90">
        <f t="shared" ca="1" si="8"/>
        <v>90998205010.501755</v>
      </c>
      <c r="AK50" s="90">
        <f t="shared" ca="1" si="8"/>
        <v>93511255547.310745</v>
      </c>
      <c r="AL50" s="90">
        <f t="shared" ca="1" si="8"/>
        <v>96024306084.119736</v>
      </c>
      <c r="AM50" s="90">
        <f t="shared" ca="1" si="11"/>
        <v>98537356620.928726</v>
      </c>
      <c r="AN50" s="90">
        <f t="shared" ca="1" si="11"/>
        <v>101050407157.73772</v>
      </c>
      <c r="AO50" s="90">
        <f t="shared" ca="1" si="11"/>
        <v>103563457694.54671</v>
      </c>
      <c r="AP50">
        <f ca="1">IF('Chemicals 2050'!$A58="CP",INDIRECT("'Chemicals 2050'!"&amp;'Country Selector'!$B$3&amp;ROW($A58))*10^12,0)*'Poland Multipliers'!$B$3</f>
        <v>106076508231.35568</v>
      </c>
    </row>
    <row r="51" spans="1:42">
      <c r="A51" s="74">
        <v>-1</v>
      </c>
      <c r="B51">
        <f ca="1">IF('Chemicals 2010'!$A59="CP",INDIRECT("'Chemicals 2010'!"&amp;'Country Selector'!$B$3&amp;ROW($A59))*10^12,0)*'Poland Multipliers'!$B$3</f>
        <v>24563173.462333277</v>
      </c>
      <c r="C51" s="90">
        <f t="shared" ca="1" si="9"/>
        <v>30998037354.313709</v>
      </c>
      <c r="D51" s="90">
        <f t="shared" ca="1" si="9"/>
        <v>61971511535.165085</v>
      </c>
      <c r="E51" s="90">
        <f t="shared" ca="1" si="9"/>
        <v>92944985716.016449</v>
      </c>
      <c r="F51" s="90">
        <f t="shared" ca="1" si="9"/>
        <v>123918459896.86783</v>
      </c>
      <c r="G51" s="90">
        <f t="shared" ca="1" si="9"/>
        <v>154891934077.71921</v>
      </c>
      <c r="H51" s="90">
        <f t="shared" ca="1" si="9"/>
        <v>185865408258.57056</v>
      </c>
      <c r="I51" s="90">
        <f t="shared" ca="1" si="9"/>
        <v>216838882439.42194</v>
      </c>
      <c r="J51" s="90">
        <f t="shared" ca="1" si="9"/>
        <v>247812356620.27335</v>
      </c>
      <c r="K51" s="90">
        <f t="shared" ca="1" si="9"/>
        <v>278785830801.12469</v>
      </c>
      <c r="L51">
        <f ca="1">IF('Chemicals 2020'!$A59="CP",INDIRECT("'Chemicals 2020'!"&amp;'Country Selector'!$B$3&amp;ROW($A59))*10^12,0)*'Poland Multipliers'!$B$3</f>
        <v>309759304981.97607</v>
      </c>
      <c r="M51" s="90">
        <f t="shared" ca="1" si="10"/>
        <v>300278439045.61859</v>
      </c>
      <c r="N51" s="90">
        <f t="shared" ca="1" si="10"/>
        <v>290797573109.26123</v>
      </c>
      <c r="O51" s="90">
        <f t="shared" ca="1" si="10"/>
        <v>281316707172.90375</v>
      </c>
      <c r="P51" s="90">
        <f t="shared" ca="1" si="10"/>
        <v>271835841236.54633</v>
      </c>
      <c r="Q51" s="90">
        <f t="shared" ca="1" si="10"/>
        <v>262354975300.18887</v>
      </c>
      <c r="R51" s="90">
        <f t="shared" ca="1" si="10"/>
        <v>252874109363.83145</v>
      </c>
      <c r="S51" s="90">
        <f t="shared" ca="1" si="10"/>
        <v>243393243427.474</v>
      </c>
      <c r="T51" s="90">
        <f t="shared" ca="1" si="10"/>
        <v>233912377491.11658</v>
      </c>
      <c r="U51" s="90">
        <f t="shared" ca="1" si="10"/>
        <v>224431511554.75909</v>
      </c>
      <c r="V51">
        <f ca="1">IF('Chemicals 2030'!$A59="CP",INDIRECT("'Chemicals 2030'!"&amp;'Country Selector'!$B$3&amp;ROW($A59))*10^12,0)*'Poland Multipliers'!$B$3</f>
        <v>214950645618.40167</v>
      </c>
      <c r="W51" s="90">
        <f t="shared" ca="1" si="8"/>
        <v>224628635775.26538</v>
      </c>
      <c r="X51" s="90">
        <f t="shared" ca="1" si="8"/>
        <v>234306625932.12903</v>
      </c>
      <c r="Y51" s="90">
        <f t="shared" ca="1" si="8"/>
        <v>243984616088.99274</v>
      </c>
      <c r="Z51" s="90">
        <f t="shared" ca="1" si="8"/>
        <v>253662606245.85645</v>
      </c>
      <c r="AA51" s="90">
        <f t="shared" ca="1" si="8"/>
        <v>263340596402.72009</v>
      </c>
      <c r="AB51" s="90">
        <f t="shared" ca="1" si="8"/>
        <v>273018586559.5838</v>
      </c>
      <c r="AC51" s="90">
        <f t="shared" ca="1" si="8"/>
        <v>282696576716.44751</v>
      </c>
      <c r="AD51" s="90">
        <f t="shared" ca="1" si="8"/>
        <v>292374566873.31122</v>
      </c>
      <c r="AE51" s="90">
        <f t="shared" ca="1" si="8"/>
        <v>302052557030.17487</v>
      </c>
      <c r="AF51" s="90">
        <f t="shared" ca="1" si="8"/>
        <v>311730547187.03857</v>
      </c>
      <c r="AG51" s="90">
        <f t="shared" ca="1" si="8"/>
        <v>321408537343.90228</v>
      </c>
      <c r="AH51" s="90">
        <f t="shared" ca="1" si="8"/>
        <v>331086527500.76593</v>
      </c>
      <c r="AI51" s="90">
        <f t="shared" ca="1" si="8"/>
        <v>340764517657.62964</v>
      </c>
      <c r="AJ51" s="90">
        <f t="shared" ca="1" si="8"/>
        <v>350442507814.49335</v>
      </c>
      <c r="AK51" s="90">
        <f t="shared" ca="1" si="8"/>
        <v>360120497971.35699</v>
      </c>
      <c r="AL51" s="90">
        <f t="shared" ca="1" si="8"/>
        <v>369798488128.22076</v>
      </c>
      <c r="AM51" s="90">
        <f t="shared" ca="1" si="11"/>
        <v>379476478285.08441</v>
      </c>
      <c r="AN51" s="90">
        <f t="shared" ca="1" si="11"/>
        <v>389154468441.94806</v>
      </c>
      <c r="AO51" s="90">
        <f t="shared" ca="1" si="11"/>
        <v>398832458598.81183</v>
      </c>
      <c r="AP51">
        <f ca="1">IF('Chemicals 2050'!$A59="CP",INDIRECT("'Chemicals 2050'!"&amp;'Country Selector'!$B$3&amp;ROW($A59))*10^12,0)*'Poland Multipliers'!$B$3</f>
        <v>408510448755.67548</v>
      </c>
    </row>
    <row r="52" spans="1:42">
      <c r="A52" s="74">
        <v>0</v>
      </c>
      <c r="B52">
        <f ca="1">IF('Chemicals 2010'!$A60="CP",INDIRECT("'Chemicals 2010'!"&amp;'Country Selector'!$B$3&amp;ROW($A60))*10^12,0)*'Poland Multipliers'!$B$3</f>
        <v>15098731724.647333</v>
      </c>
      <c r="C52" s="90">
        <f t="shared" ca="1" si="9"/>
        <v>31566723364.741333</v>
      </c>
      <c r="D52" s="90">
        <f t="shared" ca="1" si="9"/>
        <v>48034715004.835335</v>
      </c>
      <c r="E52" s="90">
        <f t="shared" ca="1" si="9"/>
        <v>64502706644.929337</v>
      </c>
      <c r="F52" s="90">
        <f t="shared" ca="1" si="9"/>
        <v>80970698285.023346</v>
      </c>
      <c r="G52" s="90">
        <f t="shared" ca="1" si="9"/>
        <v>97438689925.11734</v>
      </c>
      <c r="H52" s="90">
        <f t="shared" ca="1" si="9"/>
        <v>113906681565.21133</v>
      </c>
      <c r="I52" s="90">
        <f t="shared" ca="1" si="9"/>
        <v>130374673205.30533</v>
      </c>
      <c r="J52" s="90">
        <f t="shared" ca="1" si="9"/>
        <v>146842664845.39935</v>
      </c>
      <c r="K52" s="90">
        <f t="shared" ca="1" si="9"/>
        <v>163310656485.49335</v>
      </c>
      <c r="L52">
        <f ca="1">IF('Chemicals 2020'!$A60="CP",INDIRECT("'Chemicals 2020'!"&amp;'Country Selector'!$B$3&amp;ROW($A60))*10^12,0)*'Poland Multipliers'!$B$3</f>
        <v>179778648125.58734</v>
      </c>
      <c r="M52" s="90">
        <f t="shared" ca="1" si="10"/>
        <v>235442630809.76263</v>
      </c>
      <c r="N52" s="90">
        <f t="shared" ca="1" si="10"/>
        <v>291106613493.93787</v>
      </c>
      <c r="O52" s="90">
        <f t="shared" ca="1" si="10"/>
        <v>346770596178.11316</v>
      </c>
      <c r="P52" s="90">
        <f t="shared" ca="1" si="10"/>
        <v>402434578862.28845</v>
      </c>
      <c r="Q52" s="90">
        <f t="shared" ca="1" si="10"/>
        <v>458098561546.46375</v>
      </c>
      <c r="R52" s="90">
        <f t="shared" ca="1" si="10"/>
        <v>513762544230.63904</v>
      </c>
      <c r="S52" s="90">
        <f t="shared" ca="1" si="10"/>
        <v>569426526914.81421</v>
      </c>
      <c r="T52" s="90">
        <f t="shared" ca="1" si="10"/>
        <v>625090509598.9895</v>
      </c>
      <c r="U52" s="90">
        <f t="shared" ca="1" si="10"/>
        <v>680754492283.16479</v>
      </c>
      <c r="V52">
        <f ca="1">IF('Chemicals 2030'!$A60="CP",INDIRECT("'Chemicals 2030'!"&amp;'Country Selector'!$B$3&amp;ROW($A60))*10^12,0)*'Poland Multipliers'!$B$3</f>
        <v>736418474967.34009</v>
      </c>
      <c r="W52" s="90">
        <f t="shared" ca="1" si="8"/>
        <v>769575159524.21741</v>
      </c>
      <c r="X52" s="90">
        <f t="shared" ca="1" si="8"/>
        <v>802731844081.09497</v>
      </c>
      <c r="Y52" s="90">
        <f t="shared" ca="1" si="8"/>
        <v>835888528637.97217</v>
      </c>
      <c r="Z52" s="90">
        <f t="shared" ca="1" si="8"/>
        <v>869045213194.84973</v>
      </c>
      <c r="AA52" s="90">
        <f t="shared" ca="1" si="8"/>
        <v>902201897751.72717</v>
      </c>
      <c r="AB52" s="90">
        <f t="shared" ca="1" si="8"/>
        <v>935358582308.60449</v>
      </c>
      <c r="AC52" s="90">
        <f t="shared" ca="1" si="8"/>
        <v>968515266865.48193</v>
      </c>
      <c r="AD52" s="90">
        <f t="shared" ca="1" si="8"/>
        <v>1001671951422.3594</v>
      </c>
      <c r="AE52" s="90">
        <f t="shared" ca="1" si="8"/>
        <v>1034828635979.2368</v>
      </c>
      <c r="AF52" s="90">
        <f t="shared" ca="1" si="8"/>
        <v>1067985320536.1141</v>
      </c>
      <c r="AG52" s="90">
        <f t="shared" ca="1" si="8"/>
        <v>1101142005092.9915</v>
      </c>
      <c r="AH52" s="90">
        <f t="shared" ca="1" si="8"/>
        <v>1134298689649.8689</v>
      </c>
      <c r="AI52" s="90">
        <f t="shared" ca="1" si="8"/>
        <v>1167455374206.7463</v>
      </c>
      <c r="AJ52" s="90">
        <f t="shared" ca="1" si="8"/>
        <v>1200612058763.6238</v>
      </c>
      <c r="AK52" s="90">
        <f t="shared" ca="1" si="8"/>
        <v>1233768743320.5012</v>
      </c>
      <c r="AL52" s="90">
        <f t="shared" ca="1" si="8"/>
        <v>1266925427877.3787</v>
      </c>
      <c r="AM52" s="90">
        <f t="shared" ca="1" si="11"/>
        <v>1300082112434.2559</v>
      </c>
      <c r="AN52" s="90">
        <f t="shared" ca="1" si="11"/>
        <v>1333238796991.1333</v>
      </c>
      <c r="AO52" s="90">
        <f t="shared" ca="1" si="11"/>
        <v>1366395481548.0107</v>
      </c>
      <c r="AP52">
        <f ca="1">IF('Chemicals 2050'!$A60="CP",INDIRECT("'Chemicals 2050'!"&amp;'Country Selector'!$B$3&amp;ROW($A60))*10^12,0)*'Poland Multipliers'!$B$3</f>
        <v>1399552166104.8882</v>
      </c>
    </row>
    <row r="53" spans="1:42">
      <c r="A53" s="74">
        <v>1</v>
      </c>
      <c r="B53">
        <f ca="1">IF('Chemicals 2010'!$A61="CP",INDIRECT("'Chemicals 2010'!"&amp;'Country Selector'!$B$3&amp;ROW($A61))*10^12,0)*'Poland Multipliers'!$B$3</f>
        <v>0</v>
      </c>
      <c r="C53" s="90">
        <f t="shared" ca="1" si="9"/>
        <v>7319874132.360918</v>
      </c>
      <c r="D53" s="90">
        <f t="shared" ca="1" si="9"/>
        <v>14639748264.721836</v>
      </c>
      <c r="E53" s="90">
        <f t="shared" ca="1" si="9"/>
        <v>21959622397.082752</v>
      </c>
      <c r="F53" s="90">
        <f t="shared" ca="1" si="9"/>
        <v>29279496529.443672</v>
      </c>
      <c r="G53" s="90">
        <f t="shared" ca="1" si="9"/>
        <v>36599370661.804588</v>
      </c>
      <c r="H53" s="90">
        <f t="shared" ca="1" si="9"/>
        <v>43919244794.165504</v>
      </c>
      <c r="I53" s="90">
        <f t="shared" ca="1" si="9"/>
        <v>51239118926.526421</v>
      </c>
      <c r="J53" s="90">
        <f t="shared" ca="1" si="9"/>
        <v>58558993058.887344</v>
      </c>
      <c r="K53" s="90">
        <f t="shared" ca="1" si="9"/>
        <v>65878867191.248253</v>
      </c>
      <c r="L53">
        <f ca="1">IF('Chemicals 2020'!$A61="CP",INDIRECT("'Chemicals 2020'!"&amp;'Country Selector'!$B$3&amp;ROW($A61))*10^12,0)*'Poland Multipliers'!$B$3</f>
        <v>73198741323.609177</v>
      </c>
      <c r="M53" s="90">
        <f t="shared" ca="1" si="10"/>
        <v>68770059714.714096</v>
      </c>
      <c r="N53" s="90">
        <f t="shared" ca="1" si="10"/>
        <v>64341378105.819038</v>
      </c>
      <c r="O53" s="90">
        <f t="shared" ca="1" si="10"/>
        <v>59912696496.923958</v>
      </c>
      <c r="P53" s="90">
        <f t="shared" ca="1" si="10"/>
        <v>55484014888.028885</v>
      </c>
      <c r="Q53" s="90">
        <f t="shared" ca="1" si="10"/>
        <v>51055333279.13382</v>
      </c>
      <c r="R53" s="90">
        <f t="shared" ca="1" si="10"/>
        <v>46626651670.238747</v>
      </c>
      <c r="S53" s="90">
        <f t="shared" ca="1" si="10"/>
        <v>42197970061.343674</v>
      </c>
      <c r="T53" s="90">
        <f t="shared" ca="1" si="10"/>
        <v>37769288452.448608</v>
      </c>
      <c r="U53" s="90">
        <f t="shared" ca="1" si="10"/>
        <v>33340606843.553528</v>
      </c>
      <c r="V53">
        <f ca="1">IF('Chemicals 2030'!$A61="CP",INDIRECT("'Chemicals 2030'!"&amp;'Country Selector'!$B$3&amp;ROW($A61))*10^12,0)*'Poland Multipliers'!$B$3</f>
        <v>28911925234.658459</v>
      </c>
      <c r="W53" s="90">
        <f t="shared" ca="1" si="8"/>
        <v>30213662789.491138</v>
      </c>
      <c r="X53" s="90">
        <f t="shared" ca="1" si="8"/>
        <v>31515400344.323814</v>
      </c>
      <c r="Y53" s="90">
        <f t="shared" ca="1" si="8"/>
        <v>32817137899.15649</v>
      </c>
      <c r="Z53" s="90">
        <f t="shared" ca="1" si="8"/>
        <v>34118875453.98917</v>
      </c>
      <c r="AA53" s="90">
        <f t="shared" ca="1" si="8"/>
        <v>35420613008.821846</v>
      </c>
      <c r="AB53" s="90">
        <f t="shared" ca="1" si="8"/>
        <v>36722350563.654526</v>
      </c>
      <c r="AC53" s="90">
        <f t="shared" ca="1" si="8"/>
        <v>38024088118.487198</v>
      </c>
      <c r="AD53" s="90">
        <f t="shared" ca="1" si="8"/>
        <v>39325825673.319878</v>
      </c>
      <c r="AE53" s="90">
        <f t="shared" ca="1" si="8"/>
        <v>40627563228.152557</v>
      </c>
      <c r="AF53" s="90">
        <f t="shared" ca="1" si="8"/>
        <v>41929300782.985229</v>
      </c>
      <c r="AG53" s="90">
        <f t="shared" ca="1" si="8"/>
        <v>43231038337.817902</v>
      </c>
      <c r="AH53" s="90">
        <f t="shared" ca="1" si="8"/>
        <v>44532775892.650589</v>
      </c>
      <c r="AI53" s="90">
        <f t="shared" ca="1" si="8"/>
        <v>45834513447.483261</v>
      </c>
      <c r="AJ53" s="90">
        <f t="shared" ca="1" si="8"/>
        <v>47136251002.315941</v>
      </c>
      <c r="AK53" s="90">
        <f t="shared" ca="1" si="8"/>
        <v>48437988557.148613</v>
      </c>
      <c r="AL53" s="90">
        <f t="shared" ca="1" si="8"/>
        <v>49739726111.9813</v>
      </c>
      <c r="AM53" s="90">
        <f t="shared" ca="1" si="11"/>
        <v>51041463666.813972</v>
      </c>
      <c r="AN53" s="90">
        <f t="shared" ca="1" si="11"/>
        <v>52343201221.646645</v>
      </c>
      <c r="AO53" s="90">
        <f t="shared" ca="1" si="11"/>
        <v>53644938776.479332</v>
      </c>
      <c r="AP53">
        <f ca="1">IF('Chemicals 2050'!$A61="CP",INDIRECT("'Chemicals 2050'!"&amp;'Country Selector'!$B$3&amp;ROW($A61))*10^12,0)*'Poland Multipliers'!$B$3</f>
        <v>54946676331.312004</v>
      </c>
    </row>
    <row r="54" spans="1:42">
      <c r="A54" s="74">
        <v>2</v>
      </c>
      <c r="B54">
        <f ca="1">IF('Chemicals 2010'!$A62="CP",INDIRECT("'Chemicals 2010'!"&amp;'Country Selector'!$B$3&amp;ROW($A62))*10^12,0)*'Poland Multipliers'!$B$3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IF('Chemicals 2020'!$A62="CP",INDIRECT("'Chemicals 2020'!"&amp;'Country Selector'!$B$3&amp;ROW($A62))*10^12,0)*'Poland Multipliers'!$B$3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IF('Chemicals 2030'!$A62="CP",INDIRECT("'Chemicals 2030'!"&amp;'Country Selector'!$B$3&amp;ROW($A62))*10^12,0)*'Poland Multipliers'!$B$3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IF('Chemicals 2050'!$A62="CP",INDIRECT("'Chemicals 2050'!"&amp;'Country Selector'!$B$3&amp;ROW($A62))*10^12,0)*'Poland Multipliers'!$B$3</f>
        <v>0</v>
      </c>
    </row>
    <row r="55" spans="1:42">
      <c r="A55" s="74">
        <v>3</v>
      </c>
      <c r="B55">
        <f ca="1">IF('Chemicals 2010'!$A63="CP",INDIRECT("'Chemicals 2010'!"&amp;'Country Selector'!$B$3&amp;ROW($A63))*10^12,0)*'Poland Multipliers'!$B$3</f>
        <v>43381712864.791748</v>
      </c>
      <c r="C55" s="90">
        <f t="shared" ca="1" si="9"/>
        <v>53359888669.581177</v>
      </c>
      <c r="D55" s="90">
        <f t="shared" ca="1" si="9"/>
        <v>63338064474.370598</v>
      </c>
      <c r="E55" s="90">
        <f t="shared" ca="1" si="9"/>
        <v>73316240279.160034</v>
      </c>
      <c r="F55" s="90">
        <f t="shared" ca="1" si="9"/>
        <v>83294416083.949448</v>
      </c>
      <c r="G55" s="90">
        <f t="shared" ca="1" si="9"/>
        <v>93272591888.738876</v>
      </c>
      <c r="H55" s="90">
        <f t="shared" ca="1" si="9"/>
        <v>103250767693.52831</v>
      </c>
      <c r="I55" s="90">
        <f t="shared" ca="1" si="9"/>
        <v>113228943498.31773</v>
      </c>
      <c r="J55" s="90">
        <f t="shared" ca="1" si="9"/>
        <v>123207119303.10715</v>
      </c>
      <c r="K55" s="90">
        <f t="shared" ca="1" si="9"/>
        <v>133185295107.89658</v>
      </c>
      <c r="L55">
        <f ca="1">IF('Chemicals 2020'!$A63="CP",INDIRECT("'Chemicals 2020'!"&amp;'Country Selector'!$B$3&amp;ROW($A63))*10^12,0)*'Poland Multipliers'!$B$3</f>
        <v>143163470912.686</v>
      </c>
      <c r="M55" s="90">
        <f t="shared" ca="1" si="10"/>
        <v>170593378324.05484</v>
      </c>
      <c r="N55" s="90">
        <f t="shared" ca="1" si="10"/>
        <v>198023285735.42368</v>
      </c>
      <c r="O55" s="90">
        <f t="shared" ca="1" si="10"/>
        <v>225453193146.79251</v>
      </c>
      <c r="P55" s="90">
        <f t="shared" ca="1" si="10"/>
        <v>252883100558.16135</v>
      </c>
      <c r="Q55" s="90">
        <f t="shared" ca="1" si="10"/>
        <v>280313007969.53015</v>
      </c>
      <c r="R55" s="90">
        <f t="shared" ca="1" si="10"/>
        <v>307742915380.89905</v>
      </c>
      <c r="S55" s="90">
        <f t="shared" ca="1" si="10"/>
        <v>335172822792.26782</v>
      </c>
      <c r="T55" s="90">
        <f t="shared" ca="1" si="10"/>
        <v>362602730203.63672</v>
      </c>
      <c r="U55" s="90">
        <f t="shared" ca="1" si="10"/>
        <v>390032637615.00555</v>
      </c>
      <c r="V55">
        <f ca="1">IF('Chemicals 2030'!$A63="CP",INDIRECT("'Chemicals 2030'!"&amp;'Country Selector'!$B$3&amp;ROW($A63))*10^12,0)*'Poland Multipliers'!$B$3</f>
        <v>417462545026.37433</v>
      </c>
      <c r="W55" s="90">
        <f t="shared" ca="1" si="8"/>
        <v>436258480204.89441</v>
      </c>
      <c r="X55" s="90">
        <f t="shared" ca="1" si="8"/>
        <v>455054415383.41449</v>
      </c>
      <c r="Y55" s="90">
        <f t="shared" ca="1" si="8"/>
        <v>473850350561.93445</v>
      </c>
      <c r="Z55" s="90">
        <f t="shared" ca="1" si="8"/>
        <v>492646285740.45459</v>
      </c>
      <c r="AA55" s="90">
        <f t="shared" ca="1" si="8"/>
        <v>511442220918.97461</v>
      </c>
      <c r="AB55" s="90">
        <f t="shared" ca="1" si="8"/>
        <v>530238156097.49469</v>
      </c>
      <c r="AC55" s="90">
        <f t="shared" ca="1" si="8"/>
        <v>549034091276.01477</v>
      </c>
      <c r="AD55" s="90">
        <f t="shared" ca="1" si="8"/>
        <v>567830026454.53479</v>
      </c>
      <c r="AE55" s="90">
        <f t="shared" ca="1" si="8"/>
        <v>586625961633.05481</v>
      </c>
      <c r="AF55" s="90">
        <f t="shared" ca="1" si="8"/>
        <v>605421896811.57495</v>
      </c>
      <c r="AG55" s="90">
        <f t="shared" ca="1" si="8"/>
        <v>624217831990.09497</v>
      </c>
      <c r="AH55" s="90">
        <f t="shared" ca="1" si="8"/>
        <v>643013767168.61499</v>
      </c>
      <c r="AI55" s="90">
        <f t="shared" ca="1" si="8"/>
        <v>661809702347.13513</v>
      </c>
      <c r="AJ55" s="90">
        <f t="shared" ca="1" si="8"/>
        <v>680605637525.65527</v>
      </c>
      <c r="AK55" s="90">
        <f t="shared" ca="1" si="8"/>
        <v>699401572704.17529</v>
      </c>
      <c r="AL55" s="90">
        <f t="shared" ca="1" si="8"/>
        <v>718197507882.69531</v>
      </c>
      <c r="AM55" s="90">
        <f t="shared" ca="1" si="11"/>
        <v>736993443061.21533</v>
      </c>
      <c r="AN55" s="90">
        <f t="shared" ca="1" si="11"/>
        <v>755789378239.73535</v>
      </c>
      <c r="AO55" s="90">
        <f t="shared" ca="1" si="11"/>
        <v>774585313418.25549</v>
      </c>
      <c r="AP55">
        <f ca="1">IF('Chemicals 2050'!$A63="CP",INDIRECT("'Chemicals 2050'!"&amp;'Country Selector'!$B$3&amp;ROW($A63))*10^12,0)*'Poland Multipliers'!$B$3</f>
        <v>793381248596.77551</v>
      </c>
    </row>
    <row r="56" spans="1:42">
      <c r="A56" s="74">
        <v>4</v>
      </c>
      <c r="B56">
        <f ca="1">IF('Chemicals 2010'!$A64="CP",INDIRECT("'Chemicals 2010'!"&amp;'Country Selector'!$B$3&amp;ROW($A64))*10^12,0)*'Poland Multipliers'!$B$3</f>
        <v>94601885317.688889</v>
      </c>
      <c r="C56" s="90">
        <f t="shared" ca="1" si="9"/>
        <v>93665227744.01387</v>
      </c>
      <c r="D56" s="90">
        <f t="shared" ca="1" si="9"/>
        <v>92728570170.338837</v>
      </c>
      <c r="E56" s="90">
        <f t="shared" ca="1" si="9"/>
        <v>91791912596.663834</v>
      </c>
      <c r="F56" s="90">
        <f t="shared" ca="1" si="9"/>
        <v>90855255022.9888</v>
      </c>
      <c r="G56" s="90">
        <f t="shared" ca="1" si="9"/>
        <v>89918597449.313782</v>
      </c>
      <c r="H56" s="90">
        <f t="shared" ca="1" si="9"/>
        <v>88981939875.638763</v>
      </c>
      <c r="I56" s="90">
        <f t="shared" ca="1" si="9"/>
        <v>88045282301.96373</v>
      </c>
      <c r="J56" s="90">
        <f t="shared" ca="1" si="9"/>
        <v>87108624728.288712</v>
      </c>
      <c r="K56" s="90">
        <f t="shared" ca="1" si="9"/>
        <v>86171967154.613708</v>
      </c>
      <c r="L56">
        <f ca="1">IF('Chemicals 2020'!$A64="CP",INDIRECT("'Chemicals 2020'!"&amp;'Country Selector'!$B$3&amp;ROW($A64))*10^12,0)*'Poland Multipliers'!$B$3</f>
        <v>85235309580.938675</v>
      </c>
      <c r="M56" s="90">
        <f t="shared" ca="1" si="10"/>
        <v>87324749410.87529</v>
      </c>
      <c r="N56" s="90">
        <f t="shared" ca="1" si="10"/>
        <v>89414189240.81189</v>
      </c>
      <c r="O56" s="90">
        <f t="shared" ca="1" si="10"/>
        <v>91503629070.748505</v>
      </c>
      <c r="P56" s="90">
        <f t="shared" ca="1" si="10"/>
        <v>93593068900.68512</v>
      </c>
      <c r="Q56" s="90">
        <f t="shared" ca="1" si="10"/>
        <v>95682508730.621719</v>
      </c>
      <c r="R56" s="90">
        <f t="shared" ca="1" si="10"/>
        <v>97771948560.558334</v>
      </c>
      <c r="S56" s="90">
        <f t="shared" ca="1" si="10"/>
        <v>99861388390.494934</v>
      </c>
      <c r="T56" s="90">
        <f t="shared" ca="1" si="10"/>
        <v>101950828220.43153</v>
      </c>
      <c r="U56" s="90">
        <f t="shared" ca="1" si="10"/>
        <v>104040268050.36816</v>
      </c>
      <c r="V56">
        <f ca="1">IF('Chemicals 2030'!$A64="CP",INDIRECT("'Chemicals 2030'!"&amp;'Country Selector'!$B$3&amp;ROW($A64))*10^12,0)*'Poland Multipliers'!$B$3</f>
        <v>106129707880.30476</v>
      </c>
      <c r="W56" s="90">
        <f t="shared" ca="1" si="8"/>
        <v>110908117664.84592</v>
      </c>
      <c r="X56" s="90">
        <f t="shared" ca="1" si="8"/>
        <v>115686527449.38707</v>
      </c>
      <c r="Y56" s="90">
        <f t="shared" ca="1" si="8"/>
        <v>120464937233.92822</v>
      </c>
      <c r="Z56" s="90">
        <f t="shared" ca="1" si="8"/>
        <v>125243347018.46936</v>
      </c>
      <c r="AA56" s="90">
        <f t="shared" ca="1" si="8"/>
        <v>130021756803.01053</v>
      </c>
      <c r="AB56" s="90">
        <f t="shared" ca="1" si="8"/>
        <v>134800166587.55167</v>
      </c>
      <c r="AC56" s="90">
        <f t="shared" ca="1" si="8"/>
        <v>139578576372.09283</v>
      </c>
      <c r="AD56" s="90">
        <f t="shared" ca="1" si="8"/>
        <v>144356986156.63397</v>
      </c>
      <c r="AE56" s="90">
        <f t="shared" ca="1" si="8"/>
        <v>149135395941.17511</v>
      </c>
      <c r="AF56" s="90">
        <f t="shared" ca="1" si="8"/>
        <v>153913805725.71628</v>
      </c>
      <c r="AG56" s="90">
        <f t="shared" ca="1" si="8"/>
        <v>158692215510.25745</v>
      </c>
      <c r="AH56" s="90">
        <f t="shared" ca="1" si="8"/>
        <v>163470625294.79858</v>
      </c>
      <c r="AI56" s="90">
        <f t="shared" ca="1" si="8"/>
        <v>168249035079.33972</v>
      </c>
      <c r="AJ56" s="90">
        <f t="shared" ca="1" si="8"/>
        <v>173027444863.88089</v>
      </c>
      <c r="AK56" s="90">
        <f t="shared" ca="1" si="8"/>
        <v>177805854648.42203</v>
      </c>
      <c r="AL56" s="90">
        <f t="shared" ca="1" si="8"/>
        <v>182584264432.96317</v>
      </c>
      <c r="AM56" s="90">
        <f t="shared" ca="1" si="11"/>
        <v>187362674217.50433</v>
      </c>
      <c r="AN56" s="90">
        <f t="shared" ca="1" si="11"/>
        <v>192141084002.04547</v>
      </c>
      <c r="AO56" s="90">
        <f t="shared" ca="1" si="11"/>
        <v>196919493786.58661</v>
      </c>
      <c r="AP56">
        <f ca="1">IF('Chemicals 2050'!$A64="CP",INDIRECT("'Chemicals 2050'!"&amp;'Country Selector'!$B$3&amp;ROW($A64))*10^12,0)*'Poland Multipliers'!$B$3</f>
        <v>201697903571.12778</v>
      </c>
    </row>
    <row r="57" spans="1:42">
      <c r="A57" s="74">
        <v>5</v>
      </c>
      <c r="B57">
        <f ca="1">IF('Chemicals 2010'!$A65="CP",INDIRECT("'Chemicals 2010'!"&amp;'Country Selector'!$B$3&amp;ROW($A65))*10^12,0)*'Poland Multipliers'!$B$3</f>
        <v>53057703803.197762</v>
      </c>
      <c r="C57" s="90">
        <f t="shared" ca="1" si="9"/>
        <v>64893290371.839012</v>
      </c>
      <c r="D57" s="90">
        <f t="shared" ca="1" si="9"/>
        <v>76728876940.48027</v>
      </c>
      <c r="E57" s="90">
        <f t="shared" ca="1" si="9"/>
        <v>88564463509.121521</v>
      </c>
      <c r="F57" s="90">
        <f t="shared" ca="1" si="9"/>
        <v>100400050077.76277</v>
      </c>
      <c r="G57" s="90">
        <f t="shared" ca="1" si="9"/>
        <v>112235636646.40402</v>
      </c>
      <c r="H57" s="90">
        <f t="shared" ca="1" si="9"/>
        <v>124071223215.04529</v>
      </c>
      <c r="I57" s="90">
        <f t="shared" ca="1" si="9"/>
        <v>135906809783.68654</v>
      </c>
      <c r="J57" s="90">
        <f t="shared" ca="1" si="9"/>
        <v>147742396352.32779</v>
      </c>
      <c r="K57" s="90">
        <f t="shared" ca="1" si="9"/>
        <v>159577982920.96902</v>
      </c>
      <c r="L57">
        <f ca="1">IF('Chemicals 2020'!$A65="CP",INDIRECT("'Chemicals 2020'!"&amp;'Country Selector'!$B$3&amp;ROW($A65))*10^12,0)*'Poland Multipliers'!$B$3</f>
        <v>171413569489.61029</v>
      </c>
      <c r="M57" s="90">
        <f t="shared" ca="1" si="10"/>
        <v>183480070716.21729</v>
      </c>
      <c r="N57" s="90">
        <f t="shared" ca="1" si="10"/>
        <v>195546571942.82425</v>
      </c>
      <c r="O57" s="90">
        <f t="shared" ca="1" si="10"/>
        <v>207613073169.43121</v>
      </c>
      <c r="P57" s="90">
        <f t="shared" ca="1" si="10"/>
        <v>219679574396.03821</v>
      </c>
      <c r="Q57" s="90">
        <f t="shared" ca="1" si="10"/>
        <v>231746075622.6452</v>
      </c>
      <c r="R57" s="90">
        <f t="shared" ca="1" si="10"/>
        <v>243812576849.25217</v>
      </c>
      <c r="S57" s="90">
        <f t="shared" ca="1" si="10"/>
        <v>255879078075.85916</v>
      </c>
      <c r="T57" s="90">
        <f t="shared" ca="1" si="10"/>
        <v>267945579302.46616</v>
      </c>
      <c r="U57" s="90">
        <f t="shared" ca="1" si="10"/>
        <v>280012080529.07312</v>
      </c>
      <c r="V57">
        <f ca="1">IF('Chemicals 2030'!$A65="CP",INDIRECT("'Chemicals 2030'!"&amp;'Country Selector'!$B$3&amp;ROW($A65))*10^12,0)*'Poland Multipliers'!$B$3</f>
        <v>292078581755.68011</v>
      </c>
      <c r="W57" s="90">
        <f t="shared" ca="1" si="8"/>
        <v>305229198871.20361</v>
      </c>
      <c r="X57" s="90">
        <f t="shared" ca="1" si="8"/>
        <v>318379815986.72711</v>
      </c>
      <c r="Y57" s="90">
        <f t="shared" ca="1" si="8"/>
        <v>331530433102.25061</v>
      </c>
      <c r="Z57" s="90">
        <f t="shared" ca="1" si="8"/>
        <v>344681050217.77411</v>
      </c>
      <c r="AA57" s="90">
        <f t="shared" ca="1" si="8"/>
        <v>357831667333.29761</v>
      </c>
      <c r="AB57" s="90">
        <f t="shared" ca="1" si="8"/>
        <v>370982284448.82111</v>
      </c>
      <c r="AC57" s="90">
        <f t="shared" ca="1" si="8"/>
        <v>384132901564.3446</v>
      </c>
      <c r="AD57" s="90">
        <f t="shared" ca="1" si="8"/>
        <v>397283518679.86804</v>
      </c>
      <c r="AE57" s="90">
        <f t="shared" ca="1" si="8"/>
        <v>410434135795.3916</v>
      </c>
      <c r="AF57" s="90">
        <f t="shared" ca="1" si="8"/>
        <v>423584752910.91504</v>
      </c>
      <c r="AG57" s="90">
        <f t="shared" ca="1" si="8"/>
        <v>436735370026.4386</v>
      </c>
      <c r="AH57" s="90">
        <f t="shared" ca="1" si="8"/>
        <v>449885987141.9621</v>
      </c>
      <c r="AI57" s="90">
        <f t="shared" ca="1" si="8"/>
        <v>463036604257.48553</v>
      </c>
      <c r="AJ57" s="90">
        <f t="shared" ca="1" si="8"/>
        <v>476187221373.00909</v>
      </c>
      <c r="AK57" s="90">
        <f t="shared" ca="1" si="8"/>
        <v>489337838488.53253</v>
      </c>
      <c r="AL57" s="90">
        <f t="shared" ca="1" si="8"/>
        <v>502488455604.05609</v>
      </c>
      <c r="AM57" s="90">
        <f t="shared" ca="1" si="11"/>
        <v>515639072719.57953</v>
      </c>
      <c r="AN57" s="90">
        <f t="shared" ca="1" si="11"/>
        <v>528789689835.10303</v>
      </c>
      <c r="AO57" s="90">
        <f t="shared" ca="1" si="11"/>
        <v>541940306950.62646</v>
      </c>
      <c r="AP57">
        <f ca="1">IF('Chemicals 2050'!$A65="CP",INDIRECT("'Chemicals 2050'!"&amp;'Country Selector'!$B$3&amp;ROW($A65))*10^12,0)*'Poland Multipliers'!$B$3</f>
        <v>555090924066.15002</v>
      </c>
    </row>
    <row r="58" spans="1:42">
      <c r="A58" s="74">
        <v>6</v>
      </c>
      <c r="B58">
        <f ca="1">IF('Chemicals 2010'!$A66="CP",INDIRECT("'Chemicals 2010'!"&amp;'Country Selector'!$B$3&amp;ROW($A66))*10^12,0)*'Poland Multipliers'!$B$3</f>
        <v>85830637735.544037</v>
      </c>
      <c r="C58" s="90">
        <f t="shared" ca="1" si="9"/>
        <v>97698063461.72673</v>
      </c>
      <c r="D58" s="90">
        <f t="shared" ca="1" si="9"/>
        <v>109565489187.90942</v>
      </c>
      <c r="E58" s="90">
        <f t="shared" ca="1" si="9"/>
        <v>121432914914.0921</v>
      </c>
      <c r="F58" s="90">
        <f t="shared" ca="1" si="9"/>
        <v>133300340640.27481</v>
      </c>
      <c r="G58" s="90">
        <f t="shared" ca="1" si="9"/>
        <v>145167766366.45749</v>
      </c>
      <c r="H58" s="90">
        <f t="shared" ca="1" si="9"/>
        <v>157035192092.64017</v>
      </c>
      <c r="I58" s="90">
        <f t="shared" ca="1" si="9"/>
        <v>168902617818.82288</v>
      </c>
      <c r="J58" s="90">
        <f t="shared" ca="1" si="9"/>
        <v>180770043545.00555</v>
      </c>
      <c r="K58" s="90">
        <f t="shared" ca="1" si="9"/>
        <v>192637469271.18826</v>
      </c>
      <c r="L58">
        <f ca="1">IF('Chemicals 2020'!$A66="CP",INDIRECT("'Chemicals 2020'!"&amp;'Country Selector'!$B$3&amp;ROW($A66))*10^12,0)*'Poland Multipliers'!$B$3</f>
        <v>204504894997.37094</v>
      </c>
      <c r="M58" s="90">
        <f t="shared" ca="1" si="10"/>
        <v>209108807604.39032</v>
      </c>
      <c r="N58" s="90">
        <f t="shared" ca="1" si="10"/>
        <v>213712720211.40967</v>
      </c>
      <c r="O58" s="90">
        <f t="shared" ca="1" si="10"/>
        <v>218316632818.42902</v>
      </c>
      <c r="P58" s="90">
        <f t="shared" ca="1" si="10"/>
        <v>222920545425.44836</v>
      </c>
      <c r="Q58" s="90">
        <f t="shared" ca="1" si="10"/>
        <v>227524458032.46774</v>
      </c>
      <c r="R58" s="90">
        <f t="shared" ca="1" si="10"/>
        <v>232128370639.48712</v>
      </c>
      <c r="S58" s="90">
        <f t="shared" ca="1" si="10"/>
        <v>236732283246.50647</v>
      </c>
      <c r="T58" s="90">
        <f t="shared" ca="1" si="10"/>
        <v>241336195853.52582</v>
      </c>
      <c r="U58" s="90">
        <f t="shared" ca="1" si="10"/>
        <v>245940108460.5452</v>
      </c>
      <c r="V58">
        <f ca="1">IF('Chemicals 2030'!$A66="CP",INDIRECT("'Chemicals 2030'!"&amp;'Country Selector'!$B$3&amp;ROW($A66))*10^12,0)*'Poland Multipliers'!$B$3</f>
        <v>250544021067.56454</v>
      </c>
      <c r="W58" s="90">
        <f t="shared" ca="1" si="8"/>
        <v>261824576019.03738</v>
      </c>
      <c r="X58" s="90">
        <f t="shared" ca="1" si="8"/>
        <v>273105130970.51019</v>
      </c>
      <c r="Y58" s="90">
        <f t="shared" ca="1" si="8"/>
        <v>284385685921.98297</v>
      </c>
      <c r="Z58" s="90">
        <f t="shared" ca="1" si="8"/>
        <v>295666240873.45581</v>
      </c>
      <c r="AA58" s="90">
        <f t="shared" ca="1" si="8"/>
        <v>306946795824.92859</v>
      </c>
      <c r="AB58" s="90">
        <f t="shared" ca="1" si="8"/>
        <v>318227350776.40137</v>
      </c>
      <c r="AC58" s="90">
        <f t="shared" ca="1" si="8"/>
        <v>329507905727.87415</v>
      </c>
      <c r="AD58" s="90">
        <f t="shared" ca="1" si="8"/>
        <v>340788460679.34705</v>
      </c>
      <c r="AE58" s="90">
        <f t="shared" ca="1" si="8"/>
        <v>352069015630.81982</v>
      </c>
      <c r="AF58" s="90">
        <f t="shared" ca="1" si="8"/>
        <v>363349570582.2926</v>
      </c>
      <c r="AG58" s="90">
        <f t="shared" ca="1" si="8"/>
        <v>374630125533.76544</v>
      </c>
      <c r="AH58" s="90">
        <f t="shared" ca="1" si="8"/>
        <v>385910680485.23822</v>
      </c>
      <c r="AI58" s="90">
        <f t="shared" ca="1" si="8"/>
        <v>397191235436.711</v>
      </c>
      <c r="AJ58" s="90">
        <f t="shared" ca="1" si="8"/>
        <v>408471790388.18384</v>
      </c>
      <c r="AK58" s="90">
        <f t="shared" ca="1" si="8"/>
        <v>419752345339.65662</v>
      </c>
      <c r="AL58" s="90">
        <f t="shared" ca="1" si="8"/>
        <v>431032900291.12952</v>
      </c>
      <c r="AM58" s="90">
        <f t="shared" ca="1" si="11"/>
        <v>442313455242.60229</v>
      </c>
      <c r="AN58" s="90">
        <f t="shared" ca="1" si="11"/>
        <v>453594010194.07507</v>
      </c>
      <c r="AO58" s="90">
        <f t="shared" ca="1" si="11"/>
        <v>464874565145.54785</v>
      </c>
      <c r="AP58">
        <f ca="1">IF('Chemicals 2050'!$A66="CP",INDIRECT("'Chemicals 2050'!"&amp;'Country Selector'!$B$3&amp;ROW($A66))*10^12,0)*'Poland Multipliers'!$B$3</f>
        <v>476155120097.02069</v>
      </c>
    </row>
    <row r="59" spans="1:42">
      <c r="A59" s="74">
        <v>7</v>
      </c>
      <c r="B59">
        <f ca="1">IF('Chemicals 2010'!$A67="CP",INDIRECT("'Chemicals 2010'!"&amp;'Country Selector'!$B$3&amp;ROW($A67))*10^12,0)*'Poland Multipliers'!$B$3</f>
        <v>68251209532.555847</v>
      </c>
      <c r="C59" s="90">
        <f t="shared" ca="1" si="9"/>
        <v>66409065121.084389</v>
      </c>
      <c r="D59" s="90">
        <f t="shared" ca="1" si="9"/>
        <v>64566920709.612907</v>
      </c>
      <c r="E59" s="90">
        <f t="shared" ca="1" si="9"/>
        <v>62724776298.141441</v>
      </c>
      <c r="F59" s="90">
        <f t="shared" ca="1" si="9"/>
        <v>60882631886.669968</v>
      </c>
      <c r="G59" s="90">
        <f t="shared" ca="1" si="9"/>
        <v>59040487475.198502</v>
      </c>
      <c r="H59" s="90">
        <f t="shared" ca="1" si="9"/>
        <v>57198343063.727036</v>
      </c>
      <c r="I59" s="90">
        <f t="shared" ca="1" si="9"/>
        <v>55356198652.255562</v>
      </c>
      <c r="J59" s="90">
        <f t="shared" ca="1" si="9"/>
        <v>53514054240.784096</v>
      </c>
      <c r="K59" s="90">
        <f t="shared" ca="1" si="9"/>
        <v>51671909829.31263</v>
      </c>
      <c r="L59">
        <f ca="1">IF('Chemicals 2020'!$A67="CP",INDIRECT("'Chemicals 2020'!"&amp;'Country Selector'!$B$3&amp;ROW($A67))*10^12,0)*'Poland Multipliers'!$B$3</f>
        <v>49829765417.841156</v>
      </c>
      <c r="M59" s="90">
        <f t="shared" ca="1" si="10"/>
        <v>50817318978.808823</v>
      </c>
      <c r="N59" s="90">
        <f t="shared" ca="1" si="10"/>
        <v>51804872539.776482</v>
      </c>
      <c r="O59" s="90">
        <f t="shared" ca="1" si="10"/>
        <v>52792426100.744141</v>
      </c>
      <c r="P59" s="90">
        <f t="shared" ca="1" si="10"/>
        <v>53779979661.711807</v>
      </c>
      <c r="Q59" s="90">
        <f t="shared" ca="1" si="10"/>
        <v>54767533222.679474</v>
      </c>
      <c r="R59" s="90">
        <f t="shared" ca="1" si="10"/>
        <v>55755086783.647125</v>
      </c>
      <c r="S59" s="90">
        <f t="shared" ca="1" si="10"/>
        <v>56742640344.614799</v>
      </c>
      <c r="T59" s="90">
        <f t="shared" ca="1" si="10"/>
        <v>57730193905.582458</v>
      </c>
      <c r="U59" s="90">
        <f t="shared" ca="1" si="10"/>
        <v>58717747466.550125</v>
      </c>
      <c r="V59">
        <f ca="1">IF('Chemicals 2030'!$A67="CP",INDIRECT("'Chemicals 2030'!"&amp;'Country Selector'!$B$3&amp;ROW($A67))*10^12,0)*'Poland Multipliers'!$B$3</f>
        <v>59705301027.517784</v>
      </c>
      <c r="W59" s="90">
        <f t="shared" ca="1" si="8"/>
        <v>62393487024.794144</v>
      </c>
      <c r="X59" s="90">
        <f t="shared" ca="1" si="8"/>
        <v>65081673022.070511</v>
      </c>
      <c r="Y59" s="90">
        <f t="shared" ca="1" si="8"/>
        <v>67769859019.34687</v>
      </c>
      <c r="Z59" s="90">
        <f t="shared" ca="1" si="8"/>
        <v>70458045016.62323</v>
      </c>
      <c r="AA59" s="90">
        <f t="shared" ca="1" si="8"/>
        <v>73146231013.899582</v>
      </c>
      <c r="AB59" s="90">
        <f t="shared" ca="1" si="8"/>
        <v>75834417011.175949</v>
      </c>
      <c r="AC59" s="90">
        <f t="shared" ca="1" si="8"/>
        <v>78522603008.452301</v>
      </c>
      <c r="AD59" s="90">
        <f t="shared" ca="1" si="8"/>
        <v>81210789005.728668</v>
      </c>
      <c r="AE59" s="90">
        <f t="shared" ca="1" si="8"/>
        <v>83898975003.005035</v>
      </c>
      <c r="AF59" s="90">
        <f t="shared" ca="1" si="8"/>
        <v>86587161000.281387</v>
      </c>
      <c r="AG59" s="90">
        <f t="shared" ca="1" si="8"/>
        <v>89275346997.557739</v>
      </c>
      <c r="AH59" s="90">
        <f t="shared" ca="1" si="8"/>
        <v>91963532994.834122</v>
      </c>
      <c r="AI59" s="90">
        <f t="shared" ca="1" si="8"/>
        <v>94651718992.110474</v>
      </c>
      <c r="AJ59" s="90">
        <f t="shared" ca="1" si="8"/>
        <v>97339904989.386841</v>
      </c>
      <c r="AK59" s="90">
        <f t="shared" ca="1" si="8"/>
        <v>100028090986.66319</v>
      </c>
      <c r="AL59" s="90">
        <f t="shared" ca="1" si="8"/>
        <v>102716276983.93956</v>
      </c>
      <c r="AM59" s="90">
        <f t="shared" ca="1" si="11"/>
        <v>105404462981.21591</v>
      </c>
      <c r="AN59" s="90">
        <f t="shared" ca="1" si="11"/>
        <v>108092648978.49229</v>
      </c>
      <c r="AO59" s="90">
        <f t="shared" ca="1" si="11"/>
        <v>110780834975.76863</v>
      </c>
      <c r="AP59">
        <f ca="1">IF('Chemicals 2050'!$A67="CP",INDIRECT("'Chemicals 2050'!"&amp;'Country Selector'!$B$3&amp;ROW($A67))*10^12,0)*'Poland Multipliers'!$B$3</f>
        <v>113469020973.045</v>
      </c>
    </row>
    <row r="60" spans="1:42">
      <c r="A60" s="74">
        <v>8</v>
      </c>
      <c r="B60">
        <f ca="1">IF('Chemicals 2010'!$A68="CP",INDIRECT("'Chemicals 2010'!"&amp;'Country Selector'!$B$3&amp;ROW($A68))*10^12,0)*'Poland Multipliers'!$B$3</f>
        <v>52781814319.665482</v>
      </c>
      <c r="C60" s="90">
        <f t="shared" ca="1" si="9"/>
        <v>53083230197.319481</v>
      </c>
      <c r="D60" s="90">
        <f t="shared" ca="1" si="9"/>
        <v>53384646074.973495</v>
      </c>
      <c r="E60" s="90">
        <f t="shared" ca="1" si="9"/>
        <v>53686061952.627502</v>
      </c>
      <c r="F60" s="90">
        <f t="shared" ca="1" si="9"/>
        <v>53987477830.281509</v>
      </c>
      <c r="G60" s="90">
        <f t="shared" ca="1" si="9"/>
        <v>54288893707.935516</v>
      </c>
      <c r="H60" s="90">
        <f t="shared" ca="1" si="9"/>
        <v>54590309585.589523</v>
      </c>
      <c r="I60" s="90">
        <f t="shared" ca="1" si="9"/>
        <v>54891725463.24353</v>
      </c>
      <c r="J60" s="90">
        <f t="shared" ca="1" si="9"/>
        <v>55193141340.897537</v>
      </c>
      <c r="K60" s="90">
        <f t="shared" ca="1" si="9"/>
        <v>55494557218.551544</v>
      </c>
      <c r="L60">
        <f ca="1">IF('Chemicals 2020'!$A68="CP",INDIRECT("'Chemicals 2020'!"&amp;'Country Selector'!$B$3&amp;ROW($A68))*10^12,0)*'Poland Multipliers'!$B$3</f>
        <v>55795973096.205551</v>
      </c>
      <c r="M60" s="90">
        <f t="shared" ca="1" si="10"/>
        <v>57167861258.617043</v>
      </c>
      <c r="N60" s="90">
        <f t="shared" ca="1" si="10"/>
        <v>58539749421.028534</v>
      </c>
      <c r="O60" s="90">
        <f t="shared" ca="1" si="10"/>
        <v>59911637583.440025</v>
      </c>
      <c r="P60" s="90">
        <f t="shared" ca="1" si="10"/>
        <v>61283525745.851517</v>
      </c>
      <c r="Q60" s="90">
        <f t="shared" ca="1" si="10"/>
        <v>62655413908.263008</v>
      </c>
      <c r="R60" s="90">
        <f t="shared" ca="1" si="10"/>
        <v>64027302070.6745</v>
      </c>
      <c r="S60" s="90">
        <f t="shared" ca="1" si="10"/>
        <v>65399190233.085991</v>
      </c>
      <c r="T60" s="90">
        <f t="shared" ca="1" si="10"/>
        <v>66771078395.497482</v>
      </c>
      <c r="U60" s="90">
        <f t="shared" ca="1" si="10"/>
        <v>68142966557.908966</v>
      </c>
      <c r="V60">
        <f ca="1">IF('Chemicals 2030'!$A68="CP",INDIRECT("'Chemicals 2030'!"&amp;'Country Selector'!$B$3&amp;ROW($A68))*10^12,0)*'Poland Multipliers'!$B$3</f>
        <v>69514854720.320465</v>
      </c>
      <c r="W60" s="90">
        <f t="shared" ca="1" si="8"/>
        <v>72644708449.31749</v>
      </c>
      <c r="X60" s="90">
        <f t="shared" ca="1" si="8"/>
        <v>75774562178.314499</v>
      </c>
      <c r="Y60" s="90">
        <f t="shared" ca="1" si="8"/>
        <v>78904415907.311523</v>
      </c>
      <c r="Z60" s="90">
        <f t="shared" ca="1" si="8"/>
        <v>82034269636.308533</v>
      </c>
      <c r="AA60" s="90">
        <f t="shared" ca="1" si="8"/>
        <v>85164123365.305542</v>
      </c>
      <c r="AB60" s="90">
        <f t="shared" ca="1" si="8"/>
        <v>88293977094.302551</v>
      </c>
      <c r="AC60" s="90">
        <f t="shared" ca="1" si="8"/>
        <v>91423830823.299576</v>
      </c>
      <c r="AD60" s="90">
        <f t="shared" ca="1" si="8"/>
        <v>94553684552.2966</v>
      </c>
      <c r="AE60" s="90">
        <f t="shared" ca="1" si="8"/>
        <v>97683538281.29361</v>
      </c>
      <c r="AF60" s="90">
        <f t="shared" ca="1" si="8"/>
        <v>100813392010.29062</v>
      </c>
      <c r="AG60" s="90">
        <f t="shared" ca="1" si="8"/>
        <v>103943245739.28764</v>
      </c>
      <c r="AH60" s="90">
        <f t="shared" ca="1" si="8"/>
        <v>107073099468.28465</v>
      </c>
      <c r="AI60" s="90">
        <f t="shared" ca="1" si="8"/>
        <v>110202953197.28168</v>
      </c>
      <c r="AJ60" s="90">
        <f t="shared" ca="1" si="8"/>
        <v>113332806926.27869</v>
      </c>
      <c r="AK60" s="90">
        <f t="shared" ca="1" si="8"/>
        <v>116462660655.2757</v>
      </c>
      <c r="AL60" s="90">
        <f t="shared" ca="1" si="8"/>
        <v>119592514384.27272</v>
      </c>
      <c r="AM60" s="90">
        <f t="shared" ca="1" si="11"/>
        <v>122722368113.26974</v>
      </c>
      <c r="AN60" s="90">
        <f t="shared" ca="1" si="11"/>
        <v>125852221842.26675</v>
      </c>
      <c r="AO60" s="90">
        <f t="shared" ca="1" si="11"/>
        <v>128982075571.26378</v>
      </c>
      <c r="AP60">
        <f ca="1">IF('Chemicals 2050'!$A68="CP",INDIRECT("'Chemicals 2050'!"&amp;'Country Selector'!$B$3&amp;ROW($A68))*10^12,0)*'Poland Multipliers'!$B$3</f>
        <v>132111929300.26079</v>
      </c>
    </row>
    <row r="61" spans="1:42">
      <c r="A61" s="74">
        <v>9</v>
      </c>
      <c r="B61">
        <f ca="1">IF('Chemicals 2010'!$A69="CP",INDIRECT("'Chemicals 2010'!"&amp;'Country Selector'!$B$3&amp;ROW($A69))*10^12,0)*'Poland Multipliers'!$B$3</f>
        <v>69700528393.984451</v>
      </c>
      <c r="C61" s="90">
        <f t="shared" ca="1" si="9"/>
        <v>70259203036.390869</v>
      </c>
      <c r="D61" s="90">
        <f t="shared" ca="1" si="9"/>
        <v>70817877678.797256</v>
      </c>
      <c r="E61" s="90">
        <f t="shared" ca="1" si="9"/>
        <v>71376552321.203674</v>
      </c>
      <c r="F61" s="90">
        <f t="shared" ca="1" si="9"/>
        <v>71935226963.610077</v>
      </c>
      <c r="G61" s="90">
        <f t="shared" ca="1" si="9"/>
        <v>72493901606.016479</v>
      </c>
      <c r="H61" s="90">
        <f t="shared" ca="1" si="9"/>
        <v>73052576248.422882</v>
      </c>
      <c r="I61" s="90">
        <f t="shared" ca="1" si="9"/>
        <v>73611250890.829285</v>
      </c>
      <c r="J61" s="90">
        <f t="shared" ca="1" si="9"/>
        <v>74169925533.235687</v>
      </c>
      <c r="K61" s="90">
        <f t="shared" ca="1" si="9"/>
        <v>74728600175.64209</v>
      </c>
      <c r="L61">
        <f ca="1">IF('Chemicals 2020'!$A69="CP",INDIRECT("'Chemicals 2020'!"&amp;'Country Selector'!$B$3&amp;ROW($A69))*10^12,0)*'Poland Multipliers'!$B$3</f>
        <v>75287274818.048508</v>
      </c>
      <c r="M61" s="90">
        <f t="shared" ca="1" si="10"/>
        <v>78180180158.469498</v>
      </c>
      <c r="N61" s="90">
        <f t="shared" ca="1" si="10"/>
        <v>81073085498.890503</v>
      </c>
      <c r="O61" s="90">
        <f t="shared" ca="1" si="10"/>
        <v>83965990839.311493</v>
      </c>
      <c r="P61" s="90">
        <f t="shared" ca="1" si="10"/>
        <v>86858896179.732483</v>
      </c>
      <c r="Q61" s="90">
        <f t="shared" ca="1" si="10"/>
        <v>89751801520.153473</v>
      </c>
      <c r="R61" s="90">
        <f t="shared" ca="1" si="10"/>
        <v>92644706860.574478</v>
      </c>
      <c r="S61" s="90">
        <f t="shared" ca="1" si="10"/>
        <v>95537612200.995468</v>
      </c>
      <c r="T61" s="90">
        <f t="shared" ca="1" si="10"/>
        <v>98430517541.416458</v>
      </c>
      <c r="U61" s="90">
        <f t="shared" ca="1" si="10"/>
        <v>101323422881.83746</v>
      </c>
      <c r="V61">
        <f ca="1">IF('Chemicals 2030'!$A69="CP",INDIRECT("'Chemicals 2030'!"&amp;'Country Selector'!$B$3&amp;ROW($A69))*10^12,0)*'Poland Multipliers'!$B$3</f>
        <v>104216328222.25845</v>
      </c>
      <c r="W61" s="90">
        <f t="shared" ca="1" si="8"/>
        <v>108908589535.63014</v>
      </c>
      <c r="X61" s="90">
        <f t="shared" ca="1" si="8"/>
        <v>113600850849.00182</v>
      </c>
      <c r="Y61" s="90">
        <f t="shared" ca="1" si="8"/>
        <v>118293112162.3735</v>
      </c>
      <c r="Z61" s="90">
        <f t="shared" ca="1" si="8"/>
        <v>122985373475.74518</v>
      </c>
      <c r="AA61" s="90">
        <f t="shared" ca="1" si="8"/>
        <v>127677634789.11685</v>
      </c>
      <c r="AB61" s="90">
        <f t="shared" ca="1" si="8"/>
        <v>132369896102.48856</v>
      </c>
      <c r="AC61" s="90">
        <f t="shared" ca="1" si="8"/>
        <v>137062157415.86023</v>
      </c>
      <c r="AD61" s="90">
        <f t="shared" ca="1" si="8"/>
        <v>141754418729.23193</v>
      </c>
      <c r="AE61" s="90">
        <f t="shared" ca="1" si="8"/>
        <v>146446680042.60361</v>
      </c>
      <c r="AF61" s="90">
        <f t="shared" ca="1" si="8"/>
        <v>151138941355.97528</v>
      </c>
      <c r="AG61" s="90">
        <f t="shared" ca="1" si="8"/>
        <v>155831202669.34695</v>
      </c>
      <c r="AH61" s="90">
        <f t="shared" ca="1" si="8"/>
        <v>160523463982.71863</v>
      </c>
      <c r="AI61" s="90">
        <f t="shared" ca="1" si="8"/>
        <v>165215725296.09033</v>
      </c>
      <c r="AJ61" s="90">
        <f t="shared" ca="1" si="8"/>
        <v>169907986609.46204</v>
      </c>
      <c r="AK61" s="90">
        <f t="shared" ca="1" si="8"/>
        <v>174600247922.83371</v>
      </c>
      <c r="AL61" s="90">
        <f t="shared" ca="1" si="8"/>
        <v>179292509236.20538</v>
      </c>
      <c r="AM61" s="90">
        <f t="shared" ca="1" si="11"/>
        <v>183984770549.57706</v>
      </c>
      <c r="AN61" s="90">
        <f t="shared" ca="1" si="11"/>
        <v>188677031862.94873</v>
      </c>
      <c r="AO61" s="90">
        <f t="shared" ca="1" si="11"/>
        <v>193369293176.3204</v>
      </c>
      <c r="AP61">
        <f ca="1">IF('Chemicals 2050'!$A69="CP",INDIRECT("'Chemicals 2050'!"&amp;'Country Selector'!$B$3&amp;ROW($A69))*10^12,0)*'Poland Multipliers'!$B$3</f>
        <v>198061554489.69211</v>
      </c>
    </row>
    <row r="62" spans="1:42">
      <c r="A62" s="74">
        <v>10</v>
      </c>
      <c r="B62">
        <f ca="1">IF('Chemicals 2010'!$A70="CP",INDIRECT("'Chemicals 2010'!"&amp;'Country Selector'!$B$3&amp;ROW($A70))*10^12,0)*'Poland Multipliers'!$B$3</f>
        <v>68350560202.283333</v>
      </c>
      <c r="C62" s="90">
        <f t="shared" ca="1" si="9"/>
        <v>66727924566.617958</v>
      </c>
      <c r="D62" s="90">
        <f t="shared" ca="1" si="9"/>
        <v>65105288930.952568</v>
      </c>
      <c r="E62" s="90">
        <f t="shared" ca="1" si="9"/>
        <v>63482653295.287186</v>
      </c>
      <c r="F62" s="90">
        <f t="shared" ca="1" si="9"/>
        <v>61860017659.621803</v>
      </c>
      <c r="G62" s="90">
        <f t="shared" ca="1" si="9"/>
        <v>60237382023.956421</v>
      </c>
      <c r="H62" s="90">
        <f t="shared" ca="1" si="9"/>
        <v>58614746388.291031</v>
      </c>
      <c r="I62" s="90">
        <f t="shared" ca="1" si="9"/>
        <v>56992110752.625656</v>
      </c>
      <c r="J62" s="90">
        <f t="shared" ca="1" si="9"/>
        <v>55369475116.960266</v>
      </c>
      <c r="K62" s="90">
        <f t="shared" ca="1" si="9"/>
        <v>53746839481.294884</v>
      </c>
      <c r="L62">
        <f ca="1">IF('Chemicals 2020'!$A70="CP",INDIRECT("'Chemicals 2020'!"&amp;'Country Selector'!$B$3&amp;ROW($A70))*10^12,0)*'Poland Multipliers'!$B$3</f>
        <v>52124203845.629501</v>
      </c>
      <c r="M62" s="90">
        <f t="shared" ca="1" si="10"/>
        <v>55174182622.269638</v>
      </c>
      <c r="N62" s="90">
        <f t="shared" ca="1" si="10"/>
        <v>58224161398.909775</v>
      </c>
      <c r="O62" s="90">
        <f t="shared" ca="1" si="10"/>
        <v>61274140175.549911</v>
      </c>
      <c r="P62" s="90">
        <f t="shared" ca="1" si="10"/>
        <v>64324118952.190033</v>
      </c>
      <c r="Q62" s="90">
        <f t="shared" ca="1" si="10"/>
        <v>67374097728.830177</v>
      </c>
      <c r="R62" s="90">
        <f t="shared" ca="1" si="10"/>
        <v>70424076505.470306</v>
      </c>
      <c r="S62" s="90">
        <f t="shared" ca="1" si="10"/>
        <v>73474055282.110443</v>
      </c>
      <c r="T62" s="90">
        <f t="shared" ca="1" si="10"/>
        <v>76524034058.75058</v>
      </c>
      <c r="U62" s="90">
        <f t="shared" ca="1" si="10"/>
        <v>79574012835.390717</v>
      </c>
      <c r="V62">
        <f ca="1">IF('Chemicals 2030'!$A70="CP",INDIRECT("'Chemicals 2030'!"&amp;'Country Selector'!$B$3&amp;ROW($A70))*10^12,0)*'Poland Multipliers'!$B$3</f>
        <v>82623991612.030853</v>
      </c>
      <c r="W62" s="90">
        <f t="shared" ca="1" si="8"/>
        <v>86344074309.347336</v>
      </c>
      <c r="X62" s="90">
        <f t="shared" ca="1" si="8"/>
        <v>90064157006.663818</v>
      </c>
      <c r="Y62" s="90">
        <f t="shared" ca="1" si="8"/>
        <v>93784239703.980301</v>
      </c>
      <c r="Z62" s="90">
        <f t="shared" ca="1" si="8"/>
        <v>97504322401.296783</v>
      </c>
      <c r="AA62" s="90">
        <f t="shared" ca="1" si="8"/>
        <v>101224405098.61327</v>
      </c>
      <c r="AB62" s="90">
        <f t="shared" ca="1" si="8"/>
        <v>104944487795.92973</v>
      </c>
      <c r="AC62" s="90">
        <f t="shared" ca="1" si="8"/>
        <v>108664570493.24622</v>
      </c>
      <c r="AD62" s="90">
        <f t="shared" ca="1" si="8"/>
        <v>112384653190.56271</v>
      </c>
      <c r="AE62" s="90">
        <f t="shared" ca="1" si="8"/>
        <v>116104735887.87918</v>
      </c>
      <c r="AF62" s="90">
        <f t="shared" ca="1" si="8"/>
        <v>119824818585.19566</v>
      </c>
      <c r="AG62" s="90">
        <f t="shared" ca="1" si="8"/>
        <v>123544901282.51215</v>
      </c>
      <c r="AH62" s="90">
        <f t="shared" ca="1" si="8"/>
        <v>127264983979.82861</v>
      </c>
      <c r="AI62" s="90">
        <f t="shared" ca="1" si="8"/>
        <v>130985066677.1451</v>
      </c>
      <c r="AJ62" s="90">
        <f t="shared" ca="1" si="8"/>
        <v>134705149374.46158</v>
      </c>
      <c r="AK62" s="90">
        <f t="shared" ca="1" si="8"/>
        <v>138425232071.77808</v>
      </c>
      <c r="AL62" s="90">
        <f t="shared" ca="1" si="8"/>
        <v>142145314769.09454</v>
      </c>
      <c r="AM62" s="90">
        <f t="shared" ca="1" si="11"/>
        <v>145865397466.41104</v>
      </c>
      <c r="AN62" s="90">
        <f t="shared" ca="1" si="11"/>
        <v>149585480163.72751</v>
      </c>
      <c r="AO62" s="90">
        <f t="shared" ca="1" si="11"/>
        <v>153305562861.04398</v>
      </c>
      <c r="AP62">
        <f ca="1">IF('Chemicals 2050'!$A70="CP",INDIRECT("'Chemicals 2050'!"&amp;'Country Selector'!$B$3&amp;ROW($A70))*10^12,0)*'Poland Multipliers'!$B$3</f>
        <v>157025645558.36047</v>
      </c>
    </row>
    <row r="63" spans="1:42">
      <c r="A63" s="74">
        <v>11</v>
      </c>
      <c r="B63">
        <f ca="1">IF('Chemicals 2010'!$A71="CP",INDIRECT("'Chemicals 2010'!"&amp;'Country Selector'!$B$3&amp;ROW($A71))*10^12,0)*'Poland Multipliers'!$B$3</f>
        <v>55601295455.335258</v>
      </c>
      <c r="C63" s="90">
        <f t="shared" ca="1" si="9"/>
        <v>53889072995.509514</v>
      </c>
      <c r="D63" s="90">
        <f t="shared" ca="1" si="9"/>
        <v>52176850535.683754</v>
      </c>
      <c r="E63" s="90">
        <f t="shared" ca="1" si="9"/>
        <v>50464628075.858009</v>
      </c>
      <c r="F63" s="90">
        <f t="shared" ref="D63:K95" ca="1" si="12">$B63*($L$1-F$1)/($L$1-$B$1)+$L63*(F$1-$B$1)/($L$1-$B$1)</f>
        <v>48752405616.032257</v>
      </c>
      <c r="G63" s="90">
        <f t="shared" ca="1" si="12"/>
        <v>47040183156.206512</v>
      </c>
      <c r="H63" s="90">
        <f t="shared" ca="1" si="12"/>
        <v>45327960696.380768</v>
      </c>
      <c r="I63" s="90">
        <f t="shared" ca="1" si="12"/>
        <v>43615738236.555016</v>
      </c>
      <c r="J63" s="90">
        <f t="shared" ca="1" si="12"/>
        <v>41903515776.729263</v>
      </c>
      <c r="K63" s="90">
        <f t="shared" ca="1" si="12"/>
        <v>40191293316.903511</v>
      </c>
      <c r="L63">
        <f ca="1">IF('Chemicals 2020'!$A71="CP",INDIRECT("'Chemicals 2020'!"&amp;'Country Selector'!$B$3&amp;ROW($A71))*10^12,0)*'Poland Multipliers'!$B$3</f>
        <v>38479070857.077766</v>
      </c>
      <c r="M63" s="90">
        <f t="shared" ca="1" si="10"/>
        <v>38585750748.140572</v>
      </c>
      <c r="N63" s="90">
        <f t="shared" ca="1" si="10"/>
        <v>38692430639.203384</v>
      </c>
      <c r="O63" s="90">
        <f t="shared" ca="1" si="10"/>
        <v>38799110530.26619</v>
      </c>
      <c r="P63" s="90">
        <f t="shared" ref="N63:U95" ca="1" si="13">$L63*($V$1-P$1)/($V$1-$L$1)+$V63*(P$1-$L$1)/($V$1-$L$1)</f>
        <v>38905790421.329002</v>
      </c>
      <c r="Q63" s="90">
        <f t="shared" ca="1" si="13"/>
        <v>39012470312.391808</v>
      </c>
      <c r="R63" s="90">
        <f t="shared" ca="1" si="13"/>
        <v>39119150203.45462</v>
      </c>
      <c r="S63" s="90">
        <f t="shared" ca="1" si="13"/>
        <v>39225830094.517426</v>
      </c>
      <c r="T63" s="90">
        <f t="shared" ca="1" si="13"/>
        <v>39332509985.580231</v>
      </c>
      <c r="U63" s="90">
        <f t="shared" ca="1" si="13"/>
        <v>39439189876.643044</v>
      </c>
      <c r="V63">
        <f ca="1">IF('Chemicals 2030'!$A71="CP",INDIRECT("'Chemicals 2030'!"&amp;'Country Selector'!$B$3&amp;ROW($A71))*10^12,0)*'Poland Multipliers'!$B$3</f>
        <v>39545869767.705849</v>
      </c>
      <c r="W63" s="90">
        <f t="shared" ref="W63:AL78" ca="1" si="14">$V63*($AP$1-W$1)/($AP$1-$V$1)+$AP63*(W$1-$V$1)/($AP$1-$V$1)</f>
        <v>41326392627.990318</v>
      </c>
      <c r="X63" s="90">
        <f t="shared" ca="1" si="14"/>
        <v>43106915488.274796</v>
      </c>
      <c r="Y63" s="90">
        <f t="shared" ca="1" si="14"/>
        <v>44887438348.559265</v>
      </c>
      <c r="Z63" s="90">
        <f t="shared" ca="1" si="14"/>
        <v>46667961208.843735</v>
      </c>
      <c r="AA63" s="90">
        <f t="shared" ca="1" si="14"/>
        <v>48448484069.128212</v>
      </c>
      <c r="AB63" s="90">
        <f t="shared" ca="1" si="14"/>
        <v>50229006929.412682</v>
      </c>
      <c r="AC63" s="90">
        <f t="shared" ca="1" si="14"/>
        <v>52009529789.697159</v>
      </c>
      <c r="AD63" s="90">
        <f t="shared" ca="1" si="14"/>
        <v>53790052649.981628</v>
      </c>
      <c r="AE63" s="90">
        <f t="shared" ca="1" si="14"/>
        <v>55570575510.266098</v>
      </c>
      <c r="AF63" s="90">
        <f t="shared" ca="1" si="14"/>
        <v>57351098370.550568</v>
      </c>
      <c r="AG63" s="90">
        <f t="shared" ca="1" si="14"/>
        <v>59131621230.835052</v>
      </c>
      <c r="AH63" s="90">
        <f t="shared" ca="1" si="14"/>
        <v>60912144091.119522</v>
      </c>
      <c r="AI63" s="90">
        <f t="shared" ca="1" si="14"/>
        <v>62692666951.403984</v>
      </c>
      <c r="AJ63" s="90">
        <f t="shared" ca="1" si="14"/>
        <v>64473189811.688461</v>
      </c>
      <c r="AK63" s="90">
        <f t="shared" ca="1" si="14"/>
        <v>66253712671.972931</v>
      </c>
      <c r="AL63" s="90">
        <f t="shared" ca="1" si="14"/>
        <v>68034235532.257401</v>
      </c>
      <c r="AM63" s="90">
        <f t="shared" ca="1" si="11"/>
        <v>69814758392.541885</v>
      </c>
      <c r="AN63" s="90">
        <f t="shared" ca="1" si="11"/>
        <v>71595281252.826355</v>
      </c>
      <c r="AO63" s="90">
        <f t="shared" ca="1" si="11"/>
        <v>73375804113.110825</v>
      </c>
      <c r="AP63">
        <f ca="1">IF('Chemicals 2050'!$A71="CP",INDIRECT("'Chemicals 2050'!"&amp;'Country Selector'!$B$3&amp;ROW($A71))*10^12,0)*'Poland Multipliers'!$B$3</f>
        <v>75156326973.395294</v>
      </c>
    </row>
    <row r="64" spans="1:42">
      <c r="A64" s="74">
        <v>12</v>
      </c>
      <c r="B64">
        <f ca="1">IF('Chemicals 2010'!$A72="CP",INDIRECT("'Chemicals 2010'!"&amp;'Country Selector'!$B$3&amp;ROW($A72))*10^12,0)*'Poland Multipliers'!$B$3</f>
        <v>33178584137.282406</v>
      </c>
      <c r="C64" s="90">
        <f t="shared" ref="C64:K127" ca="1" si="15">$B64*($L$1-C$1)/($L$1-$B$1)+$L64*(C$1-$B$1)/($L$1-$B$1)</f>
        <v>33230208852.420525</v>
      </c>
      <c r="D64" s="90">
        <f t="shared" ca="1" si="12"/>
        <v>33281833567.558647</v>
      </c>
      <c r="E64" s="90">
        <f t="shared" ca="1" si="12"/>
        <v>33333458282.69677</v>
      </c>
      <c r="F64" s="90">
        <f t="shared" ca="1" si="12"/>
        <v>33385082997.834892</v>
      </c>
      <c r="G64" s="90">
        <f t="shared" ca="1" si="12"/>
        <v>33436707712.973015</v>
      </c>
      <c r="H64" s="90">
        <f t="shared" ca="1" si="12"/>
        <v>33488332428.111137</v>
      </c>
      <c r="I64" s="90">
        <f t="shared" ca="1" si="12"/>
        <v>33539957143.24926</v>
      </c>
      <c r="J64" s="90">
        <f t="shared" ca="1" si="12"/>
        <v>33591581858.387383</v>
      </c>
      <c r="K64" s="90">
        <f t="shared" ca="1" si="12"/>
        <v>33643206573.525501</v>
      </c>
      <c r="L64">
        <f ca="1">IF('Chemicals 2020'!$A72="CP",INDIRECT("'Chemicals 2020'!"&amp;'Country Selector'!$B$3&amp;ROW($A72))*10^12,0)*'Poland Multipliers'!$B$3</f>
        <v>33694831288.663624</v>
      </c>
      <c r="M64" s="90">
        <f t="shared" ref="M64:U127" ca="1" si="16">$L64*($V$1-M$1)/($V$1-$L$1)+$V64*(M$1-$L$1)/($V$1-$L$1)</f>
        <v>33756863285.883144</v>
      </c>
      <c r="N64" s="90">
        <f t="shared" ca="1" si="13"/>
        <v>33818895283.102669</v>
      </c>
      <c r="O64" s="90">
        <f t="shared" ca="1" si="13"/>
        <v>33880927280.322193</v>
      </c>
      <c r="P64" s="90">
        <f t="shared" ca="1" si="13"/>
        <v>33942959277.541714</v>
      </c>
      <c r="Q64" s="90">
        <f t="shared" ca="1" si="13"/>
        <v>34004991274.761238</v>
      </c>
      <c r="R64" s="90">
        <f t="shared" ca="1" si="13"/>
        <v>34067023271.980762</v>
      </c>
      <c r="S64" s="90">
        <f t="shared" ca="1" si="13"/>
        <v>34129055269.200283</v>
      </c>
      <c r="T64" s="90">
        <f t="shared" ca="1" si="13"/>
        <v>34191087266.419807</v>
      </c>
      <c r="U64" s="90">
        <f t="shared" ca="1" si="13"/>
        <v>34253119263.639332</v>
      </c>
      <c r="V64">
        <f ca="1">IF('Chemicals 2030'!$A72="CP",INDIRECT("'Chemicals 2030'!"&amp;'Country Selector'!$B$3&amp;ROW($A72))*10^12,0)*'Poland Multipliers'!$B$3</f>
        <v>34315151260.858852</v>
      </c>
      <c r="W64" s="90">
        <f t="shared" ca="1" si="14"/>
        <v>35860164978.675056</v>
      </c>
      <c r="X64" s="90">
        <f t="shared" ca="1" si="14"/>
        <v>37405178696.491264</v>
      </c>
      <c r="Y64" s="90">
        <f t="shared" ca="1" si="14"/>
        <v>38950192414.307465</v>
      </c>
      <c r="Z64" s="90">
        <f t="shared" ca="1" si="14"/>
        <v>40495206132.123672</v>
      </c>
      <c r="AA64" s="90">
        <f t="shared" ca="1" si="14"/>
        <v>42040219849.93988</v>
      </c>
      <c r="AB64" s="90">
        <f t="shared" ca="1" si="14"/>
        <v>43585233567.756088</v>
      </c>
      <c r="AC64" s="90">
        <f t="shared" ca="1" si="14"/>
        <v>45130247285.572296</v>
      </c>
      <c r="AD64" s="90">
        <f t="shared" ca="1" si="14"/>
        <v>46675261003.388504</v>
      </c>
      <c r="AE64" s="90">
        <f t="shared" ca="1" si="14"/>
        <v>48220274721.204712</v>
      </c>
      <c r="AF64" s="90">
        <f t="shared" ca="1" si="14"/>
        <v>49765288439.020905</v>
      </c>
      <c r="AG64" s="90">
        <f t="shared" ca="1" si="14"/>
        <v>51310302156.83712</v>
      </c>
      <c r="AH64" s="90">
        <f t="shared" ca="1" si="14"/>
        <v>52855315874.65332</v>
      </c>
      <c r="AI64" s="90">
        <f t="shared" ca="1" si="14"/>
        <v>54400329592.469528</v>
      </c>
      <c r="AJ64" s="90">
        <f t="shared" ca="1" si="14"/>
        <v>55945343310.285736</v>
      </c>
      <c r="AK64" s="90">
        <f t="shared" ca="1" si="14"/>
        <v>57490357028.101944</v>
      </c>
      <c r="AL64" s="90">
        <f t="shared" ca="1" si="14"/>
        <v>59035370745.918152</v>
      </c>
      <c r="AM64" s="90">
        <f t="shared" ca="1" si="11"/>
        <v>60580384463.73436</v>
      </c>
      <c r="AN64" s="90">
        <f t="shared" ca="1" si="11"/>
        <v>62125398181.55056</v>
      </c>
      <c r="AO64" s="90">
        <f t="shared" ca="1" si="11"/>
        <v>63670411899.366776</v>
      </c>
      <c r="AP64">
        <f ca="1">IF('Chemicals 2050'!$A72="CP",INDIRECT("'Chemicals 2050'!"&amp;'Country Selector'!$B$3&amp;ROW($A72))*10^12,0)*'Poland Multipliers'!$B$3</f>
        <v>65215425617.182976</v>
      </c>
    </row>
    <row r="65" spans="1:42">
      <c r="A65" s="74">
        <v>13</v>
      </c>
      <c r="B65">
        <f ca="1">IF('Chemicals 2010'!$A73="CP",INDIRECT("'Chemicals 2010'!"&amp;'Country Selector'!$B$3&amp;ROW($A73))*10^12,0)*'Poland Multipliers'!$B$3</f>
        <v>75048121221.721024</v>
      </c>
      <c r="C65" s="90">
        <f t="shared" ca="1" si="15"/>
        <v>72621511077.759521</v>
      </c>
      <c r="D65" s="90">
        <f t="shared" ca="1" si="12"/>
        <v>70194900933.797989</v>
      </c>
      <c r="E65" s="90">
        <f t="shared" ca="1" si="12"/>
        <v>67768290789.836487</v>
      </c>
      <c r="F65" s="90">
        <f t="shared" ca="1" si="12"/>
        <v>65341680645.874969</v>
      </c>
      <c r="G65" s="90">
        <f t="shared" ca="1" si="12"/>
        <v>62915070501.91346</v>
      </c>
      <c r="H65" s="90">
        <f t="shared" ca="1" si="12"/>
        <v>60488460357.95195</v>
      </c>
      <c r="I65" s="90">
        <f t="shared" ca="1" si="12"/>
        <v>58061850213.990433</v>
      </c>
      <c r="J65" s="90">
        <f t="shared" ca="1" si="12"/>
        <v>55635240070.028915</v>
      </c>
      <c r="K65" s="90">
        <f t="shared" ca="1" si="12"/>
        <v>53208629926.067413</v>
      </c>
      <c r="L65">
        <f ca="1">IF('Chemicals 2020'!$A73="CP",INDIRECT("'Chemicals 2020'!"&amp;'Country Selector'!$B$3&amp;ROW($A73))*10^12,0)*'Poland Multipliers'!$B$3</f>
        <v>50782019782.105896</v>
      </c>
      <c r="M65" s="90">
        <f t="shared" ca="1" si="16"/>
        <v>50916996774.048492</v>
      </c>
      <c r="N65" s="90">
        <f t="shared" ca="1" si="13"/>
        <v>51051973765.991074</v>
      </c>
      <c r="O65" s="90">
        <f t="shared" ca="1" si="13"/>
        <v>51186950757.93367</v>
      </c>
      <c r="P65" s="90">
        <f t="shared" ca="1" si="13"/>
        <v>51321927749.876259</v>
      </c>
      <c r="Q65" s="90">
        <f t="shared" ca="1" si="13"/>
        <v>51456904741.818848</v>
      </c>
      <c r="R65" s="90">
        <f t="shared" ca="1" si="13"/>
        <v>51591881733.761436</v>
      </c>
      <c r="S65" s="90">
        <f t="shared" ca="1" si="13"/>
        <v>51726858725.704025</v>
      </c>
      <c r="T65" s="90">
        <f t="shared" ca="1" si="13"/>
        <v>51861835717.646622</v>
      </c>
      <c r="U65" s="90">
        <f t="shared" ca="1" si="13"/>
        <v>51996812709.589203</v>
      </c>
      <c r="V65">
        <f ca="1">IF('Chemicals 2030'!$A73="CP",INDIRECT("'Chemicals 2030'!"&amp;'Country Selector'!$B$3&amp;ROW($A73))*10^12,0)*'Poland Multipliers'!$B$3</f>
        <v>52131789701.531799</v>
      </c>
      <c r="W65" s="90">
        <f t="shared" ca="1" si="14"/>
        <v>54478984082.547058</v>
      </c>
      <c r="X65" s="90">
        <f t="shared" ca="1" si="14"/>
        <v>56826178463.562294</v>
      </c>
      <c r="Y65" s="90">
        <f t="shared" ca="1" si="14"/>
        <v>59173372844.577545</v>
      </c>
      <c r="Z65" s="90">
        <f t="shared" ca="1" si="14"/>
        <v>61520567225.592804</v>
      </c>
      <c r="AA65" s="90">
        <f t="shared" ca="1" si="14"/>
        <v>63867761606.608047</v>
      </c>
      <c r="AB65" s="90">
        <f t="shared" ca="1" si="14"/>
        <v>66214955987.623291</v>
      </c>
      <c r="AC65" s="90">
        <f t="shared" ca="1" si="14"/>
        <v>68562150368.638542</v>
      </c>
      <c r="AD65" s="90">
        <f t="shared" ca="1" si="14"/>
        <v>70909344749.653793</v>
      </c>
      <c r="AE65" s="90">
        <f t="shared" ca="1" si="14"/>
        <v>73256539130.669037</v>
      </c>
      <c r="AF65" s="90">
        <f t="shared" ca="1" si="14"/>
        <v>75603733511.684296</v>
      </c>
      <c r="AG65" s="90">
        <f t="shared" ca="1" si="14"/>
        <v>77950927892.699554</v>
      </c>
      <c r="AH65" s="90">
        <f t="shared" ca="1" si="14"/>
        <v>80298122273.714798</v>
      </c>
      <c r="AI65" s="90">
        <f t="shared" ca="1" si="14"/>
        <v>82645316654.730057</v>
      </c>
      <c r="AJ65" s="90">
        <f t="shared" ca="1" si="14"/>
        <v>84992511035.745285</v>
      </c>
      <c r="AK65" s="90">
        <f t="shared" ca="1" si="14"/>
        <v>87339705416.760544</v>
      </c>
      <c r="AL65" s="90">
        <f t="shared" ca="1" si="14"/>
        <v>89686899797.775803</v>
      </c>
      <c r="AM65" s="90">
        <f t="shared" ca="1" si="11"/>
        <v>92034094178.791046</v>
      </c>
      <c r="AN65" s="90">
        <f t="shared" ca="1" si="11"/>
        <v>94381288559.80629</v>
      </c>
      <c r="AO65" s="90">
        <f t="shared" ca="1" si="11"/>
        <v>96728482940.821533</v>
      </c>
      <c r="AP65">
        <f ca="1">IF('Chemicals 2050'!$A73="CP",INDIRECT("'Chemicals 2050'!"&amp;'Country Selector'!$B$3&amp;ROW($A73))*10^12,0)*'Poland Multipliers'!$B$3</f>
        <v>99075677321.836792</v>
      </c>
    </row>
    <row r="66" spans="1:42">
      <c r="A66" s="74">
        <v>14</v>
      </c>
      <c r="B66">
        <f ca="1">IF('Chemicals 2010'!$A74="CP",INDIRECT("'Chemicals 2010'!"&amp;'Country Selector'!$B$3&amp;ROW($A74))*10^12,0)*'Poland Multipliers'!$B$3</f>
        <v>110936546288.28717</v>
      </c>
      <c r="C66" s="90">
        <f t="shared" ca="1" si="15"/>
        <v>105740498523.00288</v>
      </c>
      <c r="D66" s="90">
        <f t="shared" ca="1" si="12"/>
        <v>100544450757.7186</v>
      </c>
      <c r="E66" s="90">
        <f t="shared" ca="1" si="12"/>
        <v>95348402992.434311</v>
      </c>
      <c r="F66" s="90">
        <f t="shared" ca="1" si="12"/>
        <v>90152355227.150024</v>
      </c>
      <c r="G66" s="90">
        <f t="shared" ca="1" si="12"/>
        <v>84956307461.865723</v>
      </c>
      <c r="H66" s="90">
        <f t="shared" ca="1" si="12"/>
        <v>79760259696.581451</v>
      </c>
      <c r="I66" s="90">
        <f t="shared" ca="1" si="12"/>
        <v>74564211931.297165</v>
      </c>
      <c r="J66" s="90">
        <f t="shared" ca="1" si="12"/>
        <v>69368164166.012878</v>
      </c>
      <c r="K66" s="90">
        <f t="shared" ca="1" si="12"/>
        <v>64172116400.728577</v>
      </c>
      <c r="L66">
        <f ca="1">IF('Chemicals 2020'!$A74="CP",INDIRECT("'Chemicals 2020'!"&amp;'Country Selector'!$B$3&amp;ROW($A74))*10^12,0)*'Poland Multipliers'!$B$3</f>
        <v>58976068635.444298</v>
      </c>
      <c r="M66" s="90">
        <f t="shared" ca="1" si="16"/>
        <v>59175988749.353531</v>
      </c>
      <c r="N66" s="90">
        <f t="shared" ca="1" si="13"/>
        <v>59375908863.262764</v>
      </c>
      <c r="O66" s="90">
        <f t="shared" ca="1" si="13"/>
        <v>59575828977.172005</v>
      </c>
      <c r="P66" s="90">
        <f t="shared" ca="1" si="13"/>
        <v>59775749091.081238</v>
      </c>
      <c r="Q66" s="90">
        <f t="shared" ca="1" si="13"/>
        <v>59975669204.990463</v>
      </c>
      <c r="R66" s="90">
        <f t="shared" ca="1" si="13"/>
        <v>60175589318.899704</v>
      </c>
      <c r="S66" s="90">
        <f t="shared" ca="1" si="13"/>
        <v>60375509432.808929</v>
      </c>
      <c r="T66" s="90">
        <f t="shared" ca="1" si="13"/>
        <v>60575429546.71817</v>
      </c>
      <c r="U66" s="90">
        <f t="shared" ca="1" si="13"/>
        <v>60775349660.627396</v>
      </c>
      <c r="V66">
        <f ca="1">IF('Chemicals 2030'!$A74="CP",INDIRECT("'Chemicals 2030'!"&amp;'Country Selector'!$B$3&amp;ROW($A74))*10^12,0)*'Poland Multipliers'!$B$3</f>
        <v>60975269774.536636</v>
      </c>
      <c r="W66" s="90">
        <f t="shared" ca="1" si="14"/>
        <v>63720635153.609276</v>
      </c>
      <c r="X66" s="90">
        <f t="shared" ca="1" si="14"/>
        <v>66466000532.681931</v>
      </c>
      <c r="Y66" s="90">
        <f t="shared" ca="1" si="14"/>
        <v>69211365911.754578</v>
      </c>
      <c r="Z66" s="90">
        <f t="shared" ca="1" si="14"/>
        <v>71956731290.827225</v>
      </c>
      <c r="AA66" s="90">
        <f t="shared" ca="1" si="14"/>
        <v>74702096669.899872</v>
      </c>
      <c r="AB66" s="90">
        <f t="shared" ca="1" si="14"/>
        <v>77447462048.972519</v>
      </c>
      <c r="AC66" s="90">
        <f t="shared" ca="1" si="14"/>
        <v>80192827428.045166</v>
      </c>
      <c r="AD66" s="90">
        <f t="shared" ca="1" si="14"/>
        <v>82938192807.117828</v>
      </c>
      <c r="AE66" s="90">
        <f t="shared" ca="1" si="14"/>
        <v>85683558186.19046</v>
      </c>
      <c r="AF66" s="90">
        <f t="shared" ca="1" si="14"/>
        <v>88428923565.263123</v>
      </c>
      <c r="AG66" s="90">
        <f t="shared" ca="1" si="14"/>
        <v>91174288944.335754</v>
      </c>
      <c r="AH66" s="90">
        <f t="shared" ca="1" si="14"/>
        <v>93919654323.408401</v>
      </c>
      <c r="AI66" s="90">
        <f t="shared" ca="1" si="14"/>
        <v>96665019702.481049</v>
      </c>
      <c r="AJ66" s="90">
        <f t="shared" ca="1" si="14"/>
        <v>99410385081.553711</v>
      </c>
      <c r="AK66" s="90">
        <f t="shared" ca="1" si="14"/>
        <v>102155750460.62636</v>
      </c>
      <c r="AL66" s="90">
        <f t="shared" ca="1" si="14"/>
        <v>104901115839.69901</v>
      </c>
      <c r="AM66" s="90">
        <f t="shared" ca="1" si="11"/>
        <v>107646481218.77165</v>
      </c>
      <c r="AN66" s="90">
        <f t="shared" ca="1" si="11"/>
        <v>110391846597.8443</v>
      </c>
      <c r="AO66" s="90">
        <f t="shared" ca="1" si="11"/>
        <v>113137211976.91695</v>
      </c>
      <c r="AP66">
        <f ca="1">IF('Chemicals 2050'!$A74="CP",INDIRECT("'Chemicals 2050'!"&amp;'Country Selector'!$B$3&amp;ROW($A74))*10^12,0)*'Poland Multipliers'!$B$3</f>
        <v>115882577355.98959</v>
      </c>
    </row>
    <row r="67" spans="1:42">
      <c r="A67" s="74">
        <v>15</v>
      </c>
      <c r="B67">
        <f ca="1">IF('Chemicals 2010'!$A75="CP",INDIRECT("'Chemicals 2010'!"&amp;'Country Selector'!$B$3&amp;ROW($A75))*10^12,0)*'Poland Multipliers'!$B$3</f>
        <v>16823647239.381472</v>
      </c>
      <c r="C67" s="90">
        <f t="shared" ca="1" si="15"/>
        <v>16844134948.068592</v>
      </c>
      <c r="D67" s="90">
        <f t="shared" ca="1" si="12"/>
        <v>16864622656.755711</v>
      </c>
      <c r="E67" s="90">
        <f t="shared" ca="1" si="12"/>
        <v>16885110365.442829</v>
      </c>
      <c r="F67" s="90">
        <f t="shared" ca="1" si="12"/>
        <v>16905598074.12995</v>
      </c>
      <c r="G67" s="90">
        <f t="shared" ca="1" si="12"/>
        <v>16926085782.81707</v>
      </c>
      <c r="H67" s="90">
        <f t="shared" ca="1" si="12"/>
        <v>16946573491.504187</v>
      </c>
      <c r="I67" s="90">
        <f t="shared" ca="1" si="12"/>
        <v>16967061200.191307</v>
      </c>
      <c r="J67" s="90">
        <f t="shared" ca="1" si="12"/>
        <v>16987548908.878426</v>
      </c>
      <c r="K67" s="90">
        <f t="shared" ca="1" si="12"/>
        <v>17008036617.565546</v>
      </c>
      <c r="L67">
        <f ca="1">IF('Chemicals 2020'!$A75="CP",INDIRECT("'Chemicals 2020'!"&amp;'Country Selector'!$B$3&amp;ROW($A75))*10^12,0)*'Poland Multipliers'!$B$3</f>
        <v>17028524326.252666</v>
      </c>
      <c r="M67" s="90">
        <f t="shared" ca="1" si="16"/>
        <v>17061171614.019108</v>
      </c>
      <c r="N67" s="90">
        <f t="shared" ca="1" si="13"/>
        <v>17093818901.785547</v>
      </c>
      <c r="O67" s="90">
        <f t="shared" ca="1" si="13"/>
        <v>17126466189.551989</v>
      </c>
      <c r="P67" s="90">
        <f t="shared" ca="1" si="13"/>
        <v>17159113477.318428</v>
      </c>
      <c r="Q67" s="90">
        <f t="shared" ca="1" si="13"/>
        <v>17191760765.084869</v>
      </c>
      <c r="R67" s="90">
        <f t="shared" ca="1" si="13"/>
        <v>17224408052.851311</v>
      </c>
      <c r="S67" s="90">
        <f t="shared" ca="1" si="13"/>
        <v>17257055340.617752</v>
      </c>
      <c r="T67" s="90">
        <f t="shared" ca="1" si="13"/>
        <v>17289702628.384193</v>
      </c>
      <c r="U67" s="90">
        <f t="shared" ca="1" si="13"/>
        <v>17322349916.150635</v>
      </c>
      <c r="V67">
        <f ca="1">IF('Chemicals 2030'!$A75="CP",INDIRECT("'Chemicals 2030'!"&amp;'Country Selector'!$B$3&amp;ROW($A75))*10^12,0)*'Poland Multipliers'!$B$3</f>
        <v>17354997203.917076</v>
      </c>
      <c r="W67" s="90">
        <f t="shared" ca="1" si="14"/>
        <v>18136392819.774334</v>
      </c>
      <c r="X67" s="90">
        <f t="shared" ca="1" si="14"/>
        <v>18917788435.631596</v>
      </c>
      <c r="Y67" s="90">
        <f t="shared" ca="1" si="14"/>
        <v>19699184051.48885</v>
      </c>
      <c r="Z67" s="90">
        <f t="shared" ca="1" si="14"/>
        <v>20480579667.346111</v>
      </c>
      <c r="AA67" s="90">
        <f t="shared" ca="1" si="14"/>
        <v>21261975283.203369</v>
      </c>
      <c r="AB67" s="90">
        <f t="shared" ca="1" si="14"/>
        <v>22043370899.060627</v>
      </c>
      <c r="AC67" s="90">
        <f t="shared" ca="1" si="14"/>
        <v>22824766514.917885</v>
      </c>
      <c r="AD67" s="90">
        <f t="shared" ca="1" si="14"/>
        <v>23606162130.775146</v>
      </c>
      <c r="AE67" s="90">
        <f t="shared" ca="1" si="14"/>
        <v>24387557746.632404</v>
      </c>
      <c r="AF67" s="90">
        <f t="shared" ca="1" si="14"/>
        <v>25168953362.489662</v>
      </c>
      <c r="AG67" s="90">
        <f t="shared" ca="1" si="14"/>
        <v>25950348978.34692</v>
      </c>
      <c r="AH67" s="90">
        <f t="shared" ca="1" si="14"/>
        <v>26731744594.204178</v>
      </c>
      <c r="AI67" s="90">
        <f t="shared" ca="1" si="14"/>
        <v>27513140210.061436</v>
      </c>
      <c r="AJ67" s="90">
        <f t="shared" ca="1" si="14"/>
        <v>28294535825.918694</v>
      </c>
      <c r="AK67" s="90">
        <f t="shared" ca="1" si="14"/>
        <v>29075931441.775955</v>
      </c>
      <c r="AL67" s="90">
        <f t="shared" ca="1" si="14"/>
        <v>29857327057.633217</v>
      </c>
      <c r="AM67" s="90">
        <f t="shared" ca="1" si="11"/>
        <v>30638722673.490475</v>
      </c>
      <c r="AN67" s="90">
        <f t="shared" ca="1" si="11"/>
        <v>31420118289.347733</v>
      </c>
      <c r="AO67" s="90">
        <f t="shared" ca="1" si="11"/>
        <v>32201513905.20499</v>
      </c>
      <c r="AP67">
        <f ca="1">IF('Chemicals 2050'!$A75="CP",INDIRECT("'Chemicals 2050'!"&amp;'Country Selector'!$B$3&amp;ROW($A75))*10^12,0)*'Poland Multipliers'!$B$3</f>
        <v>32982909521.062248</v>
      </c>
    </row>
    <row r="68" spans="1:42">
      <c r="A68" s="74">
        <v>16</v>
      </c>
      <c r="B68">
        <f ca="1">IF('Chemicals 2010'!$A76="CP",INDIRECT("'Chemicals 2010'!"&amp;'Country Selector'!$B$3&amp;ROW($A76))*10^12,0)*'Poland Multipliers'!$B$3</f>
        <v>48730694607.621788</v>
      </c>
      <c r="C68" s="90">
        <f t="shared" ca="1" si="15"/>
        <v>68944216478.149399</v>
      </c>
      <c r="D68" s="90">
        <f t="shared" ca="1" si="12"/>
        <v>89157738348.677032</v>
      </c>
      <c r="E68" s="90">
        <f t="shared" ca="1" si="12"/>
        <v>109371260219.20465</v>
      </c>
      <c r="F68" s="90">
        <f t="shared" ca="1" si="12"/>
        <v>129584782089.73227</v>
      </c>
      <c r="G68" s="90">
        <f t="shared" ca="1" si="12"/>
        <v>149798303960.25989</v>
      </c>
      <c r="H68" s="90">
        <f t="shared" ca="1" si="12"/>
        <v>170011825830.78751</v>
      </c>
      <c r="I68" s="90">
        <f t="shared" ca="1" si="12"/>
        <v>190225347701.31512</v>
      </c>
      <c r="J68" s="90">
        <f t="shared" ca="1" si="12"/>
        <v>210438869571.84274</v>
      </c>
      <c r="K68" s="90">
        <f t="shared" ca="1" si="12"/>
        <v>230652391442.37039</v>
      </c>
      <c r="L68">
        <f ca="1">IF('Chemicals 2020'!$A76="CP",INDIRECT("'Chemicals 2020'!"&amp;'Country Selector'!$B$3&amp;ROW($A76))*10^12,0)*'Poland Multipliers'!$B$3</f>
        <v>250865913312.89798</v>
      </c>
      <c r="M68" s="90">
        <f t="shared" ca="1" si="16"/>
        <v>284988201719.37805</v>
      </c>
      <c r="N68" s="90">
        <f t="shared" ca="1" si="13"/>
        <v>319110490125.85803</v>
      </c>
      <c r="O68" s="90">
        <f t="shared" ca="1" si="13"/>
        <v>353232778532.33801</v>
      </c>
      <c r="P68" s="90">
        <f t="shared" ca="1" si="13"/>
        <v>387355066938.81805</v>
      </c>
      <c r="Q68" s="90">
        <f t="shared" ca="1" si="13"/>
        <v>421477355345.2981</v>
      </c>
      <c r="R68" s="90">
        <f t="shared" ca="1" si="13"/>
        <v>455599643751.77802</v>
      </c>
      <c r="S68" s="90">
        <f t="shared" ca="1" si="13"/>
        <v>489721932158.25806</v>
      </c>
      <c r="T68" s="90">
        <f t="shared" ca="1" si="13"/>
        <v>523844220564.7381</v>
      </c>
      <c r="U68" s="90">
        <f t="shared" ca="1" si="13"/>
        <v>557966508971.21814</v>
      </c>
      <c r="V68">
        <f ca="1">IF('Chemicals 2030'!$A76="CP",INDIRECT("'Chemicals 2030'!"&amp;'Country Selector'!$B$3&amp;ROW($A76))*10^12,0)*'Poland Multipliers'!$B$3</f>
        <v>592088797377.69812</v>
      </c>
      <c r="W68" s="90">
        <f t="shared" ca="1" si="14"/>
        <v>618747147421.37939</v>
      </c>
      <c r="X68" s="90">
        <f t="shared" ca="1" si="14"/>
        <v>645405497465.06055</v>
      </c>
      <c r="Y68" s="90">
        <f t="shared" ca="1" si="14"/>
        <v>672063847508.7417</v>
      </c>
      <c r="Z68" s="90">
        <f t="shared" ca="1" si="14"/>
        <v>698722197552.42285</v>
      </c>
      <c r="AA68" s="90">
        <f t="shared" ca="1" si="14"/>
        <v>725380547596.10413</v>
      </c>
      <c r="AB68" s="90">
        <f t="shared" ca="1" si="14"/>
        <v>752038897639.78528</v>
      </c>
      <c r="AC68" s="90">
        <f t="shared" ca="1" si="14"/>
        <v>778697247683.46655</v>
      </c>
      <c r="AD68" s="90">
        <f t="shared" ca="1" si="14"/>
        <v>805355597727.14771</v>
      </c>
      <c r="AE68" s="90">
        <f t="shared" ca="1" si="14"/>
        <v>832013947770.82886</v>
      </c>
      <c r="AF68" s="90">
        <f t="shared" ca="1" si="14"/>
        <v>858672297814.51001</v>
      </c>
      <c r="AG68" s="90">
        <f t="shared" ca="1" si="14"/>
        <v>885330647858.19141</v>
      </c>
      <c r="AH68" s="90">
        <f t="shared" ca="1" si="14"/>
        <v>911988997901.87244</v>
      </c>
      <c r="AI68" s="90">
        <f t="shared" ca="1" si="14"/>
        <v>938647347945.55359</v>
      </c>
      <c r="AJ68" s="90">
        <f t="shared" ca="1" si="14"/>
        <v>965305697989.23486</v>
      </c>
      <c r="AK68" s="90">
        <f t="shared" ca="1" si="14"/>
        <v>991964048032.91602</v>
      </c>
      <c r="AL68" s="90">
        <f t="shared" ca="1" si="14"/>
        <v>1018622398076.5973</v>
      </c>
      <c r="AM68" s="90">
        <f t="shared" ca="1" si="11"/>
        <v>1045280748120.2783</v>
      </c>
      <c r="AN68" s="90">
        <f t="shared" ca="1" si="11"/>
        <v>1071939098163.9596</v>
      </c>
      <c r="AO68" s="90">
        <f t="shared" ca="1" si="11"/>
        <v>1098597448207.6407</v>
      </c>
      <c r="AP68">
        <f ca="1">IF('Chemicals 2050'!$A76="CP",INDIRECT("'Chemicals 2050'!"&amp;'Country Selector'!$B$3&amp;ROW($A76))*10^12,0)*'Poland Multipliers'!$B$3</f>
        <v>1125255798251.322</v>
      </c>
    </row>
    <row r="69" spans="1:42">
      <c r="A69" s="74">
        <v>17</v>
      </c>
      <c r="B69">
        <f ca="1">IF('Chemicals 2010'!$A77="CP",INDIRECT("'Chemicals 2010'!"&amp;'Country Selector'!$B$3&amp;ROW($A77))*10^12,0)*'Poland Multipliers'!$B$3</f>
        <v>10687145206.384209</v>
      </c>
      <c r="C69" s="90">
        <f t="shared" ca="1" si="15"/>
        <v>10685103645.829136</v>
      </c>
      <c r="D69" s="90">
        <f t="shared" ca="1" si="12"/>
        <v>10683062085.274061</v>
      </c>
      <c r="E69" s="90">
        <f t="shared" ca="1" si="12"/>
        <v>10681020524.718987</v>
      </c>
      <c r="F69" s="90">
        <f t="shared" ca="1" si="12"/>
        <v>10678978964.163914</v>
      </c>
      <c r="G69" s="90">
        <f t="shared" ca="1" si="12"/>
        <v>10676937403.608841</v>
      </c>
      <c r="H69" s="90">
        <f t="shared" ca="1" si="12"/>
        <v>10674895843.053768</v>
      </c>
      <c r="I69" s="90">
        <f t="shared" ca="1" si="12"/>
        <v>10672854282.498695</v>
      </c>
      <c r="J69" s="90">
        <f t="shared" ca="1" si="12"/>
        <v>10670812721.943621</v>
      </c>
      <c r="K69" s="90">
        <f t="shared" ca="1" si="12"/>
        <v>10668771161.388546</v>
      </c>
      <c r="L69">
        <f ca="1">IF('Chemicals 2020'!$A77="CP",INDIRECT("'Chemicals 2020'!"&amp;'Country Selector'!$B$3&amp;ROW($A77))*10^12,0)*'Poland Multipliers'!$B$3</f>
        <v>10666729600.833473</v>
      </c>
      <c r="M69" s="90">
        <f t="shared" ca="1" si="16"/>
        <v>12387090889.514122</v>
      </c>
      <c r="N69" s="90">
        <f t="shared" ca="1" si="13"/>
        <v>14107452178.194771</v>
      </c>
      <c r="O69" s="90">
        <f t="shared" ca="1" si="13"/>
        <v>15827813466.875422</v>
      </c>
      <c r="P69" s="90">
        <f t="shared" ca="1" si="13"/>
        <v>17548174755.556068</v>
      </c>
      <c r="Q69" s="90">
        <f t="shared" ca="1" si="13"/>
        <v>19268536044.236717</v>
      </c>
      <c r="R69" s="90">
        <f t="shared" ca="1" si="13"/>
        <v>20988897332.917366</v>
      </c>
      <c r="S69" s="90">
        <f t="shared" ca="1" si="13"/>
        <v>22709258621.598019</v>
      </c>
      <c r="T69" s="90">
        <f t="shared" ca="1" si="13"/>
        <v>24429619910.278667</v>
      </c>
      <c r="U69" s="90">
        <f t="shared" ca="1" si="13"/>
        <v>26149981198.959316</v>
      </c>
      <c r="V69">
        <f ca="1">IF('Chemicals 2030'!$A77="CP",INDIRECT("'Chemicals 2030'!"&amp;'Country Selector'!$B$3&amp;ROW($A77))*10^12,0)*'Poland Multipliers'!$B$3</f>
        <v>27870342487.639965</v>
      </c>
      <c r="W69" s="90">
        <f t="shared" ca="1" si="14"/>
        <v>29125183567.497177</v>
      </c>
      <c r="X69" s="90">
        <f t="shared" ca="1" si="14"/>
        <v>30380024647.354385</v>
      </c>
      <c r="Y69" s="90">
        <f t="shared" ca="1" si="14"/>
        <v>31634865727.211594</v>
      </c>
      <c r="Z69" s="90">
        <f t="shared" ca="1" si="14"/>
        <v>32889706807.068802</v>
      </c>
      <c r="AA69" s="90">
        <f t="shared" ca="1" si="14"/>
        <v>34144547886.92601</v>
      </c>
      <c r="AB69" s="90">
        <f t="shared" ca="1" si="14"/>
        <v>35399388966.783218</v>
      </c>
      <c r="AC69" s="90">
        <f t="shared" ca="1" si="14"/>
        <v>36654230046.640427</v>
      </c>
      <c r="AD69" s="90">
        <f t="shared" ca="1" si="14"/>
        <v>37909071126.497635</v>
      </c>
      <c r="AE69" s="90">
        <f t="shared" ca="1" si="14"/>
        <v>39163912206.354851</v>
      </c>
      <c r="AF69" s="90">
        <f t="shared" ca="1" si="14"/>
        <v>40418753286.212059</v>
      </c>
      <c r="AG69" s="90">
        <f t="shared" ca="1" si="14"/>
        <v>41673594366.06926</v>
      </c>
      <c r="AH69" s="90">
        <f t="shared" ca="1" si="14"/>
        <v>42928435445.926476</v>
      </c>
      <c r="AI69" s="90">
        <f t="shared" ca="1" si="14"/>
        <v>44183276525.783684</v>
      </c>
      <c r="AJ69" s="90">
        <f t="shared" ca="1" si="14"/>
        <v>45438117605.640892</v>
      </c>
      <c r="AK69" s="90">
        <f t="shared" ca="1" si="14"/>
        <v>46692958685.4981</v>
      </c>
      <c r="AL69" s="90">
        <f t="shared" ca="1" si="14"/>
        <v>47947799765.355309</v>
      </c>
      <c r="AM69" s="90">
        <f t="shared" ca="1" si="11"/>
        <v>49202640845.212524</v>
      </c>
      <c r="AN69" s="90">
        <f t="shared" ca="1" si="11"/>
        <v>50457481925.06974</v>
      </c>
      <c r="AO69" s="90">
        <f t="shared" ca="1" si="11"/>
        <v>51712323004.926933</v>
      </c>
      <c r="AP69">
        <f ca="1">IF('Chemicals 2050'!$A77="CP",INDIRECT("'Chemicals 2050'!"&amp;'Country Selector'!$B$3&amp;ROW($A77))*10^12,0)*'Poland Multipliers'!$B$3</f>
        <v>52967164084.784149</v>
      </c>
    </row>
    <row r="70" spans="1:42">
      <c r="A70" s="74">
        <v>18</v>
      </c>
      <c r="B70">
        <f ca="1">IF('Chemicals 2010'!$A78="CP",INDIRECT("'Chemicals 2010'!"&amp;'Country Selector'!$B$3&amp;ROW($A78))*10^12,0)*'Poland Multipliers'!$B$3</f>
        <v>10663642225.418175</v>
      </c>
      <c r="C70" s="90">
        <f t="shared" ca="1" si="15"/>
        <v>10693636658.532829</v>
      </c>
      <c r="D70" s="90">
        <f t="shared" ca="1" si="12"/>
        <v>10723631091.647482</v>
      </c>
      <c r="E70" s="90">
        <f t="shared" ca="1" si="12"/>
        <v>10753625524.762135</v>
      </c>
      <c r="F70" s="90">
        <f t="shared" ca="1" si="12"/>
        <v>10783619957.876789</v>
      </c>
      <c r="G70" s="90">
        <f t="shared" ca="1" si="12"/>
        <v>10813614390.991444</v>
      </c>
      <c r="H70" s="90">
        <f t="shared" ca="1" si="12"/>
        <v>10843608824.106098</v>
      </c>
      <c r="I70" s="90">
        <f t="shared" ca="1" si="12"/>
        <v>10873603257.220751</v>
      </c>
      <c r="J70" s="90">
        <f t="shared" ca="1" si="12"/>
        <v>10903597690.335405</v>
      </c>
      <c r="K70" s="90">
        <f t="shared" ca="1" si="12"/>
        <v>10933592123.450058</v>
      </c>
      <c r="L70">
        <f ca="1">IF('Chemicals 2020'!$A78="CP",INDIRECT("'Chemicals 2020'!"&amp;'Country Selector'!$B$3&amp;ROW($A78))*10^12,0)*'Poland Multipliers'!$B$3</f>
        <v>10963586556.564713</v>
      </c>
      <c r="M70" s="90">
        <f t="shared" ca="1" si="16"/>
        <v>10979401725.197216</v>
      </c>
      <c r="N70" s="90">
        <f t="shared" ca="1" si="13"/>
        <v>10995216893.82972</v>
      </c>
      <c r="O70" s="90">
        <f t="shared" ca="1" si="13"/>
        <v>11011032062.462223</v>
      </c>
      <c r="P70" s="90">
        <f t="shared" ca="1" si="13"/>
        <v>11026847231.094728</v>
      </c>
      <c r="Q70" s="90">
        <f t="shared" ca="1" si="13"/>
        <v>11042662399.727232</v>
      </c>
      <c r="R70" s="90">
        <f t="shared" ca="1" si="13"/>
        <v>11058477568.359735</v>
      </c>
      <c r="S70" s="90">
        <f t="shared" ca="1" si="13"/>
        <v>11074292736.992239</v>
      </c>
      <c r="T70" s="90">
        <f t="shared" ca="1" si="13"/>
        <v>11090107905.624744</v>
      </c>
      <c r="U70" s="90">
        <f t="shared" ca="1" si="13"/>
        <v>11105923074.257248</v>
      </c>
      <c r="V70">
        <f ca="1">IF('Chemicals 2030'!$A78="CP",INDIRECT("'Chemicals 2030'!"&amp;'Country Selector'!$B$3&amp;ROW($A78))*10^12,0)*'Poland Multipliers'!$B$3</f>
        <v>11121738242.889751</v>
      </c>
      <c r="W70" s="90">
        <f t="shared" ca="1" si="14"/>
        <v>11622486090.993385</v>
      </c>
      <c r="X70" s="90">
        <f t="shared" ca="1" si="14"/>
        <v>12123233939.097019</v>
      </c>
      <c r="Y70" s="90">
        <f t="shared" ca="1" si="14"/>
        <v>12623981787.200653</v>
      </c>
      <c r="Z70" s="90">
        <f t="shared" ca="1" si="14"/>
        <v>13124729635.304289</v>
      </c>
      <c r="AA70" s="90">
        <f t="shared" ca="1" si="14"/>
        <v>13625477483.407923</v>
      </c>
      <c r="AB70" s="90">
        <f t="shared" ca="1" si="14"/>
        <v>14126225331.511555</v>
      </c>
      <c r="AC70" s="90">
        <f t="shared" ca="1" si="14"/>
        <v>14626973179.615191</v>
      </c>
      <c r="AD70" s="90">
        <f t="shared" ca="1" si="14"/>
        <v>15127721027.718822</v>
      </c>
      <c r="AE70" s="90">
        <f t="shared" ca="1" si="14"/>
        <v>15628468875.822458</v>
      </c>
      <c r="AF70" s="90">
        <f t="shared" ca="1" si="14"/>
        <v>16129216723.926092</v>
      </c>
      <c r="AG70" s="90">
        <f t="shared" ca="1" si="14"/>
        <v>16629964572.029726</v>
      </c>
      <c r="AH70" s="90">
        <f t="shared" ca="1" si="14"/>
        <v>17130712420.13336</v>
      </c>
      <c r="AI70" s="90">
        <f t="shared" ca="1" si="14"/>
        <v>17631460268.236996</v>
      </c>
      <c r="AJ70" s="90">
        <f t="shared" ca="1" si="14"/>
        <v>18132208116.34063</v>
      </c>
      <c r="AK70" s="90">
        <f t="shared" ca="1" si="14"/>
        <v>18632955964.444263</v>
      </c>
      <c r="AL70" s="90">
        <f t="shared" ca="1" si="14"/>
        <v>19133703812.547897</v>
      </c>
      <c r="AM70" s="90">
        <f t="shared" ca="1" si="11"/>
        <v>19634451660.651531</v>
      </c>
      <c r="AN70" s="90">
        <f t="shared" ca="1" si="11"/>
        <v>20135199508.755165</v>
      </c>
      <c r="AO70" s="90">
        <f t="shared" ca="1" si="11"/>
        <v>20635947356.858803</v>
      </c>
      <c r="AP70">
        <f ca="1">IF('Chemicals 2050'!$A78="CP",INDIRECT("'Chemicals 2050'!"&amp;'Country Selector'!$B$3&amp;ROW($A78))*10^12,0)*'Poland Multipliers'!$B$3</f>
        <v>21136695204.962433</v>
      </c>
    </row>
    <row r="71" spans="1:42">
      <c r="A71" s="74">
        <v>19</v>
      </c>
      <c r="B71">
        <f ca="1">IF('Chemicals 2010'!$A79="CP",INDIRECT("'Chemicals 2010'!"&amp;'Country Selector'!$B$3&amp;ROW($A79))*10^12,0)*'Poland Multipliers'!$B$3</f>
        <v>40928750390.667938</v>
      </c>
      <c r="C71" s="90">
        <f t="shared" ca="1" si="15"/>
        <v>41245036598.133781</v>
      </c>
      <c r="D71" s="90">
        <f t="shared" ca="1" si="12"/>
        <v>41561322805.599617</v>
      </c>
      <c r="E71" s="90">
        <f t="shared" ca="1" si="12"/>
        <v>41877609013.065445</v>
      </c>
      <c r="F71" s="90">
        <f t="shared" ca="1" si="12"/>
        <v>42193895220.531296</v>
      </c>
      <c r="G71" s="90">
        <f t="shared" ca="1" si="12"/>
        <v>42510181427.997131</v>
      </c>
      <c r="H71" s="90">
        <f t="shared" ca="1" si="12"/>
        <v>42826467635.462967</v>
      </c>
      <c r="I71" s="90">
        <f t="shared" ca="1" si="12"/>
        <v>43142753842.928802</v>
      </c>
      <c r="J71" s="90">
        <f t="shared" ca="1" si="12"/>
        <v>43459040050.394646</v>
      </c>
      <c r="K71" s="90">
        <f t="shared" ca="1" si="12"/>
        <v>43775326257.860481</v>
      </c>
      <c r="L71">
        <f ca="1">IF('Chemicals 2020'!$A79="CP",INDIRECT("'Chemicals 2020'!"&amp;'Country Selector'!$B$3&amp;ROW($A79))*10^12,0)*'Poland Multipliers'!$B$3</f>
        <v>44091612465.326317</v>
      </c>
      <c r="M71" s="90">
        <f t="shared" ca="1" si="16"/>
        <v>45927718135.211761</v>
      </c>
      <c r="N71" s="90">
        <f t="shared" ca="1" si="13"/>
        <v>47763823805.097198</v>
      </c>
      <c r="O71" s="90">
        <f t="shared" ca="1" si="13"/>
        <v>49599929474.982651</v>
      </c>
      <c r="P71" s="90">
        <f t="shared" ca="1" si="13"/>
        <v>51436035144.868088</v>
      </c>
      <c r="Q71" s="90">
        <f t="shared" ca="1" si="13"/>
        <v>53272140814.753525</v>
      </c>
      <c r="R71" s="90">
        <f t="shared" ca="1" si="13"/>
        <v>55108246484.638977</v>
      </c>
      <c r="S71" s="90">
        <f t="shared" ca="1" si="13"/>
        <v>56944352154.524414</v>
      </c>
      <c r="T71" s="90">
        <f t="shared" ca="1" si="13"/>
        <v>58780457824.409851</v>
      </c>
      <c r="U71" s="90">
        <f t="shared" ca="1" si="13"/>
        <v>60616563494.295303</v>
      </c>
      <c r="V71">
        <f ca="1">IF('Chemicals 2030'!$A79="CP",INDIRECT("'Chemicals 2030'!"&amp;'Country Selector'!$B$3&amp;ROW($A79))*10^12,0)*'Poland Multipliers'!$B$3</f>
        <v>62452669164.18074</v>
      </c>
      <c r="W71" s="90">
        <f t="shared" ca="1" si="14"/>
        <v>65264553332.762474</v>
      </c>
      <c r="X71" s="90">
        <f t="shared" ca="1" si="14"/>
        <v>68076437501.344208</v>
      </c>
      <c r="Y71" s="90">
        <f t="shared" ca="1" si="14"/>
        <v>70888321669.925934</v>
      </c>
      <c r="Z71" s="90">
        <f t="shared" ca="1" si="14"/>
        <v>73700205838.50766</v>
      </c>
      <c r="AA71" s="90">
        <f t="shared" ca="1" si="14"/>
        <v>76512090007.089401</v>
      </c>
      <c r="AB71" s="90">
        <f t="shared" ca="1" si="14"/>
        <v>79323974175.671143</v>
      </c>
      <c r="AC71" s="90">
        <f t="shared" ca="1" si="14"/>
        <v>82135858344.252869</v>
      </c>
      <c r="AD71" s="90">
        <f t="shared" ca="1" si="14"/>
        <v>84947742512.834595</v>
      </c>
      <c r="AE71" s="90">
        <f t="shared" ca="1" si="14"/>
        <v>87759626681.416321</v>
      </c>
      <c r="AF71" s="90">
        <f t="shared" ca="1" si="14"/>
        <v>90571510849.998062</v>
      </c>
      <c r="AG71" s="90">
        <f t="shared" ca="1" si="14"/>
        <v>93383395018.579788</v>
      </c>
      <c r="AH71" s="90">
        <f t="shared" ca="1" si="14"/>
        <v>96195279187.16153</v>
      </c>
      <c r="AI71" s="90">
        <f t="shared" ca="1" si="14"/>
        <v>99007163355.743256</v>
      </c>
      <c r="AJ71" s="90">
        <f t="shared" ca="1" si="14"/>
        <v>101819047524.32498</v>
      </c>
      <c r="AK71" s="90">
        <f t="shared" ca="1" si="14"/>
        <v>104630931692.90671</v>
      </c>
      <c r="AL71" s="90">
        <f t="shared" ca="1" si="14"/>
        <v>107442815861.48845</v>
      </c>
      <c r="AM71" s="90">
        <f t="shared" ca="1" si="11"/>
        <v>110254700030.07018</v>
      </c>
      <c r="AN71" s="90">
        <f t="shared" ca="1" si="11"/>
        <v>113066584198.65192</v>
      </c>
      <c r="AO71" s="90">
        <f t="shared" ca="1" si="11"/>
        <v>115878468367.23364</v>
      </c>
      <c r="AP71">
        <f ca="1">IF('Chemicals 2050'!$A79="CP",INDIRECT("'Chemicals 2050'!"&amp;'Country Selector'!$B$3&amp;ROW($A79))*10^12,0)*'Poland Multipliers'!$B$3</f>
        <v>118690352535.81537</v>
      </c>
    </row>
    <row r="72" spans="1:42">
      <c r="A72" s="74">
        <v>20</v>
      </c>
      <c r="B72">
        <f ca="1">IF('Chemicals 2010'!$A80="CP",INDIRECT("'Chemicals 2010'!"&amp;'Country Selector'!$B$3&amp;ROW($A80))*10^12,0)*'Poland Multipliers'!$B$3</f>
        <v>4331004135.5971718</v>
      </c>
      <c r="C72" s="90">
        <f t="shared" ca="1" si="15"/>
        <v>4348412726.7978859</v>
      </c>
      <c r="D72" s="90">
        <f t="shared" ca="1" si="12"/>
        <v>4365821317.998601</v>
      </c>
      <c r="E72" s="90">
        <f t="shared" ca="1" si="12"/>
        <v>4383229909.1993151</v>
      </c>
      <c r="F72" s="90">
        <f t="shared" ca="1" si="12"/>
        <v>4400638500.4000292</v>
      </c>
      <c r="G72" s="90">
        <f t="shared" ca="1" si="12"/>
        <v>4418047091.6007442</v>
      </c>
      <c r="H72" s="90">
        <f t="shared" ca="1" si="12"/>
        <v>4435455682.8014584</v>
      </c>
      <c r="I72" s="90">
        <f t="shared" ca="1" si="12"/>
        <v>4452864274.0021725</v>
      </c>
      <c r="J72" s="90">
        <f t="shared" ca="1" si="12"/>
        <v>4470272865.2028866</v>
      </c>
      <c r="K72" s="90">
        <f t="shared" ca="1" si="12"/>
        <v>4487681456.4036016</v>
      </c>
      <c r="L72">
        <f ca="1">IF('Chemicals 2020'!$A80="CP",INDIRECT("'Chemicals 2020'!"&amp;'Country Selector'!$B$3&amp;ROW($A80))*10^12,0)*'Poland Multipliers'!$B$3</f>
        <v>4505090047.6043158</v>
      </c>
      <c r="M72" s="90">
        <f t="shared" ca="1" si="16"/>
        <v>4515635221.6113214</v>
      </c>
      <c r="N72" s="90">
        <f t="shared" ca="1" si="13"/>
        <v>4526180395.6183262</v>
      </c>
      <c r="O72" s="90">
        <f t="shared" ca="1" si="13"/>
        <v>4536725569.6253319</v>
      </c>
      <c r="P72" s="90">
        <f t="shared" ca="1" si="13"/>
        <v>4547270743.6323376</v>
      </c>
      <c r="Q72" s="90">
        <f t="shared" ca="1" si="13"/>
        <v>4557815917.6393433</v>
      </c>
      <c r="R72" s="90">
        <f t="shared" ca="1" si="13"/>
        <v>4568361091.646348</v>
      </c>
      <c r="S72" s="90">
        <f t="shared" ca="1" si="13"/>
        <v>4578906265.6533537</v>
      </c>
      <c r="T72" s="90">
        <f t="shared" ca="1" si="13"/>
        <v>4589451439.6603594</v>
      </c>
      <c r="U72" s="90">
        <f t="shared" ca="1" si="13"/>
        <v>4599996613.6673641</v>
      </c>
      <c r="V72">
        <f ca="1">IF('Chemicals 2030'!$A80="CP",INDIRECT("'Chemicals 2030'!"&amp;'Country Selector'!$B$3&amp;ROW($A80))*10^12,0)*'Poland Multipliers'!$B$3</f>
        <v>4610541787.6743698</v>
      </c>
      <c r="W72" s="90">
        <f t="shared" ca="1" si="14"/>
        <v>4818127942.6754379</v>
      </c>
      <c r="X72" s="90">
        <f t="shared" ca="1" si="14"/>
        <v>5025714097.676507</v>
      </c>
      <c r="Y72" s="90">
        <f t="shared" ca="1" si="14"/>
        <v>5233300252.6775751</v>
      </c>
      <c r="Z72" s="90">
        <f t="shared" ca="1" si="14"/>
        <v>5440886407.6786432</v>
      </c>
      <c r="AA72" s="90">
        <f t="shared" ca="1" si="14"/>
        <v>5648472562.6797113</v>
      </c>
      <c r="AB72" s="90">
        <f t="shared" ca="1" si="14"/>
        <v>5856058717.6807804</v>
      </c>
      <c r="AC72" s="90">
        <f t="shared" ca="1" si="14"/>
        <v>6063644872.6818485</v>
      </c>
      <c r="AD72" s="90">
        <f t="shared" ca="1" si="14"/>
        <v>6271231027.6829166</v>
      </c>
      <c r="AE72" s="90">
        <f t="shared" ca="1" si="14"/>
        <v>6478817182.6839857</v>
      </c>
      <c r="AF72" s="90">
        <f t="shared" ca="1" si="14"/>
        <v>6686403337.6850538</v>
      </c>
      <c r="AG72" s="90">
        <f t="shared" ca="1" si="14"/>
        <v>6893989492.6861229</v>
      </c>
      <c r="AH72" s="90">
        <f t="shared" ca="1" si="14"/>
        <v>7101575647.6871901</v>
      </c>
      <c r="AI72" s="90">
        <f t="shared" ca="1" si="14"/>
        <v>7309161802.6882591</v>
      </c>
      <c r="AJ72" s="90">
        <f t="shared" ca="1" si="14"/>
        <v>7516747957.6893272</v>
      </c>
      <c r="AK72" s="90">
        <f t="shared" ca="1" si="14"/>
        <v>7724334112.6903954</v>
      </c>
      <c r="AL72" s="90">
        <f t="shared" ca="1" si="14"/>
        <v>7931920267.6914644</v>
      </c>
      <c r="AM72" s="90">
        <f t="shared" ca="1" si="11"/>
        <v>8139506422.6925325</v>
      </c>
      <c r="AN72" s="90">
        <f t="shared" ca="1" si="11"/>
        <v>8347092577.6936016</v>
      </c>
      <c r="AO72" s="90">
        <f t="shared" ca="1" si="11"/>
        <v>8554678732.6946697</v>
      </c>
      <c r="AP72">
        <f ca="1">IF('Chemicals 2050'!$A80="CP",INDIRECT("'Chemicals 2050'!"&amp;'Country Selector'!$B$3&amp;ROW($A80))*10^12,0)*'Poland Multipliers'!$B$3</f>
        <v>8762264887.6957378</v>
      </c>
    </row>
    <row r="73" spans="1:42">
      <c r="A73" s="74">
        <v>21</v>
      </c>
      <c r="B73">
        <f ca="1">IF('Chemicals 2010'!$A81="CP",INDIRECT("'Chemicals 2010'!"&amp;'Country Selector'!$B$3&amp;ROW($A81))*10^12,0)*'Poland Multipliers'!$B$3</f>
        <v>19122798469.877266</v>
      </c>
      <c r="C73" s="90">
        <f t="shared" ca="1" si="15"/>
        <v>19205648476.581604</v>
      </c>
      <c r="D73" s="90">
        <f t="shared" ca="1" si="12"/>
        <v>19288498483.285946</v>
      </c>
      <c r="E73" s="90">
        <f t="shared" ca="1" si="12"/>
        <v>19371348489.990288</v>
      </c>
      <c r="F73" s="90">
        <f t="shared" ca="1" si="12"/>
        <v>19454198496.694626</v>
      </c>
      <c r="G73" s="90">
        <f t="shared" ca="1" si="12"/>
        <v>19537048503.398964</v>
      </c>
      <c r="H73" s="90">
        <f t="shared" ca="1" si="12"/>
        <v>19619898510.103302</v>
      </c>
      <c r="I73" s="90">
        <f t="shared" ca="1" si="12"/>
        <v>19702748516.807644</v>
      </c>
      <c r="J73" s="90">
        <f t="shared" ca="1" si="12"/>
        <v>19785598523.511982</v>
      </c>
      <c r="K73" s="90">
        <f t="shared" ca="1" si="12"/>
        <v>19868448530.216324</v>
      </c>
      <c r="L73">
        <f ca="1">IF('Chemicals 2020'!$A81="CP",INDIRECT("'Chemicals 2020'!"&amp;'Country Selector'!$B$3&amp;ROW($A81))*10^12,0)*'Poland Multipliers'!$B$3</f>
        <v>19951298536.920662</v>
      </c>
      <c r="M73" s="90">
        <f t="shared" ca="1" si="16"/>
        <v>19987170542.666164</v>
      </c>
      <c r="N73" s="90">
        <f t="shared" ca="1" si="13"/>
        <v>20023042548.411667</v>
      </c>
      <c r="O73" s="90">
        <f t="shared" ca="1" si="13"/>
        <v>20058914554.157166</v>
      </c>
      <c r="P73" s="90">
        <f t="shared" ca="1" si="13"/>
        <v>20094786559.902672</v>
      </c>
      <c r="Q73" s="90">
        <f t="shared" ca="1" si="13"/>
        <v>20130658565.64817</v>
      </c>
      <c r="R73" s="90">
        <f t="shared" ca="1" si="13"/>
        <v>20166530571.393673</v>
      </c>
      <c r="S73" s="90">
        <f t="shared" ca="1" si="13"/>
        <v>20202402577.139175</v>
      </c>
      <c r="T73" s="90">
        <f t="shared" ca="1" si="13"/>
        <v>20238274582.884678</v>
      </c>
      <c r="U73" s="90">
        <f t="shared" ca="1" si="13"/>
        <v>20274146588.63018</v>
      </c>
      <c r="V73">
        <f ca="1">IF('Chemicals 2030'!$A81="CP",INDIRECT("'Chemicals 2030'!"&amp;'Country Selector'!$B$3&amp;ROW($A81))*10^12,0)*'Poland Multipliers'!$B$3</f>
        <v>20310018594.375683</v>
      </c>
      <c r="W73" s="90">
        <f t="shared" ca="1" si="14"/>
        <v>21224461812.150597</v>
      </c>
      <c r="X73" s="90">
        <f t="shared" ca="1" si="14"/>
        <v>22138905029.92551</v>
      </c>
      <c r="Y73" s="90">
        <f t="shared" ca="1" si="14"/>
        <v>23053348247.700424</v>
      </c>
      <c r="Z73" s="90">
        <f t="shared" ca="1" si="14"/>
        <v>23967791465.475334</v>
      </c>
      <c r="AA73" s="90">
        <f t="shared" ca="1" si="14"/>
        <v>24882234683.250252</v>
      </c>
      <c r="AB73" s="90">
        <f t="shared" ca="1" si="14"/>
        <v>25796677901.025162</v>
      </c>
      <c r="AC73" s="90">
        <f t="shared" ca="1" si="14"/>
        <v>26711121118.800079</v>
      </c>
      <c r="AD73" s="90">
        <f t="shared" ca="1" si="14"/>
        <v>27625564336.574989</v>
      </c>
      <c r="AE73" s="90">
        <f t="shared" ca="1" si="14"/>
        <v>28540007554.349907</v>
      </c>
      <c r="AF73" s="90">
        <f t="shared" ca="1" si="14"/>
        <v>29454450772.124817</v>
      </c>
      <c r="AG73" s="90">
        <f t="shared" ca="1" si="14"/>
        <v>30368893989.899734</v>
      </c>
      <c r="AH73" s="90">
        <f t="shared" ca="1" si="14"/>
        <v>31283337207.674644</v>
      </c>
      <c r="AI73" s="90">
        <f t="shared" ca="1" si="14"/>
        <v>32197780425.449558</v>
      </c>
      <c r="AJ73" s="90">
        <f t="shared" ca="1" si="14"/>
        <v>33112223643.224472</v>
      </c>
      <c r="AK73" s="90">
        <f t="shared" ca="1" si="14"/>
        <v>34026666860.99939</v>
      </c>
      <c r="AL73" s="90">
        <f t="shared" ca="1" si="14"/>
        <v>34941110078.7743</v>
      </c>
      <c r="AM73" s="90">
        <f t="shared" ca="1" si="11"/>
        <v>35855553296.54921</v>
      </c>
      <c r="AN73" s="90">
        <f t="shared" ca="1" si="11"/>
        <v>36769996514.324127</v>
      </c>
      <c r="AO73" s="90">
        <f t="shared" ca="1" si="11"/>
        <v>37684439732.099037</v>
      </c>
      <c r="AP73">
        <f ca="1">IF('Chemicals 2050'!$A81="CP",INDIRECT("'Chemicals 2050'!"&amp;'Country Selector'!$B$3&amp;ROW($A81))*10^12,0)*'Poland Multipliers'!$B$3</f>
        <v>38598882949.873955</v>
      </c>
    </row>
    <row r="74" spans="1:42">
      <c r="A74" s="74">
        <v>22</v>
      </c>
      <c r="B74">
        <f ca="1">IF('Chemicals 2010'!$A82="CP",INDIRECT("'Chemicals 2010'!"&amp;'Country Selector'!$B$3&amp;ROW($A82))*10^12,0)*'Poland Multipliers'!$B$3</f>
        <v>21217802379.374386</v>
      </c>
      <c r="C74" s="90">
        <f t="shared" ca="1" si="15"/>
        <v>21464933257.82299</v>
      </c>
      <c r="D74" s="90">
        <f t="shared" ca="1" si="12"/>
        <v>21712064136.271591</v>
      </c>
      <c r="E74" s="90">
        <f t="shared" ca="1" si="12"/>
        <v>21959195014.720196</v>
      </c>
      <c r="F74" s="90">
        <f t="shared" ca="1" si="12"/>
        <v>22206325893.1688</v>
      </c>
      <c r="G74" s="90">
        <f t="shared" ca="1" si="12"/>
        <v>22453456771.617405</v>
      </c>
      <c r="H74" s="90">
        <f t="shared" ca="1" si="12"/>
        <v>22700587650.06601</v>
      </c>
      <c r="I74" s="90">
        <f t="shared" ca="1" si="12"/>
        <v>22947718528.51461</v>
      </c>
      <c r="J74" s="90">
        <f t="shared" ca="1" si="12"/>
        <v>23194849406.963219</v>
      </c>
      <c r="K74" s="90">
        <f t="shared" ca="1" si="12"/>
        <v>23441980285.411819</v>
      </c>
      <c r="L74">
        <f ca="1">IF('Chemicals 2020'!$A82="CP",INDIRECT("'Chemicals 2020'!"&amp;'Country Selector'!$B$3&amp;ROW($A82))*10^12,0)*'Poland Multipliers'!$B$3</f>
        <v>23689111163.860424</v>
      </c>
      <c r="M74" s="90">
        <f t="shared" ca="1" si="16"/>
        <v>25393918298.665997</v>
      </c>
      <c r="N74" s="90">
        <f t="shared" ca="1" si="13"/>
        <v>27098725433.471573</v>
      </c>
      <c r="O74" s="90">
        <f t="shared" ca="1" si="13"/>
        <v>28803532568.277145</v>
      </c>
      <c r="P74" s="90">
        <f t="shared" ca="1" si="13"/>
        <v>30508339703.082714</v>
      </c>
      <c r="Q74" s="90">
        <f t="shared" ca="1" si="13"/>
        <v>32213146837.88829</v>
      </c>
      <c r="R74" s="90">
        <f t="shared" ca="1" si="13"/>
        <v>33917953972.693863</v>
      </c>
      <c r="S74" s="90">
        <f t="shared" ca="1" si="13"/>
        <v>35622761107.499435</v>
      </c>
      <c r="T74" s="90">
        <f t="shared" ca="1" si="13"/>
        <v>37327568242.305008</v>
      </c>
      <c r="U74" s="90">
        <f t="shared" ca="1" si="13"/>
        <v>39032375377.110573</v>
      </c>
      <c r="V74">
        <f ca="1">IF('Chemicals 2030'!$A82="CP",INDIRECT("'Chemicals 2030'!"&amp;'Country Selector'!$B$3&amp;ROW($A82))*10^12,0)*'Poland Multipliers'!$B$3</f>
        <v>40737182511.916153</v>
      </c>
      <c r="W74" s="90">
        <f t="shared" ca="1" si="14"/>
        <v>42571343326.992729</v>
      </c>
      <c r="X74" s="90">
        <f t="shared" ca="1" si="14"/>
        <v>44405504142.069305</v>
      </c>
      <c r="Y74" s="90">
        <f t="shared" ca="1" si="14"/>
        <v>46239664957.145889</v>
      </c>
      <c r="Z74" s="90">
        <f t="shared" ca="1" si="14"/>
        <v>48073825772.222458</v>
      </c>
      <c r="AA74" s="90">
        <f t="shared" ca="1" si="14"/>
        <v>49907986587.299042</v>
      </c>
      <c r="AB74" s="90">
        <f t="shared" ca="1" si="14"/>
        <v>51742147402.375626</v>
      </c>
      <c r="AC74" s="90">
        <f t="shared" ca="1" si="14"/>
        <v>53576308217.452194</v>
      </c>
      <c r="AD74" s="90">
        <f t="shared" ca="1" si="14"/>
        <v>55410469032.528778</v>
      </c>
      <c r="AE74" s="90">
        <f t="shared" ca="1" si="14"/>
        <v>57244629847.605354</v>
      </c>
      <c r="AF74" s="90">
        <f t="shared" ca="1" si="14"/>
        <v>59078790662.681931</v>
      </c>
      <c r="AG74" s="90">
        <f t="shared" ca="1" si="14"/>
        <v>60912951477.758507</v>
      </c>
      <c r="AH74" s="90">
        <f t="shared" ca="1" si="14"/>
        <v>62747112292.835083</v>
      </c>
      <c r="AI74" s="90">
        <f t="shared" ca="1" si="14"/>
        <v>64581273107.911667</v>
      </c>
      <c r="AJ74" s="90">
        <f t="shared" ca="1" si="14"/>
        <v>66415433922.988243</v>
      </c>
      <c r="AK74" s="90">
        <f t="shared" ca="1" si="14"/>
        <v>68249594738.064819</v>
      </c>
      <c r="AL74" s="90">
        <f t="shared" ca="1" si="14"/>
        <v>70083755553.141388</v>
      </c>
      <c r="AM74" s="90">
        <f t="shared" ca="1" si="11"/>
        <v>71917916368.217987</v>
      </c>
      <c r="AN74" s="90">
        <f t="shared" ca="1" si="11"/>
        <v>73752077183.294556</v>
      </c>
      <c r="AO74" s="90">
        <f t="shared" ca="1" si="11"/>
        <v>75586237998.371124</v>
      </c>
      <c r="AP74">
        <f ca="1">IF('Chemicals 2050'!$A82="CP",INDIRECT("'Chemicals 2050'!"&amp;'Country Selector'!$B$3&amp;ROW($A82))*10^12,0)*'Poland Multipliers'!$B$3</f>
        <v>77420398813.447708</v>
      </c>
    </row>
    <row r="75" spans="1:42">
      <c r="A75" s="74">
        <v>23</v>
      </c>
      <c r="B75">
        <f ca="1">IF('Chemicals 2010'!$A83="CP",INDIRECT("'Chemicals 2010'!"&amp;'Country Selector'!$B$3&amp;ROW($A83))*10^12,0)*'Poland Multipliers'!$B$3</f>
        <v>1803956523.2302775</v>
      </c>
      <c r="C75" s="90">
        <f t="shared" ca="1" si="15"/>
        <v>1810642495.4003873</v>
      </c>
      <c r="D75" s="90">
        <f t="shared" ca="1" si="12"/>
        <v>1817328467.5704966</v>
      </c>
      <c r="E75" s="90">
        <f t="shared" ca="1" si="12"/>
        <v>1824014439.7406061</v>
      </c>
      <c r="F75" s="90">
        <f t="shared" ca="1" si="12"/>
        <v>1830700411.9107156</v>
      </c>
      <c r="G75" s="90">
        <f t="shared" ca="1" si="12"/>
        <v>1837386384.0808253</v>
      </c>
      <c r="H75" s="90">
        <f t="shared" ca="1" si="12"/>
        <v>1844072356.2509346</v>
      </c>
      <c r="I75" s="90">
        <f t="shared" ca="1" si="12"/>
        <v>1850758328.4210443</v>
      </c>
      <c r="J75" s="90">
        <f t="shared" ca="1" si="12"/>
        <v>1857444300.5911539</v>
      </c>
      <c r="K75" s="90">
        <f t="shared" ca="1" si="12"/>
        <v>1864130272.7612636</v>
      </c>
      <c r="L75">
        <f ca="1">IF('Chemicals 2020'!$A83="CP",INDIRECT("'Chemicals 2020'!"&amp;'Country Selector'!$B$3&amp;ROW($A83))*10^12,0)*'Poland Multipliers'!$B$3</f>
        <v>1870816244.9313729</v>
      </c>
      <c r="M75" s="90">
        <f t="shared" ca="1" si="16"/>
        <v>1875342753.8250549</v>
      </c>
      <c r="N75" s="90">
        <f t="shared" ca="1" si="13"/>
        <v>1879869262.7187366</v>
      </c>
      <c r="O75" s="90">
        <f t="shared" ca="1" si="13"/>
        <v>1884395771.6124182</v>
      </c>
      <c r="P75" s="90">
        <f t="shared" ca="1" si="13"/>
        <v>1888922280.5060999</v>
      </c>
      <c r="Q75" s="90">
        <f t="shared" ca="1" si="13"/>
        <v>1893448789.3997817</v>
      </c>
      <c r="R75" s="90">
        <f t="shared" ca="1" si="13"/>
        <v>1897975298.2934637</v>
      </c>
      <c r="S75" s="90">
        <f t="shared" ca="1" si="13"/>
        <v>1902501807.1871455</v>
      </c>
      <c r="T75" s="90">
        <f t="shared" ca="1" si="13"/>
        <v>1907028316.0808272</v>
      </c>
      <c r="U75" s="90">
        <f t="shared" ca="1" si="13"/>
        <v>1911554824.974509</v>
      </c>
      <c r="V75">
        <f ca="1">IF('Chemicals 2030'!$A83="CP",INDIRECT("'Chemicals 2030'!"&amp;'Country Selector'!$B$3&amp;ROW($A83))*10^12,0)*'Poland Multipliers'!$B$3</f>
        <v>1916081333.8681908</v>
      </c>
      <c r="W75" s="90">
        <f t="shared" ca="1" si="14"/>
        <v>2002351445.9470682</v>
      </c>
      <c r="X75" s="90">
        <f t="shared" ca="1" si="14"/>
        <v>2088621558.0259457</v>
      </c>
      <c r="Y75" s="90">
        <f t="shared" ca="1" si="14"/>
        <v>2174891670.1048236</v>
      </c>
      <c r="Z75" s="90">
        <f t="shared" ca="1" si="14"/>
        <v>2261161782.1837006</v>
      </c>
      <c r="AA75" s="90">
        <f t="shared" ca="1" si="14"/>
        <v>2347431894.2625785</v>
      </c>
      <c r="AB75" s="90">
        <f t="shared" ca="1" si="14"/>
        <v>2433702006.3414564</v>
      </c>
      <c r="AC75" s="90">
        <f t="shared" ca="1" si="14"/>
        <v>2519972118.4203339</v>
      </c>
      <c r="AD75" s="90">
        <f t="shared" ca="1" si="14"/>
        <v>2606242230.4992113</v>
      </c>
      <c r="AE75" s="90">
        <f t="shared" ca="1" si="14"/>
        <v>2692512342.5780888</v>
      </c>
      <c r="AF75" s="90">
        <f t="shared" ca="1" si="14"/>
        <v>2778782454.6569662</v>
      </c>
      <c r="AG75" s="90">
        <f t="shared" ca="1" si="14"/>
        <v>2865052566.7358437</v>
      </c>
      <c r="AH75" s="90">
        <f t="shared" ca="1" si="14"/>
        <v>2951322678.8147211</v>
      </c>
      <c r="AI75" s="90">
        <f t="shared" ca="1" si="14"/>
        <v>3037592790.8935986</v>
      </c>
      <c r="AJ75" s="90">
        <f t="shared" ca="1" si="14"/>
        <v>3123862902.9724765</v>
      </c>
      <c r="AK75" s="90">
        <f t="shared" ca="1" si="14"/>
        <v>3210133015.0513539</v>
      </c>
      <c r="AL75" s="90">
        <f t="shared" ca="1" si="14"/>
        <v>3296403127.1302314</v>
      </c>
      <c r="AM75" s="90">
        <f t="shared" ca="1" si="11"/>
        <v>3382673239.2091093</v>
      </c>
      <c r="AN75" s="90">
        <f t="shared" ca="1" si="11"/>
        <v>3468943351.2879863</v>
      </c>
      <c r="AO75" s="90">
        <f t="shared" ca="1" si="11"/>
        <v>3555213463.3668637</v>
      </c>
      <c r="AP75">
        <f ca="1">IF('Chemicals 2050'!$A83="CP",INDIRECT("'Chemicals 2050'!"&amp;'Country Selector'!$B$3&amp;ROW($A83))*10^12,0)*'Poland Multipliers'!$B$3</f>
        <v>3641483575.4457417</v>
      </c>
    </row>
    <row r="76" spans="1:42">
      <c r="A76" s="74">
        <v>24</v>
      </c>
      <c r="B76">
        <f ca="1">IF('Chemicals 2010'!$A84="CP",INDIRECT("'Chemicals 2010'!"&amp;'Country Selector'!$B$3&amp;ROW($A84))*10^12,0)*'Poland Multipliers'!$B$3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IF('Chemicals 2020'!$A84="CP",INDIRECT("'Chemicals 2020'!"&amp;'Country Selector'!$B$3&amp;ROW($A84))*10^12,0)*'Poland Multipliers'!$B$3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IF('Chemicals 2030'!$A84="CP",INDIRECT("'Chemicals 2030'!"&amp;'Country Selector'!$B$3&amp;ROW($A84))*10^12,0)*'Poland Multipliers'!$B$3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IF('Chemicals 2050'!$A84="CP",INDIRECT("'Chemicals 2050'!"&amp;'Country Selector'!$B$3&amp;ROW($A84))*10^12,0)*'Poland Multipliers'!$B$3</f>
        <v>0</v>
      </c>
    </row>
    <row r="77" spans="1:42">
      <c r="A77" s="74">
        <v>25</v>
      </c>
      <c r="B77">
        <f ca="1">IF('Chemicals 2010'!$A85="CP",INDIRECT("'Chemicals 2010'!"&amp;'Country Selector'!$B$3&amp;ROW($A85))*10^12,0)*'Poland Multipliers'!$B$3</f>
        <v>2513834758.6888208</v>
      </c>
      <c r="C77" s="90">
        <f t="shared" ca="1" si="15"/>
        <v>2523257925.6199822</v>
      </c>
      <c r="D77" s="90">
        <f t="shared" ca="1" si="12"/>
        <v>2532681092.5511436</v>
      </c>
      <c r="E77" s="90">
        <f t="shared" ca="1" si="12"/>
        <v>2542104259.482305</v>
      </c>
      <c r="F77" s="90">
        <f t="shared" ca="1" si="12"/>
        <v>2551527426.4134665</v>
      </c>
      <c r="G77" s="90">
        <f t="shared" ca="1" si="12"/>
        <v>2560950593.3446274</v>
      </c>
      <c r="H77" s="90">
        <f t="shared" ca="1" si="12"/>
        <v>2570373760.2757888</v>
      </c>
      <c r="I77" s="90">
        <f t="shared" ca="1" si="12"/>
        <v>2579796927.2069502</v>
      </c>
      <c r="J77" s="90">
        <f t="shared" ca="1" si="12"/>
        <v>2589220094.1381116</v>
      </c>
      <c r="K77" s="90">
        <f t="shared" ca="1" si="12"/>
        <v>2598643261.069273</v>
      </c>
      <c r="L77">
        <f ca="1">IF('Chemicals 2020'!$A85="CP",INDIRECT("'Chemicals 2020'!"&amp;'Country Selector'!$B$3&amp;ROW($A85))*10^12,0)*'Poland Multipliers'!$B$3</f>
        <v>2608066428.0004344</v>
      </c>
      <c r="M77" s="90">
        <f t="shared" ca="1" si="16"/>
        <v>2614547222.6258144</v>
      </c>
      <c r="N77" s="90">
        <f t="shared" ca="1" si="13"/>
        <v>2621028017.2511945</v>
      </c>
      <c r="O77" s="90">
        <f t="shared" ca="1" si="13"/>
        <v>2627508811.8765745</v>
      </c>
      <c r="P77" s="90">
        <f t="shared" ca="1" si="13"/>
        <v>2633989606.5019546</v>
      </c>
      <c r="Q77" s="90">
        <f t="shared" ca="1" si="13"/>
        <v>2640470401.1273346</v>
      </c>
      <c r="R77" s="90">
        <f t="shared" ca="1" si="13"/>
        <v>2646951195.7527146</v>
      </c>
      <c r="S77" s="90">
        <f t="shared" ca="1" si="13"/>
        <v>2653431990.3780947</v>
      </c>
      <c r="T77" s="90">
        <f t="shared" ca="1" si="13"/>
        <v>2659912785.0034747</v>
      </c>
      <c r="U77" s="90">
        <f t="shared" ca="1" si="13"/>
        <v>2666393579.6288548</v>
      </c>
      <c r="V77">
        <f ca="1">IF('Chemicals 2030'!$A85="CP",INDIRECT("'Chemicals 2030'!"&amp;'Country Selector'!$B$3&amp;ROW($A85))*10^12,0)*'Poland Multipliers'!$B$3</f>
        <v>2672874374.2542348</v>
      </c>
      <c r="W77" s="90">
        <f t="shared" ca="1" si="14"/>
        <v>2793218520.2796845</v>
      </c>
      <c r="X77" s="90">
        <f t="shared" ca="1" si="14"/>
        <v>2913562666.3051348</v>
      </c>
      <c r="Y77" s="90">
        <f t="shared" ca="1" si="14"/>
        <v>3033906812.3305845</v>
      </c>
      <c r="Z77" s="90">
        <f t="shared" ca="1" si="14"/>
        <v>3154250958.3560348</v>
      </c>
      <c r="AA77" s="90">
        <f t="shared" ca="1" si="14"/>
        <v>3274595104.381485</v>
      </c>
      <c r="AB77" s="90">
        <f t="shared" ca="1" si="14"/>
        <v>3394939250.4069347</v>
      </c>
      <c r="AC77" s="90">
        <f t="shared" ca="1" si="14"/>
        <v>3515283396.4323845</v>
      </c>
      <c r="AD77" s="90">
        <f t="shared" ca="1" si="14"/>
        <v>3635627542.4578347</v>
      </c>
      <c r="AE77" s="90">
        <f t="shared" ca="1" si="14"/>
        <v>3755971688.4832845</v>
      </c>
      <c r="AF77" s="90">
        <f t="shared" ca="1" si="14"/>
        <v>3876315834.5087347</v>
      </c>
      <c r="AG77" s="90">
        <f t="shared" ca="1" si="14"/>
        <v>3996659980.5341845</v>
      </c>
      <c r="AH77" s="90">
        <f t="shared" ca="1" si="14"/>
        <v>4117004126.5596347</v>
      </c>
      <c r="AI77" s="90">
        <f t="shared" ca="1" si="14"/>
        <v>4237348272.5850844</v>
      </c>
      <c r="AJ77" s="90">
        <f t="shared" ca="1" si="14"/>
        <v>4357692418.6105347</v>
      </c>
      <c r="AK77" s="90">
        <f t="shared" ca="1" si="14"/>
        <v>4478036564.6359844</v>
      </c>
      <c r="AL77" s="90">
        <f t="shared" ca="1" si="14"/>
        <v>4598380710.6614342</v>
      </c>
      <c r="AM77" s="90">
        <f t="shared" ca="1" si="11"/>
        <v>4718724856.6868839</v>
      </c>
      <c r="AN77" s="90">
        <f t="shared" ca="1" si="11"/>
        <v>4839069002.7123346</v>
      </c>
      <c r="AO77" s="90">
        <f t="shared" ca="1" si="11"/>
        <v>4959413148.7377834</v>
      </c>
      <c r="AP77">
        <f ca="1">IF('Chemicals 2050'!$A85="CP",INDIRECT("'Chemicals 2050'!"&amp;'Country Selector'!$B$3&amp;ROW($A85))*10^12,0)*'Poland Multipliers'!$B$3</f>
        <v>5079757294.7632341</v>
      </c>
    </row>
    <row r="78" spans="1:42">
      <c r="A78" s="74">
        <v>26</v>
      </c>
      <c r="B78">
        <f ca="1">IF('Chemicals 2010'!$A86="CP",INDIRECT("'Chemicals 2010'!"&amp;'Country Selector'!$B$3&amp;ROW($A86))*10^12,0)*'Poland Multipliers'!$B$3</f>
        <v>2142404133.5792458</v>
      </c>
      <c r="C78" s="90">
        <f t="shared" ca="1" si="15"/>
        <v>2127821874.0875318</v>
      </c>
      <c r="D78" s="90">
        <f t="shared" ca="1" si="12"/>
        <v>2113239614.5958183</v>
      </c>
      <c r="E78" s="90">
        <f t="shared" ca="1" si="12"/>
        <v>2098657355.1041045</v>
      </c>
      <c r="F78" s="90">
        <f t="shared" ca="1" si="12"/>
        <v>2084075095.6123905</v>
      </c>
      <c r="G78" s="90">
        <f t="shared" ca="1" si="12"/>
        <v>2069492836.120677</v>
      </c>
      <c r="H78" s="90">
        <f t="shared" ca="1" si="12"/>
        <v>2054910576.6289632</v>
      </c>
      <c r="I78" s="90">
        <f t="shared" ca="1" si="12"/>
        <v>2040328317.1372495</v>
      </c>
      <c r="J78" s="90">
        <f t="shared" ca="1" si="12"/>
        <v>2025746057.6455355</v>
      </c>
      <c r="K78" s="90">
        <f t="shared" ca="1" si="12"/>
        <v>2011163798.1538219</v>
      </c>
      <c r="L78">
        <f ca="1">IF('Chemicals 2020'!$A86="CP",INDIRECT("'Chemicals 2020'!"&amp;'Country Selector'!$B$3&amp;ROW($A86))*10^12,0)*'Poland Multipliers'!$B$3</f>
        <v>1996581538.6621079</v>
      </c>
      <c r="M78" s="90">
        <f t="shared" ca="1" si="16"/>
        <v>1988695858.2743461</v>
      </c>
      <c r="N78" s="90">
        <f t="shared" ca="1" si="13"/>
        <v>1980810177.8865838</v>
      </c>
      <c r="O78" s="90">
        <f t="shared" ca="1" si="13"/>
        <v>1972924497.498822</v>
      </c>
      <c r="P78" s="90">
        <f t="shared" ca="1" si="13"/>
        <v>1965038817.1110601</v>
      </c>
      <c r="Q78" s="90">
        <f t="shared" ca="1" si="13"/>
        <v>1957153136.7232981</v>
      </c>
      <c r="R78" s="90">
        <f t="shared" ca="1" si="13"/>
        <v>1949267456.335536</v>
      </c>
      <c r="S78" s="90">
        <f t="shared" ca="1" si="13"/>
        <v>1941381775.9477739</v>
      </c>
      <c r="T78" s="90">
        <f t="shared" ca="1" si="13"/>
        <v>1933496095.5600119</v>
      </c>
      <c r="U78" s="90">
        <f t="shared" ca="1" si="13"/>
        <v>1925610415.1722498</v>
      </c>
      <c r="V78">
        <f ca="1">IF('Chemicals 2030'!$A86="CP",INDIRECT("'Chemicals 2030'!"&amp;'Country Selector'!$B$3&amp;ROW($A86))*10^12,0)*'Poland Multipliers'!$B$3</f>
        <v>1917724734.7844877</v>
      </c>
      <c r="W78" s="90">
        <f t="shared" ca="1" si="14"/>
        <v>2004068839.7459915</v>
      </c>
      <c r="X78" s="90">
        <f t="shared" ca="1" si="14"/>
        <v>2090412944.7074957</v>
      </c>
      <c r="Y78" s="90">
        <f t="shared" ca="1" si="14"/>
        <v>2176757049.6689997</v>
      </c>
      <c r="Z78" s="90">
        <f t="shared" ca="1" si="14"/>
        <v>2263101154.6305032</v>
      </c>
      <c r="AA78" s="90">
        <f t="shared" ca="1" si="14"/>
        <v>2349445259.5920072</v>
      </c>
      <c r="AB78" s="90">
        <f t="shared" ca="1" si="14"/>
        <v>2435789364.5535111</v>
      </c>
      <c r="AC78" s="90">
        <f t="shared" ca="1" si="14"/>
        <v>2522133469.5150151</v>
      </c>
      <c r="AD78" s="90">
        <f t="shared" ca="1" si="14"/>
        <v>2608477574.4765186</v>
      </c>
      <c r="AE78" s="90">
        <f t="shared" ca="1" si="14"/>
        <v>2694821679.4380226</v>
      </c>
      <c r="AF78" s="90">
        <f t="shared" ca="1" si="14"/>
        <v>2781165784.3995266</v>
      </c>
      <c r="AG78" s="90">
        <f t="shared" ca="1" si="14"/>
        <v>2867509889.3610306</v>
      </c>
      <c r="AH78" s="90">
        <f t="shared" ca="1" si="14"/>
        <v>2953853994.3225346</v>
      </c>
      <c r="AI78" s="90">
        <f t="shared" ca="1" si="14"/>
        <v>3040198099.2840381</v>
      </c>
      <c r="AJ78" s="90">
        <f t="shared" ca="1" si="14"/>
        <v>3126542204.2455425</v>
      </c>
      <c r="AK78" s="90">
        <f t="shared" ca="1" si="14"/>
        <v>3212886309.2070465</v>
      </c>
      <c r="AL78" s="90">
        <f t="shared" ref="AL78:AO93" ca="1" si="17">$V78*($AP$1-AL$1)/($AP$1-$V$1)+$AP78*(AL$1-$V$1)/($AP$1-$V$1)</f>
        <v>3299230414.16855</v>
      </c>
      <c r="AM78" s="90">
        <f t="shared" ca="1" si="17"/>
        <v>3385574519.130054</v>
      </c>
      <c r="AN78" s="90">
        <f t="shared" ca="1" si="17"/>
        <v>3471918624.0915575</v>
      </c>
      <c r="AO78" s="90">
        <f t="shared" ca="1" si="17"/>
        <v>3558262729.053062</v>
      </c>
      <c r="AP78">
        <f ca="1">IF('Chemicals 2050'!$A86="CP",INDIRECT("'Chemicals 2050'!"&amp;'Country Selector'!$B$3&amp;ROW($A86))*10^12,0)*'Poland Multipliers'!$B$3</f>
        <v>3644606834.0145655</v>
      </c>
    </row>
    <row r="79" spans="1:42">
      <c r="A79" s="74">
        <v>27</v>
      </c>
      <c r="B79">
        <f ca="1">IF('Chemicals 2010'!$A87="CP",INDIRECT("'Chemicals 2010'!"&amp;'Country Selector'!$B$3&amp;ROW($A87))*10^12,0)*'Poland Multipliers'!$B$3</f>
        <v>12323716411.936607</v>
      </c>
      <c r="C79" s="90">
        <f t="shared" ca="1" si="15"/>
        <v>35629024031.69194</v>
      </c>
      <c r="D79" s="90">
        <f t="shared" ca="1" si="12"/>
        <v>58934331651.447281</v>
      </c>
      <c r="E79" s="90">
        <f t="shared" ca="1" si="12"/>
        <v>82239639271.202606</v>
      </c>
      <c r="F79" s="90">
        <f t="shared" ca="1" si="12"/>
        <v>105544946890.95795</v>
      </c>
      <c r="G79" s="90">
        <f t="shared" ca="1" si="12"/>
        <v>128850254510.71327</v>
      </c>
      <c r="H79" s="90">
        <f t="shared" ca="1" si="12"/>
        <v>152155562130.46863</v>
      </c>
      <c r="I79" s="90">
        <f t="shared" ca="1" si="12"/>
        <v>175460869750.22397</v>
      </c>
      <c r="J79" s="90">
        <f t="shared" ca="1" si="12"/>
        <v>198766177369.97931</v>
      </c>
      <c r="K79" s="90">
        <f t="shared" ca="1" si="12"/>
        <v>222071484989.73462</v>
      </c>
      <c r="L79">
        <f ca="1">IF('Chemicals 2020'!$A87="CP",INDIRECT("'Chemicals 2020'!"&amp;'Country Selector'!$B$3&amp;ROW($A87))*10^12,0)*'Poland Multipliers'!$B$3</f>
        <v>245376792609.48996</v>
      </c>
      <c r="M79" s="90">
        <f t="shared" ca="1" si="16"/>
        <v>238151889478.01169</v>
      </c>
      <c r="N79" s="90">
        <f t="shared" ca="1" si="13"/>
        <v>230926986346.53345</v>
      </c>
      <c r="O79" s="90">
        <f t="shared" ca="1" si="13"/>
        <v>223702083215.05515</v>
      </c>
      <c r="P79" s="90">
        <f t="shared" ca="1" si="13"/>
        <v>216477180083.57687</v>
      </c>
      <c r="Q79" s="90">
        <f t="shared" ca="1" si="13"/>
        <v>209252276952.09857</v>
      </c>
      <c r="R79" s="90">
        <f t="shared" ca="1" si="13"/>
        <v>202027373820.62033</v>
      </c>
      <c r="S79" s="90">
        <f t="shared" ca="1" si="13"/>
        <v>194802470689.14206</v>
      </c>
      <c r="T79" s="90">
        <f t="shared" ca="1" si="13"/>
        <v>187577567557.66382</v>
      </c>
      <c r="U79" s="90">
        <f t="shared" ca="1" si="13"/>
        <v>180352664426.18552</v>
      </c>
      <c r="V79">
        <f ca="1">IF('Chemicals 2030'!$A87="CP",INDIRECT("'Chemicals 2030'!"&amp;'Country Selector'!$B$3&amp;ROW($A87))*10^12,0)*'Poland Multipliers'!$B$3</f>
        <v>173127761294.70724</v>
      </c>
      <c r="W79" s="90">
        <f t="shared" ref="W79:AL94" ca="1" si="18">$V79*($AP$1-W$1)/($AP$1-$V$1)+$AP79*(W$1-$V$1)/($AP$1-$V$1)</f>
        <v>180922707734.0148</v>
      </c>
      <c r="X79" s="90">
        <f t="shared" ca="1" si="18"/>
        <v>188717654173.32236</v>
      </c>
      <c r="Y79" s="90">
        <f t="shared" ca="1" si="18"/>
        <v>196512600612.62994</v>
      </c>
      <c r="Z79" s="90">
        <f t="shared" ca="1" si="18"/>
        <v>204307547051.93753</v>
      </c>
      <c r="AA79" s="90">
        <f t="shared" ca="1" si="18"/>
        <v>212102493491.24509</v>
      </c>
      <c r="AB79" s="90">
        <f t="shared" ca="1" si="18"/>
        <v>219897439930.55264</v>
      </c>
      <c r="AC79" s="90">
        <f t="shared" ca="1" si="18"/>
        <v>227692386369.86023</v>
      </c>
      <c r="AD79" s="90">
        <f t="shared" ca="1" si="18"/>
        <v>235487332809.16779</v>
      </c>
      <c r="AE79" s="90">
        <f t="shared" ca="1" si="18"/>
        <v>243282279248.47534</v>
      </c>
      <c r="AF79" s="90">
        <f t="shared" ca="1" si="18"/>
        <v>251077225687.7829</v>
      </c>
      <c r="AG79" s="90">
        <f t="shared" ca="1" si="18"/>
        <v>258872172127.09048</v>
      </c>
      <c r="AH79" s="90">
        <f t="shared" ca="1" si="18"/>
        <v>266667118566.39804</v>
      </c>
      <c r="AI79" s="90">
        <f t="shared" ca="1" si="18"/>
        <v>274462065005.70563</v>
      </c>
      <c r="AJ79" s="90">
        <f t="shared" ca="1" si="18"/>
        <v>282257011445.01318</v>
      </c>
      <c r="AK79" s="90">
        <f t="shared" ca="1" si="18"/>
        <v>290051957884.32074</v>
      </c>
      <c r="AL79" s="90">
        <f t="shared" ca="1" si="18"/>
        <v>297846904323.6283</v>
      </c>
      <c r="AM79" s="90">
        <f t="shared" ca="1" si="17"/>
        <v>305641850762.93591</v>
      </c>
      <c r="AN79" s="90">
        <f t="shared" ca="1" si="17"/>
        <v>313436797202.24341</v>
      </c>
      <c r="AO79" s="90">
        <f t="shared" ca="1" si="17"/>
        <v>321231743641.55103</v>
      </c>
      <c r="AP79">
        <f ca="1">IF('Chemicals 2050'!$A87="CP",INDIRECT("'Chemicals 2050'!"&amp;'Country Selector'!$B$3&amp;ROW($A87))*10^12,0)*'Poland Multipliers'!$B$3</f>
        <v>329026690080.85858</v>
      </c>
    </row>
    <row r="80" spans="1:42">
      <c r="A80" s="74">
        <v>28</v>
      </c>
      <c r="B80">
        <f ca="1">IF('Chemicals 2010'!$A88="CP",INDIRECT("'Chemicals 2010'!"&amp;'Country Selector'!$B$3&amp;ROW($A88))*10^12,0)*'Poland Multipliers'!$B$3</f>
        <v>10869812.915282723</v>
      </c>
      <c r="C80" s="90">
        <f t="shared" ca="1" si="15"/>
        <v>10945478.091381833</v>
      </c>
      <c r="D80" s="90">
        <f t="shared" ca="1" si="12"/>
        <v>11021143.267480941</v>
      </c>
      <c r="E80" s="90">
        <f t="shared" ca="1" si="12"/>
        <v>11096808.44358005</v>
      </c>
      <c r="F80" s="90">
        <f t="shared" ca="1" si="12"/>
        <v>11172473.61967916</v>
      </c>
      <c r="G80" s="90">
        <f t="shared" ca="1" si="12"/>
        <v>11248138.795778271</v>
      </c>
      <c r="H80" s="90">
        <f t="shared" ca="1" si="12"/>
        <v>11323803.971877379</v>
      </c>
      <c r="I80" s="90">
        <f t="shared" ca="1" si="12"/>
        <v>11399469.147976488</v>
      </c>
      <c r="J80" s="90">
        <f t="shared" ca="1" si="12"/>
        <v>11475134.324075598</v>
      </c>
      <c r="K80" s="90">
        <f t="shared" ca="1" si="12"/>
        <v>11550799.500174707</v>
      </c>
      <c r="L80">
        <f ca="1">IF('Chemicals 2020'!$A88="CP",INDIRECT("'Chemicals 2020'!"&amp;'Country Selector'!$B$3&amp;ROW($A88))*10^12,0)*'Poland Multipliers'!$B$3</f>
        <v>11626464.676273817</v>
      </c>
      <c r="M80" s="90">
        <f t="shared" ca="1" si="16"/>
        <v>11700410.094102316</v>
      </c>
      <c r="N80" s="90">
        <f t="shared" ca="1" si="13"/>
        <v>11774355.511930814</v>
      </c>
      <c r="O80" s="90">
        <f t="shared" ca="1" si="13"/>
        <v>11848300.929759312</v>
      </c>
      <c r="P80" s="90">
        <f t="shared" ca="1" si="13"/>
        <v>11922246.347587811</v>
      </c>
      <c r="Q80" s="90">
        <f t="shared" ca="1" si="13"/>
        <v>11996191.765416309</v>
      </c>
      <c r="R80" s="90">
        <f t="shared" ca="1" si="13"/>
        <v>12070137.183244806</v>
      </c>
      <c r="S80" s="90">
        <f t="shared" ca="1" si="13"/>
        <v>12144082.601073308</v>
      </c>
      <c r="T80" s="90">
        <f t="shared" ca="1" si="13"/>
        <v>12218028.018901804</v>
      </c>
      <c r="U80" s="90">
        <f t="shared" ca="1" si="13"/>
        <v>12291973.436730303</v>
      </c>
      <c r="V80">
        <f ca="1">IF('Chemicals 2030'!$A88="CP",INDIRECT("'Chemicals 2030'!"&amp;'Country Selector'!$B$3&amp;ROW($A88))*10^12,0)*'Poland Multipliers'!$B$3</f>
        <v>12365918.854558801</v>
      </c>
      <c r="W80" s="90">
        <f t="shared" ca="1" si="18"/>
        <v>12922684.993179552</v>
      </c>
      <c r="X80" s="90">
        <f t="shared" ca="1" si="18"/>
        <v>13479451.131800305</v>
      </c>
      <c r="Y80" s="90">
        <f t="shared" ca="1" si="18"/>
        <v>14036217.270421058</v>
      </c>
      <c r="Z80" s="90">
        <f t="shared" ca="1" si="18"/>
        <v>14592983.409041809</v>
      </c>
      <c r="AA80" s="90">
        <f t="shared" ca="1" si="18"/>
        <v>15149749.54766256</v>
      </c>
      <c r="AB80" s="90">
        <f t="shared" ca="1" si="18"/>
        <v>15706515.686283315</v>
      </c>
      <c r="AC80" s="90">
        <f t="shared" ca="1" si="18"/>
        <v>16263281.824904066</v>
      </c>
      <c r="AD80" s="90">
        <f t="shared" ca="1" si="18"/>
        <v>16820047.963524818</v>
      </c>
      <c r="AE80" s="90">
        <f t="shared" ca="1" si="18"/>
        <v>17376814.102145568</v>
      </c>
      <c r="AF80" s="90">
        <f t="shared" ca="1" si="18"/>
        <v>17933580.24076632</v>
      </c>
      <c r="AG80" s="90">
        <f t="shared" ca="1" si="18"/>
        <v>18490346.379387073</v>
      </c>
      <c r="AH80" s="90">
        <f t="shared" ca="1" si="18"/>
        <v>19047112.518007826</v>
      </c>
      <c r="AI80" s="90">
        <f t="shared" ca="1" si="18"/>
        <v>19603878.656628579</v>
      </c>
      <c r="AJ80" s="90">
        <f t="shared" ca="1" si="18"/>
        <v>20160644.795249328</v>
      </c>
      <c r="AK80" s="90">
        <f t="shared" ca="1" si="18"/>
        <v>20717410.933870077</v>
      </c>
      <c r="AL80" s="90">
        <f t="shared" ca="1" si="18"/>
        <v>21274177.072490834</v>
      </c>
      <c r="AM80" s="90">
        <f t="shared" ca="1" si="17"/>
        <v>21830943.211111587</v>
      </c>
      <c r="AN80" s="90">
        <f t="shared" ca="1" si="17"/>
        <v>22387709.349732336</v>
      </c>
      <c r="AO80" s="90">
        <f t="shared" ca="1" si="17"/>
        <v>22944475.488353088</v>
      </c>
      <c r="AP80">
        <f ca="1">IF('Chemicals 2050'!$A88="CP",INDIRECT("'Chemicals 2050'!"&amp;'Country Selector'!$B$3&amp;ROW($A88))*10^12,0)*'Poland Multipliers'!$B$3</f>
        <v>23501241.626973841</v>
      </c>
    </row>
    <row r="81" spans="1:42">
      <c r="A81" s="74">
        <v>29</v>
      </c>
      <c r="B81">
        <f ca="1">IF('Chemicals 2010'!$A89="CP",INDIRECT("'Chemicals 2010'!"&amp;'Country Selector'!$B$3&amp;ROW($A89))*10^12,0)*'Poland Multipliers'!$B$3</f>
        <v>5926322227.1889305</v>
      </c>
      <c r="C81" s="90">
        <f t="shared" ca="1" si="15"/>
        <v>5932967871.0697479</v>
      </c>
      <c r="D81" s="90">
        <f t="shared" ca="1" si="12"/>
        <v>5939613514.9505653</v>
      </c>
      <c r="E81" s="90">
        <f t="shared" ca="1" si="12"/>
        <v>5946259158.8313818</v>
      </c>
      <c r="F81" s="90">
        <f t="shared" ca="1" si="12"/>
        <v>5952904802.7121992</v>
      </c>
      <c r="G81" s="90">
        <f t="shared" ca="1" si="12"/>
        <v>5959550446.5930157</v>
      </c>
      <c r="H81" s="90">
        <f t="shared" ca="1" si="12"/>
        <v>5966196090.4738331</v>
      </c>
      <c r="I81" s="90">
        <f t="shared" ca="1" si="12"/>
        <v>5972841734.3546505</v>
      </c>
      <c r="J81" s="90">
        <f t="shared" ca="1" si="12"/>
        <v>5979487378.2354679</v>
      </c>
      <c r="K81" s="90">
        <f t="shared" ca="1" si="12"/>
        <v>5986133022.1162844</v>
      </c>
      <c r="L81">
        <f ca="1">IF('Chemicals 2020'!$A89="CP",INDIRECT("'Chemicals 2020'!"&amp;'Country Selector'!$B$3&amp;ROW($A89))*10^12,0)*'Poland Multipliers'!$B$3</f>
        <v>5992778665.9971018</v>
      </c>
      <c r="M81" s="90">
        <f t="shared" ca="1" si="16"/>
        <v>6001671886.0922623</v>
      </c>
      <c r="N81" s="90">
        <f t="shared" ca="1" si="13"/>
        <v>6010565106.1874228</v>
      </c>
      <c r="O81" s="90">
        <f t="shared" ca="1" si="13"/>
        <v>6019458326.2825832</v>
      </c>
      <c r="P81" s="90">
        <f t="shared" ca="1" si="13"/>
        <v>6028351546.3777437</v>
      </c>
      <c r="Q81" s="90">
        <f t="shared" ca="1" si="13"/>
        <v>6037244766.4729042</v>
      </c>
      <c r="R81" s="90">
        <f t="shared" ca="1" si="13"/>
        <v>6046137986.5680637</v>
      </c>
      <c r="S81" s="90">
        <f t="shared" ca="1" si="13"/>
        <v>6055031206.6632242</v>
      </c>
      <c r="T81" s="90">
        <f t="shared" ca="1" si="13"/>
        <v>6063924426.7583847</v>
      </c>
      <c r="U81" s="90">
        <f t="shared" ca="1" si="13"/>
        <v>6072817646.8535461</v>
      </c>
      <c r="V81">
        <f ca="1">IF('Chemicals 2030'!$A89="CP",INDIRECT("'Chemicals 2030'!"&amp;'Country Selector'!$B$3&amp;ROW($A89))*10^12,0)*'Poland Multipliers'!$B$3</f>
        <v>6081710866.9487057</v>
      </c>
      <c r="W81" s="90">
        <f t="shared" ca="1" si="18"/>
        <v>6355535296.449194</v>
      </c>
      <c r="X81" s="90">
        <f t="shared" ca="1" si="18"/>
        <v>6629359725.9496832</v>
      </c>
      <c r="Y81" s="90">
        <f t="shared" ca="1" si="18"/>
        <v>6903184155.4501705</v>
      </c>
      <c r="Z81" s="90">
        <f t="shared" ca="1" si="18"/>
        <v>7177008584.9506598</v>
      </c>
      <c r="AA81" s="90">
        <f t="shared" ca="1" si="18"/>
        <v>7450833014.451149</v>
      </c>
      <c r="AB81" s="90">
        <f t="shared" ca="1" si="18"/>
        <v>7724657443.9516363</v>
      </c>
      <c r="AC81" s="90">
        <f t="shared" ca="1" si="18"/>
        <v>7998481873.4521246</v>
      </c>
      <c r="AD81" s="90">
        <f t="shared" ca="1" si="18"/>
        <v>8272306302.9526129</v>
      </c>
      <c r="AE81" s="90">
        <f t="shared" ca="1" si="18"/>
        <v>8546130732.4531021</v>
      </c>
      <c r="AF81" s="90">
        <f t="shared" ca="1" si="18"/>
        <v>8819955161.9535904</v>
      </c>
      <c r="AG81" s="90">
        <f t="shared" ca="1" si="18"/>
        <v>9093779591.4540787</v>
      </c>
      <c r="AH81" s="90">
        <f t="shared" ca="1" si="18"/>
        <v>9367604020.954567</v>
      </c>
      <c r="AI81" s="90">
        <f t="shared" ca="1" si="18"/>
        <v>9641428450.4550552</v>
      </c>
      <c r="AJ81" s="90">
        <f t="shared" ca="1" si="18"/>
        <v>9915252879.9555435</v>
      </c>
      <c r="AK81" s="90">
        <f t="shared" ca="1" si="18"/>
        <v>10189077309.456034</v>
      </c>
      <c r="AL81" s="90">
        <f t="shared" ca="1" si="18"/>
        <v>10462901738.956522</v>
      </c>
      <c r="AM81" s="90">
        <f t="shared" ca="1" si="17"/>
        <v>10736726168.457008</v>
      </c>
      <c r="AN81" s="90">
        <f t="shared" ca="1" si="17"/>
        <v>11010550597.957499</v>
      </c>
      <c r="AO81" s="90">
        <f t="shared" ca="1" si="17"/>
        <v>11284375027.457987</v>
      </c>
      <c r="AP81">
        <f ca="1">IF('Chemicals 2050'!$A89="CP",INDIRECT("'Chemicals 2050'!"&amp;'Country Selector'!$B$3&amp;ROW($A89))*10^12,0)*'Poland Multipliers'!$B$3</f>
        <v>11558199456.958475</v>
      </c>
    </row>
    <row r="82" spans="1:42">
      <c r="A82" s="74">
        <v>30</v>
      </c>
      <c r="B82">
        <f ca="1">IF('Chemicals 2010'!$A90="CP",INDIRECT("'Chemicals 2010'!"&amp;'Country Selector'!$B$3&amp;ROW($A90))*10^12,0)*'Poland Multipliers'!$B$3</f>
        <v>7394270046.7728596</v>
      </c>
      <c r="C82" s="90">
        <f t="shared" ca="1" si="15"/>
        <v>7402460979.4746923</v>
      </c>
      <c r="D82" s="90">
        <f t="shared" ca="1" si="12"/>
        <v>7410651912.1765251</v>
      </c>
      <c r="E82" s="90">
        <f t="shared" ca="1" si="12"/>
        <v>7418842844.8783579</v>
      </c>
      <c r="F82" s="90">
        <f t="shared" ca="1" si="12"/>
        <v>7427033777.5801907</v>
      </c>
      <c r="G82" s="90">
        <f t="shared" ca="1" si="12"/>
        <v>7435224710.2820225</v>
      </c>
      <c r="H82" s="90">
        <f t="shared" ca="1" si="12"/>
        <v>7443415642.9838552</v>
      </c>
      <c r="I82" s="90">
        <f t="shared" ca="1" si="12"/>
        <v>7451606575.685688</v>
      </c>
      <c r="J82" s="90">
        <f t="shared" ca="1" si="12"/>
        <v>7459797508.3875217</v>
      </c>
      <c r="K82" s="90">
        <f t="shared" ca="1" si="12"/>
        <v>7467988441.0893536</v>
      </c>
      <c r="L82">
        <f ca="1">IF('Chemicals 2020'!$A90="CP",INDIRECT("'Chemicals 2020'!"&amp;'Country Selector'!$B$3&amp;ROW($A90))*10^12,0)*'Poland Multipliers'!$B$3</f>
        <v>7476179373.7911863</v>
      </c>
      <c r="M82" s="90">
        <f t="shared" ca="1" si="16"/>
        <v>7487183375.1729488</v>
      </c>
      <c r="N82" s="90">
        <f t="shared" ca="1" si="13"/>
        <v>7498187376.5547123</v>
      </c>
      <c r="O82" s="90">
        <f t="shared" ca="1" si="13"/>
        <v>7509191377.9364758</v>
      </c>
      <c r="P82" s="90">
        <f t="shared" ca="1" si="13"/>
        <v>7520195379.3182383</v>
      </c>
      <c r="Q82" s="90">
        <f t="shared" ca="1" si="13"/>
        <v>7531199380.7000008</v>
      </c>
      <c r="R82" s="90">
        <f t="shared" ca="1" si="13"/>
        <v>7542203382.0817652</v>
      </c>
      <c r="S82" s="90">
        <f t="shared" ca="1" si="13"/>
        <v>7553207383.4635277</v>
      </c>
      <c r="T82" s="90">
        <f t="shared" ca="1" si="13"/>
        <v>7564211384.8452911</v>
      </c>
      <c r="U82" s="90">
        <f t="shared" ca="1" si="13"/>
        <v>7575215386.2270546</v>
      </c>
      <c r="V82">
        <f ca="1">IF('Chemicals 2030'!$A90="CP",INDIRECT("'Chemicals 2030'!"&amp;'Country Selector'!$B$3&amp;ROW($A90))*10^12,0)*'Poland Multipliers'!$B$3</f>
        <v>7586219387.6088171</v>
      </c>
      <c r="W82" s="90">
        <f t="shared" ca="1" si="18"/>
        <v>7927783174.7277765</v>
      </c>
      <c r="X82" s="90">
        <f t="shared" ca="1" si="18"/>
        <v>8269346961.846736</v>
      </c>
      <c r="Y82" s="90">
        <f t="shared" ca="1" si="18"/>
        <v>8610910748.9656944</v>
      </c>
      <c r="Z82" s="90">
        <f t="shared" ca="1" si="18"/>
        <v>8952474536.0846539</v>
      </c>
      <c r="AA82" s="90">
        <f t="shared" ca="1" si="18"/>
        <v>9294038323.2036133</v>
      </c>
      <c r="AB82" s="90">
        <f t="shared" ca="1" si="18"/>
        <v>9635602110.3225727</v>
      </c>
      <c r="AC82" s="90">
        <f t="shared" ca="1" si="18"/>
        <v>9977165897.4415321</v>
      </c>
      <c r="AD82" s="90">
        <f t="shared" ca="1" si="18"/>
        <v>10318729684.560493</v>
      </c>
      <c r="AE82" s="90">
        <f t="shared" ca="1" si="18"/>
        <v>10660293471.679451</v>
      </c>
      <c r="AF82" s="90">
        <f t="shared" ca="1" si="18"/>
        <v>11001857258.798409</v>
      </c>
      <c r="AG82" s="90">
        <f t="shared" ca="1" si="18"/>
        <v>11343421045.91737</v>
      </c>
      <c r="AH82" s="90">
        <f t="shared" ca="1" si="18"/>
        <v>11684984833.036327</v>
      </c>
      <c r="AI82" s="90">
        <f t="shared" ca="1" si="18"/>
        <v>12026548620.155289</v>
      </c>
      <c r="AJ82" s="90">
        <f t="shared" ca="1" si="18"/>
        <v>12368112407.27425</v>
      </c>
      <c r="AK82" s="90">
        <f t="shared" ca="1" si="18"/>
        <v>12709676194.393208</v>
      </c>
      <c r="AL82" s="90">
        <f t="shared" ca="1" si="18"/>
        <v>13051239981.512167</v>
      </c>
      <c r="AM82" s="90">
        <f t="shared" ca="1" si="17"/>
        <v>13392803768.631126</v>
      </c>
      <c r="AN82" s="90">
        <f t="shared" ca="1" si="17"/>
        <v>13734367555.750086</v>
      </c>
      <c r="AO82" s="90">
        <f t="shared" ca="1" si="17"/>
        <v>14075931342.869047</v>
      </c>
      <c r="AP82">
        <f ca="1">IF('Chemicals 2050'!$A90="CP",INDIRECT("'Chemicals 2050'!"&amp;'Country Selector'!$B$3&amp;ROW($A90))*10^12,0)*'Poland Multipliers'!$B$3</f>
        <v>14417495129.988005</v>
      </c>
    </row>
    <row r="83" spans="1:42">
      <c r="A83" s="74">
        <v>31</v>
      </c>
      <c r="B83">
        <f ca="1">IF('Chemicals 2010'!$A91="CP",INDIRECT("'Chemicals 2010'!"&amp;'Country Selector'!$B$3&amp;ROW($A91))*10^12,0)*'Poland Multipliers'!$B$3</f>
        <v>15577632694.640995</v>
      </c>
      <c r="C83" s="90">
        <f t="shared" ca="1" si="15"/>
        <v>15656283495.867466</v>
      </c>
      <c r="D83" s="90">
        <f t="shared" ca="1" si="12"/>
        <v>15734934297.093937</v>
      </c>
      <c r="E83" s="90">
        <f t="shared" ca="1" si="12"/>
        <v>15813585098.320408</v>
      </c>
      <c r="F83" s="90">
        <f t="shared" ca="1" si="12"/>
        <v>15892235899.546879</v>
      </c>
      <c r="G83" s="90">
        <f t="shared" ca="1" si="12"/>
        <v>15970886700.77335</v>
      </c>
      <c r="H83" s="90">
        <f t="shared" ca="1" si="12"/>
        <v>16049537501.999819</v>
      </c>
      <c r="I83" s="90">
        <f t="shared" ca="1" si="12"/>
        <v>16128188303.226292</v>
      </c>
      <c r="J83" s="90">
        <f t="shared" ca="1" si="12"/>
        <v>16206839104.452763</v>
      </c>
      <c r="K83" s="90">
        <f t="shared" ca="1" si="12"/>
        <v>16285489905.679234</v>
      </c>
      <c r="L83">
        <f ca="1">IF('Chemicals 2020'!$A91="CP",INDIRECT("'Chemicals 2020'!"&amp;'Country Selector'!$B$3&amp;ROW($A91))*10^12,0)*'Poland Multipliers'!$B$3</f>
        <v>16364140706.905703</v>
      </c>
      <c r="M83" s="90">
        <f t="shared" ca="1" si="16"/>
        <v>16446429340.48181</v>
      </c>
      <c r="N83" s="90">
        <f t="shared" ca="1" si="13"/>
        <v>16528717974.057915</v>
      </c>
      <c r="O83" s="90">
        <f t="shared" ca="1" si="13"/>
        <v>16611006607.634018</v>
      </c>
      <c r="P83" s="90">
        <f t="shared" ca="1" si="13"/>
        <v>16693295241.210123</v>
      </c>
      <c r="Q83" s="90">
        <f t="shared" ca="1" si="13"/>
        <v>16775583874.78623</v>
      </c>
      <c r="R83" s="90">
        <f t="shared" ca="1" si="13"/>
        <v>16857872508.362335</v>
      </c>
      <c r="S83" s="90">
        <f t="shared" ca="1" si="13"/>
        <v>16940161141.93844</v>
      </c>
      <c r="T83" s="90">
        <f t="shared" ca="1" si="13"/>
        <v>17022449775.514545</v>
      </c>
      <c r="U83" s="90">
        <f t="shared" ca="1" si="13"/>
        <v>17104738409.090651</v>
      </c>
      <c r="V83">
        <f ca="1">IF('Chemicals 2030'!$A91="CP",INDIRECT("'Chemicals 2030'!"&amp;'Country Selector'!$B$3&amp;ROW($A91))*10^12,0)*'Poland Multipliers'!$B$3</f>
        <v>17187027042.666756</v>
      </c>
      <c r="W83" s="90">
        <f t="shared" ca="1" si="18"/>
        <v>17960859929.123734</v>
      </c>
      <c r="X83" s="90">
        <f t="shared" ca="1" si="18"/>
        <v>18734692815.580711</v>
      </c>
      <c r="Y83" s="90">
        <f t="shared" ca="1" si="18"/>
        <v>19508525702.037693</v>
      </c>
      <c r="Z83" s="90">
        <f t="shared" ca="1" si="18"/>
        <v>20282358588.494671</v>
      </c>
      <c r="AA83" s="90">
        <f t="shared" ca="1" si="18"/>
        <v>21056191474.951653</v>
      </c>
      <c r="AB83" s="90">
        <f t="shared" ca="1" si="18"/>
        <v>21830024361.40863</v>
      </c>
      <c r="AC83" s="90">
        <f t="shared" ca="1" si="18"/>
        <v>22603857247.865608</v>
      </c>
      <c r="AD83" s="90">
        <f t="shared" ca="1" si="18"/>
        <v>23377690134.322586</v>
      </c>
      <c r="AE83" s="90">
        <f t="shared" ca="1" si="18"/>
        <v>24151523020.779568</v>
      </c>
      <c r="AF83" s="90">
        <f t="shared" ca="1" si="18"/>
        <v>24925355907.236546</v>
      </c>
      <c r="AG83" s="90">
        <f t="shared" ca="1" si="18"/>
        <v>25699188793.693523</v>
      </c>
      <c r="AH83" s="90">
        <f t="shared" ca="1" si="18"/>
        <v>26473021680.150505</v>
      </c>
      <c r="AI83" s="90">
        <f t="shared" ca="1" si="18"/>
        <v>27246854566.607483</v>
      </c>
      <c r="AJ83" s="90">
        <f t="shared" ca="1" si="18"/>
        <v>28020687453.064461</v>
      </c>
      <c r="AK83" s="90">
        <f t="shared" ca="1" si="18"/>
        <v>28794520339.521439</v>
      </c>
      <c r="AL83" s="90">
        <f t="shared" ca="1" si="18"/>
        <v>29568353225.97842</v>
      </c>
      <c r="AM83" s="90">
        <f t="shared" ca="1" si="17"/>
        <v>30342186112.435402</v>
      </c>
      <c r="AN83" s="90">
        <f t="shared" ca="1" si="17"/>
        <v>31116018998.892376</v>
      </c>
      <c r="AO83" s="90">
        <f t="shared" ca="1" si="17"/>
        <v>31889851885.349354</v>
      </c>
      <c r="AP83">
        <f ca="1">IF('Chemicals 2050'!$A91="CP",INDIRECT("'Chemicals 2050'!"&amp;'Country Selector'!$B$3&amp;ROW($A91))*10^12,0)*'Poland Multipliers'!$B$3</f>
        <v>32663684771.806335</v>
      </c>
    </row>
    <row r="84" spans="1:42">
      <c r="A84" s="74">
        <v>32</v>
      </c>
      <c r="B84">
        <f ca="1">IF('Chemicals 2010'!$A92="CP",INDIRECT("'Chemicals 2010'!"&amp;'Country Selector'!$B$3&amp;ROW($A92))*10^12,0)*'Poland Multipliers'!$B$3</f>
        <v>61573479952.8927</v>
      </c>
      <c r="C84" s="90">
        <f t="shared" ca="1" si="15"/>
        <v>58185782730.335976</v>
      </c>
      <c r="D84" s="90">
        <f t="shared" ca="1" si="12"/>
        <v>54798085507.779251</v>
      </c>
      <c r="E84" s="90">
        <f t="shared" ca="1" si="12"/>
        <v>51410388285.222519</v>
      </c>
      <c r="F84" s="90">
        <f t="shared" ca="1" si="12"/>
        <v>48022691062.665794</v>
      </c>
      <c r="G84" s="90">
        <f t="shared" ca="1" si="12"/>
        <v>44634993840.10907</v>
      </c>
      <c r="H84" s="90">
        <f t="shared" ca="1" si="12"/>
        <v>41247296617.552353</v>
      </c>
      <c r="I84" s="90">
        <f t="shared" ca="1" si="12"/>
        <v>37859599394.995621</v>
      </c>
      <c r="J84" s="90">
        <f t="shared" ca="1" si="12"/>
        <v>34471902172.438896</v>
      </c>
      <c r="K84" s="90">
        <f t="shared" ca="1" si="12"/>
        <v>31084204949.882172</v>
      </c>
      <c r="L84">
        <f ca="1">IF('Chemicals 2020'!$A92="CP",INDIRECT("'Chemicals 2020'!"&amp;'Country Selector'!$B$3&amp;ROW($A92))*10^12,0)*'Poland Multipliers'!$B$3</f>
        <v>27696507727.325443</v>
      </c>
      <c r="M84" s="90">
        <f t="shared" ca="1" si="16"/>
        <v>27760868445.808224</v>
      </c>
      <c r="N84" s="90">
        <f t="shared" ca="1" si="13"/>
        <v>27825229164.291008</v>
      </c>
      <c r="O84" s="90">
        <f t="shared" ca="1" si="13"/>
        <v>27889589882.773788</v>
      </c>
      <c r="P84" s="90">
        <f t="shared" ca="1" si="13"/>
        <v>27953950601.256569</v>
      </c>
      <c r="Q84" s="90">
        <f t="shared" ca="1" si="13"/>
        <v>28018311319.739349</v>
      </c>
      <c r="R84" s="90">
        <f t="shared" ca="1" si="13"/>
        <v>28082672038.22213</v>
      </c>
      <c r="S84" s="90">
        <f t="shared" ca="1" si="13"/>
        <v>28147032756.70491</v>
      </c>
      <c r="T84" s="90">
        <f t="shared" ca="1" si="13"/>
        <v>28211393475.187691</v>
      </c>
      <c r="U84" s="90">
        <f t="shared" ca="1" si="13"/>
        <v>28275754193.670471</v>
      </c>
      <c r="V84">
        <f ca="1">IF('Chemicals 2030'!$A92="CP",INDIRECT("'Chemicals 2030'!"&amp;'Country Selector'!$B$3&amp;ROW($A92))*10^12,0)*'Poland Multipliers'!$B$3</f>
        <v>28340114912.153252</v>
      </c>
      <c r="W84" s="90">
        <f t="shared" ca="1" si="18"/>
        <v>29616107139.927814</v>
      </c>
      <c r="X84" s="90">
        <f t="shared" ca="1" si="18"/>
        <v>30892099367.702377</v>
      </c>
      <c r="Y84" s="90">
        <f t="shared" ca="1" si="18"/>
        <v>32168091595.476944</v>
      </c>
      <c r="Z84" s="90">
        <f t="shared" ca="1" si="18"/>
        <v>33444083823.251507</v>
      </c>
      <c r="AA84" s="90">
        <f t="shared" ca="1" si="18"/>
        <v>34720076051.02607</v>
      </c>
      <c r="AB84" s="90">
        <f t="shared" ca="1" si="18"/>
        <v>35996068278.800629</v>
      </c>
      <c r="AC84" s="90">
        <f t="shared" ca="1" si="18"/>
        <v>37272060506.575195</v>
      </c>
      <c r="AD84" s="90">
        <f t="shared" ca="1" si="18"/>
        <v>38548052734.349762</v>
      </c>
      <c r="AE84" s="90">
        <f t="shared" ca="1" si="18"/>
        <v>39824044962.124329</v>
      </c>
      <c r="AF84" s="90">
        <f t="shared" ca="1" si="18"/>
        <v>41100037189.898888</v>
      </c>
      <c r="AG84" s="90">
        <f t="shared" ca="1" si="18"/>
        <v>42376029417.673447</v>
      </c>
      <c r="AH84" s="90">
        <f t="shared" ca="1" si="18"/>
        <v>43652021645.448013</v>
      </c>
      <c r="AI84" s="90">
        <f t="shared" ca="1" si="18"/>
        <v>44928013873.22258</v>
      </c>
      <c r="AJ84" s="90">
        <f t="shared" ca="1" si="18"/>
        <v>46204006100.997139</v>
      </c>
      <c r="AK84" s="90">
        <f t="shared" ca="1" si="18"/>
        <v>47479998328.771706</v>
      </c>
      <c r="AL84" s="90">
        <f t="shared" ca="1" si="18"/>
        <v>48755990556.546265</v>
      </c>
      <c r="AM84" s="90">
        <f t="shared" ca="1" si="17"/>
        <v>50031982784.320839</v>
      </c>
      <c r="AN84" s="90">
        <f t="shared" ca="1" si="17"/>
        <v>51307975012.095398</v>
      </c>
      <c r="AO84" s="90">
        <f t="shared" ca="1" si="17"/>
        <v>52583967239.869965</v>
      </c>
      <c r="AP84">
        <f ca="1">IF('Chemicals 2050'!$A92="CP",INDIRECT("'Chemicals 2050'!"&amp;'Country Selector'!$B$3&amp;ROW($A92))*10^12,0)*'Poland Multipliers'!$B$3</f>
        <v>53859959467.644524</v>
      </c>
    </row>
    <row r="85" spans="1:42">
      <c r="A85" s="74">
        <v>33</v>
      </c>
      <c r="B85">
        <f ca="1">IF('Chemicals 2010'!$A93="CP",INDIRECT("'Chemicals 2010'!"&amp;'Country Selector'!$B$3&amp;ROW($A93))*10^12,0)*'Poland Multipliers'!$B$3</f>
        <v>1120928879.1373098</v>
      </c>
      <c r="C85" s="90">
        <f t="shared" ca="1" si="15"/>
        <v>1120928879.137327</v>
      </c>
      <c r="D85" s="90">
        <f t="shared" ca="1" si="12"/>
        <v>1120928879.1373441</v>
      </c>
      <c r="E85" s="90">
        <f t="shared" ca="1" si="12"/>
        <v>1120928879.1373613</v>
      </c>
      <c r="F85" s="90">
        <f t="shared" ca="1" si="12"/>
        <v>1120928879.1373785</v>
      </c>
      <c r="G85" s="90">
        <f t="shared" ca="1" si="12"/>
        <v>1120928879.1373956</v>
      </c>
      <c r="H85" s="90">
        <f t="shared" ca="1" si="12"/>
        <v>1120928879.1374128</v>
      </c>
      <c r="I85" s="90">
        <f t="shared" ca="1" si="12"/>
        <v>1120928879.13743</v>
      </c>
      <c r="J85" s="90">
        <f t="shared" ca="1" si="12"/>
        <v>1120928879.1374471</v>
      </c>
      <c r="K85" s="90">
        <f t="shared" ca="1" si="12"/>
        <v>1120928879.1374643</v>
      </c>
      <c r="L85">
        <f ca="1">IF('Chemicals 2020'!$A93="CP",INDIRECT("'Chemicals 2020'!"&amp;'Country Selector'!$B$3&amp;ROW($A93))*10^12,0)*'Poland Multipliers'!$B$3</f>
        <v>1120928879.1374815</v>
      </c>
      <c r="M85" s="90">
        <f t="shared" ca="1" si="16"/>
        <v>1120928879.1375158</v>
      </c>
      <c r="N85" s="90">
        <f t="shared" ca="1" si="13"/>
        <v>1120928879.1375501</v>
      </c>
      <c r="O85" s="90">
        <f t="shared" ca="1" si="13"/>
        <v>1120928879.1375844</v>
      </c>
      <c r="P85" s="90">
        <f t="shared" ca="1" si="13"/>
        <v>1120928879.137619</v>
      </c>
      <c r="Q85" s="90">
        <f t="shared" ca="1" si="13"/>
        <v>1120928879.1376534</v>
      </c>
      <c r="R85" s="90">
        <f t="shared" ca="1" si="13"/>
        <v>1120928879.1376877</v>
      </c>
      <c r="S85" s="90">
        <f t="shared" ca="1" si="13"/>
        <v>1120928879.137722</v>
      </c>
      <c r="T85" s="90">
        <f t="shared" ca="1" si="13"/>
        <v>1120928879.1377563</v>
      </c>
      <c r="U85" s="90">
        <f t="shared" ca="1" si="13"/>
        <v>1120928879.1377907</v>
      </c>
      <c r="V85">
        <f ca="1">IF('Chemicals 2030'!$A93="CP",INDIRECT("'Chemicals 2030'!"&amp;'Country Selector'!$B$3&amp;ROW($A93))*10^12,0)*'Poland Multipliers'!$B$3</f>
        <v>1120928879.137825</v>
      </c>
      <c r="W85" s="90">
        <f t="shared" ca="1" si="18"/>
        <v>1171397853.6674433</v>
      </c>
      <c r="X85" s="90">
        <f t="shared" ca="1" si="18"/>
        <v>1221866828.1970615</v>
      </c>
      <c r="Y85" s="90">
        <f t="shared" ca="1" si="18"/>
        <v>1272335802.7266798</v>
      </c>
      <c r="Z85" s="90">
        <f t="shared" ca="1" si="18"/>
        <v>1322804777.2562981</v>
      </c>
      <c r="AA85" s="90">
        <f t="shared" ca="1" si="18"/>
        <v>1373273751.7859163</v>
      </c>
      <c r="AB85" s="90">
        <f t="shared" ca="1" si="18"/>
        <v>1423742726.3155346</v>
      </c>
      <c r="AC85" s="90">
        <f t="shared" ca="1" si="18"/>
        <v>1474211700.8451529</v>
      </c>
      <c r="AD85" s="90">
        <f t="shared" ca="1" si="18"/>
        <v>1524680675.3747711</v>
      </c>
      <c r="AE85" s="90">
        <f t="shared" ca="1" si="18"/>
        <v>1575149649.9043896</v>
      </c>
      <c r="AF85" s="90">
        <f t="shared" ca="1" si="18"/>
        <v>1625618624.4340079</v>
      </c>
      <c r="AG85" s="90">
        <f t="shared" ca="1" si="18"/>
        <v>1676087598.9636261</v>
      </c>
      <c r="AH85" s="90">
        <f t="shared" ca="1" si="18"/>
        <v>1726556573.4932442</v>
      </c>
      <c r="AI85" s="90">
        <f t="shared" ca="1" si="18"/>
        <v>1777025548.0228624</v>
      </c>
      <c r="AJ85" s="90">
        <f t="shared" ca="1" si="18"/>
        <v>1827494522.5524809</v>
      </c>
      <c r="AK85" s="90">
        <f t="shared" ca="1" si="18"/>
        <v>1877963497.0820992</v>
      </c>
      <c r="AL85" s="90">
        <f t="shared" ca="1" si="18"/>
        <v>1928432471.6117175</v>
      </c>
      <c r="AM85" s="90">
        <f t="shared" ca="1" si="17"/>
        <v>1978901446.1413355</v>
      </c>
      <c r="AN85" s="90">
        <f t="shared" ca="1" si="17"/>
        <v>2029370420.6709542</v>
      </c>
      <c r="AO85" s="90">
        <f t="shared" ca="1" si="17"/>
        <v>2079839395.2005723</v>
      </c>
      <c r="AP85">
        <f ca="1">IF('Chemicals 2050'!$A93="CP",INDIRECT("'Chemicals 2050'!"&amp;'Country Selector'!$B$3&amp;ROW($A93))*10^12,0)*'Poland Multipliers'!$B$3</f>
        <v>2130308369.7301905</v>
      </c>
    </row>
    <row r="86" spans="1:42">
      <c r="A86" s="74">
        <v>34</v>
      </c>
      <c r="B86">
        <f ca="1">IF('Chemicals 2010'!$A94="CP",INDIRECT("'Chemicals 2010'!"&amp;'Country Selector'!$B$3&amp;ROW($A94))*10^12,0)*'Poland Multipliers'!$B$3</f>
        <v>10749170010.04377</v>
      </c>
      <c r="C86" s="90">
        <f t="shared" ca="1" si="15"/>
        <v>10777041301.91843</v>
      </c>
      <c r="D86" s="90">
        <f t="shared" ca="1" si="12"/>
        <v>10804912593.793089</v>
      </c>
      <c r="E86" s="90">
        <f t="shared" ca="1" si="12"/>
        <v>10832783885.667751</v>
      </c>
      <c r="F86" s="90">
        <f t="shared" ca="1" si="12"/>
        <v>10860655177.54241</v>
      </c>
      <c r="G86" s="90">
        <f t="shared" ca="1" si="12"/>
        <v>10888526469.417068</v>
      </c>
      <c r="H86" s="90">
        <f t="shared" ca="1" si="12"/>
        <v>10916397761.291729</v>
      </c>
      <c r="I86" s="90">
        <f t="shared" ca="1" si="12"/>
        <v>10944269053.166389</v>
      </c>
      <c r="J86" s="90">
        <f t="shared" ca="1" si="12"/>
        <v>10972140345.04105</v>
      </c>
      <c r="K86" s="90">
        <f t="shared" ca="1" si="12"/>
        <v>11000011636.91571</v>
      </c>
      <c r="L86">
        <f ca="1">IF('Chemicals 2020'!$A94="CP",INDIRECT("'Chemicals 2020'!"&amp;'Country Selector'!$B$3&amp;ROW($A94))*10^12,0)*'Poland Multipliers'!$B$3</f>
        <v>11027882928.790369</v>
      </c>
      <c r="M86" s="90">
        <f t="shared" ca="1" si="16"/>
        <v>11055551192.452654</v>
      </c>
      <c r="N86" s="90">
        <f t="shared" ca="1" si="13"/>
        <v>11083219456.114937</v>
      </c>
      <c r="O86" s="90">
        <f t="shared" ca="1" si="13"/>
        <v>11110887719.777222</v>
      </c>
      <c r="P86" s="90">
        <f t="shared" ca="1" si="13"/>
        <v>11138555983.439507</v>
      </c>
      <c r="Q86" s="90">
        <f t="shared" ca="1" si="13"/>
        <v>11166224247.101791</v>
      </c>
      <c r="R86" s="90">
        <f t="shared" ca="1" si="13"/>
        <v>11193892510.764076</v>
      </c>
      <c r="S86" s="90">
        <f t="shared" ca="1" si="13"/>
        <v>11221560774.426361</v>
      </c>
      <c r="T86" s="90">
        <f t="shared" ca="1" si="13"/>
        <v>11249229038.088644</v>
      </c>
      <c r="U86" s="90">
        <f t="shared" ca="1" si="13"/>
        <v>11276897301.750927</v>
      </c>
      <c r="V86">
        <f ca="1">IF('Chemicals 2030'!$A94="CP",INDIRECT("'Chemicals 2030'!"&amp;'Country Selector'!$B$3&amp;ROW($A94))*10^12,0)*'Poland Multipliers'!$B$3</f>
        <v>11304565565.413214</v>
      </c>
      <c r="W86" s="90">
        <f t="shared" ca="1" si="18"/>
        <v>11813545075.360418</v>
      </c>
      <c r="X86" s="90">
        <f t="shared" ca="1" si="18"/>
        <v>12322524585.307621</v>
      </c>
      <c r="Y86" s="90">
        <f t="shared" ca="1" si="18"/>
        <v>12831504095.254826</v>
      </c>
      <c r="Z86" s="90">
        <f t="shared" ca="1" si="18"/>
        <v>13340483605.20203</v>
      </c>
      <c r="AA86" s="90">
        <f t="shared" ca="1" si="18"/>
        <v>13849463115.149235</v>
      </c>
      <c r="AB86" s="90">
        <f t="shared" ca="1" si="18"/>
        <v>14358442625.096439</v>
      </c>
      <c r="AC86" s="90">
        <f t="shared" ca="1" si="18"/>
        <v>14867422135.043644</v>
      </c>
      <c r="AD86" s="90">
        <f t="shared" ca="1" si="18"/>
        <v>15376401644.990849</v>
      </c>
      <c r="AE86" s="90">
        <f t="shared" ca="1" si="18"/>
        <v>15885381154.938053</v>
      </c>
      <c r="AF86" s="90">
        <f t="shared" ca="1" si="18"/>
        <v>16394360664.885258</v>
      </c>
      <c r="AG86" s="90">
        <f t="shared" ca="1" si="18"/>
        <v>16903340174.83246</v>
      </c>
      <c r="AH86" s="90">
        <f t="shared" ca="1" si="18"/>
        <v>17412319684.779663</v>
      </c>
      <c r="AI86" s="90">
        <f t="shared" ca="1" si="18"/>
        <v>17921299194.726871</v>
      </c>
      <c r="AJ86" s="90">
        <f t="shared" ca="1" si="18"/>
        <v>18430278704.674072</v>
      </c>
      <c r="AK86" s="90">
        <f t="shared" ca="1" si="18"/>
        <v>18939258214.621277</v>
      </c>
      <c r="AL86" s="90">
        <f t="shared" ca="1" si="18"/>
        <v>19448237724.568481</v>
      </c>
      <c r="AM86" s="90">
        <f t="shared" ca="1" si="17"/>
        <v>19957217234.515686</v>
      </c>
      <c r="AN86" s="90">
        <f t="shared" ca="1" si="17"/>
        <v>20466196744.462891</v>
      </c>
      <c r="AO86" s="90">
        <f t="shared" ca="1" si="17"/>
        <v>20975176254.410095</v>
      </c>
      <c r="AP86">
        <f ca="1">IF('Chemicals 2050'!$A94="CP",INDIRECT("'Chemicals 2050'!"&amp;'Country Selector'!$B$3&amp;ROW($A94))*10^12,0)*'Poland Multipliers'!$B$3</f>
        <v>21484155764.3573</v>
      </c>
    </row>
    <row r="87" spans="1:42">
      <c r="A87" s="74">
        <v>35</v>
      </c>
      <c r="B87">
        <f ca="1">IF('Chemicals 2010'!$A95="CP",INDIRECT("'Chemicals 2010'!"&amp;'Country Selector'!$B$3&amp;ROW($A95))*10^12,0)*'Poland Multipliers'!$B$3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IF('Chemicals 2020'!$A95="CP",INDIRECT("'Chemicals 2020'!"&amp;'Country Selector'!$B$3&amp;ROW($A95))*10^12,0)*'Poland Multipliers'!$B$3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IF('Chemicals 2030'!$A95="CP",INDIRECT("'Chemicals 2030'!"&amp;'Country Selector'!$B$3&amp;ROW($A95))*10^12,0)*'Poland Multipliers'!$B$3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IF('Chemicals 2050'!$A95="CP",INDIRECT("'Chemicals 2050'!"&amp;'Country Selector'!$B$3&amp;ROW($A95))*10^12,0)*'Poland Multipliers'!$B$3</f>
        <v>0</v>
      </c>
    </row>
    <row r="88" spans="1:42">
      <c r="A88" s="74">
        <v>36</v>
      </c>
      <c r="B88">
        <f ca="1">IF('Chemicals 2010'!$A96="CP",INDIRECT("'Chemicals 2010'!"&amp;'Country Selector'!$B$3&amp;ROW($A96))*10^12,0)*'Poland Multipliers'!$B$3</f>
        <v>35309616515.256943</v>
      </c>
      <c r="C88" s="90">
        <f t="shared" ca="1" si="15"/>
        <v>33961369117.130405</v>
      </c>
      <c r="D88" s="90">
        <f t="shared" ca="1" si="12"/>
        <v>32613121719.00386</v>
      </c>
      <c r="E88" s="90">
        <f t="shared" ca="1" si="12"/>
        <v>31264874320.877319</v>
      </c>
      <c r="F88" s="90">
        <f t="shared" ca="1" si="12"/>
        <v>29916626922.750782</v>
      </c>
      <c r="G88" s="90">
        <f t="shared" ca="1" si="12"/>
        <v>28568379524.624241</v>
      </c>
      <c r="H88" s="90">
        <f t="shared" ca="1" si="12"/>
        <v>27220132126.497704</v>
      </c>
      <c r="I88" s="90">
        <f t="shared" ca="1" si="12"/>
        <v>25871884728.371162</v>
      </c>
      <c r="J88" s="90">
        <f t="shared" ca="1" si="12"/>
        <v>24523637330.244617</v>
      </c>
      <c r="K88" s="90">
        <f t="shared" ca="1" si="12"/>
        <v>23175389932.11808</v>
      </c>
      <c r="L88">
        <f ca="1">IF('Chemicals 2020'!$A96="CP",INDIRECT("'Chemicals 2020'!"&amp;'Country Selector'!$B$3&amp;ROW($A96))*10^12,0)*'Poland Multipliers'!$B$3</f>
        <v>21827142533.991539</v>
      </c>
      <c r="M88" s="90">
        <f t="shared" ca="1" si="16"/>
        <v>21938630888.692307</v>
      </c>
      <c r="N88" s="90">
        <f t="shared" ca="1" si="13"/>
        <v>22050119243.39307</v>
      </c>
      <c r="O88" s="90">
        <f t="shared" ca="1" si="13"/>
        <v>22161607598.093838</v>
      </c>
      <c r="P88" s="90">
        <f t="shared" ca="1" si="13"/>
        <v>22273095952.794609</v>
      </c>
      <c r="Q88" s="90">
        <f t="shared" ca="1" si="13"/>
        <v>22384584307.495373</v>
      </c>
      <c r="R88" s="90">
        <f t="shared" ca="1" si="13"/>
        <v>22496072662.196136</v>
      </c>
      <c r="S88" s="90">
        <f t="shared" ca="1" si="13"/>
        <v>22607561016.896904</v>
      </c>
      <c r="T88" s="90">
        <f t="shared" ca="1" si="13"/>
        <v>22719049371.597672</v>
      </c>
      <c r="U88" s="90">
        <f t="shared" ca="1" si="13"/>
        <v>22830537726.298439</v>
      </c>
      <c r="V88">
        <f ca="1">IF('Chemicals 2030'!$A96="CP",INDIRECT("'Chemicals 2030'!"&amp;'Country Selector'!$B$3&amp;ROW($A96))*10^12,0)*'Poland Multipliers'!$B$3</f>
        <v>22942026080.999207</v>
      </c>
      <c r="W88" s="90">
        <f t="shared" ca="1" si="18"/>
        <v>23974973444.109673</v>
      </c>
      <c r="X88" s="90">
        <f t="shared" ca="1" si="18"/>
        <v>25007920807.220139</v>
      </c>
      <c r="Y88" s="90">
        <f t="shared" ca="1" si="18"/>
        <v>26040868170.330608</v>
      </c>
      <c r="Z88" s="90">
        <f t="shared" ca="1" si="18"/>
        <v>27073815533.441074</v>
      </c>
      <c r="AA88" s="90">
        <f t="shared" ca="1" si="18"/>
        <v>28106762896.55154</v>
      </c>
      <c r="AB88" s="90">
        <f t="shared" ca="1" si="18"/>
        <v>29139710259.662006</v>
      </c>
      <c r="AC88" s="90">
        <f t="shared" ca="1" si="18"/>
        <v>30172657622.772476</v>
      </c>
      <c r="AD88" s="90">
        <f t="shared" ca="1" si="18"/>
        <v>31205604985.882942</v>
      </c>
      <c r="AE88" s="90">
        <f t="shared" ca="1" si="18"/>
        <v>32238552348.993408</v>
      </c>
      <c r="AF88" s="90">
        <f t="shared" ca="1" si="18"/>
        <v>33271499712.103874</v>
      </c>
      <c r="AG88" s="90">
        <f t="shared" ca="1" si="18"/>
        <v>34304447075.21434</v>
      </c>
      <c r="AH88" s="90">
        <f t="shared" ca="1" si="18"/>
        <v>35337394438.324806</v>
      </c>
      <c r="AI88" s="90">
        <f t="shared" ca="1" si="18"/>
        <v>36370341801.435272</v>
      </c>
      <c r="AJ88" s="90">
        <f t="shared" ca="1" si="18"/>
        <v>37403289164.545738</v>
      </c>
      <c r="AK88" s="90">
        <f t="shared" ca="1" si="18"/>
        <v>38436236527.656212</v>
      </c>
      <c r="AL88" s="90">
        <f t="shared" ca="1" si="18"/>
        <v>39469183890.766678</v>
      </c>
      <c r="AM88" s="90">
        <f t="shared" ca="1" si="17"/>
        <v>40502131253.877136</v>
      </c>
      <c r="AN88" s="90">
        <f t="shared" ca="1" si="17"/>
        <v>41535078616.98761</v>
      </c>
      <c r="AO88" s="90">
        <f t="shared" ca="1" si="17"/>
        <v>42568025980.098068</v>
      </c>
      <c r="AP88">
        <f ca="1">IF('Chemicals 2050'!$A96="CP",INDIRECT("'Chemicals 2050'!"&amp;'Country Selector'!$B$3&amp;ROW($A96))*10^12,0)*'Poland Multipliers'!$B$3</f>
        <v>43600973343.208542</v>
      </c>
    </row>
    <row r="89" spans="1:42">
      <c r="A89" s="74">
        <v>37</v>
      </c>
      <c r="B89">
        <f ca="1">IF('Chemicals 2010'!$A97="CP",INDIRECT("'Chemicals 2010'!"&amp;'Country Selector'!$B$3&amp;ROW($A97))*10^12,0)*'Poland Multipliers'!$B$3</f>
        <v>34929842064.199608</v>
      </c>
      <c r="C89" s="90">
        <f t="shared" ca="1" si="15"/>
        <v>33122201095.251553</v>
      </c>
      <c r="D89" s="90">
        <f t="shared" ca="1" si="12"/>
        <v>31314560126.303505</v>
      </c>
      <c r="E89" s="90">
        <f t="shared" ca="1" si="12"/>
        <v>29506919157.35545</v>
      </c>
      <c r="F89" s="90">
        <f t="shared" ca="1" si="12"/>
        <v>27699278188.407398</v>
      </c>
      <c r="G89" s="90">
        <f t="shared" ca="1" si="12"/>
        <v>25891637219.459343</v>
      </c>
      <c r="H89" s="90">
        <f t="shared" ca="1" si="12"/>
        <v>24083996250.511292</v>
      </c>
      <c r="I89" s="90">
        <f t="shared" ca="1" si="12"/>
        <v>22276355281.56324</v>
      </c>
      <c r="J89" s="90">
        <f t="shared" ca="1" si="12"/>
        <v>20468714312.615189</v>
      </c>
      <c r="K89" s="90">
        <f t="shared" ca="1" si="12"/>
        <v>18661073343.667133</v>
      </c>
      <c r="L89">
        <f ca="1">IF('Chemicals 2020'!$A97="CP",INDIRECT("'Chemicals 2020'!"&amp;'Country Selector'!$B$3&amp;ROW($A97))*10^12,0)*'Poland Multipliers'!$B$3</f>
        <v>16853432374.719084</v>
      </c>
      <c r="M89" s="90">
        <f t="shared" ca="1" si="16"/>
        <v>16861976598.391201</v>
      </c>
      <c r="N89" s="90">
        <f t="shared" ca="1" si="13"/>
        <v>16870520822.063322</v>
      </c>
      <c r="O89" s="90">
        <f t="shared" ca="1" si="13"/>
        <v>16879065045.735441</v>
      </c>
      <c r="P89" s="90">
        <f t="shared" ca="1" si="13"/>
        <v>16887609269.40756</v>
      </c>
      <c r="Q89" s="90">
        <f t="shared" ca="1" si="13"/>
        <v>16896153493.079679</v>
      </c>
      <c r="R89" s="90">
        <f t="shared" ca="1" si="13"/>
        <v>16904697716.751801</v>
      </c>
      <c r="S89" s="90">
        <f t="shared" ca="1" si="13"/>
        <v>16913241940.42392</v>
      </c>
      <c r="T89" s="90">
        <f t="shared" ca="1" si="13"/>
        <v>16921786164.096039</v>
      </c>
      <c r="U89" s="90">
        <f t="shared" ca="1" si="13"/>
        <v>16930330387.768158</v>
      </c>
      <c r="V89">
        <f ca="1">IF('Chemicals 2030'!$A97="CP",INDIRECT("'Chemicals 2030'!"&amp;'Country Selector'!$B$3&amp;ROW($A97))*10^12,0)*'Poland Multipliers'!$B$3</f>
        <v>16938874611.440277</v>
      </c>
      <c r="W89" s="90">
        <f t="shared" ca="1" si="18"/>
        <v>17701534622.468559</v>
      </c>
      <c r="X89" s="90">
        <f t="shared" ca="1" si="18"/>
        <v>18464194633.496849</v>
      </c>
      <c r="Y89" s="90">
        <f t="shared" ca="1" si="18"/>
        <v>19226854644.525135</v>
      </c>
      <c r="Z89" s="90">
        <f t="shared" ca="1" si="18"/>
        <v>19989514655.553417</v>
      </c>
      <c r="AA89" s="90">
        <f t="shared" ca="1" si="18"/>
        <v>20752174666.581703</v>
      </c>
      <c r="AB89" s="90">
        <f t="shared" ca="1" si="18"/>
        <v>21514834677.609989</v>
      </c>
      <c r="AC89" s="90">
        <f t="shared" ca="1" si="18"/>
        <v>22277494688.638275</v>
      </c>
      <c r="AD89" s="90">
        <f t="shared" ca="1" si="18"/>
        <v>23040154699.666557</v>
      </c>
      <c r="AE89" s="90">
        <f t="shared" ca="1" si="18"/>
        <v>23802814710.694843</v>
      </c>
      <c r="AF89" s="90">
        <f t="shared" ca="1" si="18"/>
        <v>24565474721.723129</v>
      </c>
      <c r="AG89" s="90">
        <f t="shared" ca="1" si="18"/>
        <v>25328134732.751415</v>
      </c>
      <c r="AH89" s="90">
        <f t="shared" ca="1" si="18"/>
        <v>26090794743.779701</v>
      </c>
      <c r="AI89" s="90">
        <f t="shared" ca="1" si="18"/>
        <v>26853454754.807983</v>
      </c>
      <c r="AJ89" s="90">
        <f t="shared" ca="1" si="18"/>
        <v>27616114765.836269</v>
      </c>
      <c r="AK89" s="90">
        <f t="shared" ca="1" si="18"/>
        <v>28378774776.864555</v>
      </c>
      <c r="AL89" s="90">
        <f t="shared" ca="1" si="18"/>
        <v>29141434787.892841</v>
      </c>
      <c r="AM89" s="90">
        <f t="shared" ca="1" si="17"/>
        <v>29904094798.921127</v>
      </c>
      <c r="AN89" s="90">
        <f t="shared" ca="1" si="17"/>
        <v>30666754809.949409</v>
      </c>
      <c r="AO89" s="90">
        <f t="shared" ca="1" si="17"/>
        <v>31429414820.977695</v>
      </c>
      <c r="AP89">
        <f ca="1">IF('Chemicals 2050'!$A97="CP",INDIRECT("'Chemicals 2050'!"&amp;'Country Selector'!$B$3&amp;ROW($A97))*10^12,0)*'Poland Multipliers'!$B$3</f>
        <v>32192074832.005981</v>
      </c>
    </row>
    <row r="90" spans="1:42">
      <c r="A90" s="74">
        <v>38</v>
      </c>
      <c r="B90">
        <f ca="1">IF('Chemicals 2010'!$A98="CP",INDIRECT("'Chemicals 2010'!"&amp;'Country Selector'!$B$3&amp;ROW($A98))*10^12,0)*'Poland Multipliers'!$B$3</f>
        <v>2295821712.3880024</v>
      </c>
      <c r="C90" s="90">
        <f t="shared" ca="1" si="15"/>
        <v>2295821712.3880019</v>
      </c>
      <c r="D90" s="90">
        <f t="shared" ca="1" si="12"/>
        <v>2295821712.3880024</v>
      </c>
      <c r="E90" s="90">
        <f t="shared" ca="1" si="12"/>
        <v>2295821712.3880024</v>
      </c>
      <c r="F90" s="90">
        <f t="shared" ca="1" si="12"/>
        <v>2295821712.3880024</v>
      </c>
      <c r="G90" s="90">
        <f t="shared" ca="1" si="12"/>
        <v>2295821712.3880024</v>
      </c>
      <c r="H90" s="90">
        <f t="shared" ca="1" si="12"/>
        <v>2295821712.3880024</v>
      </c>
      <c r="I90" s="90">
        <f t="shared" ca="1" si="12"/>
        <v>2295821712.3880024</v>
      </c>
      <c r="J90" s="90">
        <f t="shared" ca="1" si="12"/>
        <v>2295821712.3880024</v>
      </c>
      <c r="K90" s="90">
        <f t="shared" ca="1" si="12"/>
        <v>2295821712.3880019</v>
      </c>
      <c r="L90">
        <f ca="1">IF('Chemicals 2020'!$A98="CP",INDIRECT("'Chemicals 2020'!"&amp;'Country Selector'!$B$3&amp;ROW($A98))*10^12,0)*'Poland Multipliers'!$B$3</f>
        <v>2295821712.3880024</v>
      </c>
      <c r="M90" s="90">
        <f t="shared" ca="1" si="16"/>
        <v>2298194956.4054146</v>
      </c>
      <c r="N90" s="90">
        <f t="shared" ca="1" si="13"/>
        <v>2300568200.4228272</v>
      </c>
      <c r="O90" s="90">
        <f t="shared" ca="1" si="13"/>
        <v>2302941444.4402399</v>
      </c>
      <c r="P90" s="90">
        <f t="shared" ca="1" si="13"/>
        <v>2305314688.4576526</v>
      </c>
      <c r="Q90" s="90">
        <f t="shared" ca="1" si="13"/>
        <v>2307687932.4750652</v>
      </c>
      <c r="R90" s="90">
        <f t="shared" ca="1" si="13"/>
        <v>2310061176.4924774</v>
      </c>
      <c r="S90" s="90">
        <f t="shared" ca="1" si="13"/>
        <v>2312434420.5098901</v>
      </c>
      <c r="T90" s="90">
        <f t="shared" ca="1" si="13"/>
        <v>2314807664.5273027</v>
      </c>
      <c r="U90" s="90">
        <f t="shared" ca="1" si="13"/>
        <v>2317180908.5447149</v>
      </c>
      <c r="V90">
        <f ca="1">IF('Chemicals 2030'!$A98="CP",INDIRECT("'Chemicals 2030'!"&amp;'Country Selector'!$B$3&amp;ROW($A98))*10^12,0)*'Poland Multipliers'!$B$3</f>
        <v>2319554152.5621276</v>
      </c>
      <c r="W90" s="90">
        <f t="shared" ca="1" si="18"/>
        <v>2423990322.9780159</v>
      </c>
      <c r="X90" s="90">
        <f t="shared" ca="1" si="18"/>
        <v>2528426493.3939037</v>
      </c>
      <c r="Y90" s="90">
        <f t="shared" ca="1" si="18"/>
        <v>2632862663.8097916</v>
      </c>
      <c r="Z90" s="90">
        <f t="shared" ca="1" si="18"/>
        <v>2737298834.2256804</v>
      </c>
      <c r="AA90" s="90">
        <f t="shared" ca="1" si="18"/>
        <v>2841735004.6415682</v>
      </c>
      <c r="AB90" s="90">
        <f t="shared" ca="1" si="18"/>
        <v>2946171175.057456</v>
      </c>
      <c r="AC90" s="90">
        <f t="shared" ca="1" si="18"/>
        <v>3050607345.4733438</v>
      </c>
      <c r="AD90" s="90">
        <f t="shared" ca="1" si="18"/>
        <v>3155043515.8892326</v>
      </c>
      <c r="AE90" s="90">
        <f t="shared" ca="1" si="18"/>
        <v>3259479686.3051205</v>
      </c>
      <c r="AF90" s="90">
        <f t="shared" ca="1" si="18"/>
        <v>3363915856.7210083</v>
      </c>
      <c r="AG90" s="90">
        <f t="shared" ca="1" si="18"/>
        <v>3468352027.1368966</v>
      </c>
      <c r="AH90" s="90">
        <f t="shared" ca="1" si="18"/>
        <v>3572788197.5527849</v>
      </c>
      <c r="AI90" s="90">
        <f t="shared" ca="1" si="18"/>
        <v>3677224367.9686728</v>
      </c>
      <c r="AJ90" s="90">
        <f t="shared" ca="1" si="18"/>
        <v>3781660538.3845606</v>
      </c>
      <c r="AK90" s="90">
        <f t="shared" ca="1" si="18"/>
        <v>3886096708.8004489</v>
      </c>
      <c r="AL90" s="90">
        <f t="shared" ca="1" si="18"/>
        <v>3990532879.2163372</v>
      </c>
      <c r="AM90" s="90">
        <f t="shared" ca="1" si="17"/>
        <v>4094969049.632225</v>
      </c>
      <c r="AN90" s="90">
        <f t="shared" ca="1" si="17"/>
        <v>4199405220.0481133</v>
      </c>
      <c r="AO90" s="90">
        <f t="shared" ca="1" si="17"/>
        <v>4303841390.4640007</v>
      </c>
      <c r="AP90">
        <f ca="1">IF('Chemicals 2050'!$A98="CP",INDIRECT("'Chemicals 2050'!"&amp;'Country Selector'!$B$3&amp;ROW($A98))*10^12,0)*'Poland Multipliers'!$B$3</f>
        <v>4408277560.8798895</v>
      </c>
    </row>
    <row r="91" spans="1:42">
      <c r="A91" s="74">
        <v>39</v>
      </c>
      <c r="B91">
        <f ca="1">IF('Chemicals 2010'!$A99="CP",INDIRECT("'Chemicals 2010'!"&amp;'Country Selector'!$B$3&amp;ROW($A99))*10^12,0)*'Poland Multipliers'!$B$3</f>
        <v>0</v>
      </c>
      <c r="C91" s="90">
        <f t="shared" ca="1" si="15"/>
        <v>60161308.808325052</v>
      </c>
      <c r="D91" s="90">
        <f t="shared" ca="1" si="12"/>
        <v>120322617.6166501</v>
      </c>
      <c r="E91" s="90">
        <f t="shared" ca="1" si="12"/>
        <v>180483926.42497516</v>
      </c>
      <c r="F91" s="90">
        <f t="shared" ca="1" si="12"/>
        <v>240645235.23330021</v>
      </c>
      <c r="G91" s="90">
        <f t="shared" ca="1" si="12"/>
        <v>300806544.04162526</v>
      </c>
      <c r="H91" s="90">
        <f t="shared" ca="1" si="12"/>
        <v>360967852.84995031</v>
      </c>
      <c r="I91" s="90">
        <f t="shared" ca="1" si="12"/>
        <v>421129161.65827537</v>
      </c>
      <c r="J91" s="90">
        <f t="shared" ca="1" si="12"/>
        <v>481290470.46660042</v>
      </c>
      <c r="K91" s="90">
        <f t="shared" ca="1" si="12"/>
        <v>541451779.27492547</v>
      </c>
      <c r="L91">
        <f ca="1">IF('Chemicals 2020'!$A99="CP",INDIRECT("'Chemicals 2020'!"&amp;'Country Selector'!$B$3&amp;ROW($A99))*10^12,0)*'Poland Multipliers'!$B$3</f>
        <v>601613088.08325052</v>
      </c>
      <c r="M91" s="90">
        <f t="shared" ca="1" si="16"/>
        <v>724253165.35880589</v>
      </c>
      <c r="N91" s="90">
        <f t="shared" ca="1" si="13"/>
        <v>846893242.63436127</v>
      </c>
      <c r="O91" s="90">
        <f t="shared" ca="1" si="13"/>
        <v>969533319.90991664</v>
      </c>
      <c r="P91" s="90">
        <f t="shared" ca="1" si="13"/>
        <v>1092173397.185472</v>
      </c>
      <c r="Q91" s="90">
        <f t="shared" ca="1" si="13"/>
        <v>1214813474.4610274</v>
      </c>
      <c r="R91" s="90">
        <f t="shared" ca="1" si="13"/>
        <v>1337453551.7365828</v>
      </c>
      <c r="S91" s="90">
        <f t="shared" ca="1" si="13"/>
        <v>1460093629.0121381</v>
      </c>
      <c r="T91" s="90">
        <f t="shared" ca="1" si="13"/>
        <v>1582733706.2876935</v>
      </c>
      <c r="U91" s="90">
        <f t="shared" ca="1" si="13"/>
        <v>1705373783.5632489</v>
      </c>
      <c r="V91">
        <f ca="1">IF('Chemicals 2030'!$A99="CP",INDIRECT("'Chemicals 2030'!"&amp;'Country Selector'!$B$3&amp;ROW($A99))*10^12,0)*'Poland Multipliers'!$B$3</f>
        <v>1828013860.8388042</v>
      </c>
      <c r="W91" s="90">
        <f t="shared" ca="1" si="18"/>
        <v>1910318801.5888579</v>
      </c>
      <c r="X91" s="90">
        <f t="shared" ca="1" si="18"/>
        <v>1992623742.3389115</v>
      </c>
      <c r="Y91" s="90">
        <f t="shared" ca="1" si="18"/>
        <v>2074928683.0889654</v>
      </c>
      <c r="Z91" s="90">
        <f t="shared" ca="1" si="18"/>
        <v>2157233623.8390188</v>
      </c>
      <c r="AA91" s="90">
        <f t="shared" ca="1" si="18"/>
        <v>2239538564.5890727</v>
      </c>
      <c r="AB91" s="90">
        <f t="shared" ca="1" si="18"/>
        <v>2321843505.3391266</v>
      </c>
      <c r="AC91" s="90">
        <f t="shared" ca="1" si="18"/>
        <v>2404148446.08918</v>
      </c>
      <c r="AD91" s="90">
        <f t="shared" ca="1" si="18"/>
        <v>2486453386.8392339</v>
      </c>
      <c r="AE91" s="90">
        <f t="shared" ca="1" si="18"/>
        <v>2568758327.5892873</v>
      </c>
      <c r="AF91" s="90">
        <f t="shared" ca="1" si="18"/>
        <v>2651063268.3393412</v>
      </c>
      <c r="AG91" s="90">
        <f t="shared" ca="1" si="18"/>
        <v>2733368209.089395</v>
      </c>
      <c r="AH91" s="90">
        <f t="shared" ca="1" si="18"/>
        <v>2815673149.8394485</v>
      </c>
      <c r="AI91" s="90">
        <f t="shared" ca="1" si="18"/>
        <v>2897978090.5895019</v>
      </c>
      <c r="AJ91" s="90">
        <f t="shared" ca="1" si="18"/>
        <v>2980283031.3395557</v>
      </c>
      <c r="AK91" s="90">
        <f t="shared" ca="1" si="18"/>
        <v>3062587972.0896096</v>
      </c>
      <c r="AL91" s="90">
        <f t="shared" ca="1" si="18"/>
        <v>3144892912.8396635</v>
      </c>
      <c r="AM91" s="90">
        <f t="shared" ca="1" si="17"/>
        <v>3227197853.5897169</v>
      </c>
      <c r="AN91" s="90">
        <f t="shared" ca="1" si="17"/>
        <v>3309502794.3397708</v>
      </c>
      <c r="AO91" s="90">
        <f t="shared" ca="1" si="17"/>
        <v>3391807735.0898247</v>
      </c>
      <c r="AP91">
        <f ca="1">IF('Chemicals 2050'!$A99="CP",INDIRECT("'Chemicals 2050'!"&amp;'Country Selector'!$B$3&amp;ROW($A99))*10^12,0)*'Poland Multipliers'!$B$3</f>
        <v>3474112675.8398781</v>
      </c>
    </row>
    <row r="92" spans="1:42">
      <c r="A92" s="74">
        <v>40</v>
      </c>
      <c r="B92">
        <f ca="1">IF('Chemicals 2010'!$A100="CP",INDIRECT("'Chemicals 2010'!"&amp;'Country Selector'!$B$3&amp;ROW($A100))*10^12,0)*'Poland Multipliers'!$B$3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IF('Chemicals 2020'!$A100="CP",INDIRECT("'Chemicals 2020'!"&amp;'Country Selector'!$B$3&amp;ROW($A100))*10^12,0)*'Poland Multipliers'!$B$3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IF('Chemicals 2030'!$A100="CP",INDIRECT("'Chemicals 2030'!"&amp;'Country Selector'!$B$3&amp;ROW($A100))*10^12,0)*'Poland Multipliers'!$B$3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IF('Chemicals 2050'!$A100="CP",INDIRECT("'Chemicals 2050'!"&amp;'Country Selector'!$B$3&amp;ROW($A100))*10^12,0)*'Poland Multipliers'!$B$3</f>
        <v>0</v>
      </c>
    </row>
    <row r="93" spans="1:42">
      <c r="A93" s="74">
        <v>41</v>
      </c>
      <c r="B93">
        <f ca="1">IF('Chemicals 2010'!$A101="CP",INDIRECT("'Chemicals 2010'!"&amp;'Country Selector'!$B$3&amp;ROW($A101))*10^12,0)*'Poland Multipliers'!$B$3</f>
        <v>1792724557.1902177</v>
      </c>
      <c r="C93" s="90">
        <f t="shared" ca="1" si="15"/>
        <v>1788104299.4913299</v>
      </c>
      <c r="D93" s="90">
        <f t="shared" ca="1" si="12"/>
        <v>1783484041.7924421</v>
      </c>
      <c r="E93" s="90">
        <f t="shared" ca="1" si="12"/>
        <v>1778863784.0935545</v>
      </c>
      <c r="F93" s="90">
        <f t="shared" ca="1" si="12"/>
        <v>1774243526.3946667</v>
      </c>
      <c r="G93" s="90">
        <f t="shared" ca="1" si="12"/>
        <v>1769623268.6957788</v>
      </c>
      <c r="H93" s="90">
        <f t="shared" ca="1" si="12"/>
        <v>1765003010.996891</v>
      </c>
      <c r="I93" s="90">
        <f t="shared" ca="1" si="12"/>
        <v>1760382753.2980032</v>
      </c>
      <c r="J93" s="90">
        <f t="shared" ca="1" si="12"/>
        <v>1755762495.5991156</v>
      </c>
      <c r="K93" s="90">
        <f t="shared" ca="1" si="12"/>
        <v>1751142237.9002278</v>
      </c>
      <c r="L93">
        <f ca="1">IF('Chemicals 2020'!$A101="CP",INDIRECT("'Chemicals 2020'!"&amp;'Country Selector'!$B$3&amp;ROW($A101))*10^12,0)*'Poland Multipliers'!$B$3</f>
        <v>1746521980.20134</v>
      </c>
      <c r="M93" s="90">
        <f t="shared" ca="1" si="16"/>
        <v>1749651025.0448005</v>
      </c>
      <c r="N93" s="90">
        <f t="shared" ca="1" si="13"/>
        <v>1752780069.8882611</v>
      </c>
      <c r="O93" s="90">
        <f t="shared" ca="1" si="13"/>
        <v>1755909114.7317214</v>
      </c>
      <c r="P93" s="90">
        <f t="shared" ca="1" si="13"/>
        <v>1759038159.575182</v>
      </c>
      <c r="Q93" s="90">
        <f t="shared" ca="1" si="13"/>
        <v>1762167204.4186425</v>
      </c>
      <c r="R93" s="90">
        <f t="shared" ca="1" si="13"/>
        <v>1765296249.2621031</v>
      </c>
      <c r="S93" s="90">
        <f t="shared" ca="1" si="13"/>
        <v>1768425294.1055636</v>
      </c>
      <c r="T93" s="90">
        <f t="shared" ca="1" si="13"/>
        <v>1771554338.949024</v>
      </c>
      <c r="U93" s="90">
        <f t="shared" ca="1" si="13"/>
        <v>1774683383.7924845</v>
      </c>
      <c r="V93">
        <f ca="1">IF('Chemicals 2030'!$A101="CP",INDIRECT("'Chemicals 2030'!"&amp;'Country Selector'!$B$3&amp;ROW($A101))*10^12,0)*'Poland Multipliers'!$B$3</f>
        <v>1777812428.6359451</v>
      </c>
      <c r="W93" s="90">
        <f t="shared" ca="1" si="18"/>
        <v>1857857087.8905792</v>
      </c>
      <c r="X93" s="90">
        <f t="shared" ca="1" si="18"/>
        <v>1937901747.1452136</v>
      </c>
      <c r="Y93" s="90">
        <f t="shared" ca="1" si="18"/>
        <v>2017946406.399848</v>
      </c>
      <c r="Z93" s="90">
        <f t="shared" ca="1" si="18"/>
        <v>2097991065.6544821</v>
      </c>
      <c r="AA93" s="90">
        <f t="shared" ca="1" si="18"/>
        <v>2178035724.9091163</v>
      </c>
      <c r="AB93" s="90">
        <f t="shared" ca="1" si="18"/>
        <v>2258080384.1637506</v>
      </c>
      <c r="AC93" s="90">
        <f t="shared" ca="1" si="18"/>
        <v>2338125043.418385</v>
      </c>
      <c r="AD93" s="90">
        <f t="shared" ca="1" si="18"/>
        <v>2418169702.6730194</v>
      </c>
      <c r="AE93" s="90">
        <f t="shared" ca="1" si="18"/>
        <v>2498214361.9276533</v>
      </c>
      <c r="AF93" s="90">
        <f t="shared" ca="1" si="18"/>
        <v>2578259021.1822877</v>
      </c>
      <c r="AG93" s="90">
        <f t="shared" ca="1" si="18"/>
        <v>2658303680.4369221</v>
      </c>
      <c r="AH93" s="90">
        <f t="shared" ca="1" si="18"/>
        <v>2738348339.6915565</v>
      </c>
      <c r="AI93" s="90">
        <f t="shared" ca="1" si="18"/>
        <v>2818392998.9461908</v>
      </c>
      <c r="AJ93" s="90">
        <f t="shared" ca="1" si="18"/>
        <v>2898437658.2008252</v>
      </c>
      <c r="AK93" s="90">
        <f t="shared" ca="1" si="18"/>
        <v>2978482317.4554591</v>
      </c>
      <c r="AL93" s="90">
        <f t="shared" ca="1" si="18"/>
        <v>3058526976.7100935</v>
      </c>
      <c r="AM93" s="90">
        <f t="shared" ca="1" si="17"/>
        <v>3138571635.9647274</v>
      </c>
      <c r="AN93" s="90">
        <f t="shared" ca="1" si="17"/>
        <v>3218616295.2193618</v>
      </c>
      <c r="AO93" s="90">
        <f t="shared" ca="1" si="17"/>
        <v>3298660954.4739962</v>
      </c>
      <c r="AP93">
        <f ca="1">IF('Chemicals 2050'!$A101="CP",INDIRECT("'Chemicals 2050'!"&amp;'Country Selector'!$B$3&amp;ROW($A101))*10^12,0)*'Poland Multipliers'!$B$3</f>
        <v>3378705613.7286305</v>
      </c>
    </row>
    <row r="94" spans="1:42">
      <c r="A94" s="74">
        <v>42</v>
      </c>
      <c r="B94">
        <f ca="1">IF('Chemicals 2010'!$A102="CP",INDIRECT("'Chemicals 2010'!"&amp;'Country Selector'!$B$3&amp;ROW($A102))*10^12,0)*'Poland Multipliers'!$B$3</f>
        <v>9529048778.5986519</v>
      </c>
      <c r="C94" s="90">
        <f t="shared" ca="1" si="15"/>
        <v>9536293053.2965183</v>
      </c>
      <c r="D94" s="90">
        <f t="shared" ca="1" si="12"/>
        <v>9543537327.9943867</v>
      </c>
      <c r="E94" s="90">
        <f t="shared" ca="1" si="12"/>
        <v>9550781602.6922531</v>
      </c>
      <c r="F94" s="90">
        <f t="shared" ca="1" si="12"/>
        <v>9558025877.3901196</v>
      </c>
      <c r="G94" s="90">
        <f t="shared" ca="1" si="12"/>
        <v>9565270152.087986</v>
      </c>
      <c r="H94" s="90">
        <f t="shared" ca="1" si="12"/>
        <v>9572514426.7858543</v>
      </c>
      <c r="I94" s="90">
        <f t="shared" ca="1" si="12"/>
        <v>9579758701.4837208</v>
      </c>
      <c r="J94" s="90">
        <f t="shared" ca="1" si="12"/>
        <v>9587002976.1815872</v>
      </c>
      <c r="K94" s="90">
        <f t="shared" ca="1" si="12"/>
        <v>9594247250.8794537</v>
      </c>
      <c r="L94">
        <f ca="1">IF('Chemicals 2020'!$A102="CP",INDIRECT("'Chemicals 2020'!"&amp;'Country Selector'!$B$3&amp;ROW($A102))*10^12,0)*'Poland Multipliers'!$B$3</f>
        <v>9601491525.577322</v>
      </c>
      <c r="M94" s="90">
        <f t="shared" ca="1" si="16"/>
        <v>9627974989.7177391</v>
      </c>
      <c r="N94" s="90">
        <f t="shared" ca="1" si="13"/>
        <v>9654458453.85816</v>
      </c>
      <c r="O94" s="90">
        <f t="shared" ca="1" si="13"/>
        <v>9680941917.9985771</v>
      </c>
      <c r="P94" s="90">
        <f t="shared" ca="1" si="13"/>
        <v>9707425382.1389961</v>
      </c>
      <c r="Q94" s="90">
        <f t="shared" ca="1" si="13"/>
        <v>9733908846.2794151</v>
      </c>
      <c r="R94" s="90">
        <f t="shared" ca="1" si="13"/>
        <v>9760392310.4198341</v>
      </c>
      <c r="S94" s="90">
        <f t="shared" ca="1" si="13"/>
        <v>9786875774.5602531</v>
      </c>
      <c r="T94" s="90">
        <f t="shared" ca="1" si="13"/>
        <v>9813359238.7006721</v>
      </c>
      <c r="U94" s="90">
        <f t="shared" ca="1" si="13"/>
        <v>9839842702.8410892</v>
      </c>
      <c r="V94">
        <f ca="1">IF('Chemicals 2030'!$A102="CP",INDIRECT("'Chemicals 2030'!"&amp;'Country Selector'!$B$3&amp;ROW($A102))*10^12,0)*'Poland Multipliers'!$B$3</f>
        <v>9866326166.9815083</v>
      </c>
      <c r="W94" s="90">
        <f t="shared" ca="1" si="18"/>
        <v>10310550036.389971</v>
      </c>
      <c r="X94" s="90">
        <f t="shared" ca="1" si="18"/>
        <v>10754773905.798435</v>
      </c>
      <c r="Y94" s="90">
        <f t="shared" ca="1" si="18"/>
        <v>11198997775.206898</v>
      </c>
      <c r="Z94" s="90">
        <f t="shared" ca="1" si="18"/>
        <v>11643221644.61536</v>
      </c>
      <c r="AA94" s="90">
        <f t="shared" ca="1" si="18"/>
        <v>12087445514.023823</v>
      </c>
      <c r="AB94" s="90">
        <f t="shared" ca="1" si="18"/>
        <v>12531669383.432285</v>
      </c>
      <c r="AC94" s="90">
        <f t="shared" ca="1" si="18"/>
        <v>12975893252.84075</v>
      </c>
      <c r="AD94" s="90">
        <f t="shared" ca="1" si="18"/>
        <v>13420117122.249214</v>
      </c>
      <c r="AE94" s="90">
        <f t="shared" ca="1" si="18"/>
        <v>13864340991.657675</v>
      </c>
      <c r="AF94" s="90">
        <f t="shared" ca="1" si="18"/>
        <v>14308564861.066139</v>
      </c>
      <c r="AG94" s="90">
        <f t="shared" ca="1" si="18"/>
        <v>14752788730.474602</v>
      </c>
      <c r="AH94" s="90">
        <f t="shared" ca="1" si="18"/>
        <v>15197012599.883064</v>
      </c>
      <c r="AI94" s="90">
        <f t="shared" ca="1" si="18"/>
        <v>15641236469.291527</v>
      </c>
      <c r="AJ94" s="90">
        <f t="shared" ca="1" si="18"/>
        <v>16085460338.699989</v>
      </c>
      <c r="AK94" s="90">
        <f t="shared" ca="1" si="18"/>
        <v>16529684208.108454</v>
      </c>
      <c r="AL94" s="90">
        <f t="shared" ref="AL94:AO109" ca="1" si="19">$V94*($AP$1-AL$1)/($AP$1-$V$1)+$AP94*(AL$1-$V$1)/($AP$1-$V$1)</f>
        <v>16973908077.516916</v>
      </c>
      <c r="AM94" s="90">
        <f t="shared" ca="1" si="19"/>
        <v>17418131946.925381</v>
      </c>
      <c r="AN94" s="90">
        <f t="shared" ca="1" si="19"/>
        <v>17862355816.333843</v>
      </c>
      <c r="AO94" s="90">
        <f t="shared" ca="1" si="19"/>
        <v>18306579685.742306</v>
      </c>
      <c r="AP94">
        <f ca="1">IF('Chemicals 2050'!$A102="CP",INDIRECT("'Chemicals 2050'!"&amp;'Country Selector'!$B$3&amp;ROW($A102))*10^12,0)*'Poland Multipliers'!$B$3</f>
        <v>18750803555.150768</v>
      </c>
    </row>
    <row r="95" spans="1:42">
      <c r="A95" s="74">
        <v>43</v>
      </c>
      <c r="B95">
        <f ca="1">IF('Chemicals 2010'!$A103="CP",INDIRECT("'Chemicals 2010'!"&amp;'Country Selector'!$B$3&amp;ROW($A103))*10^12,0)*'Poland Multipliers'!$B$3</f>
        <v>1168947558.9923093</v>
      </c>
      <c r="C95" s="90">
        <f t="shared" ca="1" si="15"/>
        <v>2195964196.1169224</v>
      </c>
      <c r="D95" s="90">
        <f t="shared" ca="1" si="12"/>
        <v>3222980833.2415361</v>
      </c>
      <c r="E95" s="90">
        <f t="shared" ref="D95:K126" ca="1" si="20">$B95*($L$1-E$1)/($L$1-$B$1)+$L95*(E$1-$B$1)/($L$1-$B$1)</f>
        <v>4249997470.3661499</v>
      </c>
      <c r="F95" s="90">
        <f t="shared" ca="1" si="20"/>
        <v>5277014107.4907627</v>
      </c>
      <c r="G95" s="90">
        <f t="shared" ca="1" si="20"/>
        <v>6304030744.6153765</v>
      </c>
      <c r="H95" s="90">
        <f t="shared" ca="1" si="20"/>
        <v>7331047381.7399902</v>
      </c>
      <c r="I95" s="90">
        <f t="shared" ca="1" si="20"/>
        <v>8358064018.864603</v>
      </c>
      <c r="J95" s="90">
        <f t="shared" ca="1" si="20"/>
        <v>9385080655.9892159</v>
      </c>
      <c r="K95" s="90">
        <f t="shared" ca="1" si="20"/>
        <v>10412097293.113831</v>
      </c>
      <c r="L95">
        <f ca="1">IF('Chemicals 2020'!$A103="CP",INDIRECT("'Chemicals 2020'!"&amp;'Country Selector'!$B$3&amp;ROW($A103))*10^12,0)*'Poland Multipliers'!$B$3</f>
        <v>11439113930.238443</v>
      </c>
      <c r="M95" s="90">
        <f t="shared" ca="1" si="16"/>
        <v>13685991383.516632</v>
      </c>
      <c r="N95" s="90">
        <f t="shared" ca="1" si="13"/>
        <v>15932868836.794817</v>
      </c>
      <c r="O95" s="90">
        <f t="shared" ref="N95:U126" ca="1" si="21">$L95*($V$1-O$1)/($V$1-$L$1)+$V95*(O$1-$L$1)/($V$1-$L$1)</f>
        <v>18179746290.073006</v>
      </c>
      <c r="P95" s="90">
        <f t="shared" ca="1" si="21"/>
        <v>20426623743.351192</v>
      </c>
      <c r="Q95" s="90">
        <f t="shared" ca="1" si="21"/>
        <v>22673501196.629379</v>
      </c>
      <c r="R95" s="90">
        <f t="shared" ca="1" si="21"/>
        <v>24920378649.907562</v>
      </c>
      <c r="S95" s="90">
        <f t="shared" ca="1" si="21"/>
        <v>27167256103.185753</v>
      </c>
      <c r="T95" s="90">
        <f t="shared" ca="1" si="21"/>
        <v>29414133556.46394</v>
      </c>
      <c r="U95" s="90">
        <f t="shared" ca="1" si="21"/>
        <v>31661011009.742126</v>
      </c>
      <c r="V95">
        <f ca="1">IF('Chemicals 2030'!$A103="CP",INDIRECT("'Chemicals 2030'!"&amp;'Country Selector'!$B$3&amp;ROW($A103))*10^12,0)*'Poland Multipliers'!$B$3</f>
        <v>33907888463.020313</v>
      </c>
      <c r="W95" s="90">
        <f t="shared" ref="W95:AL110" ca="1" si="22">$V95*($AP$1-W$1)/($AP$1-$V$1)+$AP95*(W$1-$V$1)/($AP$1-$V$1)</f>
        <v>35434565481.556564</v>
      </c>
      <c r="X95" s="90">
        <f t="shared" ca="1" si="22"/>
        <v>36961242500.092804</v>
      </c>
      <c r="Y95" s="90">
        <f t="shared" ca="1" si="22"/>
        <v>38487919518.629051</v>
      </c>
      <c r="Z95" s="90">
        <f t="shared" ca="1" si="22"/>
        <v>40014596537.165298</v>
      </c>
      <c r="AA95" s="90">
        <f t="shared" ca="1" si="22"/>
        <v>41541273555.701538</v>
      </c>
      <c r="AB95" s="90">
        <f t="shared" ca="1" si="22"/>
        <v>43067950574.237785</v>
      </c>
      <c r="AC95" s="90">
        <f t="shared" ca="1" si="22"/>
        <v>44594627592.774033</v>
      </c>
      <c r="AD95" s="90">
        <f t="shared" ca="1" si="22"/>
        <v>46121304611.310272</v>
      </c>
      <c r="AE95" s="90">
        <f t="shared" ca="1" si="22"/>
        <v>47647981629.846512</v>
      </c>
      <c r="AF95" s="90">
        <f t="shared" ca="1" si="22"/>
        <v>49174658648.382767</v>
      </c>
      <c r="AG95" s="90">
        <f t="shared" ca="1" si="22"/>
        <v>50701335666.919006</v>
      </c>
      <c r="AH95" s="90">
        <f t="shared" ca="1" si="22"/>
        <v>52228012685.455261</v>
      </c>
      <c r="AI95" s="90">
        <f t="shared" ca="1" si="22"/>
        <v>53754689703.991501</v>
      </c>
      <c r="AJ95" s="90">
        <f t="shared" ca="1" si="22"/>
        <v>55281366722.52774</v>
      </c>
      <c r="AK95" s="90">
        <f t="shared" ca="1" si="22"/>
        <v>56808043741.063995</v>
      </c>
      <c r="AL95" s="90">
        <f t="shared" ca="1" si="22"/>
        <v>58334720759.600235</v>
      </c>
      <c r="AM95" s="90">
        <f t="shared" ca="1" si="19"/>
        <v>59861397778.136482</v>
      </c>
      <c r="AN95" s="90">
        <f t="shared" ca="1" si="19"/>
        <v>61388074796.672722</v>
      </c>
      <c r="AO95" s="90">
        <f t="shared" ca="1" si="19"/>
        <v>62914751815.208977</v>
      </c>
      <c r="AP95">
        <f ca="1">IF('Chemicals 2050'!$A103="CP",INDIRECT("'Chemicals 2050'!"&amp;'Country Selector'!$B$3&amp;ROW($A103))*10^12,0)*'Poland Multipliers'!$B$3</f>
        <v>64441428833.745216</v>
      </c>
    </row>
    <row r="96" spans="1:42">
      <c r="A96" s="74">
        <v>44</v>
      </c>
      <c r="B96">
        <f ca="1">IF('Chemicals 2010'!$A104="CP",INDIRECT("'Chemicals 2010'!"&amp;'Country Selector'!$B$3&amp;ROW($A104))*10^12,0)*'Poland Multipliers'!$B$3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IF('Chemicals 2020'!$A104="CP",INDIRECT("'Chemicals 2020'!"&amp;'Country Selector'!$B$3&amp;ROW($A104))*10^12,0)*'Poland Multipliers'!$B$3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IF('Chemicals 2030'!$A104="CP",INDIRECT("'Chemicals 2030'!"&amp;'Country Selector'!$B$3&amp;ROW($A104))*10^12,0)*'Poland Multipliers'!$B$3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IF('Chemicals 2050'!$A104="CP",INDIRECT("'Chemicals 2050'!"&amp;'Country Selector'!$B$3&amp;ROW($A104))*10^12,0)*'Poland Multipliers'!$B$3</f>
        <v>0</v>
      </c>
    </row>
    <row r="97" spans="1:42">
      <c r="A97" s="74">
        <v>45</v>
      </c>
      <c r="B97">
        <f ca="1">IF('Chemicals 2010'!$A105="CP",INDIRECT("'Chemicals 2010'!"&amp;'Country Selector'!$B$3&amp;ROW($A105))*10^12,0)*'Poland Multipliers'!$B$3</f>
        <v>0</v>
      </c>
      <c r="C97" s="90">
        <f t="shared" ca="1" si="15"/>
        <v>3170680.0780435964</v>
      </c>
      <c r="D97" s="90">
        <f t="shared" ca="1" si="20"/>
        <v>6341360.1560871927</v>
      </c>
      <c r="E97" s="90">
        <f t="shared" ca="1" si="20"/>
        <v>9512040.2341307886</v>
      </c>
      <c r="F97" s="90">
        <f t="shared" ca="1" si="20"/>
        <v>12682720.312174385</v>
      </c>
      <c r="G97" s="90">
        <f t="shared" ca="1" si="20"/>
        <v>15853400.390217984</v>
      </c>
      <c r="H97" s="90">
        <f t="shared" ca="1" si="20"/>
        <v>19024080.468261577</v>
      </c>
      <c r="I97" s="90">
        <f t="shared" ca="1" si="20"/>
        <v>22194760.546305172</v>
      </c>
      <c r="J97" s="90">
        <f t="shared" ca="1" si="20"/>
        <v>25365440.624348771</v>
      </c>
      <c r="K97" s="90">
        <f t="shared" ca="1" si="20"/>
        <v>28536120.70239237</v>
      </c>
      <c r="L97">
        <f ca="1">IF('Chemicals 2020'!$A105="CP",INDIRECT("'Chemicals 2020'!"&amp;'Country Selector'!$B$3&amp;ROW($A105))*10^12,0)*'Poland Multipliers'!$B$3</f>
        <v>31706800.780435964</v>
      </c>
      <c r="M97" s="90">
        <f t="shared" ca="1" si="16"/>
        <v>41869620.074889675</v>
      </c>
      <c r="N97" s="90">
        <f t="shared" ca="1" si="21"/>
        <v>52032439.36934337</v>
      </c>
      <c r="O97" s="90">
        <f t="shared" ca="1" si="21"/>
        <v>62195258.663797073</v>
      </c>
      <c r="P97" s="90">
        <f t="shared" ca="1" si="21"/>
        <v>72358077.958250791</v>
      </c>
      <c r="Q97" s="90">
        <f t="shared" ca="1" si="21"/>
        <v>82520897.252704486</v>
      </c>
      <c r="R97" s="90">
        <f t="shared" ca="1" si="21"/>
        <v>92683716.547158182</v>
      </c>
      <c r="S97" s="90">
        <f t="shared" ca="1" si="21"/>
        <v>102846535.84161189</v>
      </c>
      <c r="T97" s="90">
        <f t="shared" ca="1" si="21"/>
        <v>113009355.1360656</v>
      </c>
      <c r="U97" s="90">
        <f t="shared" ca="1" si="21"/>
        <v>123172174.43051931</v>
      </c>
      <c r="V97">
        <f ca="1">IF('Chemicals 2030'!$A105="CP",INDIRECT("'Chemicals 2030'!"&amp;'Country Selector'!$B$3&amp;ROW($A105))*10^12,0)*'Poland Multipliers'!$B$3</f>
        <v>133334993.72497301</v>
      </c>
      <c r="W97" s="90">
        <f t="shared" ca="1" si="22"/>
        <v>139338300.9172976</v>
      </c>
      <c r="X97" s="90">
        <f t="shared" ca="1" si="22"/>
        <v>145341608.10962224</v>
      </c>
      <c r="Y97" s="90">
        <f t="shared" ca="1" si="22"/>
        <v>151344915.30194685</v>
      </c>
      <c r="Z97" s="90">
        <f t="shared" ca="1" si="22"/>
        <v>157348222.49427149</v>
      </c>
      <c r="AA97" s="90">
        <f t="shared" ca="1" si="22"/>
        <v>163351529.6865961</v>
      </c>
      <c r="AB97" s="90">
        <f t="shared" ca="1" si="22"/>
        <v>169354836.8789207</v>
      </c>
      <c r="AC97" s="90">
        <f t="shared" ca="1" si="22"/>
        <v>175358144.07124531</v>
      </c>
      <c r="AD97" s="90">
        <f t="shared" ca="1" si="22"/>
        <v>181361451.26356995</v>
      </c>
      <c r="AE97" s="90">
        <f t="shared" ca="1" si="22"/>
        <v>187364758.45589456</v>
      </c>
      <c r="AF97" s="90">
        <f t="shared" ca="1" si="22"/>
        <v>193368065.64821917</v>
      </c>
      <c r="AG97" s="90">
        <f t="shared" ca="1" si="22"/>
        <v>199371372.84054381</v>
      </c>
      <c r="AH97" s="90">
        <f t="shared" ca="1" si="22"/>
        <v>205374680.03286839</v>
      </c>
      <c r="AI97" s="90">
        <f t="shared" ca="1" si="22"/>
        <v>211377987.22519302</v>
      </c>
      <c r="AJ97" s="90">
        <f t="shared" ca="1" si="22"/>
        <v>217381294.41751766</v>
      </c>
      <c r="AK97" s="90">
        <f t="shared" ca="1" si="22"/>
        <v>223384601.60984224</v>
      </c>
      <c r="AL97" s="90">
        <f t="shared" ca="1" si="22"/>
        <v>229387908.80216688</v>
      </c>
      <c r="AM97" s="90">
        <f t="shared" ca="1" si="19"/>
        <v>235391215.99449149</v>
      </c>
      <c r="AN97" s="90">
        <f t="shared" ca="1" si="19"/>
        <v>241394523.1868161</v>
      </c>
      <c r="AO97" s="90">
        <f t="shared" ca="1" si="19"/>
        <v>247397830.37914073</v>
      </c>
      <c r="AP97">
        <f ca="1">IF('Chemicals 2050'!$A105="CP",INDIRECT("'Chemicals 2050'!"&amp;'Country Selector'!$B$3&amp;ROW($A105))*10^12,0)*'Poland Multipliers'!$B$3</f>
        <v>253401137.57146534</v>
      </c>
    </row>
    <row r="98" spans="1:42">
      <c r="A98" s="74">
        <v>46</v>
      </c>
      <c r="B98">
        <f ca="1">IF('Chemicals 2010'!$A106="CP",INDIRECT("'Chemicals 2010'!"&amp;'Country Selector'!$B$3&amp;ROW($A106))*10^12,0)*'Poland Multipliers'!$B$3</f>
        <v>0</v>
      </c>
      <c r="C98" s="90">
        <f t="shared" ca="1" si="15"/>
        <v>1688067987.9170635</v>
      </c>
      <c r="D98" s="90">
        <f t="shared" ca="1" si="20"/>
        <v>3376135975.8341269</v>
      </c>
      <c r="E98" s="90">
        <f t="shared" ca="1" si="20"/>
        <v>5064203963.7511902</v>
      </c>
      <c r="F98" s="90">
        <f t="shared" ca="1" si="20"/>
        <v>6752271951.6682539</v>
      </c>
      <c r="G98" s="90">
        <f t="shared" ca="1" si="20"/>
        <v>8440339939.5853176</v>
      </c>
      <c r="H98" s="90">
        <f t="shared" ca="1" si="20"/>
        <v>10128407927.50238</v>
      </c>
      <c r="I98" s="90">
        <f t="shared" ca="1" si="20"/>
        <v>11816475915.419445</v>
      </c>
      <c r="J98" s="90">
        <f t="shared" ca="1" si="20"/>
        <v>13504543903.336508</v>
      </c>
      <c r="K98" s="90">
        <f t="shared" ca="1" si="20"/>
        <v>15192611891.253571</v>
      </c>
      <c r="L98">
        <f ca="1">IF('Chemicals 2020'!$A106="CP",INDIRECT("'Chemicals 2020'!"&amp;'Country Selector'!$B$3&amp;ROW($A106))*10^12,0)*'Poland Multipliers'!$B$3</f>
        <v>16880679879.170635</v>
      </c>
      <c r="M98" s="90">
        <f t="shared" ca="1" si="16"/>
        <v>18840327269.335621</v>
      </c>
      <c r="N98" s="90">
        <f t="shared" ca="1" si="21"/>
        <v>20799974659.500607</v>
      </c>
      <c r="O98" s="90">
        <f t="shared" ca="1" si="21"/>
        <v>22759622049.665596</v>
      </c>
      <c r="P98" s="90">
        <f t="shared" ca="1" si="21"/>
        <v>24719269439.830578</v>
      </c>
      <c r="Q98" s="90">
        <f t="shared" ca="1" si="21"/>
        <v>26678916829.995567</v>
      </c>
      <c r="R98" s="90">
        <f t="shared" ca="1" si="21"/>
        <v>28638564220.160553</v>
      </c>
      <c r="S98" s="90">
        <f t="shared" ca="1" si="21"/>
        <v>30598211610.325539</v>
      </c>
      <c r="T98" s="90">
        <f t="shared" ca="1" si="21"/>
        <v>32557859000.49052</v>
      </c>
      <c r="U98" s="90">
        <f t="shared" ca="1" si="21"/>
        <v>34517506390.65551</v>
      </c>
      <c r="V98">
        <f ca="1">IF('Chemicals 2030'!$A106="CP",INDIRECT("'Chemicals 2030'!"&amp;'Country Selector'!$B$3&amp;ROW($A106))*10^12,0)*'Poland Multipliers'!$B$3</f>
        <v>36477153780.820496</v>
      </c>
      <c r="W98" s="90">
        <f t="shared" ca="1" si="22"/>
        <v>38119510026.02063</v>
      </c>
      <c r="X98" s="90">
        <f t="shared" ca="1" si="22"/>
        <v>39761866271.220772</v>
      </c>
      <c r="Y98" s="90">
        <f t="shared" ca="1" si="22"/>
        <v>41404222516.420914</v>
      </c>
      <c r="Z98" s="90">
        <f t="shared" ca="1" si="22"/>
        <v>43046578761.621048</v>
      </c>
      <c r="AA98" s="90">
        <f t="shared" ca="1" si="22"/>
        <v>44688935006.82119</v>
      </c>
      <c r="AB98" s="90">
        <f t="shared" ca="1" si="22"/>
        <v>46331291252.021332</v>
      </c>
      <c r="AC98" s="90">
        <f t="shared" ca="1" si="22"/>
        <v>47973647497.221466</v>
      </c>
      <c r="AD98" s="90">
        <f t="shared" ca="1" si="22"/>
        <v>49616003742.421608</v>
      </c>
      <c r="AE98" s="90">
        <f t="shared" ca="1" si="22"/>
        <v>51258359987.621742</v>
      </c>
      <c r="AF98" s="90">
        <f t="shared" ca="1" si="22"/>
        <v>52900716232.821884</v>
      </c>
      <c r="AG98" s="90">
        <f t="shared" ca="1" si="22"/>
        <v>54543072478.022026</v>
      </c>
      <c r="AH98" s="90">
        <f t="shared" ca="1" si="22"/>
        <v>56185428723.222168</v>
      </c>
      <c r="AI98" s="90">
        <f t="shared" ca="1" si="22"/>
        <v>57827784968.422302</v>
      </c>
      <c r="AJ98" s="90">
        <f t="shared" ca="1" si="22"/>
        <v>59470141213.622444</v>
      </c>
      <c r="AK98" s="90">
        <f t="shared" ca="1" si="22"/>
        <v>61112497458.822578</v>
      </c>
      <c r="AL98" s="90">
        <f t="shared" ca="1" si="22"/>
        <v>62754853704.02272</v>
      </c>
      <c r="AM98" s="90">
        <f t="shared" ca="1" si="19"/>
        <v>64397209949.222855</v>
      </c>
      <c r="AN98" s="90">
        <f t="shared" ca="1" si="19"/>
        <v>66039566194.422989</v>
      </c>
      <c r="AO98" s="90">
        <f t="shared" ca="1" si="19"/>
        <v>67681922439.623131</v>
      </c>
      <c r="AP98">
        <f ca="1">IF('Chemicals 2050'!$A106="CP",INDIRECT("'Chemicals 2050'!"&amp;'Country Selector'!$B$3&amp;ROW($A106))*10^12,0)*'Poland Multipliers'!$B$3</f>
        <v>69324278684.823273</v>
      </c>
    </row>
    <row r="99" spans="1:42">
      <c r="A99" s="74">
        <v>47</v>
      </c>
      <c r="B99">
        <f ca="1">IF('Chemicals 2010'!$A107="CP",INDIRECT("'Chemicals 2010'!"&amp;'Country Selector'!$B$3&amp;ROW($A107))*10^12,0)*'Poland Multipliers'!$B$3</f>
        <v>1492338260.4288182</v>
      </c>
      <c r="C99" s="90">
        <f t="shared" ca="1" si="15"/>
        <v>1498801069.8095226</v>
      </c>
      <c r="D99" s="90">
        <f t="shared" ca="1" si="20"/>
        <v>1505263879.190227</v>
      </c>
      <c r="E99" s="90">
        <f t="shared" ca="1" si="20"/>
        <v>1511726688.5709317</v>
      </c>
      <c r="F99" s="90">
        <f t="shared" ca="1" si="20"/>
        <v>1518189497.9516363</v>
      </c>
      <c r="G99" s="90">
        <f t="shared" ca="1" si="20"/>
        <v>1524652307.3323407</v>
      </c>
      <c r="H99" s="90">
        <f t="shared" ca="1" si="20"/>
        <v>1531115116.7130451</v>
      </c>
      <c r="I99" s="90">
        <f t="shared" ca="1" si="20"/>
        <v>1537577926.0937495</v>
      </c>
      <c r="J99" s="90">
        <f t="shared" ca="1" si="20"/>
        <v>1544040735.4744542</v>
      </c>
      <c r="K99" s="90">
        <f t="shared" ca="1" si="20"/>
        <v>1550503544.8551583</v>
      </c>
      <c r="L99">
        <f ca="1">IF('Chemicals 2020'!$A107="CP",INDIRECT("'Chemicals 2020'!"&amp;'Country Selector'!$B$3&amp;ROW($A107))*10^12,0)*'Poland Multipliers'!$B$3</f>
        <v>1556966354.235863</v>
      </c>
      <c r="M99" s="90">
        <f t="shared" ca="1" si="16"/>
        <v>1594675277.6055839</v>
      </c>
      <c r="N99" s="90">
        <f t="shared" ca="1" si="21"/>
        <v>1632384200.9753053</v>
      </c>
      <c r="O99" s="90">
        <f t="shared" ca="1" si="21"/>
        <v>1670093124.3450263</v>
      </c>
      <c r="P99" s="90">
        <f t="shared" ca="1" si="21"/>
        <v>1707802047.7147474</v>
      </c>
      <c r="Q99" s="90">
        <f t="shared" ca="1" si="21"/>
        <v>1745510971.0844686</v>
      </c>
      <c r="R99" s="90">
        <f t="shared" ca="1" si="21"/>
        <v>1783219894.4541895</v>
      </c>
      <c r="S99" s="90">
        <f t="shared" ca="1" si="21"/>
        <v>1820928817.8239105</v>
      </c>
      <c r="T99" s="90">
        <f t="shared" ca="1" si="21"/>
        <v>1858637741.1936316</v>
      </c>
      <c r="U99" s="90">
        <f t="shared" ca="1" si="21"/>
        <v>1896346664.5633531</v>
      </c>
      <c r="V99">
        <f ca="1">IF('Chemicals 2030'!$A107="CP",INDIRECT("'Chemicals 2030'!"&amp;'Country Selector'!$B$3&amp;ROW($A107))*10^12,0)*'Poland Multipliers'!$B$3</f>
        <v>1934055587.933074</v>
      </c>
      <c r="W99" s="90">
        <f t="shared" ca="1" si="22"/>
        <v>2021134977.1993563</v>
      </c>
      <c r="X99" s="90">
        <f t="shared" ca="1" si="22"/>
        <v>2108214366.4656386</v>
      </c>
      <c r="Y99" s="90">
        <f t="shared" ca="1" si="22"/>
        <v>2195293755.7319212</v>
      </c>
      <c r="Z99" s="90">
        <f t="shared" ca="1" si="22"/>
        <v>2282373144.9982033</v>
      </c>
      <c r="AA99" s="90">
        <f t="shared" ca="1" si="22"/>
        <v>2369452534.2644854</v>
      </c>
      <c r="AB99" s="90">
        <f t="shared" ca="1" si="22"/>
        <v>2456531923.5307674</v>
      </c>
      <c r="AC99" s="90">
        <f t="shared" ca="1" si="22"/>
        <v>2543611312.7970505</v>
      </c>
      <c r="AD99" s="90">
        <f t="shared" ca="1" si="22"/>
        <v>2630690702.0633326</v>
      </c>
      <c r="AE99" s="90">
        <f t="shared" ca="1" si="22"/>
        <v>2717770091.3296146</v>
      </c>
      <c r="AF99" s="90">
        <f t="shared" ca="1" si="22"/>
        <v>2804849480.5958972</v>
      </c>
      <c r="AG99" s="90">
        <f t="shared" ca="1" si="22"/>
        <v>2891928869.8621798</v>
      </c>
      <c r="AH99" s="90">
        <f t="shared" ca="1" si="22"/>
        <v>2979008259.1284618</v>
      </c>
      <c r="AI99" s="90">
        <f t="shared" ca="1" si="22"/>
        <v>3066087648.3947439</v>
      </c>
      <c r="AJ99" s="90">
        <f t="shared" ca="1" si="22"/>
        <v>3153167037.661026</v>
      </c>
      <c r="AK99" s="90">
        <f t="shared" ca="1" si="22"/>
        <v>3240246426.927309</v>
      </c>
      <c r="AL99" s="90">
        <f t="shared" ca="1" si="22"/>
        <v>3327325816.1935911</v>
      </c>
      <c r="AM99" s="90">
        <f t="shared" ca="1" si="19"/>
        <v>3414405205.4598732</v>
      </c>
      <c r="AN99" s="90">
        <f t="shared" ca="1" si="19"/>
        <v>3501484594.7261558</v>
      </c>
      <c r="AO99" s="90">
        <f t="shared" ca="1" si="19"/>
        <v>3588563983.9924378</v>
      </c>
      <c r="AP99">
        <f ca="1">IF('Chemicals 2050'!$A107="CP",INDIRECT("'Chemicals 2050'!"&amp;'Country Selector'!$B$3&amp;ROW($A107))*10^12,0)*'Poland Multipliers'!$B$3</f>
        <v>3675643373.2587204</v>
      </c>
    </row>
    <row r="100" spans="1:42">
      <c r="A100" s="74">
        <v>48</v>
      </c>
      <c r="B100">
        <f ca="1">IF('Chemicals 2010'!$A108="CP",INDIRECT("'Chemicals 2010'!"&amp;'Country Selector'!$B$3&amp;ROW($A108))*10^12,0)*'Poland Multipliers'!$B$3</f>
        <v>1865422825.5361946</v>
      </c>
      <c r="C100" s="90">
        <f t="shared" ca="1" si="15"/>
        <v>2062888103.4559703</v>
      </c>
      <c r="D100" s="90">
        <f t="shared" ca="1" si="20"/>
        <v>2260353381.3757463</v>
      </c>
      <c r="E100" s="90">
        <f t="shared" ca="1" si="20"/>
        <v>2457818659.2955222</v>
      </c>
      <c r="F100" s="90">
        <f t="shared" ca="1" si="20"/>
        <v>2655283937.2152982</v>
      </c>
      <c r="G100" s="90">
        <f t="shared" ca="1" si="20"/>
        <v>2852749215.1350741</v>
      </c>
      <c r="H100" s="90">
        <f t="shared" ca="1" si="20"/>
        <v>3050214493.0548496</v>
      </c>
      <c r="I100" s="90">
        <f t="shared" ca="1" si="20"/>
        <v>3247679770.9746256</v>
      </c>
      <c r="J100" s="90">
        <f t="shared" ca="1" si="20"/>
        <v>3445145048.8944016</v>
      </c>
      <c r="K100" s="90">
        <f t="shared" ca="1" si="20"/>
        <v>3642610326.8141775</v>
      </c>
      <c r="L100">
        <f ca="1">IF('Chemicals 2020'!$A108="CP",INDIRECT("'Chemicals 2020'!"&amp;'Country Selector'!$B$3&amp;ROW($A108))*10^12,0)*'Poland Multipliers'!$B$3</f>
        <v>3840075604.7339535</v>
      </c>
      <c r="M100" s="90">
        <f t="shared" ca="1" si="16"/>
        <v>4703359712.9301262</v>
      </c>
      <c r="N100" s="90">
        <f t="shared" ca="1" si="21"/>
        <v>5566643821.1262989</v>
      </c>
      <c r="O100" s="90">
        <f t="shared" ca="1" si="21"/>
        <v>6429927929.3224716</v>
      </c>
      <c r="P100" s="90">
        <f t="shared" ca="1" si="21"/>
        <v>7293212037.5186443</v>
      </c>
      <c r="Q100" s="90">
        <f t="shared" ca="1" si="21"/>
        <v>8156496145.714817</v>
      </c>
      <c r="R100" s="90">
        <f t="shared" ca="1" si="21"/>
        <v>9019780253.9109898</v>
      </c>
      <c r="S100" s="90">
        <f t="shared" ca="1" si="21"/>
        <v>9883064362.1071625</v>
      </c>
      <c r="T100" s="90">
        <f t="shared" ca="1" si="21"/>
        <v>10746348470.303335</v>
      </c>
      <c r="U100" s="90">
        <f t="shared" ca="1" si="21"/>
        <v>11609632578.499508</v>
      </c>
      <c r="V100">
        <f ca="1">IF('Chemicals 2030'!$A108="CP",INDIRECT("'Chemicals 2030'!"&amp;'Country Selector'!$B$3&amp;ROW($A108))*10^12,0)*'Poland Multipliers'!$B$3</f>
        <v>12472916686.695681</v>
      </c>
      <c r="W100" s="90">
        <f t="shared" ca="1" si="22"/>
        <v>13034500321.738682</v>
      </c>
      <c r="X100" s="90">
        <f t="shared" ca="1" si="22"/>
        <v>13596083956.781679</v>
      </c>
      <c r="Y100" s="90">
        <f t="shared" ca="1" si="22"/>
        <v>14157667591.82468</v>
      </c>
      <c r="Z100" s="90">
        <f t="shared" ca="1" si="22"/>
        <v>14719251226.86768</v>
      </c>
      <c r="AA100" s="90">
        <f t="shared" ca="1" si="22"/>
        <v>15280834861.910681</v>
      </c>
      <c r="AB100" s="90">
        <f t="shared" ca="1" si="22"/>
        <v>15842418496.953682</v>
      </c>
      <c r="AC100" s="90">
        <f t="shared" ca="1" si="22"/>
        <v>16404002131.996681</v>
      </c>
      <c r="AD100" s="90">
        <f t="shared" ca="1" si="22"/>
        <v>16965585767.03968</v>
      </c>
      <c r="AE100" s="90">
        <f t="shared" ca="1" si="22"/>
        <v>17527169402.08268</v>
      </c>
      <c r="AF100" s="90">
        <f t="shared" ca="1" si="22"/>
        <v>18088753037.125679</v>
      </c>
      <c r="AG100" s="90">
        <f t="shared" ca="1" si="22"/>
        <v>18650336672.168678</v>
      </c>
      <c r="AH100" s="90">
        <f t="shared" ca="1" si="22"/>
        <v>19211920307.211678</v>
      </c>
      <c r="AI100" s="90">
        <f t="shared" ca="1" si="22"/>
        <v>19773503942.254677</v>
      </c>
      <c r="AJ100" s="90">
        <f t="shared" ca="1" si="22"/>
        <v>20335087577.29768</v>
      </c>
      <c r="AK100" s="90">
        <f t="shared" ca="1" si="22"/>
        <v>20896671212.340679</v>
      </c>
      <c r="AL100" s="90">
        <f t="shared" ca="1" si="22"/>
        <v>21458254847.383682</v>
      </c>
      <c r="AM100" s="90">
        <f t="shared" ca="1" si="19"/>
        <v>22019838482.426678</v>
      </c>
      <c r="AN100" s="90">
        <f t="shared" ca="1" si="19"/>
        <v>22581422117.469677</v>
      </c>
      <c r="AO100" s="90">
        <f t="shared" ca="1" si="19"/>
        <v>23143005752.51268</v>
      </c>
      <c r="AP100">
        <f ca="1">IF('Chemicals 2050'!$A108="CP",INDIRECT("'Chemicals 2050'!"&amp;'Country Selector'!$B$3&amp;ROW($A108))*10^12,0)*'Poland Multipliers'!$B$3</f>
        <v>23704589387.555679</v>
      </c>
    </row>
    <row r="101" spans="1:42">
      <c r="A101" s="74">
        <v>49</v>
      </c>
      <c r="B101">
        <f ca="1">IF('Chemicals 2010'!$A109="CP",INDIRECT("'Chemicals 2010'!"&amp;'Country Selector'!$B$3&amp;ROW($A109))*10^12,0)*'Poland Multipliers'!$B$3</f>
        <v>0</v>
      </c>
      <c r="C101" s="90">
        <f t="shared" ca="1" si="15"/>
        <v>61739289.393959202</v>
      </c>
      <c r="D101" s="90">
        <f t="shared" ca="1" si="20"/>
        <v>123478578.7879184</v>
      </c>
      <c r="E101" s="90">
        <f t="shared" ca="1" si="20"/>
        <v>185217868.18187761</v>
      </c>
      <c r="F101" s="90">
        <f t="shared" ca="1" si="20"/>
        <v>246957157.57583681</v>
      </c>
      <c r="G101" s="90">
        <f t="shared" ca="1" si="20"/>
        <v>308696446.969796</v>
      </c>
      <c r="H101" s="90">
        <f t="shared" ca="1" si="20"/>
        <v>370435736.36375523</v>
      </c>
      <c r="I101" s="90">
        <f t="shared" ca="1" si="20"/>
        <v>432175025.75771439</v>
      </c>
      <c r="J101" s="90">
        <f t="shared" ca="1" si="20"/>
        <v>493914315.15167361</v>
      </c>
      <c r="K101" s="90">
        <f t="shared" ca="1" si="20"/>
        <v>555653604.54563284</v>
      </c>
      <c r="L101">
        <f ca="1">IF('Chemicals 2020'!$A109="CP",INDIRECT("'Chemicals 2020'!"&amp;'Country Selector'!$B$3&amp;ROW($A109))*10^12,0)*'Poland Multipliers'!$B$3</f>
        <v>617392893.939592</v>
      </c>
      <c r="M101" s="90">
        <f t="shared" ca="1" si="16"/>
        <v>812238841.53259647</v>
      </c>
      <c r="N101" s="90">
        <f t="shared" ca="1" si="21"/>
        <v>1007084789.1256009</v>
      </c>
      <c r="O101" s="90">
        <f t="shared" ca="1" si="21"/>
        <v>1201930736.7186055</v>
      </c>
      <c r="P101" s="90">
        <f t="shared" ca="1" si="21"/>
        <v>1396776684.3116097</v>
      </c>
      <c r="Q101" s="90">
        <f t="shared" ca="1" si="21"/>
        <v>1591622631.9046142</v>
      </c>
      <c r="R101" s="90">
        <f t="shared" ca="1" si="21"/>
        <v>1786468579.4976189</v>
      </c>
      <c r="S101" s="90">
        <f t="shared" ca="1" si="21"/>
        <v>1981314527.0906231</v>
      </c>
      <c r="T101" s="90">
        <f t="shared" ca="1" si="21"/>
        <v>2176160474.6836276</v>
      </c>
      <c r="U101" s="90">
        <f t="shared" ca="1" si="21"/>
        <v>2371006422.2766318</v>
      </c>
      <c r="V101">
        <f ca="1">IF('Chemicals 2030'!$A109="CP",INDIRECT("'Chemicals 2030'!"&amp;'Country Selector'!$B$3&amp;ROW($A109))*10^12,0)*'Poland Multipliers'!$B$3</f>
        <v>2565852369.8696365</v>
      </c>
      <c r="W101" s="90">
        <f t="shared" ca="1" si="22"/>
        <v>2681377931.1356778</v>
      </c>
      <c r="X101" s="90">
        <f t="shared" ca="1" si="22"/>
        <v>2796903492.4017181</v>
      </c>
      <c r="Y101" s="90">
        <f t="shared" ca="1" si="22"/>
        <v>2912429053.6677594</v>
      </c>
      <c r="Z101" s="90">
        <f t="shared" ca="1" si="22"/>
        <v>3027954614.9338002</v>
      </c>
      <c r="AA101" s="90">
        <f t="shared" ca="1" si="22"/>
        <v>3143480176.199841</v>
      </c>
      <c r="AB101" s="90">
        <f t="shared" ca="1" si="22"/>
        <v>3259005737.4658818</v>
      </c>
      <c r="AC101" s="90">
        <f t="shared" ca="1" si="22"/>
        <v>3374531298.7319231</v>
      </c>
      <c r="AD101" s="90">
        <f t="shared" ca="1" si="22"/>
        <v>3490056859.9979639</v>
      </c>
      <c r="AE101" s="90">
        <f t="shared" ca="1" si="22"/>
        <v>3605582421.2640047</v>
      </c>
      <c r="AF101" s="90">
        <f t="shared" ca="1" si="22"/>
        <v>3721107982.5300455</v>
      </c>
      <c r="AG101" s="90">
        <f t="shared" ca="1" si="22"/>
        <v>3836633543.7960863</v>
      </c>
      <c r="AH101" s="90">
        <f t="shared" ca="1" si="22"/>
        <v>3952159105.0621271</v>
      </c>
      <c r="AI101" s="90">
        <f t="shared" ca="1" si="22"/>
        <v>4067684666.3281684</v>
      </c>
      <c r="AJ101" s="90">
        <f t="shared" ca="1" si="22"/>
        <v>4183210227.5942097</v>
      </c>
      <c r="AK101" s="90">
        <f t="shared" ca="1" si="22"/>
        <v>4298735788.8602495</v>
      </c>
      <c r="AL101" s="90">
        <f t="shared" ca="1" si="22"/>
        <v>4414261350.1262913</v>
      </c>
      <c r="AM101" s="90">
        <f t="shared" ca="1" si="19"/>
        <v>4529786911.3923321</v>
      </c>
      <c r="AN101" s="90">
        <f t="shared" ca="1" si="19"/>
        <v>4645312472.6583719</v>
      </c>
      <c r="AO101" s="90">
        <f t="shared" ca="1" si="19"/>
        <v>4760838033.9244137</v>
      </c>
      <c r="AP101">
        <f ca="1">IF('Chemicals 2050'!$A109="CP",INDIRECT("'Chemicals 2050'!"&amp;'Country Selector'!$B$3&amp;ROW($A109))*10^12,0)*'Poland Multipliers'!$B$3</f>
        <v>4876363595.1904545</v>
      </c>
    </row>
    <row r="102" spans="1:42">
      <c r="A102" s="74">
        <v>50</v>
      </c>
      <c r="B102">
        <f ca="1">IF('Chemicals 2010'!$A110="CP",INDIRECT("'Chemicals 2010'!"&amp;'Country Selector'!$B$3&amp;ROW($A110))*10^12,0)*'Poland Multipliers'!$B$3</f>
        <v>0</v>
      </c>
      <c r="C102" s="90">
        <f t="shared" ca="1" si="15"/>
        <v>32804042.319534801</v>
      </c>
      <c r="D102" s="90">
        <f t="shared" ca="1" si="20"/>
        <v>65608084.639069602</v>
      </c>
      <c r="E102" s="90">
        <f t="shared" ca="1" si="20"/>
        <v>98412126.95860441</v>
      </c>
      <c r="F102" s="90">
        <f t="shared" ca="1" si="20"/>
        <v>131216169.2781392</v>
      </c>
      <c r="G102" s="90">
        <f t="shared" ca="1" si="20"/>
        <v>164020211.59767401</v>
      </c>
      <c r="H102" s="90">
        <f t="shared" ca="1" si="20"/>
        <v>196824253.91720882</v>
      </c>
      <c r="I102" s="90">
        <f t="shared" ca="1" si="20"/>
        <v>229628296.23674363</v>
      </c>
      <c r="J102" s="90">
        <f t="shared" ca="1" si="20"/>
        <v>262432338.55627841</v>
      </c>
      <c r="K102" s="90">
        <f t="shared" ca="1" si="20"/>
        <v>295236380.87581319</v>
      </c>
      <c r="L102">
        <f ca="1">IF('Chemicals 2020'!$A110="CP",INDIRECT("'Chemicals 2020'!"&amp;'Country Selector'!$B$3&amp;ROW($A110))*10^12,0)*'Poland Multipliers'!$B$3</f>
        <v>328040423.19534802</v>
      </c>
      <c r="M102" s="90">
        <f t="shared" ca="1" si="16"/>
        <v>431484492.26399529</v>
      </c>
      <c r="N102" s="90">
        <f t="shared" ca="1" si="21"/>
        <v>534928561.33264267</v>
      </c>
      <c r="O102" s="90">
        <f t="shared" ca="1" si="21"/>
        <v>638372630.40128994</v>
      </c>
      <c r="P102" s="90">
        <f t="shared" ca="1" si="21"/>
        <v>741816699.46993732</v>
      </c>
      <c r="Q102" s="90">
        <f t="shared" ca="1" si="21"/>
        <v>845260768.53858471</v>
      </c>
      <c r="R102" s="90">
        <f t="shared" ca="1" si="21"/>
        <v>948704837.60723197</v>
      </c>
      <c r="S102" s="90">
        <f t="shared" ca="1" si="21"/>
        <v>1052148906.6758795</v>
      </c>
      <c r="T102" s="90">
        <f t="shared" ca="1" si="21"/>
        <v>1155592975.7445266</v>
      </c>
      <c r="U102" s="90">
        <f t="shared" ca="1" si="21"/>
        <v>1259037044.813174</v>
      </c>
      <c r="V102">
        <f ca="1">IF('Chemicals 2030'!$A110="CP",INDIRECT("'Chemicals 2030'!"&amp;'Country Selector'!$B$3&amp;ROW($A110))*10^12,0)*'Poland Multipliers'!$B$3</f>
        <v>1362481113.8818214</v>
      </c>
      <c r="W102" s="90">
        <f t="shared" ca="1" si="22"/>
        <v>1423825794.988153</v>
      </c>
      <c r="X102" s="90">
        <f t="shared" ca="1" si="22"/>
        <v>1485170476.0944846</v>
      </c>
      <c r="Y102" s="90">
        <f t="shared" ca="1" si="22"/>
        <v>1546515157.2008162</v>
      </c>
      <c r="Z102" s="90">
        <f t="shared" ca="1" si="22"/>
        <v>1607859838.307148</v>
      </c>
      <c r="AA102" s="90">
        <f t="shared" ca="1" si="22"/>
        <v>1669204519.4134796</v>
      </c>
      <c r="AB102" s="90">
        <f t="shared" ca="1" si="22"/>
        <v>1730549200.5198112</v>
      </c>
      <c r="AC102" s="90">
        <f t="shared" ca="1" si="22"/>
        <v>1791893881.6261427</v>
      </c>
      <c r="AD102" s="90">
        <f t="shared" ca="1" si="22"/>
        <v>1853238562.7324743</v>
      </c>
      <c r="AE102" s="90">
        <f t="shared" ca="1" si="22"/>
        <v>1914583243.8388062</v>
      </c>
      <c r="AF102" s="90">
        <f t="shared" ca="1" si="22"/>
        <v>1975927924.9451375</v>
      </c>
      <c r="AG102" s="90">
        <f t="shared" ca="1" si="22"/>
        <v>2037272606.0514693</v>
      </c>
      <c r="AH102" s="90">
        <f t="shared" ca="1" si="22"/>
        <v>2098617287.1578012</v>
      </c>
      <c r="AI102" s="90">
        <f t="shared" ca="1" si="22"/>
        <v>2159961968.2641325</v>
      </c>
      <c r="AJ102" s="90">
        <f t="shared" ca="1" si="22"/>
        <v>2221306649.3704643</v>
      </c>
      <c r="AK102" s="90">
        <f t="shared" ca="1" si="22"/>
        <v>2282651330.4767957</v>
      </c>
      <c r="AL102" s="90">
        <f t="shared" ca="1" si="22"/>
        <v>2343996011.5831275</v>
      </c>
      <c r="AM102" s="90">
        <f t="shared" ca="1" si="19"/>
        <v>2405340692.6894588</v>
      </c>
      <c r="AN102" s="90">
        <f t="shared" ca="1" si="19"/>
        <v>2466685373.7957907</v>
      </c>
      <c r="AO102" s="90">
        <f t="shared" ca="1" si="19"/>
        <v>2528030054.902122</v>
      </c>
      <c r="AP102">
        <f ca="1">IF('Chemicals 2050'!$A110="CP",INDIRECT("'Chemicals 2050'!"&amp;'Country Selector'!$B$3&amp;ROW($A110))*10^12,0)*'Poland Multipliers'!$B$3</f>
        <v>2589374736.0084538</v>
      </c>
    </row>
    <row r="103" spans="1:42">
      <c r="A103" s="74">
        <v>51</v>
      </c>
      <c r="B103">
        <f ca="1">IF('Chemicals 2010'!$A111="CP",INDIRECT("'Chemicals 2010'!"&amp;'Country Selector'!$B$3&amp;ROW($A111))*10^12,0)*'Poland Multipliers'!$B$3</f>
        <v>0</v>
      </c>
      <c r="C103" s="90">
        <f t="shared" ca="1" si="15"/>
        <v>190044103.51086825</v>
      </c>
      <c r="D103" s="90">
        <f t="shared" ca="1" si="20"/>
        <v>380088207.0217365</v>
      </c>
      <c r="E103" s="90">
        <f t="shared" ca="1" si="20"/>
        <v>570132310.53260469</v>
      </c>
      <c r="F103" s="90">
        <f t="shared" ca="1" si="20"/>
        <v>760176414.04347301</v>
      </c>
      <c r="G103" s="90">
        <f t="shared" ca="1" si="20"/>
        <v>950220517.55434108</v>
      </c>
      <c r="H103" s="90">
        <f t="shared" ca="1" si="20"/>
        <v>1140264621.0652094</v>
      </c>
      <c r="I103" s="90">
        <f t="shared" ca="1" si="20"/>
        <v>1330308724.5760777</v>
      </c>
      <c r="J103" s="90">
        <f t="shared" ca="1" si="20"/>
        <v>1520352828.086946</v>
      </c>
      <c r="K103" s="90">
        <f t="shared" ca="1" si="20"/>
        <v>1710396931.5978141</v>
      </c>
      <c r="L103">
        <f ca="1">IF('Chemicals 2020'!$A111="CP",INDIRECT("'Chemicals 2020'!"&amp;'Country Selector'!$B$3&amp;ROW($A111))*10^12,0)*'Poland Multipliers'!$B$3</f>
        <v>1900441035.1086824</v>
      </c>
      <c r="M103" s="90">
        <f t="shared" ca="1" si="16"/>
        <v>2211533968.251225</v>
      </c>
      <c r="N103" s="90">
        <f t="shared" ca="1" si="21"/>
        <v>2522626901.3937683</v>
      </c>
      <c r="O103" s="90">
        <f t="shared" ca="1" si="21"/>
        <v>2833719834.5363111</v>
      </c>
      <c r="P103" s="90">
        <f t="shared" ca="1" si="21"/>
        <v>3144812767.678854</v>
      </c>
      <c r="Q103" s="90">
        <f t="shared" ca="1" si="21"/>
        <v>3455905700.8213968</v>
      </c>
      <c r="R103" s="90">
        <f t="shared" ca="1" si="21"/>
        <v>3766998633.9639397</v>
      </c>
      <c r="S103" s="90">
        <f t="shared" ca="1" si="21"/>
        <v>4078091567.1064825</v>
      </c>
      <c r="T103" s="90">
        <f t="shared" ca="1" si="21"/>
        <v>4389184500.2490253</v>
      </c>
      <c r="U103" s="90">
        <f t="shared" ca="1" si="21"/>
        <v>4700277433.3915682</v>
      </c>
      <c r="V103">
        <f ca="1">IF('Chemicals 2030'!$A111="CP",INDIRECT("'Chemicals 2030'!"&amp;'Country Selector'!$B$3&amp;ROW($A111))*10^12,0)*'Poland Multipliers'!$B$3</f>
        <v>5011370366.534111</v>
      </c>
      <c r="W103" s="90">
        <f t="shared" ca="1" si="22"/>
        <v>5237003524.9746609</v>
      </c>
      <c r="X103" s="90">
        <f t="shared" ca="1" si="22"/>
        <v>5462636683.4152126</v>
      </c>
      <c r="Y103" s="90">
        <f t="shared" ca="1" si="22"/>
        <v>5688269841.8557634</v>
      </c>
      <c r="Z103" s="90">
        <f t="shared" ca="1" si="22"/>
        <v>5913903000.2963142</v>
      </c>
      <c r="AA103" s="90">
        <f t="shared" ca="1" si="22"/>
        <v>6139536158.7368641</v>
      </c>
      <c r="AB103" s="90">
        <f t="shared" ca="1" si="22"/>
        <v>6365169317.1774158</v>
      </c>
      <c r="AC103" s="90">
        <f t="shared" ca="1" si="22"/>
        <v>6590802475.6179657</v>
      </c>
      <c r="AD103" s="90">
        <f t="shared" ca="1" si="22"/>
        <v>6816435634.0585165</v>
      </c>
      <c r="AE103" s="90">
        <f t="shared" ca="1" si="22"/>
        <v>7042068792.4990673</v>
      </c>
      <c r="AF103" s="90">
        <f t="shared" ca="1" si="22"/>
        <v>7267701950.9396181</v>
      </c>
      <c r="AG103" s="90">
        <f t="shared" ca="1" si="22"/>
        <v>7493335109.3801689</v>
      </c>
      <c r="AH103" s="90">
        <f t="shared" ca="1" si="22"/>
        <v>7718968267.8207197</v>
      </c>
      <c r="AI103" s="90">
        <f t="shared" ca="1" si="22"/>
        <v>7944601426.2612705</v>
      </c>
      <c r="AJ103" s="90">
        <f t="shared" ca="1" si="22"/>
        <v>8170234584.7018204</v>
      </c>
      <c r="AK103" s="90">
        <f t="shared" ca="1" si="22"/>
        <v>8395867743.1423721</v>
      </c>
      <c r="AL103" s="90">
        <f t="shared" ca="1" si="22"/>
        <v>8621500901.582922</v>
      </c>
      <c r="AM103" s="90">
        <f t="shared" ca="1" si="19"/>
        <v>8847134060.0234718</v>
      </c>
      <c r="AN103" s="90">
        <f t="shared" ca="1" si="19"/>
        <v>9072767218.4640236</v>
      </c>
      <c r="AO103" s="90">
        <f t="shared" ca="1" si="19"/>
        <v>9298400376.9045753</v>
      </c>
      <c r="AP103">
        <f ca="1">IF('Chemicals 2050'!$A111="CP",INDIRECT("'Chemicals 2050'!"&amp;'Country Selector'!$B$3&amp;ROW($A111))*10^12,0)*'Poland Multipliers'!$B$3</f>
        <v>9524033535.3451252</v>
      </c>
    </row>
    <row r="104" spans="1:42">
      <c r="A104" s="74">
        <v>52</v>
      </c>
      <c r="B104">
        <f ca="1">IF('Chemicals 2010'!$A112="CP",INDIRECT("'Chemicals 2010'!"&amp;'Country Selector'!$B$3&amp;ROW($A112))*10^12,0)*'Poland Multipliers'!$B$3</f>
        <v>0</v>
      </c>
      <c r="C104" s="90">
        <f t="shared" ca="1" si="15"/>
        <v>3341682.7135296017</v>
      </c>
      <c r="D104" s="90">
        <f t="shared" ca="1" si="20"/>
        <v>6683365.4270592034</v>
      </c>
      <c r="E104" s="90">
        <f t="shared" ca="1" si="20"/>
        <v>10025048.140588805</v>
      </c>
      <c r="F104" s="90">
        <f t="shared" ca="1" si="20"/>
        <v>13366730.854118407</v>
      </c>
      <c r="G104" s="90">
        <f t="shared" ca="1" si="20"/>
        <v>16708413.567648008</v>
      </c>
      <c r="H104" s="90">
        <f t="shared" ca="1" si="20"/>
        <v>20050096.28117761</v>
      </c>
      <c r="I104" s="90">
        <f t="shared" ca="1" si="20"/>
        <v>23391778.994707212</v>
      </c>
      <c r="J104" s="90">
        <f t="shared" ca="1" si="20"/>
        <v>26733461.708236814</v>
      </c>
      <c r="K104" s="90">
        <f t="shared" ca="1" si="20"/>
        <v>30075144.421766412</v>
      </c>
      <c r="L104">
        <f ca="1">IF('Chemicals 2020'!$A112="CP",INDIRECT("'Chemicals 2020'!"&amp;'Country Selector'!$B$3&amp;ROW($A112))*10^12,0)*'Poland Multipliers'!$B$3</f>
        <v>33416827.135296017</v>
      </c>
      <c r="M104" s="90">
        <f t="shared" ca="1" si="16"/>
        <v>42982317.255058229</v>
      </c>
      <c r="N104" s="90">
        <f t="shared" ca="1" si="21"/>
        <v>52547807.374820456</v>
      </c>
      <c r="O104" s="90">
        <f t="shared" ca="1" si="21"/>
        <v>62113297.494582675</v>
      </c>
      <c r="P104" s="90">
        <f t="shared" ca="1" si="21"/>
        <v>71678787.614344895</v>
      </c>
      <c r="Q104" s="90">
        <f t="shared" ca="1" si="21"/>
        <v>81244277.734107107</v>
      </c>
      <c r="R104" s="90">
        <f t="shared" ca="1" si="21"/>
        <v>90809767.853869334</v>
      </c>
      <c r="S104" s="90">
        <f t="shared" ca="1" si="21"/>
        <v>100375257.97363156</v>
      </c>
      <c r="T104" s="90">
        <f t="shared" ca="1" si="21"/>
        <v>109940748.09339377</v>
      </c>
      <c r="U104" s="90">
        <f t="shared" ca="1" si="21"/>
        <v>119506238.213156</v>
      </c>
      <c r="V104">
        <f ca="1">IF('Chemicals 2030'!$A112="CP",INDIRECT("'Chemicals 2030'!"&amp;'Country Selector'!$B$3&amp;ROW($A112))*10^12,0)*'Poland Multipliers'!$B$3</f>
        <v>129071728.33291821</v>
      </c>
      <c r="W104" s="90">
        <f t="shared" ca="1" si="22"/>
        <v>134883085.22715604</v>
      </c>
      <c r="X104" s="90">
        <f t="shared" ca="1" si="22"/>
        <v>140694442.12139383</v>
      </c>
      <c r="Y104" s="90">
        <f t="shared" ca="1" si="22"/>
        <v>146505799.01563165</v>
      </c>
      <c r="Z104" s="90">
        <f t="shared" ca="1" si="22"/>
        <v>152317155.90986943</v>
      </c>
      <c r="AA104" s="90">
        <f t="shared" ca="1" si="22"/>
        <v>158128512.80410725</v>
      </c>
      <c r="AB104" s="90">
        <f t="shared" ca="1" si="22"/>
        <v>163939869.69834507</v>
      </c>
      <c r="AC104" s="90">
        <f t="shared" ca="1" si="22"/>
        <v>169751226.59258288</v>
      </c>
      <c r="AD104" s="90">
        <f t="shared" ca="1" si="22"/>
        <v>175562583.4868207</v>
      </c>
      <c r="AE104" s="90">
        <f t="shared" ca="1" si="22"/>
        <v>181373940.38105851</v>
      </c>
      <c r="AF104" s="90">
        <f t="shared" ca="1" si="22"/>
        <v>187185297.2752963</v>
      </c>
      <c r="AG104" s="90">
        <f t="shared" ca="1" si="22"/>
        <v>192996654.16953412</v>
      </c>
      <c r="AH104" s="90">
        <f t="shared" ca="1" si="22"/>
        <v>198808011.06377193</v>
      </c>
      <c r="AI104" s="90">
        <f t="shared" ca="1" si="22"/>
        <v>204619367.95800972</v>
      </c>
      <c r="AJ104" s="90">
        <f t="shared" ca="1" si="22"/>
        <v>210430724.85224754</v>
      </c>
      <c r="AK104" s="90">
        <f t="shared" ca="1" si="22"/>
        <v>216242081.74648535</v>
      </c>
      <c r="AL104" s="90">
        <f t="shared" ca="1" si="22"/>
        <v>222053438.64072317</v>
      </c>
      <c r="AM104" s="90">
        <f t="shared" ca="1" si="19"/>
        <v>227864795.53496099</v>
      </c>
      <c r="AN104" s="90">
        <f t="shared" ca="1" si="19"/>
        <v>233676152.4291988</v>
      </c>
      <c r="AO104" s="90">
        <f t="shared" ca="1" si="19"/>
        <v>239487509.32343659</v>
      </c>
      <c r="AP104">
        <f ca="1">IF('Chemicals 2050'!$A112="CP",INDIRECT("'Chemicals 2050'!"&amp;'Country Selector'!$B$3&amp;ROW($A112))*10^12,0)*'Poland Multipliers'!$B$3</f>
        <v>245298866.2176744</v>
      </c>
    </row>
    <row r="105" spans="1:42">
      <c r="A105" s="74">
        <v>53</v>
      </c>
      <c r="B105">
        <f ca="1">IF('Chemicals 2010'!$A113="CP",INDIRECT("'Chemicals 2010'!"&amp;'Country Selector'!$B$3&amp;ROW($A113))*10^12,0)*'Poland Multipliers'!$B$3</f>
        <v>0</v>
      </c>
      <c r="C105" s="90">
        <f t="shared" ca="1" si="15"/>
        <v>181548123.75815451</v>
      </c>
      <c r="D105" s="90">
        <f t="shared" ca="1" si="20"/>
        <v>363096247.51630902</v>
      </c>
      <c r="E105" s="90">
        <f t="shared" ca="1" si="20"/>
        <v>544644371.27446353</v>
      </c>
      <c r="F105" s="90">
        <f t="shared" ca="1" si="20"/>
        <v>726192495.03261805</v>
      </c>
      <c r="G105" s="90">
        <f t="shared" ca="1" si="20"/>
        <v>907740618.79077268</v>
      </c>
      <c r="H105" s="90">
        <f t="shared" ca="1" si="20"/>
        <v>1089288742.5489271</v>
      </c>
      <c r="I105" s="90">
        <f t="shared" ca="1" si="20"/>
        <v>1270836866.3070817</v>
      </c>
      <c r="J105" s="90">
        <f t="shared" ca="1" si="20"/>
        <v>1452384990.0652361</v>
      </c>
      <c r="K105" s="90">
        <f t="shared" ca="1" si="20"/>
        <v>1633933113.8233905</v>
      </c>
      <c r="L105">
        <f ca="1">IF('Chemicals 2020'!$A113="CP",INDIRECT("'Chemicals 2020'!"&amp;'Country Selector'!$B$3&amp;ROW($A113))*10^12,0)*'Poland Multipliers'!$B$3</f>
        <v>1815481237.5815451</v>
      </c>
      <c r="M105" s="90">
        <f t="shared" ca="1" si="16"/>
        <v>2337401216.8724799</v>
      </c>
      <c r="N105" s="90">
        <f t="shared" ca="1" si="21"/>
        <v>2859321196.163415</v>
      </c>
      <c r="O105" s="90">
        <f t="shared" ca="1" si="21"/>
        <v>3381241175.4543495</v>
      </c>
      <c r="P105" s="90">
        <f t="shared" ca="1" si="21"/>
        <v>3903161154.7452841</v>
      </c>
      <c r="Q105" s="90">
        <f t="shared" ca="1" si="21"/>
        <v>4425081134.0362196</v>
      </c>
      <c r="R105" s="90">
        <f t="shared" ca="1" si="21"/>
        <v>4947001113.3271542</v>
      </c>
      <c r="S105" s="90">
        <f t="shared" ca="1" si="21"/>
        <v>5468921092.6180897</v>
      </c>
      <c r="T105" s="90">
        <f t="shared" ca="1" si="21"/>
        <v>5990841071.9090233</v>
      </c>
      <c r="U105" s="90">
        <f t="shared" ca="1" si="21"/>
        <v>6512761051.1999588</v>
      </c>
      <c r="V105">
        <f ca="1">IF('Chemicals 2030'!$A113="CP",INDIRECT("'Chemicals 2030'!"&amp;'Country Selector'!$B$3&amp;ROW($A113))*10^12,0)*'Poland Multipliers'!$B$3</f>
        <v>7034681030.4908934</v>
      </c>
      <c r="W105" s="90">
        <f t="shared" ca="1" si="22"/>
        <v>7351412220.4526615</v>
      </c>
      <c r="X105" s="90">
        <f t="shared" ca="1" si="22"/>
        <v>7668143410.4144287</v>
      </c>
      <c r="Y105" s="90">
        <f t="shared" ca="1" si="22"/>
        <v>7984874600.3761959</v>
      </c>
      <c r="Z105" s="90">
        <f t="shared" ca="1" si="22"/>
        <v>8301605790.3379641</v>
      </c>
      <c r="AA105" s="90">
        <f t="shared" ca="1" si="22"/>
        <v>8618336980.2997322</v>
      </c>
      <c r="AB105" s="90">
        <f t="shared" ca="1" si="22"/>
        <v>8935068170.2615013</v>
      </c>
      <c r="AC105" s="90">
        <f t="shared" ca="1" si="22"/>
        <v>9251799360.2232666</v>
      </c>
      <c r="AD105" s="90">
        <f t="shared" ca="1" si="22"/>
        <v>9568530550.1850357</v>
      </c>
      <c r="AE105" s="90">
        <f t="shared" ca="1" si="22"/>
        <v>9885261740.1468029</v>
      </c>
      <c r="AF105" s="90">
        <f t="shared" ca="1" si="22"/>
        <v>10201992930.10857</v>
      </c>
      <c r="AG105" s="90">
        <f t="shared" ca="1" si="22"/>
        <v>10518724120.070339</v>
      </c>
      <c r="AH105" s="90">
        <f t="shared" ca="1" si="22"/>
        <v>10835455310.032106</v>
      </c>
      <c r="AI105" s="90">
        <f t="shared" ca="1" si="22"/>
        <v>11152186499.993874</v>
      </c>
      <c r="AJ105" s="90">
        <f t="shared" ca="1" si="22"/>
        <v>11468917689.955643</v>
      </c>
      <c r="AK105" s="90">
        <f t="shared" ca="1" si="22"/>
        <v>11785648879.917408</v>
      </c>
      <c r="AL105" s="90">
        <f t="shared" ca="1" si="22"/>
        <v>12102380069.879177</v>
      </c>
      <c r="AM105" s="90">
        <f t="shared" ca="1" si="19"/>
        <v>12419111259.840944</v>
      </c>
      <c r="AN105" s="90">
        <f t="shared" ca="1" si="19"/>
        <v>12735842449.802711</v>
      </c>
      <c r="AO105" s="90">
        <f t="shared" ca="1" si="19"/>
        <v>13052573639.764479</v>
      </c>
      <c r="AP105">
        <f ca="1">IF('Chemicals 2050'!$A113="CP",INDIRECT("'Chemicals 2050'!"&amp;'Country Selector'!$B$3&amp;ROW($A113))*10^12,0)*'Poland Multipliers'!$B$3</f>
        <v>13369304829.726248</v>
      </c>
    </row>
    <row r="106" spans="1:42">
      <c r="A106" s="74">
        <v>54</v>
      </c>
      <c r="B106">
        <f ca="1">IF('Chemicals 2010'!$A114="CP",INDIRECT("'Chemicals 2010'!"&amp;'Country Selector'!$B$3&amp;ROW($A114))*10^12,0)*'Poland Multipliers'!$B$3</f>
        <v>0</v>
      </c>
      <c r="C106" s="90">
        <f t="shared" ca="1" si="15"/>
        <v>1787677.6148895812</v>
      </c>
      <c r="D106" s="90">
        <f t="shared" ca="1" si="20"/>
        <v>3575355.2297791624</v>
      </c>
      <c r="E106" s="90">
        <f t="shared" ca="1" si="20"/>
        <v>5363032.8446687432</v>
      </c>
      <c r="F106" s="90">
        <f t="shared" ca="1" si="20"/>
        <v>7150710.4595583249</v>
      </c>
      <c r="G106" s="90">
        <f t="shared" ca="1" si="20"/>
        <v>8938388.0744479056</v>
      </c>
      <c r="H106" s="90">
        <f t="shared" ca="1" si="20"/>
        <v>10726065.689337486</v>
      </c>
      <c r="I106" s="90">
        <f t="shared" ca="1" si="20"/>
        <v>12513743.304227067</v>
      </c>
      <c r="J106" s="90">
        <f t="shared" ca="1" si="20"/>
        <v>14301420.91911665</v>
      </c>
      <c r="K106" s="90">
        <f t="shared" ca="1" si="20"/>
        <v>16089098.534006229</v>
      </c>
      <c r="L106">
        <f ca="1">IF('Chemicals 2020'!$A114="CP",INDIRECT("'Chemicals 2020'!"&amp;'Country Selector'!$B$3&amp;ROW($A114))*10^12,0)*'Poland Multipliers'!$B$3</f>
        <v>17876776.148895811</v>
      </c>
      <c r="M106" s="90">
        <f t="shared" ca="1" si="16"/>
        <v>23442824.545284256</v>
      </c>
      <c r="N106" s="90">
        <f t="shared" ca="1" si="21"/>
        <v>29008872.941672705</v>
      </c>
      <c r="O106" s="90">
        <f t="shared" ca="1" si="21"/>
        <v>34574921.338061154</v>
      </c>
      <c r="P106" s="90">
        <f t="shared" ca="1" si="21"/>
        <v>40140969.734449603</v>
      </c>
      <c r="Q106" s="90">
        <f t="shared" ca="1" si="21"/>
        <v>45707018.130838051</v>
      </c>
      <c r="R106" s="90">
        <f t="shared" ca="1" si="21"/>
        <v>51273066.5272265</v>
      </c>
      <c r="S106" s="90">
        <f t="shared" ca="1" si="21"/>
        <v>56839114.923614949</v>
      </c>
      <c r="T106" s="90">
        <f t="shared" ca="1" si="21"/>
        <v>62405163.32000339</v>
      </c>
      <c r="U106" s="90">
        <f t="shared" ca="1" si="21"/>
        <v>67971211.716391847</v>
      </c>
      <c r="V106">
        <f ca="1">IF('Chemicals 2030'!$A114="CP",INDIRECT("'Chemicals 2030'!"&amp;'Country Selector'!$B$3&amp;ROW($A114))*10^12,0)*'Poland Multipliers'!$B$3</f>
        <v>73537260.112780288</v>
      </c>
      <c r="W106" s="90">
        <f t="shared" ca="1" si="22"/>
        <v>76848219.600651145</v>
      </c>
      <c r="X106" s="90">
        <f t="shared" ca="1" si="22"/>
        <v>80159179.088522002</v>
      </c>
      <c r="Y106" s="90">
        <f t="shared" ca="1" si="22"/>
        <v>83470138.576392844</v>
      </c>
      <c r="Z106" s="90">
        <f t="shared" ca="1" si="22"/>
        <v>86781098.064263701</v>
      </c>
      <c r="AA106" s="90">
        <f t="shared" ca="1" si="22"/>
        <v>90092057.552134544</v>
      </c>
      <c r="AB106" s="90">
        <f t="shared" ca="1" si="22"/>
        <v>93403017.040005416</v>
      </c>
      <c r="AC106" s="90">
        <f t="shared" ca="1" si="22"/>
        <v>96713976.527876258</v>
      </c>
      <c r="AD106" s="90">
        <f t="shared" ca="1" si="22"/>
        <v>100024936.01574713</v>
      </c>
      <c r="AE106" s="90">
        <f t="shared" ca="1" si="22"/>
        <v>103335895.50361797</v>
      </c>
      <c r="AF106" s="90">
        <f t="shared" ca="1" si="22"/>
        <v>106646854.99148881</v>
      </c>
      <c r="AG106" s="90">
        <f t="shared" ca="1" si="22"/>
        <v>109957814.47935969</v>
      </c>
      <c r="AH106" s="90">
        <f t="shared" ca="1" si="22"/>
        <v>113268773.96723053</v>
      </c>
      <c r="AI106" s="90">
        <f t="shared" ca="1" si="22"/>
        <v>116579733.45510139</v>
      </c>
      <c r="AJ106" s="90">
        <f t="shared" ca="1" si="22"/>
        <v>119890692.94297224</v>
      </c>
      <c r="AK106" s="90">
        <f t="shared" ca="1" si="22"/>
        <v>123201652.43084309</v>
      </c>
      <c r="AL106" s="90">
        <f t="shared" ca="1" si="22"/>
        <v>126512611.91871394</v>
      </c>
      <c r="AM106" s="90">
        <f t="shared" ca="1" si="19"/>
        <v>129823571.4065848</v>
      </c>
      <c r="AN106" s="90">
        <f t="shared" ca="1" si="19"/>
        <v>133134530.89445564</v>
      </c>
      <c r="AO106" s="90">
        <f t="shared" ca="1" si="19"/>
        <v>136445490.38232648</v>
      </c>
      <c r="AP106">
        <f ca="1">IF('Chemicals 2050'!$A114="CP",INDIRECT("'Chemicals 2050'!"&amp;'Country Selector'!$B$3&amp;ROW($A114))*10^12,0)*'Poland Multipliers'!$B$3</f>
        <v>139756449.87019736</v>
      </c>
    </row>
    <row r="107" spans="1:42">
      <c r="A107" s="74">
        <v>55</v>
      </c>
      <c r="B107">
        <f ca="1">IF('Chemicals 2010'!$A115="CP",INDIRECT("'Chemicals 2010'!"&amp;'Country Selector'!$B$3&amp;ROW($A115))*10^12,0)*'Poland Multipliers'!$B$3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IF('Chemicals 2020'!$A115="CP",INDIRECT("'Chemicals 2020'!"&amp;'Country Selector'!$B$3&amp;ROW($A115))*10^12,0)*'Poland Multipliers'!$B$3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IF('Chemicals 2030'!$A115="CP",INDIRECT("'Chemicals 2030'!"&amp;'Country Selector'!$B$3&amp;ROW($A115))*10^12,0)*'Poland Multipliers'!$B$3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IF('Chemicals 2050'!$A115="CP",INDIRECT("'Chemicals 2050'!"&amp;'Country Selector'!$B$3&amp;ROW($A115))*10^12,0)*'Poland Multipliers'!$B$3</f>
        <v>0</v>
      </c>
    </row>
    <row r="108" spans="1:42">
      <c r="A108" s="74">
        <v>56</v>
      </c>
      <c r="B108">
        <f ca="1">IF('Chemicals 2010'!$A116="CP",INDIRECT("'Chemicals 2010'!"&amp;'Country Selector'!$B$3&amp;ROW($A116))*10^12,0)*'Poland Multipliers'!$B$3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IF('Chemicals 2020'!$A116="CP",INDIRECT("'Chemicals 2020'!"&amp;'Country Selector'!$B$3&amp;ROW($A116))*10^12,0)*'Poland Multipliers'!$B$3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IF('Chemicals 2030'!$A116="CP",INDIRECT("'Chemicals 2030'!"&amp;'Country Selector'!$B$3&amp;ROW($A116))*10^12,0)*'Poland Multipliers'!$B$3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IF('Chemicals 2050'!$A116="CP",INDIRECT("'Chemicals 2050'!"&amp;'Country Selector'!$B$3&amp;ROW($A116))*10^12,0)*'Poland Multipliers'!$B$3</f>
        <v>0</v>
      </c>
    </row>
    <row r="109" spans="1:42">
      <c r="A109" s="74">
        <v>57</v>
      </c>
      <c r="B109">
        <f ca="1">IF('Chemicals 2010'!$A117="CP",INDIRECT("'Chemicals 2010'!"&amp;'Country Selector'!$B$3&amp;ROW($A117))*10^12,0)*'Poland Multipliers'!$B$3</f>
        <v>0</v>
      </c>
      <c r="C109" s="90">
        <f t="shared" ca="1" si="15"/>
        <v>468521.1731579965</v>
      </c>
      <c r="D109" s="90">
        <f t="shared" ca="1" si="20"/>
        <v>937042.346315993</v>
      </c>
      <c r="E109" s="90">
        <f t="shared" ca="1" si="20"/>
        <v>1405563.5194739895</v>
      </c>
      <c r="F109" s="90">
        <f t="shared" ca="1" si="20"/>
        <v>1874084.692631986</v>
      </c>
      <c r="G109" s="90">
        <f t="shared" ca="1" si="20"/>
        <v>2342605.8657899825</v>
      </c>
      <c r="H109" s="90">
        <f t="shared" ca="1" si="20"/>
        <v>2811127.038947979</v>
      </c>
      <c r="I109" s="90">
        <f t="shared" ca="1" si="20"/>
        <v>3279648.2121059755</v>
      </c>
      <c r="J109" s="90">
        <f t="shared" ca="1" si="20"/>
        <v>3748169.385263972</v>
      </c>
      <c r="K109" s="90">
        <f t="shared" ca="1" si="20"/>
        <v>4216690.5584219685</v>
      </c>
      <c r="L109">
        <f ca="1">IF('Chemicals 2020'!$A117="CP",INDIRECT("'Chemicals 2020'!"&amp;'Country Selector'!$B$3&amp;ROW($A117))*10^12,0)*'Poland Multipliers'!$B$3</f>
        <v>4685211.731579965</v>
      </c>
      <c r="M109" s="90">
        <f t="shared" ca="1" si="16"/>
        <v>6173621.2895617988</v>
      </c>
      <c r="N109" s="90">
        <f t="shared" ca="1" si="21"/>
        <v>7662030.8475436326</v>
      </c>
      <c r="O109" s="90">
        <f t="shared" ca="1" si="21"/>
        <v>9150440.4055254683</v>
      </c>
      <c r="P109" s="90">
        <f t="shared" ca="1" si="21"/>
        <v>10638849.963507302</v>
      </c>
      <c r="Q109" s="90">
        <f t="shared" ca="1" si="21"/>
        <v>12127259.521489136</v>
      </c>
      <c r="R109" s="90">
        <f t="shared" ca="1" si="21"/>
        <v>13615669.07947097</v>
      </c>
      <c r="S109" s="90">
        <f t="shared" ca="1" si="21"/>
        <v>15104078.637452804</v>
      </c>
      <c r="T109" s="90">
        <f t="shared" ca="1" si="21"/>
        <v>16592488.195434637</v>
      </c>
      <c r="U109" s="90">
        <f t="shared" ca="1" si="21"/>
        <v>18080897.753416471</v>
      </c>
      <c r="V109">
        <f ca="1">IF('Chemicals 2030'!$A117="CP",INDIRECT("'Chemicals 2030'!"&amp;'Country Selector'!$B$3&amp;ROW($A117))*10^12,0)*'Poland Multipliers'!$B$3</f>
        <v>19569307.311398305</v>
      </c>
      <c r="W109" s="90">
        <f t="shared" ca="1" si="22"/>
        <v>20450400.564184237</v>
      </c>
      <c r="X109" s="90">
        <f t="shared" ca="1" si="22"/>
        <v>21331493.816970166</v>
      </c>
      <c r="Y109" s="90">
        <f t="shared" ca="1" si="22"/>
        <v>22212587.069756098</v>
      </c>
      <c r="Z109" s="90">
        <f t="shared" ca="1" si="22"/>
        <v>23093680.32254203</v>
      </c>
      <c r="AA109" s="90">
        <f t="shared" ca="1" si="22"/>
        <v>23974773.575327959</v>
      </c>
      <c r="AB109" s="90">
        <f t="shared" ca="1" si="22"/>
        <v>24855866.828113891</v>
      </c>
      <c r="AC109" s="90">
        <f t="shared" ca="1" si="22"/>
        <v>25736960.08089982</v>
      </c>
      <c r="AD109" s="90">
        <f t="shared" ca="1" si="22"/>
        <v>26618053.333685756</v>
      </c>
      <c r="AE109" s="90">
        <f t="shared" ca="1" si="22"/>
        <v>27499146.586471684</v>
      </c>
      <c r="AF109" s="90">
        <f t="shared" ca="1" si="22"/>
        <v>28380239.839257617</v>
      </c>
      <c r="AG109" s="90">
        <f t="shared" ca="1" si="22"/>
        <v>29261333.092043549</v>
      </c>
      <c r="AH109" s="90">
        <f t="shared" ca="1" si="22"/>
        <v>30142426.344829477</v>
      </c>
      <c r="AI109" s="90">
        <f t="shared" ca="1" si="22"/>
        <v>31023519.597615413</v>
      </c>
      <c r="AJ109" s="90">
        <f t="shared" ca="1" si="22"/>
        <v>31904612.850401342</v>
      </c>
      <c r="AK109" s="90">
        <f t="shared" ca="1" si="22"/>
        <v>32785706.10318727</v>
      </c>
      <c r="AL109" s="90">
        <f t="shared" ca="1" si="22"/>
        <v>33666799.355973206</v>
      </c>
      <c r="AM109" s="90">
        <f t="shared" ca="1" si="19"/>
        <v>34547892.608759135</v>
      </c>
      <c r="AN109" s="90">
        <f t="shared" ca="1" si="19"/>
        <v>35428985.861545064</v>
      </c>
      <c r="AO109" s="90">
        <f t="shared" ca="1" si="19"/>
        <v>36310079.114330992</v>
      </c>
      <c r="AP109">
        <f ca="1">IF('Chemicals 2050'!$A117="CP",INDIRECT("'Chemicals 2050'!"&amp;'Country Selector'!$B$3&amp;ROW($A117))*10^12,0)*'Poland Multipliers'!$B$3</f>
        <v>37191172.367116928</v>
      </c>
    </row>
    <row r="110" spans="1:42">
      <c r="A110" s="74">
        <v>58</v>
      </c>
      <c r="B110">
        <f ca="1">IF('Chemicals 2010'!$A118="CP",INDIRECT("'Chemicals 2010'!"&amp;'Country Selector'!$B$3&amp;ROW($A118))*10^12,0)*'Poland Multipliers'!$B$3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IF('Chemicals 2020'!$A118="CP",INDIRECT("'Chemicals 2020'!"&amp;'Country Selector'!$B$3&amp;ROW($A118))*10^12,0)*'Poland Multipliers'!$B$3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IF('Chemicals 2030'!$A118="CP",INDIRECT("'Chemicals 2030'!"&amp;'Country Selector'!$B$3&amp;ROW($A118))*10^12,0)*'Poland Multipliers'!$B$3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IF('Chemicals 2050'!$A118="CP",INDIRECT("'Chemicals 2050'!"&amp;'Country Selector'!$B$3&amp;ROW($A118))*10^12,0)*'Poland Multipliers'!$B$3</f>
        <v>0</v>
      </c>
    </row>
    <row r="111" spans="1:42">
      <c r="A111" s="74">
        <v>59</v>
      </c>
      <c r="B111">
        <f ca="1">IF('Chemicals 2010'!$A119="CP",INDIRECT("'Chemicals 2010'!"&amp;'Country Selector'!$B$3&amp;ROW($A119))*10^12,0)*'Poland Multipliers'!$B$3</f>
        <v>0</v>
      </c>
      <c r="C111" s="90">
        <f t="shared" ca="1" si="15"/>
        <v>420433.27753570944</v>
      </c>
      <c r="D111" s="90">
        <f t="shared" ca="1" si="20"/>
        <v>840866.55507141887</v>
      </c>
      <c r="E111" s="90">
        <f t="shared" ca="1" si="20"/>
        <v>1261299.8326071284</v>
      </c>
      <c r="F111" s="90">
        <f t="shared" ca="1" si="20"/>
        <v>1681733.1101428377</v>
      </c>
      <c r="G111" s="90">
        <f t="shared" ca="1" si="20"/>
        <v>2102166.3876785473</v>
      </c>
      <c r="H111" s="90">
        <f t="shared" ca="1" si="20"/>
        <v>2522599.6652142568</v>
      </c>
      <c r="I111" s="90">
        <f t="shared" ca="1" si="20"/>
        <v>2943032.9427499664</v>
      </c>
      <c r="J111" s="90">
        <f t="shared" ca="1" si="20"/>
        <v>3363466.2202856755</v>
      </c>
      <c r="K111" s="90">
        <f t="shared" ca="1" si="20"/>
        <v>3783899.4978213855</v>
      </c>
      <c r="L111">
        <f ca="1">IF('Chemicals 2020'!$A119="CP",INDIRECT("'Chemicals 2020'!"&amp;'Country Selector'!$B$3&amp;ROW($A119))*10^12,0)*'Poland Multipliers'!$B$3</f>
        <v>4204332.7753570946</v>
      </c>
      <c r="M111" s="90">
        <f t="shared" ca="1" si="16"/>
        <v>5539975.5265735229</v>
      </c>
      <c r="N111" s="90">
        <f t="shared" ca="1" si="21"/>
        <v>6875618.2777899504</v>
      </c>
      <c r="O111" s="90">
        <f t="shared" ca="1" si="21"/>
        <v>8211261.0290063787</v>
      </c>
      <c r="P111" s="90">
        <f t="shared" ca="1" si="21"/>
        <v>9546903.7802228071</v>
      </c>
      <c r="Q111" s="90">
        <f t="shared" ca="1" si="21"/>
        <v>10882546.531439235</v>
      </c>
      <c r="R111" s="90">
        <f t="shared" ca="1" si="21"/>
        <v>12218189.282655664</v>
      </c>
      <c r="S111" s="90">
        <f t="shared" ca="1" si="21"/>
        <v>13553832.033872092</v>
      </c>
      <c r="T111" s="90">
        <f t="shared" ca="1" si="21"/>
        <v>14889474.78508852</v>
      </c>
      <c r="U111" s="90">
        <f t="shared" ca="1" si="21"/>
        <v>16225117.536304947</v>
      </c>
      <c r="V111">
        <f ca="1">IF('Chemicals 2030'!$A119="CP",INDIRECT("'Chemicals 2030'!"&amp;'Country Selector'!$B$3&amp;ROW($A119))*10^12,0)*'Poland Multipliers'!$B$3</f>
        <v>17560760.287521377</v>
      </c>
      <c r="W111" s="90">
        <f t="shared" ref="W111:AL126" ca="1" si="24">$V111*($AP$1-W$1)/($AP$1-$V$1)+$AP111*(W$1-$V$1)/($AP$1-$V$1)</f>
        <v>18351420.230508424</v>
      </c>
      <c r="X111" s="90">
        <f t="shared" ca="1" si="24"/>
        <v>19142080.173495471</v>
      </c>
      <c r="Y111" s="90">
        <f t="shared" ca="1" si="24"/>
        <v>19932740.116482522</v>
      </c>
      <c r="Z111" s="90">
        <f t="shared" ca="1" si="24"/>
        <v>20723400.059469569</v>
      </c>
      <c r="AA111" s="90">
        <f t="shared" ca="1" si="24"/>
        <v>21514060.00245662</v>
      </c>
      <c r="AB111" s="90">
        <f t="shared" ca="1" si="24"/>
        <v>22304719.945443667</v>
      </c>
      <c r="AC111" s="90">
        <f t="shared" ca="1" si="24"/>
        <v>23095379.888430715</v>
      </c>
      <c r="AD111" s="90">
        <f t="shared" ca="1" si="24"/>
        <v>23886039.831417762</v>
      </c>
      <c r="AE111" s="90">
        <f t="shared" ca="1" si="24"/>
        <v>24676699.774404813</v>
      </c>
      <c r="AF111" s="90">
        <f t="shared" ca="1" si="24"/>
        <v>25467359.71739186</v>
      </c>
      <c r="AG111" s="90">
        <f t="shared" ca="1" si="24"/>
        <v>26258019.660378907</v>
      </c>
      <c r="AH111" s="90">
        <f t="shared" ca="1" si="24"/>
        <v>27048679.603365958</v>
      </c>
      <c r="AI111" s="90">
        <f t="shared" ca="1" si="24"/>
        <v>27839339.546353005</v>
      </c>
      <c r="AJ111" s="90">
        <f t="shared" ca="1" si="24"/>
        <v>28629999.489340052</v>
      </c>
      <c r="AK111" s="90">
        <f t="shared" ca="1" si="24"/>
        <v>29420659.432327103</v>
      </c>
      <c r="AL111" s="90">
        <f t="shared" ca="1" si="24"/>
        <v>30211319.375314146</v>
      </c>
      <c r="AM111" s="90">
        <f t="shared" ca="1" si="23"/>
        <v>31001979.318301197</v>
      </c>
      <c r="AN111" s="90">
        <f t="shared" ca="1" si="23"/>
        <v>31792639.261288244</v>
      </c>
      <c r="AO111" s="90">
        <f t="shared" ca="1" si="23"/>
        <v>32583299.204275295</v>
      </c>
      <c r="AP111">
        <f ca="1">IF('Chemicals 2050'!$A119="CP",INDIRECT("'Chemicals 2050'!"&amp;'Country Selector'!$B$3&amp;ROW($A119))*10^12,0)*'Poland Multipliers'!$B$3</f>
        <v>33373959.147262342</v>
      </c>
    </row>
    <row r="112" spans="1:42">
      <c r="A112" s="74">
        <v>60</v>
      </c>
      <c r="B112">
        <f ca="1">IF('Chemicals 2010'!$A120="CP",INDIRECT("'Chemicals 2010'!"&amp;'Country Selector'!$B$3&amp;ROW($A120))*10^12,0)*'Poland Multipliers'!$B$3</f>
        <v>0</v>
      </c>
      <c r="C112" s="90">
        <f t="shared" ca="1" si="15"/>
        <v>990960.6955571709</v>
      </c>
      <c r="D112" s="90">
        <f t="shared" ca="1" si="20"/>
        <v>1981921.3911143418</v>
      </c>
      <c r="E112" s="90">
        <f t="shared" ca="1" si="20"/>
        <v>2972882.0866715126</v>
      </c>
      <c r="F112" s="90">
        <f t="shared" ca="1" si="20"/>
        <v>3963842.7822286836</v>
      </c>
      <c r="G112" s="90">
        <f t="shared" ca="1" si="20"/>
        <v>4954803.4777858546</v>
      </c>
      <c r="H112" s="90">
        <f t="shared" ca="1" si="20"/>
        <v>5945764.1733430251</v>
      </c>
      <c r="I112" s="90">
        <f t="shared" ca="1" si="20"/>
        <v>6936724.8689001966</v>
      </c>
      <c r="J112" s="90">
        <f t="shared" ca="1" si="20"/>
        <v>7927685.5644573672</v>
      </c>
      <c r="K112" s="90">
        <f t="shared" ca="1" si="20"/>
        <v>8918646.2600145377</v>
      </c>
      <c r="L112">
        <f ca="1">IF('Chemicals 2020'!$A120="CP",INDIRECT("'Chemicals 2020'!"&amp;'Country Selector'!$B$3&amp;ROW($A120))*10^12,0)*'Poland Multipliers'!$B$3</f>
        <v>9909606.9555717092</v>
      </c>
      <c r="M112" s="90">
        <f t="shared" ca="1" si="16"/>
        <v>13066036.999055741</v>
      </c>
      <c r="N112" s="90">
        <f t="shared" ca="1" si="21"/>
        <v>16222467.042539775</v>
      </c>
      <c r="O112" s="90">
        <f t="shared" ca="1" si="21"/>
        <v>19378897.086023808</v>
      </c>
      <c r="P112" s="90">
        <f t="shared" ca="1" si="21"/>
        <v>22535327.12950784</v>
      </c>
      <c r="Q112" s="90">
        <f t="shared" ca="1" si="21"/>
        <v>25691757.172991876</v>
      </c>
      <c r="R112" s="90">
        <f t="shared" ca="1" si="21"/>
        <v>28848187.216475908</v>
      </c>
      <c r="S112" s="90">
        <f t="shared" ca="1" si="21"/>
        <v>32004617.25995994</v>
      </c>
      <c r="T112" s="90">
        <f t="shared" ca="1" si="21"/>
        <v>35161047.303443976</v>
      </c>
      <c r="U112" s="90">
        <f t="shared" ca="1" si="21"/>
        <v>38317477.346928008</v>
      </c>
      <c r="V112">
        <f ca="1">IF('Chemicals 2030'!$A120="CP",INDIRECT("'Chemicals 2030'!"&amp;'Country Selector'!$B$3&amp;ROW($A120))*10^12,0)*'Poland Multipliers'!$B$3</f>
        <v>41473907.39041204</v>
      </c>
      <c r="W112" s="90">
        <f t="shared" ca="1" si="24"/>
        <v>43341238.685632505</v>
      </c>
      <c r="X112" s="90">
        <f t="shared" ca="1" si="24"/>
        <v>45208569.980852962</v>
      </c>
      <c r="Y112" s="90">
        <f t="shared" ca="1" si="24"/>
        <v>47075901.276073419</v>
      </c>
      <c r="Z112" s="90">
        <f t="shared" ca="1" si="24"/>
        <v>48943232.571293876</v>
      </c>
      <c r="AA112" s="90">
        <f t="shared" ca="1" si="24"/>
        <v>50810563.86651434</v>
      </c>
      <c r="AB112" s="90">
        <f t="shared" ca="1" si="24"/>
        <v>52677895.161734797</v>
      </c>
      <c r="AC112" s="90">
        <f t="shared" ca="1" si="24"/>
        <v>54545226.456955254</v>
      </c>
      <c r="AD112" s="90">
        <f t="shared" ca="1" si="24"/>
        <v>56412557.752175719</v>
      </c>
      <c r="AE112" s="90">
        <f t="shared" ca="1" si="24"/>
        <v>58279889.047396176</v>
      </c>
      <c r="AF112" s="90">
        <f t="shared" ca="1" si="24"/>
        <v>60147220.342616633</v>
      </c>
      <c r="AG112" s="90">
        <f t="shared" ca="1" si="24"/>
        <v>62014551.637837097</v>
      </c>
      <c r="AH112" s="90">
        <f t="shared" ca="1" si="24"/>
        <v>63881882.933057554</v>
      </c>
      <c r="AI112" s="90">
        <f t="shared" ca="1" si="24"/>
        <v>65749214.228278011</v>
      </c>
      <c r="AJ112" s="90">
        <f t="shared" ca="1" si="24"/>
        <v>67616545.523498476</v>
      </c>
      <c r="AK112" s="90">
        <f t="shared" ca="1" si="24"/>
        <v>69483876.81871894</v>
      </c>
      <c r="AL112" s="90">
        <f t="shared" ca="1" si="24"/>
        <v>71351208.11393939</v>
      </c>
      <c r="AM112" s="90">
        <f t="shared" ca="1" si="23"/>
        <v>73218539.409159854</v>
      </c>
      <c r="AN112" s="90">
        <f t="shared" ca="1" si="23"/>
        <v>75085870.704380319</v>
      </c>
      <c r="AO112" s="90">
        <f t="shared" ca="1" si="23"/>
        <v>76953201.999600783</v>
      </c>
      <c r="AP112">
        <f ca="1">IF('Chemicals 2050'!$A120="CP",INDIRECT("'Chemicals 2050'!"&amp;'Country Selector'!$B$3&amp;ROW($A120))*10^12,0)*'Poland Multipliers'!$B$3</f>
        <v>78820533.294821233</v>
      </c>
    </row>
    <row r="113" spans="1:42">
      <c r="A113" s="74">
        <v>61</v>
      </c>
      <c r="B113">
        <f ca="1">IF('Chemicals 2010'!$A121="CP",INDIRECT("'Chemicals 2010'!"&amp;'Country Selector'!$B$3&amp;ROW($A121))*10^12,0)*'Poland Multipliers'!$B$3</f>
        <v>0</v>
      </c>
      <c r="C113" s="90">
        <f t="shared" ca="1" si="15"/>
        <v>1437373.9172758413</v>
      </c>
      <c r="D113" s="90">
        <f t="shared" ca="1" si="20"/>
        <v>2874747.8345516827</v>
      </c>
      <c r="E113" s="90">
        <f t="shared" ca="1" si="20"/>
        <v>4312121.751827524</v>
      </c>
      <c r="F113" s="90">
        <f t="shared" ca="1" si="20"/>
        <v>5749495.6691033654</v>
      </c>
      <c r="G113" s="90">
        <f t="shared" ca="1" si="20"/>
        <v>7186869.5863792058</v>
      </c>
      <c r="H113" s="90">
        <f t="shared" ca="1" si="20"/>
        <v>8624243.5036550481</v>
      </c>
      <c r="I113" s="90">
        <f t="shared" ca="1" si="20"/>
        <v>10061617.420930889</v>
      </c>
      <c r="J113" s="90">
        <f t="shared" ca="1" si="20"/>
        <v>11498991.338206731</v>
      </c>
      <c r="K113" s="90">
        <f t="shared" ca="1" si="20"/>
        <v>12936365.255482573</v>
      </c>
      <c r="L113">
        <f ca="1">IF('Chemicals 2020'!$A121="CP",INDIRECT("'Chemicals 2020'!"&amp;'Country Selector'!$B$3&amp;ROW($A121))*10^12,0)*'Poland Multipliers'!$B$3</f>
        <v>14373739.172758413</v>
      </c>
      <c r="M113" s="90">
        <f t="shared" ca="1" si="16"/>
        <v>105919649.29874103</v>
      </c>
      <c r="N113" s="90">
        <f t="shared" ca="1" si="21"/>
        <v>197465559.42472365</v>
      </c>
      <c r="O113" s="90">
        <f t="shared" ca="1" si="21"/>
        <v>289011469.55070621</v>
      </c>
      <c r="P113" s="90">
        <f t="shared" ca="1" si="21"/>
        <v>380557379.67668891</v>
      </c>
      <c r="Q113" s="90">
        <f t="shared" ca="1" si="21"/>
        <v>472103289.80267149</v>
      </c>
      <c r="R113" s="90">
        <f t="shared" ca="1" si="21"/>
        <v>563649199.92865407</v>
      </c>
      <c r="S113" s="90">
        <f t="shared" ca="1" si="21"/>
        <v>655195110.0546366</v>
      </c>
      <c r="T113" s="90">
        <f t="shared" ca="1" si="21"/>
        <v>746741020.18061936</v>
      </c>
      <c r="U113" s="90">
        <f t="shared" ca="1" si="21"/>
        <v>838286930.30660188</v>
      </c>
      <c r="V113">
        <f ca="1">IF('Chemicals 2030'!$A121="CP",INDIRECT("'Chemicals 2030'!"&amp;'Country Selector'!$B$3&amp;ROW($A121))*10^12,0)*'Poland Multipliers'!$B$3</f>
        <v>929832840.43258452</v>
      </c>
      <c r="W113" s="90">
        <f t="shared" ca="1" si="24"/>
        <v>971697860.4298296</v>
      </c>
      <c r="X113" s="90">
        <f t="shared" ca="1" si="24"/>
        <v>1013562880.427075</v>
      </c>
      <c r="Y113" s="90">
        <f t="shared" ca="1" si="24"/>
        <v>1055427900.4243202</v>
      </c>
      <c r="Z113" s="90">
        <f t="shared" ca="1" si="24"/>
        <v>1097292920.4215655</v>
      </c>
      <c r="AA113" s="90">
        <f t="shared" ca="1" si="24"/>
        <v>1139157940.4188106</v>
      </c>
      <c r="AB113" s="90">
        <f t="shared" ca="1" si="24"/>
        <v>1181022960.4160559</v>
      </c>
      <c r="AC113" s="90">
        <f t="shared" ca="1" si="24"/>
        <v>1222887980.413301</v>
      </c>
      <c r="AD113" s="90">
        <f t="shared" ca="1" si="24"/>
        <v>1264753000.4105463</v>
      </c>
      <c r="AE113" s="90">
        <f t="shared" ca="1" si="24"/>
        <v>1306618020.4077916</v>
      </c>
      <c r="AF113" s="90">
        <f t="shared" ca="1" si="24"/>
        <v>1348483040.4050369</v>
      </c>
      <c r="AG113" s="90">
        <f t="shared" ca="1" si="24"/>
        <v>1390348060.4022822</v>
      </c>
      <c r="AH113" s="90">
        <f t="shared" ca="1" si="24"/>
        <v>1432213080.3995273</v>
      </c>
      <c r="AI113" s="90">
        <f t="shared" ca="1" si="24"/>
        <v>1474078100.3967724</v>
      </c>
      <c r="AJ113" s="90">
        <f t="shared" ca="1" si="24"/>
        <v>1515943120.3940177</v>
      </c>
      <c r="AK113" s="90">
        <f t="shared" ca="1" si="24"/>
        <v>1557808140.391263</v>
      </c>
      <c r="AL113" s="90">
        <f t="shared" ca="1" si="24"/>
        <v>1599673160.3885081</v>
      </c>
      <c r="AM113" s="90">
        <f t="shared" ca="1" si="23"/>
        <v>1641538180.3857534</v>
      </c>
      <c r="AN113" s="90">
        <f t="shared" ca="1" si="23"/>
        <v>1683403200.3829987</v>
      </c>
      <c r="AO113" s="90">
        <f t="shared" ca="1" si="23"/>
        <v>1725268220.380244</v>
      </c>
      <c r="AP113">
        <f ca="1">IF('Chemicals 2050'!$A121="CP",INDIRECT("'Chemicals 2050'!"&amp;'Country Selector'!$B$3&amp;ROW($A121))*10^12,0)*'Poland Multipliers'!$B$3</f>
        <v>1767133240.3774891</v>
      </c>
    </row>
    <row r="114" spans="1:42">
      <c r="A114" s="74">
        <v>62</v>
      </c>
      <c r="B114">
        <f ca="1">IF('Chemicals 2010'!$A122="CP",INDIRECT("'Chemicals 2010'!"&amp;'Country Selector'!$B$3&amp;ROW($A122))*10^12,0)*'Poland Multipliers'!$B$3</f>
        <v>0</v>
      </c>
      <c r="C114" s="90">
        <f t="shared" ca="1" si="15"/>
        <v>26909468.24816395</v>
      </c>
      <c r="D114" s="90">
        <f t="shared" ca="1" si="20"/>
        <v>53818936.496327899</v>
      </c>
      <c r="E114" s="90">
        <f t="shared" ca="1" si="20"/>
        <v>80728404.744491845</v>
      </c>
      <c r="F114" s="90">
        <f t="shared" ca="1" si="20"/>
        <v>107637872.9926558</v>
      </c>
      <c r="G114" s="90">
        <f t="shared" ca="1" si="20"/>
        <v>134547341.24081975</v>
      </c>
      <c r="H114" s="90">
        <f t="shared" ca="1" si="20"/>
        <v>161456809.48898369</v>
      </c>
      <c r="I114" s="90">
        <f t="shared" ca="1" si="20"/>
        <v>188366277.73714766</v>
      </c>
      <c r="J114" s="90">
        <f t="shared" ca="1" si="20"/>
        <v>215275745.9853116</v>
      </c>
      <c r="K114" s="90">
        <f t="shared" ca="1" si="20"/>
        <v>242185214.23347554</v>
      </c>
      <c r="L114">
        <f ca="1">IF('Chemicals 2020'!$A122="CP",INDIRECT("'Chemicals 2020'!"&amp;'Country Selector'!$B$3&amp;ROW($A122))*10^12,0)*'Poland Multipliers'!$B$3</f>
        <v>269094682.4816395</v>
      </c>
      <c r="M114" s="90">
        <f t="shared" ca="1" si="16"/>
        <v>354321672.23271519</v>
      </c>
      <c r="N114" s="90">
        <f t="shared" ca="1" si="21"/>
        <v>439548661.98379087</v>
      </c>
      <c r="O114" s="90">
        <f t="shared" ca="1" si="21"/>
        <v>524775651.73486662</v>
      </c>
      <c r="P114" s="90">
        <f t="shared" ca="1" si="21"/>
        <v>610002641.48594224</v>
      </c>
      <c r="Q114" s="90">
        <f t="shared" ca="1" si="21"/>
        <v>695229631.23701787</v>
      </c>
      <c r="R114" s="90">
        <f t="shared" ca="1" si="21"/>
        <v>780456620.98809361</v>
      </c>
      <c r="S114" s="90">
        <f t="shared" ca="1" si="21"/>
        <v>865683610.73916924</v>
      </c>
      <c r="T114" s="90">
        <f t="shared" ca="1" si="21"/>
        <v>950910600.49024498</v>
      </c>
      <c r="U114" s="90">
        <f t="shared" ca="1" si="21"/>
        <v>1036137590.2413207</v>
      </c>
      <c r="V114">
        <f ca="1">IF('Chemicals 2030'!$A122="CP",INDIRECT("'Chemicals 2030'!"&amp;'Country Selector'!$B$3&amp;ROW($A122))*10^12,0)*'Poland Multipliers'!$B$3</f>
        <v>1121364579.9923964</v>
      </c>
      <c r="W114" s="90">
        <f t="shared" ca="1" si="24"/>
        <v>1171853171.6232786</v>
      </c>
      <c r="X114" s="90">
        <f t="shared" ca="1" si="24"/>
        <v>1222341763.2541611</v>
      </c>
      <c r="Y114" s="90">
        <f t="shared" ca="1" si="24"/>
        <v>1272830354.8850436</v>
      </c>
      <c r="Z114" s="90">
        <f t="shared" ca="1" si="24"/>
        <v>1323318946.5159259</v>
      </c>
      <c r="AA114" s="90">
        <f t="shared" ca="1" si="24"/>
        <v>1373807538.1468081</v>
      </c>
      <c r="AB114" s="90">
        <f t="shared" ca="1" si="24"/>
        <v>1424296129.7776904</v>
      </c>
      <c r="AC114" s="90">
        <f t="shared" ca="1" si="24"/>
        <v>1474784721.4085732</v>
      </c>
      <c r="AD114" s="90">
        <f t="shared" ca="1" si="24"/>
        <v>1525273313.0394554</v>
      </c>
      <c r="AE114" s="90">
        <f t="shared" ca="1" si="24"/>
        <v>1575761904.6703374</v>
      </c>
      <c r="AF114" s="90">
        <f t="shared" ca="1" si="24"/>
        <v>1626250496.3012199</v>
      </c>
      <c r="AG114" s="90">
        <f t="shared" ca="1" si="24"/>
        <v>1676739087.9321024</v>
      </c>
      <c r="AH114" s="90">
        <f t="shared" ca="1" si="24"/>
        <v>1727227679.5629847</v>
      </c>
      <c r="AI114" s="90">
        <f t="shared" ca="1" si="24"/>
        <v>1777716271.193867</v>
      </c>
      <c r="AJ114" s="90">
        <f t="shared" ca="1" si="24"/>
        <v>1828204862.8247495</v>
      </c>
      <c r="AK114" s="90">
        <f t="shared" ca="1" si="24"/>
        <v>1878693454.4556317</v>
      </c>
      <c r="AL114" s="90">
        <f t="shared" ca="1" si="24"/>
        <v>1929182046.0865142</v>
      </c>
      <c r="AM114" s="90">
        <f t="shared" ca="1" si="23"/>
        <v>1979670637.7173965</v>
      </c>
      <c r="AN114" s="90">
        <f t="shared" ca="1" si="23"/>
        <v>2030159229.3482788</v>
      </c>
      <c r="AO114" s="90">
        <f t="shared" ca="1" si="23"/>
        <v>2080647820.979161</v>
      </c>
      <c r="AP114">
        <f ca="1">IF('Chemicals 2050'!$A122="CP",INDIRECT("'Chemicals 2050'!"&amp;'Country Selector'!$B$3&amp;ROW($A122))*10^12,0)*'Poland Multipliers'!$B$3</f>
        <v>2131136412.6100435</v>
      </c>
    </row>
    <row r="115" spans="1:42">
      <c r="A115" s="74">
        <v>63</v>
      </c>
      <c r="B115">
        <f ca="1">IF('Chemicals 2010'!$A123="CP",INDIRECT("'Chemicals 2010'!"&amp;'Country Selector'!$B$3&amp;ROW($A123))*10^12,0)*'Poland Multipliers'!$B$3</f>
        <v>0</v>
      </c>
      <c r="C115" s="90">
        <f t="shared" ca="1" si="15"/>
        <v>8186651.1766497316</v>
      </c>
      <c r="D115" s="90">
        <f t="shared" ca="1" si="20"/>
        <v>16373302.353299463</v>
      </c>
      <c r="E115" s="90">
        <f t="shared" ca="1" si="20"/>
        <v>24559953.529949196</v>
      </c>
      <c r="F115" s="90">
        <f t="shared" ca="1" si="20"/>
        <v>32746604.706598926</v>
      </c>
      <c r="G115" s="90">
        <f t="shared" ca="1" si="20"/>
        <v>40933255.883248657</v>
      </c>
      <c r="H115" s="90">
        <f t="shared" ca="1" si="20"/>
        <v>49119907.059898391</v>
      </c>
      <c r="I115" s="90">
        <f t="shared" ca="1" si="20"/>
        <v>57306558.236548111</v>
      </c>
      <c r="J115" s="90">
        <f t="shared" ca="1" si="20"/>
        <v>65493209.413197853</v>
      </c>
      <c r="K115" s="90">
        <f t="shared" ca="1" si="20"/>
        <v>73679860.589847594</v>
      </c>
      <c r="L115">
        <f ca="1">IF('Chemicals 2020'!$A123="CP",INDIRECT("'Chemicals 2020'!"&amp;'Country Selector'!$B$3&amp;ROW($A123))*10^12,0)*'Poland Multipliers'!$B$3</f>
        <v>81866511.766497314</v>
      </c>
      <c r="M115" s="90">
        <f t="shared" ca="1" si="16"/>
        <v>125731963.96600142</v>
      </c>
      <c r="N115" s="90">
        <f t="shared" ca="1" si="21"/>
        <v>169597416.1655055</v>
      </c>
      <c r="O115" s="90">
        <f t="shared" ca="1" si="21"/>
        <v>213462868.36500955</v>
      </c>
      <c r="P115" s="90">
        <f t="shared" ca="1" si="21"/>
        <v>257328320.56451368</v>
      </c>
      <c r="Q115" s="90">
        <f t="shared" ca="1" si="21"/>
        <v>301193772.76401776</v>
      </c>
      <c r="R115" s="90">
        <f t="shared" ca="1" si="21"/>
        <v>345059224.96352184</v>
      </c>
      <c r="S115" s="90">
        <f t="shared" ca="1" si="21"/>
        <v>388924677.16302598</v>
      </c>
      <c r="T115" s="90">
        <f t="shared" ca="1" si="21"/>
        <v>432790129.36252999</v>
      </c>
      <c r="U115" s="90">
        <f t="shared" ca="1" si="21"/>
        <v>476655581.56203413</v>
      </c>
      <c r="V115">
        <f ca="1">IF('Chemicals 2030'!$A123="CP",INDIRECT("'Chemicals 2030'!"&amp;'Country Selector'!$B$3&amp;ROW($A123))*10^12,0)*'Poland Multipliers'!$B$3</f>
        <v>520521033.76153821</v>
      </c>
      <c r="W115" s="90">
        <f t="shared" ca="1" si="24"/>
        <v>543957099.40670896</v>
      </c>
      <c r="X115" s="90">
        <f t="shared" ca="1" si="24"/>
        <v>567393165.05187953</v>
      </c>
      <c r="Y115" s="90">
        <f t="shared" ca="1" si="24"/>
        <v>590829230.69705021</v>
      </c>
      <c r="Z115" s="90">
        <f t="shared" ca="1" si="24"/>
        <v>614265296.3422209</v>
      </c>
      <c r="AA115" s="90">
        <f t="shared" ca="1" si="24"/>
        <v>637701361.98739159</v>
      </c>
      <c r="AB115" s="90">
        <f t="shared" ca="1" si="24"/>
        <v>661137427.63256228</v>
      </c>
      <c r="AC115" s="90">
        <f t="shared" ca="1" si="24"/>
        <v>684573493.27773285</v>
      </c>
      <c r="AD115" s="90">
        <f t="shared" ca="1" si="24"/>
        <v>708009558.92290354</v>
      </c>
      <c r="AE115" s="90">
        <f t="shared" ca="1" si="24"/>
        <v>731445624.56807435</v>
      </c>
      <c r="AF115" s="90">
        <f t="shared" ca="1" si="24"/>
        <v>754881690.21324492</v>
      </c>
      <c r="AG115" s="90">
        <f t="shared" ca="1" si="24"/>
        <v>778317755.8584156</v>
      </c>
      <c r="AH115" s="90">
        <f t="shared" ca="1" si="24"/>
        <v>801753821.50358629</v>
      </c>
      <c r="AI115" s="90">
        <f t="shared" ca="1" si="24"/>
        <v>825189887.14875698</v>
      </c>
      <c r="AJ115" s="90">
        <f t="shared" ca="1" si="24"/>
        <v>848625952.79392767</v>
      </c>
      <c r="AK115" s="90">
        <f t="shared" ca="1" si="24"/>
        <v>872062018.43909824</v>
      </c>
      <c r="AL115" s="90">
        <f t="shared" ca="1" si="24"/>
        <v>895498084.08426905</v>
      </c>
      <c r="AM115" s="90">
        <f t="shared" ca="1" si="23"/>
        <v>918934149.72943962</v>
      </c>
      <c r="AN115" s="90">
        <f t="shared" ca="1" si="23"/>
        <v>942370215.37461042</v>
      </c>
      <c r="AO115" s="90">
        <f t="shared" ca="1" si="23"/>
        <v>965806281.01978099</v>
      </c>
      <c r="AP115">
        <f ca="1">IF('Chemicals 2050'!$A123="CP",INDIRECT("'Chemicals 2050'!"&amp;'Country Selector'!$B$3&amp;ROW($A123))*10^12,0)*'Poland Multipliers'!$B$3</f>
        <v>989242346.66495168</v>
      </c>
    </row>
    <row r="116" spans="1:42">
      <c r="A116" s="74">
        <v>64</v>
      </c>
      <c r="B116">
        <f ca="1">IF('Chemicals 2010'!$A124="CP",INDIRECT("'Chemicals 2010'!"&amp;'Country Selector'!$B$3&amp;ROW($A124))*10^12,0)*'Poland Multipliers'!$B$3</f>
        <v>0</v>
      </c>
      <c r="C116" s="90">
        <f t="shared" ca="1" si="15"/>
        <v>4349827.3836926296</v>
      </c>
      <c r="D116" s="90">
        <f t="shared" ca="1" si="20"/>
        <v>8699654.7673852593</v>
      </c>
      <c r="E116" s="90">
        <f t="shared" ca="1" si="20"/>
        <v>13049482.151077889</v>
      </c>
      <c r="F116" s="90">
        <f t="shared" ca="1" si="20"/>
        <v>17399309.534770519</v>
      </c>
      <c r="G116" s="90">
        <f t="shared" ca="1" si="20"/>
        <v>21749136.918463148</v>
      </c>
      <c r="H116" s="90">
        <f t="shared" ca="1" si="20"/>
        <v>26098964.302155778</v>
      </c>
      <c r="I116" s="90">
        <f t="shared" ca="1" si="20"/>
        <v>30448791.685848407</v>
      </c>
      <c r="J116" s="90">
        <f t="shared" ca="1" si="20"/>
        <v>34798619.069541037</v>
      </c>
      <c r="K116" s="90">
        <f t="shared" ca="1" si="20"/>
        <v>39148446.453233667</v>
      </c>
      <c r="L116">
        <f ca="1">IF('Chemicals 2020'!$A124="CP",INDIRECT("'Chemicals 2020'!"&amp;'Country Selector'!$B$3&amp;ROW($A124))*10^12,0)*'Poland Multipliers'!$B$3</f>
        <v>43498273.836926296</v>
      </c>
      <c r="M116" s="90">
        <f t="shared" ca="1" si="16"/>
        <v>57092876.170661524</v>
      </c>
      <c r="N116" s="90">
        <f t="shared" ca="1" si="21"/>
        <v>70687478.504396752</v>
      </c>
      <c r="O116" s="90">
        <f t="shared" ca="1" si="21"/>
        <v>84282080.838131979</v>
      </c>
      <c r="P116" s="90">
        <f t="shared" ca="1" si="21"/>
        <v>97876683.171867207</v>
      </c>
      <c r="Q116" s="90">
        <f t="shared" ca="1" si="21"/>
        <v>111471285.50560242</v>
      </c>
      <c r="R116" s="90">
        <f t="shared" ca="1" si="21"/>
        <v>125065887.83933766</v>
      </c>
      <c r="S116" s="90">
        <f t="shared" ca="1" si="21"/>
        <v>138660490.17307287</v>
      </c>
      <c r="T116" s="90">
        <f t="shared" ca="1" si="21"/>
        <v>152255092.5068081</v>
      </c>
      <c r="U116" s="90">
        <f t="shared" ca="1" si="21"/>
        <v>165849694.84054333</v>
      </c>
      <c r="V116">
        <f ca="1">IF('Chemicals 2030'!$A124="CP",INDIRECT("'Chemicals 2030'!"&amp;'Country Selector'!$B$3&amp;ROW($A124))*10^12,0)*'Poland Multipliers'!$B$3</f>
        <v>179444297.17427856</v>
      </c>
      <c r="W116" s="90">
        <f t="shared" ca="1" si="24"/>
        <v>187523640.86157808</v>
      </c>
      <c r="X116" s="90">
        <f t="shared" ca="1" si="24"/>
        <v>195602984.5488776</v>
      </c>
      <c r="Y116" s="90">
        <f t="shared" ca="1" si="24"/>
        <v>203682328.23617715</v>
      </c>
      <c r="Z116" s="90">
        <f t="shared" ca="1" si="24"/>
        <v>211761671.92347667</v>
      </c>
      <c r="AA116" s="90">
        <f t="shared" ca="1" si="24"/>
        <v>219841015.61077619</v>
      </c>
      <c r="AB116" s="90">
        <f t="shared" ca="1" si="24"/>
        <v>227920359.29807574</v>
      </c>
      <c r="AC116" s="90">
        <f t="shared" ca="1" si="24"/>
        <v>235999702.98537523</v>
      </c>
      <c r="AD116" s="90">
        <f t="shared" ca="1" si="24"/>
        <v>244079046.67267478</v>
      </c>
      <c r="AE116" s="90">
        <f t="shared" ca="1" si="24"/>
        <v>252158390.35997429</v>
      </c>
      <c r="AF116" s="90">
        <f t="shared" ca="1" si="24"/>
        <v>260237734.04727381</v>
      </c>
      <c r="AG116" s="90">
        <f t="shared" ca="1" si="24"/>
        <v>268317077.73457333</v>
      </c>
      <c r="AH116" s="90">
        <f t="shared" ca="1" si="24"/>
        <v>276396421.42187285</v>
      </c>
      <c r="AI116" s="90">
        <f t="shared" ca="1" si="24"/>
        <v>284475765.1091724</v>
      </c>
      <c r="AJ116" s="90">
        <f t="shared" ca="1" si="24"/>
        <v>292555108.79647189</v>
      </c>
      <c r="AK116" s="90">
        <f t="shared" ca="1" si="24"/>
        <v>300634452.48377144</v>
      </c>
      <c r="AL116" s="90">
        <f t="shared" ca="1" si="24"/>
        <v>308713796.17107093</v>
      </c>
      <c r="AM116" s="90">
        <f t="shared" ca="1" si="23"/>
        <v>316793139.85837048</v>
      </c>
      <c r="AN116" s="90">
        <f t="shared" ca="1" si="23"/>
        <v>324872483.54567003</v>
      </c>
      <c r="AO116" s="90">
        <f t="shared" ca="1" si="23"/>
        <v>332951827.23296952</v>
      </c>
      <c r="AP116">
        <f ca="1">IF('Chemicals 2050'!$A124="CP",INDIRECT("'Chemicals 2050'!"&amp;'Country Selector'!$B$3&amp;ROW($A124))*10^12,0)*'Poland Multipliers'!$B$3</f>
        <v>341031170.92026907</v>
      </c>
    </row>
    <row r="117" spans="1:42">
      <c r="A117" s="74">
        <v>65</v>
      </c>
      <c r="B117">
        <f ca="1">IF('Chemicals 2010'!$A125="CP",INDIRECT("'Chemicals 2010'!"&amp;'Country Selector'!$B$3&amp;ROW($A125))*10^12,0)*'Poland Multipliers'!$B$3</f>
        <v>581292741.99654305</v>
      </c>
      <c r="C117" s="90">
        <f t="shared" ca="1" si="15"/>
        <v>721180933.11101222</v>
      </c>
      <c r="D117" s="90">
        <f t="shared" ca="1" si="20"/>
        <v>861069124.22548151</v>
      </c>
      <c r="E117" s="90">
        <f t="shared" ca="1" si="20"/>
        <v>1000957315.3399509</v>
      </c>
      <c r="F117" s="90">
        <f t="shared" ca="1" si="20"/>
        <v>1140845506.4544201</v>
      </c>
      <c r="G117" s="90">
        <f t="shared" ca="1" si="20"/>
        <v>1280733697.5688894</v>
      </c>
      <c r="H117" s="90">
        <f t="shared" ca="1" si="20"/>
        <v>1420621888.6833587</v>
      </c>
      <c r="I117" s="90">
        <f t="shared" ca="1" si="20"/>
        <v>1560510079.7978282</v>
      </c>
      <c r="J117" s="90">
        <f t="shared" ca="1" si="20"/>
        <v>1700398270.9122972</v>
      </c>
      <c r="K117" s="90">
        <f t="shared" ca="1" si="20"/>
        <v>1840286462.0267665</v>
      </c>
      <c r="L117">
        <f ca="1">IF('Chemicals 2020'!$A125="CP",INDIRECT("'Chemicals 2020'!"&amp;'Country Selector'!$B$3&amp;ROW($A125))*10^12,0)*'Poland Multipliers'!$B$3</f>
        <v>1980174653.1412358</v>
      </c>
      <c r="M117" s="90">
        <f t="shared" ca="1" si="16"/>
        <v>2151668005.8944898</v>
      </c>
      <c r="N117" s="90">
        <f t="shared" ca="1" si="21"/>
        <v>2323161358.6477442</v>
      </c>
      <c r="O117" s="90">
        <f t="shared" ca="1" si="21"/>
        <v>2494654711.4009981</v>
      </c>
      <c r="P117" s="90">
        <f t="shared" ca="1" si="21"/>
        <v>2666148064.1542525</v>
      </c>
      <c r="Q117" s="90">
        <f t="shared" ca="1" si="21"/>
        <v>2837641416.9075069</v>
      </c>
      <c r="R117" s="90">
        <f t="shared" ca="1" si="21"/>
        <v>3009134769.6607609</v>
      </c>
      <c r="S117" s="90">
        <f t="shared" ca="1" si="21"/>
        <v>3180628122.4140153</v>
      </c>
      <c r="T117" s="90">
        <f t="shared" ca="1" si="21"/>
        <v>3352121475.1672692</v>
      </c>
      <c r="U117" s="90">
        <f t="shared" ca="1" si="21"/>
        <v>3523614827.9205236</v>
      </c>
      <c r="V117">
        <f ca="1">IF('Chemicals 2030'!$A125="CP",INDIRECT("'Chemicals 2030'!"&amp;'Country Selector'!$B$3&amp;ROW($A125))*10^12,0)*'Poland Multipliers'!$B$3</f>
        <v>3695108180.6737776</v>
      </c>
      <c r="W117" s="90">
        <f t="shared" ca="1" si="24"/>
        <v>3861477630.2663765</v>
      </c>
      <c r="X117" s="90">
        <f t="shared" ca="1" si="24"/>
        <v>4027847079.8589764</v>
      </c>
      <c r="Y117" s="90">
        <f t="shared" ca="1" si="24"/>
        <v>4194216529.4515753</v>
      </c>
      <c r="Z117" s="90">
        <f t="shared" ca="1" si="24"/>
        <v>4360585979.0441742</v>
      </c>
      <c r="AA117" s="90">
        <f t="shared" ca="1" si="24"/>
        <v>4526955428.6367731</v>
      </c>
      <c r="AB117" s="90">
        <f t="shared" ca="1" si="24"/>
        <v>4693324878.229372</v>
      </c>
      <c r="AC117" s="90">
        <f t="shared" ca="1" si="24"/>
        <v>4859694327.8219719</v>
      </c>
      <c r="AD117" s="90">
        <f t="shared" ca="1" si="24"/>
        <v>5026063777.4145708</v>
      </c>
      <c r="AE117" s="90">
        <f t="shared" ca="1" si="24"/>
        <v>5192433227.0071697</v>
      </c>
      <c r="AF117" s="90">
        <f t="shared" ca="1" si="24"/>
        <v>5358802676.5997686</v>
      </c>
      <c r="AG117" s="90">
        <f t="shared" ca="1" si="24"/>
        <v>5525172126.1923685</v>
      </c>
      <c r="AH117" s="90">
        <f t="shared" ca="1" si="24"/>
        <v>5691541575.7849674</v>
      </c>
      <c r="AI117" s="90">
        <f t="shared" ca="1" si="24"/>
        <v>5857911025.3775673</v>
      </c>
      <c r="AJ117" s="90">
        <f t="shared" ca="1" si="24"/>
        <v>6024280474.9701662</v>
      </c>
      <c r="AK117" s="90">
        <f t="shared" ca="1" si="24"/>
        <v>6190649924.5627651</v>
      </c>
      <c r="AL117" s="90">
        <f t="shared" ca="1" si="24"/>
        <v>6357019374.155364</v>
      </c>
      <c r="AM117" s="90">
        <f t="shared" ca="1" si="23"/>
        <v>6523388823.747963</v>
      </c>
      <c r="AN117" s="90">
        <f t="shared" ca="1" si="23"/>
        <v>6689758273.3405619</v>
      </c>
      <c r="AO117" s="90">
        <f t="shared" ca="1" si="23"/>
        <v>6856127722.9331617</v>
      </c>
      <c r="AP117">
        <f ca="1">IF('Chemicals 2050'!$A125="CP",INDIRECT("'Chemicals 2050'!"&amp;'Country Selector'!$B$3&amp;ROW($A125))*10^12,0)*'Poland Multipliers'!$B$3</f>
        <v>7022497172.5257607</v>
      </c>
    </row>
    <row r="118" spans="1:42">
      <c r="A118" s="74">
        <v>66</v>
      </c>
      <c r="B118">
        <f ca="1">IF('Chemicals 2010'!$A126="CP",INDIRECT("'Chemicals 2010'!"&amp;'Country Selector'!$B$3&amp;ROW($A126))*10^12,0)*'Poland Multipliers'!$B$3</f>
        <v>0</v>
      </c>
      <c r="C118" s="90">
        <f t="shared" ca="1" si="15"/>
        <v>443108.2862639649</v>
      </c>
      <c r="D118" s="90">
        <f t="shared" ca="1" si="20"/>
        <v>886216.57252792979</v>
      </c>
      <c r="E118" s="90">
        <f t="shared" ca="1" si="20"/>
        <v>1329324.8587918947</v>
      </c>
      <c r="F118" s="90">
        <f t="shared" ca="1" si="20"/>
        <v>1772433.1450558596</v>
      </c>
      <c r="G118" s="90">
        <f t="shared" ca="1" si="20"/>
        <v>2215541.4313198244</v>
      </c>
      <c r="H118" s="90">
        <f t="shared" ca="1" si="20"/>
        <v>2658649.7175837895</v>
      </c>
      <c r="I118" s="90">
        <f t="shared" ca="1" si="20"/>
        <v>3101758.0038477541</v>
      </c>
      <c r="J118" s="90">
        <f t="shared" ca="1" si="20"/>
        <v>3544866.2901117192</v>
      </c>
      <c r="K118" s="90">
        <f t="shared" ca="1" si="20"/>
        <v>3987974.5763756842</v>
      </c>
      <c r="L118">
        <f ca="1">IF('Chemicals 2020'!$A126="CP",INDIRECT("'Chemicals 2020'!"&amp;'Country Selector'!$B$3&amp;ROW($A126))*10^12,0)*'Poland Multipliers'!$B$3</f>
        <v>4431082.8626396488</v>
      </c>
      <c r="M118" s="90">
        <f t="shared" ca="1" si="16"/>
        <v>5687901.6682387134</v>
      </c>
      <c r="N118" s="90">
        <f t="shared" ca="1" si="21"/>
        <v>6944720.473837778</v>
      </c>
      <c r="O118" s="90">
        <f t="shared" ca="1" si="21"/>
        <v>8201539.2794368416</v>
      </c>
      <c r="P118" s="90">
        <f t="shared" ca="1" si="21"/>
        <v>9458358.0850359052</v>
      </c>
      <c r="Q118" s="90">
        <f t="shared" ca="1" si="21"/>
        <v>10715176.890634969</v>
      </c>
      <c r="R118" s="90">
        <f t="shared" ca="1" si="21"/>
        <v>11971995.696234036</v>
      </c>
      <c r="S118" s="90">
        <f t="shared" ca="1" si="21"/>
        <v>13228814.5018331</v>
      </c>
      <c r="T118" s="90">
        <f t="shared" ca="1" si="21"/>
        <v>14485633.307432164</v>
      </c>
      <c r="U118" s="90">
        <f t="shared" ca="1" si="21"/>
        <v>15742452.113031227</v>
      </c>
      <c r="V118">
        <f ca="1">IF('Chemicals 2030'!$A126="CP",INDIRECT("'Chemicals 2030'!"&amp;'Country Selector'!$B$3&amp;ROW($A126))*10^12,0)*'Poland Multipliers'!$B$3</f>
        <v>16999270.918630291</v>
      </c>
      <c r="W118" s="90">
        <f t="shared" ca="1" si="24"/>
        <v>17764650.227685403</v>
      </c>
      <c r="X118" s="90">
        <f t="shared" ca="1" si="24"/>
        <v>18530029.536740523</v>
      </c>
      <c r="Y118" s="90">
        <f t="shared" ca="1" si="24"/>
        <v>19295408.845795639</v>
      </c>
      <c r="Z118" s="90">
        <f t="shared" ca="1" si="24"/>
        <v>20060788.154850751</v>
      </c>
      <c r="AA118" s="90">
        <f t="shared" ca="1" si="24"/>
        <v>20826167.463905863</v>
      </c>
      <c r="AB118" s="90">
        <f t="shared" ca="1" si="24"/>
        <v>21591546.772960983</v>
      </c>
      <c r="AC118" s="90">
        <f t="shared" ca="1" si="24"/>
        <v>22356926.082016096</v>
      </c>
      <c r="AD118" s="90">
        <f t="shared" ca="1" si="24"/>
        <v>23122305.391071215</v>
      </c>
      <c r="AE118" s="90">
        <f t="shared" ca="1" si="24"/>
        <v>23887684.700126328</v>
      </c>
      <c r="AF118" s="90">
        <f t="shared" ca="1" si="24"/>
        <v>24653064.00918144</v>
      </c>
      <c r="AG118" s="90">
        <f t="shared" ca="1" si="24"/>
        <v>25418443.31823656</v>
      </c>
      <c r="AH118" s="90">
        <f t="shared" ca="1" si="24"/>
        <v>26183822.627291672</v>
      </c>
      <c r="AI118" s="90">
        <f t="shared" ca="1" si="24"/>
        <v>26949201.936346784</v>
      </c>
      <c r="AJ118" s="90">
        <f t="shared" ca="1" si="24"/>
        <v>27714581.245401904</v>
      </c>
      <c r="AK118" s="90">
        <f t="shared" ca="1" si="24"/>
        <v>28479960.554457016</v>
      </c>
      <c r="AL118" s="90">
        <f t="shared" ca="1" si="24"/>
        <v>29245339.863512132</v>
      </c>
      <c r="AM118" s="90">
        <f t="shared" ca="1" si="23"/>
        <v>30010719.172567248</v>
      </c>
      <c r="AN118" s="90">
        <f t="shared" ca="1" si="23"/>
        <v>30776098.481622361</v>
      </c>
      <c r="AO118" s="90">
        <f t="shared" ca="1" si="23"/>
        <v>31541477.790677477</v>
      </c>
      <c r="AP118">
        <f ca="1">IF('Chemicals 2050'!$A126="CP",INDIRECT("'Chemicals 2050'!"&amp;'Country Selector'!$B$3&amp;ROW($A126))*10^12,0)*'Poland Multipliers'!$B$3</f>
        <v>32306857.099732593</v>
      </c>
    </row>
    <row r="119" spans="1:42">
      <c r="A119" s="74">
        <v>67</v>
      </c>
      <c r="B119">
        <f ca="1">IF('Chemicals 2010'!$A127="CP",INDIRECT("'Chemicals 2010'!"&amp;'Country Selector'!$B$3&amp;ROW($A127))*10^12,0)*'Poland Multipliers'!$B$3</f>
        <v>0</v>
      </c>
      <c r="C119" s="90">
        <f t="shared" ca="1" si="15"/>
        <v>24063122.743316513</v>
      </c>
      <c r="D119" s="90">
        <f t="shared" ca="1" si="20"/>
        <v>48126245.486633025</v>
      </c>
      <c r="E119" s="90">
        <f t="shared" ca="1" si="20"/>
        <v>72189368.229949549</v>
      </c>
      <c r="F119" s="90">
        <f t="shared" ca="1" si="20"/>
        <v>96252490.97326605</v>
      </c>
      <c r="G119" s="90">
        <f t="shared" ca="1" si="20"/>
        <v>120315613.71658257</v>
      </c>
      <c r="H119" s="90">
        <f t="shared" ca="1" si="20"/>
        <v>144378736.4598991</v>
      </c>
      <c r="I119" s="90">
        <f t="shared" ca="1" si="20"/>
        <v>168441859.2032156</v>
      </c>
      <c r="J119" s="90">
        <f t="shared" ca="1" si="20"/>
        <v>192504981.9465321</v>
      </c>
      <c r="K119" s="90">
        <f t="shared" ca="1" si="20"/>
        <v>216568104.6898486</v>
      </c>
      <c r="L119">
        <f ca="1">IF('Chemicals 2020'!$A127="CP",INDIRECT("'Chemicals 2020'!"&amp;'Country Selector'!$B$3&amp;ROW($A127))*10^12,0)*'Poland Multipliers'!$B$3</f>
        <v>240631227.43316513</v>
      </c>
      <c r="M119" s="90">
        <f t="shared" ca="1" si="16"/>
        <v>309175804.09601617</v>
      </c>
      <c r="N119" s="90">
        <f t="shared" ca="1" si="21"/>
        <v>377720380.75886714</v>
      </c>
      <c r="O119" s="90">
        <f t="shared" ca="1" si="21"/>
        <v>446264957.42171824</v>
      </c>
      <c r="P119" s="90">
        <f t="shared" ca="1" si="21"/>
        <v>514809534.08456922</v>
      </c>
      <c r="Q119" s="90">
        <f t="shared" ca="1" si="21"/>
        <v>583354110.74742019</v>
      </c>
      <c r="R119" s="90">
        <f t="shared" ca="1" si="21"/>
        <v>651898687.41027129</v>
      </c>
      <c r="S119" s="90">
        <f t="shared" ca="1" si="21"/>
        <v>720443264.07312238</v>
      </c>
      <c r="T119" s="90">
        <f t="shared" ca="1" si="21"/>
        <v>788987840.73597336</v>
      </c>
      <c r="U119" s="90">
        <f t="shared" ca="1" si="21"/>
        <v>857532417.39882433</v>
      </c>
      <c r="V119">
        <f ca="1">IF('Chemicals 2030'!$A127="CP",INDIRECT("'Chemicals 2030'!"&amp;'Country Selector'!$B$3&amp;ROW($A127))*10^12,0)*'Poland Multipliers'!$B$3</f>
        <v>926076994.06167531</v>
      </c>
      <c r="W119" s="90">
        <f t="shared" ca="1" si="24"/>
        <v>967772909.91827559</v>
      </c>
      <c r="X119" s="90">
        <f t="shared" ca="1" si="24"/>
        <v>1009468825.7748761</v>
      </c>
      <c r="Y119" s="90">
        <f t="shared" ca="1" si="24"/>
        <v>1051164741.6314765</v>
      </c>
      <c r="Z119" s="90">
        <f t="shared" ca="1" si="24"/>
        <v>1092860657.4880769</v>
      </c>
      <c r="AA119" s="90">
        <f t="shared" ca="1" si="24"/>
        <v>1134556573.3446772</v>
      </c>
      <c r="AB119" s="90">
        <f t="shared" ca="1" si="24"/>
        <v>1176252489.2012777</v>
      </c>
      <c r="AC119" s="90">
        <f t="shared" ca="1" si="24"/>
        <v>1217948405.057878</v>
      </c>
      <c r="AD119" s="90">
        <f t="shared" ca="1" si="24"/>
        <v>1259644320.9144788</v>
      </c>
      <c r="AE119" s="90">
        <f t="shared" ca="1" si="24"/>
        <v>1301340236.7710791</v>
      </c>
      <c r="AF119" s="90">
        <f t="shared" ca="1" si="24"/>
        <v>1343036152.6276793</v>
      </c>
      <c r="AG119" s="90">
        <f t="shared" ca="1" si="24"/>
        <v>1384732068.4842796</v>
      </c>
      <c r="AH119" s="90">
        <f t="shared" ca="1" si="24"/>
        <v>1426427984.3408802</v>
      </c>
      <c r="AI119" s="90">
        <f t="shared" ca="1" si="24"/>
        <v>1468123900.1974807</v>
      </c>
      <c r="AJ119" s="90">
        <f t="shared" ca="1" si="24"/>
        <v>1509819816.054081</v>
      </c>
      <c r="AK119" s="90">
        <f t="shared" ca="1" si="24"/>
        <v>1551515731.9106812</v>
      </c>
      <c r="AL119" s="90">
        <f t="shared" ca="1" si="24"/>
        <v>1593211647.7672818</v>
      </c>
      <c r="AM119" s="90">
        <f t="shared" ca="1" si="23"/>
        <v>1634907563.6238821</v>
      </c>
      <c r="AN119" s="90">
        <f t="shared" ca="1" si="23"/>
        <v>1676603479.4804826</v>
      </c>
      <c r="AO119" s="90">
        <f t="shared" ca="1" si="23"/>
        <v>1718299395.3370831</v>
      </c>
      <c r="AP119">
        <f ca="1">IF('Chemicals 2050'!$A127="CP",INDIRECT("'Chemicals 2050'!"&amp;'Country Selector'!$B$3&amp;ROW($A127))*10^12,0)*'Poland Multipliers'!$B$3</f>
        <v>1759995311.1936834</v>
      </c>
    </row>
    <row r="120" spans="1:42">
      <c r="A120" s="74">
        <v>68</v>
      </c>
      <c r="B120">
        <f ca="1">IF('Chemicals 2010'!$A128="CP",INDIRECT("'Chemicals 2010'!"&amp;'Country Selector'!$B$3&amp;ROW($A128))*10^12,0)*'Poland Multipliers'!$B$3</f>
        <v>0</v>
      </c>
      <c r="C120" s="90">
        <f t="shared" ca="1" si="15"/>
        <v>237046.67149339826</v>
      </c>
      <c r="D120" s="90">
        <f t="shared" ca="1" si="20"/>
        <v>474093.34298679652</v>
      </c>
      <c r="E120" s="90">
        <f t="shared" ca="1" si="20"/>
        <v>711140.01448019478</v>
      </c>
      <c r="F120" s="90">
        <f t="shared" ca="1" si="20"/>
        <v>948186.68597359303</v>
      </c>
      <c r="G120" s="90">
        <f t="shared" ca="1" si="20"/>
        <v>1185233.3574669913</v>
      </c>
      <c r="H120" s="90">
        <f t="shared" ca="1" si="20"/>
        <v>1422280.0289603896</v>
      </c>
      <c r="I120" s="90">
        <f t="shared" ca="1" si="20"/>
        <v>1659326.7004537878</v>
      </c>
      <c r="J120" s="90">
        <f t="shared" ca="1" si="20"/>
        <v>1896373.3719471861</v>
      </c>
      <c r="K120" s="90">
        <f t="shared" ca="1" si="20"/>
        <v>2133420.0434405846</v>
      </c>
      <c r="L120">
        <f ca="1">IF('Chemicals 2020'!$A128="CP",INDIRECT("'Chemicals 2020'!"&amp;'Country Selector'!$B$3&amp;ROW($A128))*10^12,0)*'Poland Multipliers'!$B$3</f>
        <v>2370466.7149339826</v>
      </c>
      <c r="M120" s="90">
        <f t="shared" ca="1" si="16"/>
        <v>3044553.5461727269</v>
      </c>
      <c r="N120" s="90">
        <f t="shared" ca="1" si="21"/>
        <v>3718640.3774114707</v>
      </c>
      <c r="O120" s="90">
        <f t="shared" ca="1" si="21"/>
        <v>4392727.2086502146</v>
      </c>
      <c r="P120" s="90">
        <f t="shared" ca="1" si="21"/>
        <v>5066814.0398889584</v>
      </c>
      <c r="Q120" s="90">
        <f t="shared" ca="1" si="21"/>
        <v>5740900.8711277023</v>
      </c>
      <c r="R120" s="90">
        <f t="shared" ca="1" si="21"/>
        <v>6414987.7023664471</v>
      </c>
      <c r="S120" s="90">
        <f t="shared" ca="1" si="21"/>
        <v>7089074.5336051909</v>
      </c>
      <c r="T120" s="90">
        <f t="shared" ca="1" si="21"/>
        <v>7763161.3648439348</v>
      </c>
      <c r="U120" s="90">
        <f t="shared" ca="1" si="21"/>
        <v>8437248.1960826796</v>
      </c>
      <c r="V120">
        <f ca="1">IF('Chemicals 2030'!$A128="CP",INDIRECT("'Chemicals 2030'!"&amp;'Country Selector'!$B$3&amp;ROW($A128))*10^12,0)*'Poland Multipliers'!$B$3</f>
        <v>9111335.0273214225</v>
      </c>
      <c r="W120" s="90">
        <f t="shared" ca="1" si="24"/>
        <v>9521565.991999926</v>
      </c>
      <c r="X120" s="90">
        <f t="shared" ca="1" si="24"/>
        <v>9931796.9566784296</v>
      </c>
      <c r="Y120" s="90">
        <f t="shared" ca="1" si="24"/>
        <v>10342027.921356933</v>
      </c>
      <c r="Z120" s="90">
        <f t="shared" ca="1" si="24"/>
        <v>10752258.886035437</v>
      </c>
      <c r="AA120" s="90">
        <f t="shared" ca="1" si="24"/>
        <v>11162489.85071394</v>
      </c>
      <c r="AB120" s="90">
        <f t="shared" ca="1" si="24"/>
        <v>11572720.815392444</v>
      </c>
      <c r="AC120" s="90">
        <f t="shared" ca="1" si="24"/>
        <v>11982951.780070947</v>
      </c>
      <c r="AD120" s="90">
        <f t="shared" ca="1" si="24"/>
        <v>12393182.744749453</v>
      </c>
      <c r="AE120" s="90">
        <f t="shared" ca="1" si="24"/>
        <v>12803413.709427956</v>
      </c>
      <c r="AF120" s="90">
        <f t="shared" ca="1" si="24"/>
        <v>13213644.67410646</v>
      </c>
      <c r="AG120" s="90">
        <f t="shared" ca="1" si="24"/>
        <v>13623875.638784964</v>
      </c>
      <c r="AH120" s="90">
        <f t="shared" ca="1" si="24"/>
        <v>14034106.603463465</v>
      </c>
      <c r="AI120" s="90">
        <f t="shared" ca="1" si="24"/>
        <v>14444337.568141969</v>
      </c>
      <c r="AJ120" s="90">
        <f t="shared" ca="1" si="24"/>
        <v>14854568.532820472</v>
      </c>
      <c r="AK120" s="90">
        <f t="shared" ca="1" si="24"/>
        <v>15264799.497498976</v>
      </c>
      <c r="AL120" s="90">
        <f t="shared" ca="1" si="24"/>
        <v>15675030.46217748</v>
      </c>
      <c r="AM120" s="90">
        <f t="shared" ca="1" si="23"/>
        <v>16085261.426855985</v>
      </c>
      <c r="AN120" s="90">
        <f t="shared" ca="1" si="23"/>
        <v>16495492.391534489</v>
      </c>
      <c r="AO120" s="90">
        <f t="shared" ca="1" si="23"/>
        <v>16905723.356212992</v>
      </c>
      <c r="AP120">
        <f ca="1">IF('Chemicals 2050'!$A128="CP",INDIRECT("'Chemicals 2050'!"&amp;'Country Selector'!$B$3&amp;ROW($A128))*10^12,0)*'Poland Multipliers'!$B$3</f>
        <v>17315954.320891496</v>
      </c>
    </row>
    <row r="121" spans="1:42">
      <c r="A121" s="74">
        <v>69</v>
      </c>
      <c r="B121">
        <f ca="1">IF('Chemicals 2010'!$A129="CP",INDIRECT("'Chemicals 2010'!"&amp;'Country Selector'!$B$3&amp;ROW($A129))*10^12,0)*'Poland Multipliers'!$B$3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IF('Chemicals 2020'!$A129="CP",INDIRECT("'Chemicals 2020'!"&amp;'Country Selector'!$B$3&amp;ROW($A129))*10^12,0)*'Poland Multipliers'!$B$3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IF('Chemicals 2030'!$A129="CP",INDIRECT("'Chemicals 2030'!"&amp;'Country Selector'!$B$3&amp;ROW($A129))*10^12,0)*'Poland Multipliers'!$B$3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IF('Chemicals 2050'!$A129="CP",INDIRECT("'Chemicals 2050'!"&amp;'Country Selector'!$B$3&amp;ROW($A129))*10^12,0)*'Poland Multipliers'!$B$3</f>
        <v>0</v>
      </c>
    </row>
    <row r="122" spans="1:42">
      <c r="A122" s="74">
        <v>70</v>
      </c>
      <c r="B122">
        <f ca="1">IF('Chemicals 2010'!$A130="CP",INDIRECT("'Chemicals 2010'!"&amp;'Country Selector'!$B$3&amp;ROW($A130))*10^12,0)*'Poland Multipliers'!$B$3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IF('Chemicals 2020'!$A130="CP",INDIRECT("'Chemicals 2020'!"&amp;'Country Selector'!$B$3&amp;ROW($A130))*10^12,0)*'Poland Multipliers'!$B$3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IF('Chemicals 2030'!$A130="CP",INDIRECT("'Chemicals 2030'!"&amp;'Country Selector'!$B$3&amp;ROW($A130))*10^12,0)*'Poland Multipliers'!$B$3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IF('Chemicals 2050'!$A130="CP",INDIRECT("'Chemicals 2050'!"&amp;'Country Selector'!$B$3&amp;ROW($A130))*10^12,0)*'Poland Multipliers'!$B$3</f>
        <v>0</v>
      </c>
    </row>
    <row r="123" spans="1:42">
      <c r="A123" s="74">
        <v>71</v>
      </c>
      <c r="B123">
        <f ca="1">IF('Chemicals 2010'!$A131="CP",INDIRECT("'Chemicals 2010'!"&amp;'Country Selector'!$B$3&amp;ROW($A131))*10^12,0)*'Poland Multipliers'!$B$3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IF('Chemicals 2020'!$A131="CP",INDIRECT("'Chemicals 2020'!"&amp;'Country Selector'!$B$3&amp;ROW($A131))*10^12,0)*'Poland Multipliers'!$B$3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IF('Chemicals 2030'!$A131="CP",INDIRECT("'Chemicals 2030'!"&amp;'Country Selector'!$B$3&amp;ROW($A131))*10^12,0)*'Poland Multipliers'!$B$3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IF('Chemicals 2050'!$A131="CP",INDIRECT("'Chemicals 2050'!"&amp;'Country Selector'!$B$3&amp;ROW($A131))*10^12,0)*'Poland Multipliers'!$B$3</f>
        <v>0</v>
      </c>
    </row>
    <row r="124" spans="1:42">
      <c r="A124" s="74">
        <v>72</v>
      </c>
      <c r="B124">
        <f ca="1">IF('Chemicals 2010'!$A132="CP",INDIRECT("'Chemicals 2010'!"&amp;'Country Selector'!$B$3&amp;ROW($A132))*10^12,0)*'Poland Multipliers'!$B$3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IF('Chemicals 2020'!$A132="CP",INDIRECT("'Chemicals 2020'!"&amp;'Country Selector'!$B$3&amp;ROW($A132))*10^12,0)*'Poland Multipliers'!$B$3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IF('Chemicals 2030'!$A132="CP",INDIRECT("'Chemicals 2030'!"&amp;'Country Selector'!$B$3&amp;ROW($A132))*10^12,0)*'Poland Multipliers'!$B$3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IF('Chemicals 2050'!$A132="CP",INDIRECT("'Chemicals 2050'!"&amp;'Country Selector'!$B$3&amp;ROW($A132))*10^12,0)*'Poland Multipliers'!$B$3</f>
        <v>0</v>
      </c>
    </row>
    <row r="125" spans="1:42">
      <c r="A125" s="74">
        <v>73</v>
      </c>
      <c r="B125">
        <f ca="1">IF('Chemicals 2010'!$A133="CP",INDIRECT("'Chemicals 2010'!"&amp;'Country Selector'!$B$3&amp;ROW($A133))*10^12,0)*'Poland Multipliers'!$B$3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IF('Chemicals 2020'!$A133="CP",INDIRECT("'Chemicals 2020'!"&amp;'Country Selector'!$B$3&amp;ROW($A133))*10^12,0)*'Poland Multipliers'!$B$3</f>
        <v>0</v>
      </c>
      <c r="M125" s="90">
        <f t="shared" ca="1" si="16"/>
        <v>57772.5860136583</v>
      </c>
      <c r="N125" s="90">
        <f t="shared" ca="1" si="21"/>
        <v>115545.1720273166</v>
      </c>
      <c r="O125" s="90">
        <f t="shared" ca="1" si="21"/>
        <v>173317.75804097491</v>
      </c>
      <c r="P125" s="90">
        <f t="shared" ca="1" si="21"/>
        <v>231090.3440546332</v>
      </c>
      <c r="Q125" s="90">
        <f t="shared" ca="1" si="21"/>
        <v>288862.93006829149</v>
      </c>
      <c r="R125" s="90">
        <f t="shared" ca="1" si="21"/>
        <v>346635.51608194981</v>
      </c>
      <c r="S125" s="90">
        <f t="shared" ca="1" si="21"/>
        <v>404408.10209560808</v>
      </c>
      <c r="T125" s="90">
        <f t="shared" ca="1" si="21"/>
        <v>462180.6881092664</v>
      </c>
      <c r="U125" s="90">
        <f t="shared" ca="1" si="21"/>
        <v>519953.27412292472</v>
      </c>
      <c r="V125">
        <f ca="1">IF('Chemicals 2030'!$A133="CP",INDIRECT("'Chemicals 2030'!"&amp;'Country Selector'!$B$3&amp;ROW($A133))*10^12,0)*'Poland Multipliers'!$B$3</f>
        <v>577725.86013658298</v>
      </c>
      <c r="W125" s="90">
        <f t="shared" ca="1" si="24"/>
        <v>603737.52980001562</v>
      </c>
      <c r="X125" s="90">
        <f t="shared" ca="1" si="24"/>
        <v>629749.19946344849</v>
      </c>
      <c r="Y125" s="90">
        <f t="shared" ca="1" si="24"/>
        <v>655760.86912688124</v>
      </c>
      <c r="Z125" s="90">
        <f t="shared" ca="1" si="24"/>
        <v>681772.53879031388</v>
      </c>
      <c r="AA125" s="90">
        <f t="shared" ca="1" si="24"/>
        <v>707784.20845374663</v>
      </c>
      <c r="AB125" s="90">
        <f t="shared" ca="1" si="24"/>
        <v>733795.87811717927</v>
      </c>
      <c r="AC125" s="90">
        <f t="shared" ca="1" si="24"/>
        <v>759807.54778061213</v>
      </c>
      <c r="AD125" s="90">
        <f t="shared" ca="1" si="24"/>
        <v>785819.21744404477</v>
      </c>
      <c r="AE125" s="90">
        <f t="shared" ca="1" si="24"/>
        <v>811830.88710747752</v>
      </c>
      <c r="AF125" s="90">
        <f t="shared" ca="1" si="24"/>
        <v>837842.55677091028</v>
      </c>
      <c r="AG125" s="90">
        <f t="shared" ca="1" si="24"/>
        <v>863854.22643434303</v>
      </c>
      <c r="AH125" s="90">
        <f t="shared" ca="1" si="24"/>
        <v>889865.89609777567</v>
      </c>
      <c r="AI125" s="90">
        <f t="shared" ca="1" si="24"/>
        <v>915877.56576120853</v>
      </c>
      <c r="AJ125" s="90">
        <f t="shared" ca="1" si="24"/>
        <v>941889.23542464129</v>
      </c>
      <c r="AK125" s="90">
        <f t="shared" ca="1" si="24"/>
        <v>967900.90508807392</v>
      </c>
      <c r="AL125" s="90">
        <f t="shared" ca="1" si="24"/>
        <v>993912.57475150668</v>
      </c>
      <c r="AM125" s="90">
        <f t="shared" ca="1" si="23"/>
        <v>1019924.2444149393</v>
      </c>
      <c r="AN125" s="90">
        <f t="shared" ca="1" si="23"/>
        <v>1045935.9140783722</v>
      </c>
      <c r="AO125" s="90">
        <f t="shared" ca="1" si="23"/>
        <v>1071947.5837418051</v>
      </c>
      <c r="AP125">
        <f ca="1">IF('Chemicals 2050'!$A133="CP",INDIRECT("'Chemicals 2050'!"&amp;'Country Selector'!$B$3&amp;ROW($A133))*10^12,0)*'Poland Multipliers'!$B$3</f>
        <v>1097959.2534052376</v>
      </c>
    </row>
    <row r="126" spans="1:42">
      <c r="A126" s="74">
        <v>74</v>
      </c>
      <c r="B126">
        <f ca="1">IF('Chemicals 2010'!$A134="CP",INDIRECT("'Chemicals 2010'!"&amp;'Country Selector'!$B$3&amp;ROW($A134))*10^12,0)*'Poland Multipliers'!$B$3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IF('Chemicals 2020'!$A134="CP",INDIRECT("'Chemicals 2020'!"&amp;'Country Selector'!$B$3&amp;ROW($A134))*10^12,0)*'Poland Multipliers'!$B$3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IF('Chemicals 2030'!$A134="CP",INDIRECT("'Chemicals 2030'!"&amp;'Country Selector'!$B$3&amp;ROW($A134))*10^12,0)*'Poland Multipliers'!$B$3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IF('Chemicals 2050'!$A134="CP",INDIRECT("'Chemicals 2050'!"&amp;'Country Selector'!$B$3&amp;ROW($A134))*10^12,0)*'Poland Multipliers'!$B$3</f>
        <v>0</v>
      </c>
    </row>
    <row r="127" spans="1:42">
      <c r="A127" s="74">
        <v>75</v>
      </c>
      <c r="B127">
        <f ca="1">IF('Chemicals 2010'!$A135="CP",INDIRECT("'Chemicals 2010'!"&amp;'Country Selector'!$B$3&amp;ROW($A135))*10^12,0)*'Poland Multipliers'!$B$3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IF('Chemicals 2020'!$A135="CP",INDIRECT("'Chemicals 2020'!"&amp;'Country Selector'!$B$3&amp;ROW($A135))*10^12,0)*'Poland Multipliers'!$B$3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IF('Chemicals 2030'!$A135="CP",INDIRECT("'Chemicals 2030'!"&amp;'Country Selector'!$B$3&amp;ROW($A135))*10^12,0)*'Poland Multipliers'!$B$3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IF('Chemicals 2050'!$A135="CP",INDIRECT("'Chemicals 2050'!"&amp;'Country Selector'!$B$3&amp;ROW($A135))*10^12,0)*'Poland Multipliers'!$B$3</f>
        <v>0</v>
      </c>
    </row>
    <row r="128" spans="1:42">
      <c r="A128" s="74">
        <v>76</v>
      </c>
      <c r="B128">
        <f ca="1">IF('Chemicals 2010'!$A136="CP",INDIRECT("'Chemicals 2010'!"&amp;'Country Selector'!$B$3&amp;ROW($A136))*10^12,0)*'Poland Multipliers'!$B$3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IF('Chemicals 2020'!$A136="CP",INDIRECT("'Chemicals 2020'!"&amp;'Country Selector'!$B$3&amp;ROW($A136))*10^12,0)*'Poland Multipliers'!$B$3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IF('Chemicals 2030'!$A136="CP",INDIRECT("'Chemicals 2030'!"&amp;'Country Selector'!$B$3&amp;ROW($A136))*10^12,0)*'Poland Multipliers'!$B$3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IF('Chemicals 2050'!$A136="CP",INDIRECT("'Chemicals 2050'!"&amp;'Country Selector'!$B$3&amp;ROW($A136))*10^12,0)*'Poland Multipliers'!$B$3</f>
        <v>0</v>
      </c>
    </row>
    <row r="129" spans="1:42">
      <c r="A129" s="74">
        <v>77</v>
      </c>
      <c r="B129">
        <f ca="1">IF('Chemicals 2010'!$A137="CP",INDIRECT("'Chemicals 2010'!"&amp;'Country Selector'!$B$3&amp;ROW($A137))*10^12,0)*'Poland Multipliers'!$B$3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IF('Chemicals 2020'!$A137="CP",INDIRECT("'Chemicals 2020'!"&amp;'Country Selector'!$B$3&amp;ROW($A137))*10^12,0)*'Poland Multipliers'!$B$3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IF('Chemicals 2030'!$A137="CP",INDIRECT("'Chemicals 2030'!"&amp;'Country Selector'!$B$3&amp;ROW($A137))*10^12,0)*'Poland Multipliers'!$B$3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IF('Chemicals 2050'!$A137="CP",INDIRECT("'Chemicals 2050'!"&amp;'Country Selector'!$B$3&amp;ROW($A137))*10^12,0)*'Poland Multipliers'!$B$3</f>
        <v>0</v>
      </c>
    </row>
    <row r="130" spans="1:42">
      <c r="A130" s="74">
        <v>78</v>
      </c>
      <c r="B130">
        <f ca="1">IF('Chemicals 2010'!$A138="CP",INDIRECT("'Chemicals 2010'!"&amp;'Country Selector'!$B$3&amp;ROW($A138))*10^12,0)*'Poland Multipliers'!$B$3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IF('Chemicals 2020'!$A138="CP",INDIRECT("'Chemicals 2020'!"&amp;'Country Selector'!$B$3&amp;ROW($A138))*10^12,0)*'Poland Multipliers'!$B$3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IF('Chemicals 2030'!$A138="CP",INDIRECT("'Chemicals 2030'!"&amp;'Country Selector'!$B$3&amp;ROW($A138))*10^12,0)*'Poland Multipliers'!$B$3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IF('Chemicals 2050'!$A138="CP",INDIRECT("'Chemicals 2050'!"&amp;'Country Selector'!$B$3&amp;ROW($A138))*10^12,0)*'Poland Multipliers'!$B$3</f>
        <v>0</v>
      </c>
    </row>
    <row r="131" spans="1:42">
      <c r="A131" s="74">
        <v>79</v>
      </c>
      <c r="B131">
        <f ca="1">IF('Chemicals 2010'!$A139="CP",INDIRECT("'Chemicals 2010'!"&amp;'Country Selector'!$B$3&amp;ROW($A139))*10^12,0)*'Poland Multipliers'!$B$3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IF('Chemicals 2020'!$A139="CP",INDIRECT("'Chemicals 2020'!"&amp;'Country Selector'!$B$3&amp;ROW($A139))*10^12,0)*'Poland Multipliers'!$B$3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IF('Chemicals 2030'!$A139="CP",INDIRECT("'Chemicals 2030'!"&amp;'Country Selector'!$B$3&amp;ROW($A139))*10^12,0)*'Poland Multipliers'!$B$3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IF('Chemicals 2050'!$A139="CP",INDIRECT("'Chemicals 2050'!"&amp;'Country Selector'!$B$3&amp;ROW($A139))*10^12,0)*'Poland Multipliers'!$B$3</f>
        <v>0</v>
      </c>
    </row>
    <row r="132" spans="1:42">
      <c r="A132" s="74">
        <v>80</v>
      </c>
      <c r="B132">
        <f ca="1">IF('Chemicals 2010'!$A140="CP",INDIRECT("'Chemicals 2010'!"&amp;'Country Selector'!$B$3&amp;ROW($A140))*10^12,0)*'Poland Multipliers'!$B$3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IF('Chemicals 2020'!$A140="CP",INDIRECT("'Chemicals 2020'!"&amp;'Country Selector'!$B$3&amp;ROW($A140))*10^12,0)*'Poland Multipliers'!$B$3</f>
        <v>0</v>
      </c>
      <c r="M132" s="90">
        <f t="shared" ca="1" si="28"/>
        <v>11533528.48106084</v>
      </c>
      <c r="N132" s="90">
        <f t="shared" ca="1" si="28"/>
        <v>23067056.96212168</v>
      </c>
      <c r="O132" s="90">
        <f t="shared" ca="1" si="28"/>
        <v>34600585.443182521</v>
      </c>
      <c r="P132" s="90">
        <f t="shared" ca="1" si="28"/>
        <v>46134113.924243361</v>
      </c>
      <c r="Q132" s="90">
        <f t="shared" ca="1" si="28"/>
        <v>57667642.405304208</v>
      </c>
      <c r="R132" s="90">
        <f t="shared" ca="1" si="28"/>
        <v>69201170.886365041</v>
      </c>
      <c r="S132" s="90">
        <f t="shared" ca="1" si="28"/>
        <v>80734699.367425889</v>
      </c>
      <c r="T132" s="90">
        <f t="shared" ca="1" si="28"/>
        <v>92268227.848486722</v>
      </c>
      <c r="U132" s="90">
        <f t="shared" ca="1" si="28"/>
        <v>103801756.32954755</v>
      </c>
      <c r="V132">
        <f ca="1">IF('Chemicals 2030'!$A140="CP",INDIRECT("'Chemicals 2030'!"&amp;'Country Selector'!$B$3&amp;ROW($A140))*10^12,0)*'Poland Multipliers'!$B$3</f>
        <v>115335284.8106084</v>
      </c>
      <c r="W132" s="90">
        <f t="shared" ca="1" si="26"/>
        <v>120528168.73019306</v>
      </c>
      <c r="X132" s="90">
        <f t="shared" ca="1" si="26"/>
        <v>125721052.64977771</v>
      </c>
      <c r="Y132" s="90">
        <f t="shared" ca="1" si="26"/>
        <v>130913936.56936237</v>
      </c>
      <c r="Z132" s="90">
        <f t="shared" ca="1" si="26"/>
        <v>136106820.48894703</v>
      </c>
      <c r="AA132" s="90">
        <f t="shared" ca="1" si="26"/>
        <v>141299704.4085317</v>
      </c>
      <c r="AB132" s="90">
        <f t="shared" ca="1" si="26"/>
        <v>146492588.32811636</v>
      </c>
      <c r="AC132" s="90">
        <f t="shared" ca="1" si="26"/>
        <v>151685472.24770099</v>
      </c>
      <c r="AD132" s="90">
        <f t="shared" ca="1" si="26"/>
        <v>156878356.16728568</v>
      </c>
      <c r="AE132" s="90">
        <f t="shared" ca="1" si="26"/>
        <v>162071240.08687031</v>
      </c>
      <c r="AF132" s="90">
        <f t="shared" ca="1" si="26"/>
        <v>167264124.006455</v>
      </c>
      <c r="AG132" s="90">
        <f t="shared" ca="1" si="26"/>
        <v>172457007.92603964</v>
      </c>
      <c r="AH132" s="90">
        <f t="shared" ca="1" si="26"/>
        <v>177649891.84562433</v>
      </c>
      <c r="AI132" s="90">
        <f t="shared" ca="1" si="26"/>
        <v>182842775.76520896</v>
      </c>
      <c r="AJ132" s="90">
        <f t="shared" ca="1" si="26"/>
        <v>188035659.68479362</v>
      </c>
      <c r="AK132" s="90">
        <f t="shared" ca="1" si="26"/>
        <v>193228543.60437828</v>
      </c>
      <c r="AL132" s="90">
        <f t="shared" ca="1" si="26"/>
        <v>198421427.52396291</v>
      </c>
      <c r="AM132" s="90">
        <f t="shared" ca="1" si="25"/>
        <v>203614311.44354758</v>
      </c>
      <c r="AN132" s="90">
        <f t="shared" ca="1" si="25"/>
        <v>208807195.36313224</v>
      </c>
      <c r="AO132" s="90">
        <f t="shared" ca="1" si="25"/>
        <v>214000079.2827169</v>
      </c>
      <c r="AP132">
        <f ca="1">IF('Chemicals 2050'!$A140="CP",INDIRECT("'Chemicals 2050'!"&amp;'Country Selector'!$B$3&amp;ROW($A140))*10^12,0)*'Poland Multipliers'!$B$3</f>
        <v>219192963.20230156</v>
      </c>
    </row>
    <row r="133" spans="1:42">
      <c r="A133" s="74">
        <v>81</v>
      </c>
      <c r="B133">
        <f ca="1">IF('Chemicals 2010'!$A141="CP",INDIRECT("'Chemicals 2010'!"&amp;'Country Selector'!$B$3&amp;ROW($A141))*10^12,0)*'Poland Multipliers'!$B$3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IF('Chemicals 2020'!$A141="CP",INDIRECT("'Chemicals 2020'!"&amp;'Country Selector'!$B$3&amp;ROW($A141))*10^12,0)*'Poland Multipliers'!$B$3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IF('Chemicals 2030'!$A141="CP",INDIRECT("'Chemicals 2030'!"&amp;'Country Selector'!$B$3&amp;ROW($A141))*10^12,0)*'Poland Multipliers'!$B$3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IF('Chemicals 2050'!$A141="CP",INDIRECT("'Chemicals 2050'!"&amp;'Country Selector'!$B$3&amp;ROW($A141))*10^12,0)*'Poland Multipliers'!$B$3</f>
        <v>0</v>
      </c>
    </row>
    <row r="134" spans="1:42">
      <c r="A134" s="74">
        <v>82</v>
      </c>
      <c r="B134">
        <f ca="1">IF('Chemicals 2010'!$A142="CP",INDIRECT("'Chemicals 2010'!"&amp;'Country Selector'!$B$3&amp;ROW($A142))*10^12,0)*'Poland Multipliers'!$B$3</f>
        <v>581292741.99671471</v>
      </c>
      <c r="C134" s="90">
        <f t="shared" ca="1" si="27"/>
        <v>720589155.85419309</v>
      </c>
      <c r="D134" s="90">
        <f t="shared" ca="1" si="27"/>
        <v>859885569.71167147</v>
      </c>
      <c r="E134" s="90">
        <f t="shared" ca="1" si="27"/>
        <v>999181983.56914985</v>
      </c>
      <c r="F134" s="90">
        <f t="shared" ca="1" si="27"/>
        <v>1138478397.4266284</v>
      </c>
      <c r="G134" s="90">
        <f t="shared" ca="1" si="27"/>
        <v>1277774811.2841065</v>
      </c>
      <c r="H134" s="90">
        <f t="shared" ca="1" si="27"/>
        <v>1417071225.1415849</v>
      </c>
      <c r="I134" s="90">
        <f t="shared" ca="1" si="27"/>
        <v>1556367638.9990635</v>
      </c>
      <c r="J134" s="90">
        <f t="shared" ca="1" si="27"/>
        <v>1695664052.8565419</v>
      </c>
      <c r="K134" s="90">
        <f t="shared" ca="1" si="27"/>
        <v>1834960466.71402</v>
      </c>
      <c r="L134">
        <f ca="1">IF('Chemicals 2020'!$A142="CP",INDIRECT("'Chemicals 2020'!"&amp;'Country Selector'!$B$3&amp;ROW($A142))*10^12,0)*'Poland Multipliers'!$B$3</f>
        <v>1974256880.5714986</v>
      </c>
      <c r="M134" s="90">
        <f t="shared" ca="1" si="28"/>
        <v>2146344973.1868606</v>
      </c>
      <c r="N134" s="90">
        <f t="shared" ca="1" si="28"/>
        <v>2318433065.8022227</v>
      </c>
      <c r="O134" s="90">
        <f t="shared" ca="1" si="28"/>
        <v>2490521158.4175849</v>
      </c>
      <c r="P134" s="90">
        <f t="shared" ca="1" si="28"/>
        <v>2662609251.0329471</v>
      </c>
      <c r="Q134" s="90">
        <f t="shared" ca="1" si="28"/>
        <v>2834697343.6483088</v>
      </c>
      <c r="R134" s="90">
        <f t="shared" ca="1" si="28"/>
        <v>3006785436.2636714</v>
      </c>
      <c r="S134" s="90">
        <f t="shared" ca="1" si="28"/>
        <v>3178873528.8790336</v>
      </c>
      <c r="T134" s="90">
        <f t="shared" ca="1" si="28"/>
        <v>3350961621.4943957</v>
      </c>
      <c r="U134" s="90">
        <f t="shared" ca="1" si="28"/>
        <v>3523049714.1097579</v>
      </c>
      <c r="V134">
        <f ca="1">IF('Chemicals 2030'!$A142="CP",INDIRECT("'Chemicals 2030'!"&amp;'Country Selector'!$B$3&amp;ROW($A142))*10^12,0)*'Poland Multipliers'!$B$3</f>
        <v>3695137806.7251201</v>
      </c>
      <c r="W134" s="90">
        <f t="shared" ca="1" si="26"/>
        <v>3861508590.2082615</v>
      </c>
      <c r="X134" s="90">
        <f t="shared" ca="1" si="26"/>
        <v>4027879373.6914034</v>
      </c>
      <c r="Y134" s="90">
        <f t="shared" ca="1" si="26"/>
        <v>4194250157.1745443</v>
      </c>
      <c r="Z134" s="90">
        <f t="shared" ca="1" si="26"/>
        <v>4360620940.6576862</v>
      </c>
      <c r="AA134" s="90">
        <f t="shared" ca="1" si="26"/>
        <v>4526991724.1408281</v>
      </c>
      <c r="AB134" s="90">
        <f t="shared" ca="1" si="26"/>
        <v>4693362507.6239691</v>
      </c>
      <c r="AC134" s="90">
        <f t="shared" ca="1" si="26"/>
        <v>4859733291.107111</v>
      </c>
      <c r="AD134" s="90">
        <f t="shared" ca="1" si="26"/>
        <v>5026104074.5902519</v>
      </c>
      <c r="AE134" s="90">
        <f t="shared" ca="1" si="26"/>
        <v>5192474858.0733938</v>
      </c>
      <c r="AF134" s="90">
        <f t="shared" ca="1" si="26"/>
        <v>5358845641.5565357</v>
      </c>
      <c r="AG134" s="90">
        <f t="shared" ca="1" si="26"/>
        <v>5525216425.0396767</v>
      </c>
      <c r="AH134" s="90">
        <f t="shared" ca="1" si="26"/>
        <v>5691587208.5228186</v>
      </c>
      <c r="AI134" s="90">
        <f t="shared" ca="1" si="26"/>
        <v>5857957992.0059605</v>
      </c>
      <c r="AJ134" s="90">
        <f t="shared" ca="1" si="26"/>
        <v>6024328775.4891014</v>
      </c>
      <c r="AK134" s="90">
        <f t="shared" ca="1" si="26"/>
        <v>6190699558.9722433</v>
      </c>
      <c r="AL134" s="90">
        <f t="shared" ca="1" si="26"/>
        <v>6357070342.4553852</v>
      </c>
      <c r="AM134" s="90">
        <f t="shared" ca="1" si="25"/>
        <v>6523441125.9385262</v>
      </c>
      <c r="AN134" s="90">
        <f t="shared" ca="1" si="25"/>
        <v>6689811909.4216681</v>
      </c>
      <c r="AO134" s="90">
        <f t="shared" ca="1" si="25"/>
        <v>6856182692.904809</v>
      </c>
      <c r="AP134">
        <f ca="1">IF('Chemicals 2050'!$A142="CP",INDIRECT("'Chemicals 2050'!"&amp;'Country Selector'!$B$3&amp;ROW($A142))*10^12,0)*'Poland Multipliers'!$B$3</f>
        <v>7022553476.3879509</v>
      </c>
    </row>
    <row r="135" spans="1:42">
      <c r="A135" s="74">
        <v>83</v>
      </c>
      <c r="B135">
        <f ca="1">IF('Chemicals 2010'!$A143="CP",INDIRECT("'Chemicals 2010'!"&amp;'Country Selector'!$B$3&amp;ROW($A143))*10^12,0)*'Poland Multipliers'!$B$3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IF('Chemicals 2020'!$A143="CP",INDIRECT("'Chemicals 2020'!"&amp;'Country Selector'!$B$3&amp;ROW($A143))*10^12,0)*'Poland Multipliers'!$B$3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IF('Chemicals 2030'!$A143="CP",INDIRECT("'Chemicals 2030'!"&amp;'Country Selector'!$B$3&amp;ROW($A143))*10^12,0)*'Poland Multipliers'!$B$3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IF('Chemicals 2050'!$A143="CP",INDIRECT("'Chemicals 2050'!"&amp;'Country Selector'!$B$3&amp;ROW($A143))*10^12,0)*'Poland Multipliers'!$B$3</f>
        <v>0</v>
      </c>
    </row>
    <row r="136" spans="1:42">
      <c r="A136" s="74">
        <v>84</v>
      </c>
      <c r="B136">
        <f ca="1">IF('Chemicals 2010'!$A144="CP",INDIRECT("'Chemicals 2010'!"&amp;'Country Selector'!$B$3&amp;ROW($A144))*10^12,0)*'Poland Multipliers'!$B$3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IF('Chemicals 2020'!$A144="CP",INDIRECT("'Chemicals 2020'!"&amp;'Country Selector'!$B$3&amp;ROW($A144))*10^12,0)*'Poland Multipliers'!$B$3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IF('Chemicals 2030'!$A144="CP",INDIRECT("'Chemicals 2030'!"&amp;'Country Selector'!$B$3&amp;ROW($A144))*10^12,0)*'Poland Multipliers'!$B$3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IF('Chemicals 2050'!$A144="CP",INDIRECT("'Chemicals 2050'!"&amp;'Country Selector'!$B$3&amp;ROW($A144))*10^12,0)*'Poland Multipliers'!$B$3</f>
        <v>0</v>
      </c>
    </row>
    <row r="137" spans="1:42">
      <c r="A137" s="74">
        <v>85</v>
      </c>
      <c r="B137">
        <f ca="1">IF('Chemicals 2010'!$A145="CP",INDIRECT("'Chemicals 2010'!"&amp;'Country Selector'!$B$3&amp;ROW($A145))*10^12,0)*'Poland Multipliers'!$B$3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IF('Chemicals 2020'!$A145="CP",INDIRECT("'Chemicals 2020'!"&amp;'Country Selector'!$B$3&amp;ROW($A145))*10^12,0)*'Poland Multipliers'!$B$3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IF('Chemicals 2030'!$A145="CP",INDIRECT("'Chemicals 2030'!"&amp;'Country Selector'!$B$3&amp;ROW($A145))*10^12,0)*'Poland Multipliers'!$B$3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IF('Chemicals 2050'!$A145="CP",INDIRECT("'Chemicals 2050'!"&amp;'Country Selector'!$B$3&amp;ROW($A145))*10^12,0)*'Poland Multipliers'!$B$3</f>
        <v>0</v>
      </c>
    </row>
    <row r="138" spans="1:42">
      <c r="A138" s="74">
        <v>86</v>
      </c>
      <c r="B138">
        <f ca="1">IF('Chemicals 2010'!$A146="CP",INDIRECT("'Chemicals 2010'!"&amp;'Country Selector'!$B$3&amp;ROW($A146))*10^12,0)*'Poland Multipliers'!$B$3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IF('Chemicals 2020'!$A146="CP",INDIRECT("'Chemicals 2020'!"&amp;'Country Selector'!$B$3&amp;ROW($A146))*10^12,0)*'Poland Multipliers'!$B$3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IF('Chemicals 2030'!$A146="CP",INDIRECT("'Chemicals 2030'!"&amp;'Country Selector'!$B$3&amp;ROW($A146))*10^12,0)*'Poland Multipliers'!$B$3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IF('Chemicals 2050'!$A146="CP",INDIRECT("'Chemicals 2050'!"&amp;'Country Selector'!$B$3&amp;ROW($A146))*10^12,0)*'Poland Multipliers'!$B$3</f>
        <v>0</v>
      </c>
    </row>
    <row r="139" spans="1:42">
      <c r="A139" s="74">
        <v>87</v>
      </c>
      <c r="B139">
        <f ca="1">IF('Chemicals 2010'!$A147="CP",INDIRECT("'Chemicals 2010'!"&amp;'Country Selector'!$B$3&amp;ROW($A147))*10^12,0)*'Poland Multipliers'!$B$3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IF('Chemicals 2020'!$A147="CP",INDIRECT("'Chemicals 2020'!"&amp;'Country Selector'!$B$3&amp;ROW($A147))*10^12,0)*'Poland Multipliers'!$B$3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IF('Chemicals 2030'!$A147="CP",INDIRECT("'Chemicals 2030'!"&amp;'Country Selector'!$B$3&amp;ROW($A147))*10^12,0)*'Poland Multipliers'!$B$3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IF('Chemicals 2050'!$A147="CP",INDIRECT("'Chemicals 2050'!"&amp;'Country Selector'!$B$3&amp;ROW($A147))*10^12,0)*'Poland Multipliers'!$B$3</f>
        <v>0</v>
      </c>
    </row>
    <row r="140" spans="1:42">
      <c r="A140" s="74">
        <v>88</v>
      </c>
      <c r="B140">
        <f ca="1">IF('Chemicals 2010'!$A148="CP",INDIRECT("'Chemicals 2010'!"&amp;'Country Selector'!$B$3&amp;ROW($A148))*10^12,0)*'Poland Multipliers'!$B$3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IF('Chemicals 2020'!$A148="CP",INDIRECT("'Chemicals 2020'!"&amp;'Country Selector'!$B$3&amp;ROW($A148))*10^12,0)*'Poland Multipliers'!$B$3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IF('Chemicals 2030'!$A148="CP",INDIRECT("'Chemicals 2030'!"&amp;'Country Selector'!$B$3&amp;ROW($A148))*10^12,0)*'Poland Multipliers'!$B$3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IF('Chemicals 2050'!$A148="CP",INDIRECT("'Chemicals 2050'!"&amp;'Country Selector'!$B$3&amp;ROW($A148))*10^12,0)*'Poland Multipliers'!$B$3</f>
        <v>0</v>
      </c>
    </row>
    <row r="141" spans="1:42">
      <c r="A141" s="74">
        <v>89</v>
      </c>
      <c r="B141">
        <f ca="1">IF('Chemicals 2010'!$A149="CP",INDIRECT("'Chemicals 2010'!"&amp;'Country Selector'!$B$3&amp;ROW($A149))*10^12,0)*'Poland Multipliers'!$B$3</f>
        <v>0</v>
      </c>
      <c r="C141" s="90">
        <f t="shared" ca="1" si="27"/>
        <v>582157453.81706178</v>
      </c>
      <c r="D141" s="90">
        <f t="shared" ca="1" si="27"/>
        <v>1164314907.6341236</v>
      </c>
      <c r="E141" s="90">
        <f t="shared" ca="1" si="27"/>
        <v>1746472361.4511857</v>
      </c>
      <c r="F141" s="90">
        <f t="shared" ca="1" si="27"/>
        <v>2328629815.2682471</v>
      </c>
      <c r="G141" s="90">
        <f t="shared" ca="1" si="27"/>
        <v>2910787269.085309</v>
      </c>
      <c r="H141" s="90">
        <f t="shared" ca="1" si="27"/>
        <v>3492944722.9023714</v>
      </c>
      <c r="I141" s="90">
        <f t="shared" ca="1" si="27"/>
        <v>4075102176.7194328</v>
      </c>
      <c r="J141" s="90">
        <f t="shared" ca="1" si="27"/>
        <v>4657259630.5364943</v>
      </c>
      <c r="K141" s="90">
        <f t="shared" ca="1" si="27"/>
        <v>5239417084.3535557</v>
      </c>
      <c r="L141">
        <f ca="1">IF('Chemicals 2020'!$A149="CP",INDIRECT("'Chemicals 2020'!"&amp;'Country Selector'!$B$3&amp;ROW($A149))*10^12,0)*'Poland Multipliers'!$B$3</f>
        <v>5821574538.1706181</v>
      </c>
      <c r="M141" s="90">
        <f t="shared" ca="1" si="28"/>
        <v>5744339507.8793039</v>
      </c>
      <c r="N141" s="90">
        <f t="shared" ca="1" si="28"/>
        <v>5667104477.5879908</v>
      </c>
      <c r="O141" s="90">
        <f t="shared" ca="1" si="28"/>
        <v>5589869447.2966776</v>
      </c>
      <c r="P141" s="90">
        <f t="shared" ca="1" si="28"/>
        <v>5512634417.0053644</v>
      </c>
      <c r="Q141" s="90">
        <f t="shared" ca="1" si="28"/>
        <v>5435399386.7140503</v>
      </c>
      <c r="R141" s="90">
        <f t="shared" ca="1" si="28"/>
        <v>5358164356.4227371</v>
      </c>
      <c r="S141" s="90">
        <f t="shared" ca="1" si="28"/>
        <v>5280929326.131424</v>
      </c>
      <c r="T141" s="90">
        <f t="shared" ca="1" si="28"/>
        <v>5203694295.8401098</v>
      </c>
      <c r="U141" s="90">
        <f t="shared" ca="1" si="28"/>
        <v>5126459265.5487957</v>
      </c>
      <c r="V141">
        <f ca="1">IF('Chemicals 2030'!$A149="CP",INDIRECT("'Chemicals 2030'!"&amp;'Country Selector'!$B$3&amp;ROW($A149))*10^12,0)*'Poland Multipliers'!$B$3</f>
        <v>5049224235.2574825</v>
      </c>
      <c r="W141" s="90">
        <f t="shared" ca="1" si="26"/>
        <v>5276561735.491704</v>
      </c>
      <c r="X141" s="90">
        <f t="shared" ca="1" si="26"/>
        <v>5503899235.7259264</v>
      </c>
      <c r="Y141" s="90">
        <f t="shared" ca="1" si="26"/>
        <v>5731236735.9601479</v>
      </c>
      <c r="Z141" s="90">
        <f t="shared" ca="1" si="26"/>
        <v>5958574236.1943693</v>
      </c>
      <c r="AA141" s="90">
        <f t="shared" ca="1" si="26"/>
        <v>6185911736.4285917</v>
      </c>
      <c r="AB141" s="90">
        <f t="shared" ca="1" si="26"/>
        <v>6413249236.6628132</v>
      </c>
      <c r="AC141" s="90">
        <f t="shared" ca="1" si="26"/>
        <v>6640586736.8970346</v>
      </c>
      <c r="AD141" s="90">
        <f t="shared" ca="1" si="26"/>
        <v>6867924237.1312561</v>
      </c>
      <c r="AE141" s="90">
        <f t="shared" ca="1" si="26"/>
        <v>7095261737.3654785</v>
      </c>
      <c r="AF141" s="90">
        <f t="shared" ca="1" si="26"/>
        <v>7322599237.5997</v>
      </c>
      <c r="AG141" s="90">
        <f t="shared" ca="1" si="26"/>
        <v>7549936737.8339214</v>
      </c>
      <c r="AH141" s="90">
        <f t="shared" ca="1" si="26"/>
        <v>7777274238.0681438</v>
      </c>
      <c r="AI141" s="90">
        <f t="shared" ca="1" si="26"/>
        <v>8004611738.3023663</v>
      </c>
      <c r="AJ141" s="90">
        <f t="shared" ca="1" si="26"/>
        <v>8231949238.5365868</v>
      </c>
      <c r="AK141" s="90">
        <f t="shared" ca="1" si="26"/>
        <v>8459286738.7708092</v>
      </c>
      <c r="AL141" s="90">
        <f t="shared" ca="1" si="26"/>
        <v>8686624239.0050316</v>
      </c>
      <c r="AM141" s="90">
        <f t="shared" ca="1" si="25"/>
        <v>8913961739.2392521</v>
      </c>
      <c r="AN141" s="90">
        <f t="shared" ca="1" si="25"/>
        <v>9141299239.4734764</v>
      </c>
      <c r="AO141" s="90">
        <f t="shared" ca="1" si="25"/>
        <v>9368636739.707695</v>
      </c>
      <c r="AP141">
        <f ca="1">IF('Chemicals 2050'!$A149="CP",INDIRECT("'Chemicals 2050'!"&amp;'Country Selector'!$B$3&amp;ROW($A149))*10^12,0)*'Poland Multipliers'!$B$3</f>
        <v>9595974239.9419174</v>
      </c>
    </row>
    <row r="142" spans="1:42">
      <c r="A142" s="74">
        <v>90</v>
      </c>
      <c r="B142">
        <f ca="1">IF('Chemicals 2010'!$A150="CP",INDIRECT("'Chemicals 2010'!"&amp;'Country Selector'!$B$3&amp;ROW($A150))*10^12,0)*'Poland Multipliers'!$B$3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IF('Chemicals 2020'!$A150="CP",INDIRECT("'Chemicals 2020'!"&amp;'Country Selector'!$B$3&amp;ROW($A150))*10^12,0)*'Poland Multipliers'!$B$3</f>
        <v>0</v>
      </c>
      <c r="M142" s="90">
        <f t="shared" ca="1" si="28"/>
        <v>936034878.68659949</v>
      </c>
      <c r="N142" s="90">
        <f t="shared" ca="1" si="28"/>
        <v>1872069757.373199</v>
      </c>
      <c r="O142" s="90">
        <f t="shared" ca="1" si="28"/>
        <v>2808104636.0597982</v>
      </c>
      <c r="P142" s="90">
        <f t="shared" ca="1" si="28"/>
        <v>3744139514.746398</v>
      </c>
      <c r="Q142" s="90">
        <f t="shared" ca="1" si="28"/>
        <v>4680174393.4329977</v>
      </c>
      <c r="R142" s="90">
        <f t="shared" ca="1" si="28"/>
        <v>5616209272.1195965</v>
      </c>
      <c r="S142" s="90">
        <f t="shared" ca="1" si="28"/>
        <v>6552244150.8061962</v>
      </c>
      <c r="T142" s="90">
        <f t="shared" ca="1" si="28"/>
        <v>7488279029.4927959</v>
      </c>
      <c r="U142" s="90">
        <f t="shared" ca="1" si="28"/>
        <v>8424313908.1793957</v>
      </c>
      <c r="V142">
        <f ca="1">IF('Chemicals 2030'!$A150="CP",INDIRECT("'Chemicals 2030'!"&amp;'Country Selector'!$B$3&amp;ROW($A150))*10^12,0)*'Poland Multipliers'!$B$3</f>
        <v>9360348786.8659954</v>
      </c>
      <c r="W142" s="90">
        <f t="shared" ca="1" si="26"/>
        <v>9781791407.628912</v>
      </c>
      <c r="X142" s="90">
        <f t="shared" ca="1" si="26"/>
        <v>10203234028.391829</v>
      </c>
      <c r="Y142" s="90">
        <f t="shared" ca="1" si="26"/>
        <v>10624676649.154743</v>
      </c>
      <c r="Z142" s="90">
        <f t="shared" ca="1" si="26"/>
        <v>11046119269.91766</v>
      </c>
      <c r="AA142" s="90">
        <f t="shared" ca="1" si="26"/>
        <v>11467561890.680576</v>
      </c>
      <c r="AB142" s="90">
        <f t="shared" ca="1" si="26"/>
        <v>11889004511.443493</v>
      </c>
      <c r="AC142" s="90">
        <f t="shared" ca="1" si="26"/>
        <v>12310447132.206409</v>
      </c>
      <c r="AD142" s="90">
        <f t="shared" ca="1" si="26"/>
        <v>12731889752.969326</v>
      </c>
      <c r="AE142" s="90">
        <f t="shared" ca="1" si="26"/>
        <v>13153332373.732243</v>
      </c>
      <c r="AF142" s="90">
        <f t="shared" ca="1" si="26"/>
        <v>13574774994.495159</v>
      </c>
      <c r="AG142" s="90">
        <f t="shared" ca="1" si="26"/>
        <v>13996217615.258076</v>
      </c>
      <c r="AH142" s="90">
        <f t="shared" ca="1" si="26"/>
        <v>14417660236.020992</v>
      </c>
      <c r="AI142" s="90">
        <f t="shared" ca="1" si="26"/>
        <v>14839102856.783909</v>
      </c>
      <c r="AJ142" s="90">
        <f t="shared" ca="1" si="26"/>
        <v>15260545477.546822</v>
      </c>
      <c r="AK142" s="90">
        <f t="shared" ca="1" si="26"/>
        <v>15681988098.30974</v>
      </c>
      <c r="AL142" s="90">
        <f t="shared" ref="AL142:AO157" ca="1" si="29">$V142*($AP$1-AL$1)/($AP$1-$V$1)+$AP142*(AL$1-$V$1)/($AP$1-$V$1)</f>
        <v>16103430719.072657</v>
      </c>
      <c r="AM142" s="90">
        <f t="shared" ca="1" si="29"/>
        <v>16524873339.835573</v>
      </c>
      <c r="AN142" s="90">
        <f t="shared" ca="1" si="29"/>
        <v>16946315960.59849</v>
      </c>
      <c r="AO142" s="90">
        <f t="shared" ca="1" si="29"/>
        <v>17367758581.361404</v>
      </c>
      <c r="AP142">
        <f ca="1">IF('Chemicals 2050'!$A150="CP",INDIRECT("'Chemicals 2050'!"&amp;'Country Selector'!$B$3&amp;ROW($A150))*10^12,0)*'Poland Multipliers'!$B$3</f>
        <v>17789201202.124321</v>
      </c>
    </row>
    <row r="143" spans="1:42">
      <c r="A143" s="74">
        <v>91</v>
      </c>
      <c r="B143">
        <f ca="1">IF('Chemicals 2010'!$A151="CP",INDIRECT("'Chemicals 2010'!"&amp;'Country Selector'!$B$3&amp;ROW($A151))*10^12,0)*'Poland Multipliers'!$B$3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IF('Chemicals 2020'!$A151="CP",INDIRECT("'Chemicals 2020'!"&amp;'Country Selector'!$B$3&amp;ROW($A151))*10^12,0)*'Poland Multipliers'!$B$3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IF('Chemicals 2030'!$A151="CP",INDIRECT("'Chemicals 2030'!"&amp;'Country Selector'!$B$3&amp;ROW($A151))*10^12,0)*'Poland Multipliers'!$B$3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IF('Chemicals 2050'!$A151="CP",INDIRECT("'Chemicals 2050'!"&amp;'Country Selector'!$B$3&amp;ROW($A151))*10^12,0)*'Poland Multipliers'!$B$3</f>
        <v>0</v>
      </c>
    </row>
    <row r="144" spans="1:42">
      <c r="A144" s="74">
        <v>92</v>
      </c>
      <c r="B144">
        <f ca="1">IF('Chemicals 2010'!$A152="CP",INDIRECT("'Chemicals 2010'!"&amp;'Country Selector'!$B$3&amp;ROW($A152))*10^12,0)*'Poland Multipliers'!$B$3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IF('Chemicals 2020'!$A152="CP",INDIRECT("'Chemicals 2020'!"&amp;'Country Selector'!$B$3&amp;ROW($A152))*10^12,0)*'Poland Multipliers'!$B$3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IF('Chemicals 2030'!$A152="CP",INDIRECT("'Chemicals 2030'!"&amp;'Country Selector'!$B$3&amp;ROW($A152))*10^12,0)*'Poland Multipliers'!$B$3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IF('Chemicals 2050'!$A152="CP",INDIRECT("'Chemicals 2050'!"&amp;'Country Selector'!$B$3&amp;ROW($A152))*10^12,0)*'Poland Multipliers'!$B$3</f>
        <v>0</v>
      </c>
    </row>
    <row r="145" spans="1:42">
      <c r="A145" s="74">
        <v>93</v>
      </c>
      <c r="B145">
        <f ca="1">IF('Chemicals 2010'!$A153="CP",INDIRECT("'Chemicals 2010'!"&amp;'Country Selector'!$B$3&amp;ROW($A153))*10^12,0)*'Poland Multipliers'!$B$3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IF('Chemicals 2020'!$A153="CP",INDIRECT("'Chemicals 2020'!"&amp;'Country Selector'!$B$3&amp;ROW($A153))*10^12,0)*'Poland Multipliers'!$B$3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IF('Chemicals 2030'!$A153="CP",INDIRECT("'Chemicals 2030'!"&amp;'Country Selector'!$B$3&amp;ROW($A153))*10^12,0)*'Poland Multipliers'!$B$3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IF('Chemicals 2050'!$A153="CP",INDIRECT("'Chemicals 2050'!"&amp;'Country Selector'!$B$3&amp;ROW($A153))*10^12,0)*'Poland Multipliers'!$B$3</f>
        <v>0</v>
      </c>
    </row>
    <row r="146" spans="1:42">
      <c r="A146" s="74">
        <v>94</v>
      </c>
      <c r="B146">
        <f ca="1">IF('Chemicals 2010'!$A154="CP",INDIRECT("'Chemicals 2010'!"&amp;'Country Selector'!$B$3&amp;ROW($A154))*10^12,0)*'Poland Multipliers'!$B$3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IF('Chemicals 2020'!$A154="CP",INDIRECT("'Chemicals 2020'!"&amp;'Country Selector'!$B$3&amp;ROW($A154))*10^12,0)*'Poland Multipliers'!$B$3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IF('Chemicals 2030'!$A154="CP",INDIRECT("'Chemicals 2030'!"&amp;'Country Selector'!$B$3&amp;ROW($A154))*10^12,0)*'Poland Multipliers'!$B$3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IF('Chemicals 2050'!$A154="CP",INDIRECT("'Chemicals 2050'!"&amp;'Country Selector'!$B$3&amp;ROW($A154))*10^12,0)*'Poland Multipliers'!$B$3</f>
        <v>0</v>
      </c>
    </row>
    <row r="147" spans="1:42">
      <c r="A147" s="74">
        <v>95</v>
      </c>
      <c r="B147">
        <f ca="1">IF('Chemicals 2010'!$A155="CP",INDIRECT("'Chemicals 2010'!"&amp;'Country Selector'!$B$3&amp;ROW($A155))*10^12,0)*'Poland Multipliers'!$B$3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IF('Chemicals 2020'!$A155="CP",INDIRECT("'Chemicals 2020'!"&amp;'Country Selector'!$B$3&amp;ROW($A155))*10^12,0)*'Poland Multipliers'!$B$3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IF('Chemicals 2030'!$A155="CP",INDIRECT("'Chemicals 2030'!"&amp;'Country Selector'!$B$3&amp;ROW($A155))*10^12,0)*'Poland Multipliers'!$B$3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IF('Chemicals 2050'!$A155="CP",INDIRECT("'Chemicals 2050'!"&amp;'Country Selector'!$B$3&amp;ROW($A155))*10^12,0)*'Poland Multipliers'!$B$3</f>
        <v>0</v>
      </c>
    </row>
    <row r="148" spans="1:42">
      <c r="A148" s="74">
        <v>96</v>
      </c>
      <c r="B148">
        <f ca="1">IF('Chemicals 2010'!$A156="CP",INDIRECT("'Chemicals 2010'!"&amp;'Country Selector'!$B$3&amp;ROW($A156))*10^12,0)*'Poland Multipliers'!$B$3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IF('Chemicals 2020'!$A156="CP",INDIRECT("'Chemicals 2020'!"&amp;'Country Selector'!$B$3&amp;ROW($A156))*10^12,0)*'Poland Multipliers'!$B$3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IF('Chemicals 2030'!$A156="CP",INDIRECT("'Chemicals 2030'!"&amp;'Country Selector'!$B$3&amp;ROW($A156))*10^12,0)*'Poland Multipliers'!$B$3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IF('Chemicals 2050'!$A156="CP",INDIRECT("'Chemicals 2050'!"&amp;'Country Selector'!$B$3&amp;ROW($A156))*10^12,0)*'Poland Multipliers'!$B$3</f>
        <v>0</v>
      </c>
    </row>
    <row r="149" spans="1:42">
      <c r="A149" s="74">
        <v>97</v>
      </c>
      <c r="B149">
        <f ca="1">IF('Chemicals 2010'!$A157="CP",INDIRECT("'Chemicals 2010'!"&amp;'Country Selector'!$B$3&amp;ROW($A157))*10^12,0)*'Poland Multipliers'!$B$3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IF('Chemicals 2020'!$A157="CP",INDIRECT("'Chemicals 2020'!"&amp;'Country Selector'!$B$3&amp;ROW($A157))*10^12,0)*'Poland Multipliers'!$B$3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IF('Chemicals 2030'!$A157="CP",INDIRECT("'Chemicals 2030'!"&amp;'Country Selector'!$B$3&amp;ROW($A157))*10^12,0)*'Poland Multipliers'!$B$3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IF('Chemicals 2050'!$A157="CP",INDIRECT("'Chemicals 2050'!"&amp;'Country Selector'!$B$3&amp;ROW($A157))*10^12,0)*'Poland Multipliers'!$B$3</f>
        <v>0</v>
      </c>
    </row>
    <row r="150" spans="1:42">
      <c r="A150" s="74">
        <v>98</v>
      </c>
      <c r="B150">
        <f ca="1">IF('Chemicals 2010'!$A158="CP",INDIRECT("'Chemicals 2010'!"&amp;'Country Selector'!$B$3&amp;ROW($A158))*10^12,0)*'Poland Multipliers'!$B$3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IF('Chemicals 2020'!$A158="CP",INDIRECT("'Chemicals 2020'!"&amp;'Country Selector'!$B$3&amp;ROW($A158))*10^12,0)*'Poland Multipliers'!$B$3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IF('Chemicals 2030'!$A158="CP",INDIRECT("'Chemicals 2030'!"&amp;'Country Selector'!$B$3&amp;ROW($A158))*10^12,0)*'Poland Multipliers'!$B$3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IF('Chemicals 2050'!$A158="CP",INDIRECT("'Chemicals 2050'!"&amp;'Country Selector'!$B$3&amp;ROW($A158))*10^12,0)*'Poland Multipliers'!$B$3</f>
        <v>0</v>
      </c>
    </row>
    <row r="151" spans="1:42">
      <c r="A151" s="74">
        <v>99</v>
      </c>
      <c r="B151">
        <f ca="1">IF('Chemicals 2010'!$A159="CP",INDIRECT("'Chemicals 2010'!"&amp;'Country Selector'!$B$3&amp;ROW($A159))*10^12,0)*'Poland Multipliers'!$B$3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IF('Chemicals 2020'!$A159="CP",INDIRECT("'Chemicals 2020'!"&amp;'Country Selector'!$B$3&amp;ROW($A159))*10^12,0)*'Poland Multipliers'!$B$3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IF('Chemicals 2030'!$A159="CP",INDIRECT("'Chemicals 2030'!"&amp;'Country Selector'!$B$3&amp;ROW($A159))*10^12,0)*'Poland Multipliers'!$B$3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IF('Chemicals 2050'!$A159="CP",INDIRECT("'Chemicals 2050'!"&amp;'Country Selector'!$B$3&amp;ROW($A159))*10^12,0)*'Poland Multipliers'!$B$3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Selector'!$B$3&amp;ROW($A160))*10^12,0)*'Poland Multipliers'!$B$3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IF('Chemicals 2020'!$A160="CP",INDIRECT("'Chemicals 2020'!"&amp;'Country Selector'!$B$3&amp;ROW($A160))*10^12,0)*'Poland Multipliers'!$B$3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IF('Chemicals 2030'!$A160="CP",INDIRECT("'Chemicals 2030'!"&amp;'Country Selector'!$B$3&amp;ROW($A160))*10^12,0)*'Poland Multipliers'!$B$3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IF('Chemicals 2050'!$A160="CP",INDIRECT("'Chemicals 2050'!"&amp;'Country Selector'!$B$3&amp;ROW($A160))*10^12,0)*'Poland Multipliers'!$B$3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Selector'!$B$3&amp;ROW($A161))*10^12,0)*'Poland Multipliers'!$B$3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IF('Chemicals 2020'!$A161="CP",INDIRECT("'Chemicals 2020'!"&amp;'Country Selector'!$B$3&amp;ROW($A161))*10^12,0)*'Poland Multipliers'!$B$3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IF('Chemicals 2030'!$A161="CP",INDIRECT("'Chemicals 2030'!"&amp;'Country Selector'!$B$3&amp;ROW($A161))*10^12,0)*'Poland Multipliers'!$B$3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IF('Chemicals 2050'!$A161="CP",INDIRECT("'Chemicals 2050'!"&amp;'Country Selector'!$B$3&amp;ROW($A161))*10^12,0)*'Poland Multipliers'!$B$3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Selector'!$B$3&amp;ROW($A162))*10^12,0)*'Poland Multipliers'!$B$3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IF('Chemicals 2020'!$A162="CP",INDIRECT("'Chemicals 2020'!"&amp;'Country Selector'!$B$3&amp;ROW($A162))*10^12,0)*'Poland Multipliers'!$B$3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IF('Chemicals 2030'!$A162="CP",INDIRECT("'Chemicals 2030'!"&amp;'Country Selector'!$B$3&amp;ROW($A162))*10^12,0)*'Poland Multipliers'!$B$3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IF('Chemicals 2050'!$A162="CP",INDIRECT("'Chemicals 2050'!"&amp;'Country Selector'!$B$3&amp;ROW($A162))*10^12,0)*'Poland Multipliers'!$B$3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Selector'!$B$3&amp;ROW($A163))*10^12,0)*'Poland Multipliers'!$B$3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IF('Chemicals 2020'!$A163="CP",INDIRECT("'Chemicals 2020'!"&amp;'Country Selector'!$B$3&amp;ROW($A163))*10^12,0)*'Poland Multipliers'!$B$3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IF('Chemicals 2030'!$A163="CP",INDIRECT("'Chemicals 2030'!"&amp;'Country Selector'!$B$3&amp;ROW($A163))*10^12,0)*'Poland Multipliers'!$B$3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IF('Chemicals 2050'!$A163="CP",INDIRECT("'Chemicals 2050'!"&amp;'Country Selector'!$B$3&amp;ROW($A163))*10^12,0)*'Poland Multipliers'!$B$3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Selector'!$B$3&amp;ROW($A164))*10^12,0)*'Poland Multipliers'!$B$3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IF('Chemicals 2020'!$A164="CP",INDIRECT("'Chemicals 2020'!"&amp;'Country Selector'!$B$3&amp;ROW($A164))*10^12,0)*'Poland Multipliers'!$B$3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IF('Chemicals 2030'!$A164="CP",INDIRECT("'Chemicals 2030'!"&amp;'Country Selector'!$B$3&amp;ROW($A164))*10^12,0)*'Poland Multipliers'!$B$3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IF('Chemicals 2050'!$A164="CP",INDIRECT("'Chemicals 2050'!"&amp;'Country Selector'!$B$3&amp;ROW($A164))*10^12,0)*'Poland Multipliers'!$B$3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Selector'!$B$3&amp;ROW($A165))*10^12,0)*'Poland Multipliers'!$B$3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IF('Chemicals 2020'!$A165="CP",INDIRECT("'Chemicals 2020'!"&amp;'Country Selector'!$B$3&amp;ROW($A165))*10^12,0)*'Poland Multipliers'!$B$3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IF('Chemicals 2030'!$A165="CP",INDIRECT("'Chemicals 2030'!"&amp;'Country Selector'!$B$3&amp;ROW($A165))*10^12,0)*'Poland Multipliers'!$B$3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IF('Chemicals 2050'!$A165="CP",INDIRECT("'Chemicals 2050'!"&amp;'Country Selector'!$B$3&amp;ROW($A165))*10^12,0)*'Poland Multipliers'!$B$3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Selector'!$B$3&amp;ROW($A166))*10^12,0)*'Poland Multipliers'!$B$3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IF('Chemicals 2020'!$A166="CP",INDIRECT("'Chemicals 2020'!"&amp;'Country Selector'!$B$3&amp;ROW($A166))*10^12,0)*'Poland Multipliers'!$B$3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IF('Chemicals 2030'!$A166="CP",INDIRECT("'Chemicals 2030'!"&amp;'Country Selector'!$B$3&amp;ROW($A166))*10^12,0)*'Poland Multipliers'!$B$3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IF('Chemicals 2050'!$A166="CP",INDIRECT("'Chemicals 2050'!"&amp;'Country Selector'!$B$3&amp;ROW($A166))*10^12,0)*'Poland Multipliers'!$B$3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Selector'!$B$3&amp;ROW($A167))*10^12,0)*'Poland Multipliers'!$B$3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IF('Chemicals 2020'!$A167="CP",INDIRECT("'Chemicals 2020'!"&amp;'Country Selector'!$B$3&amp;ROW($A167))*10^12,0)*'Poland Multipliers'!$B$3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IF('Chemicals 2030'!$A167="CP",INDIRECT("'Chemicals 2030'!"&amp;'Country Selector'!$B$3&amp;ROW($A167))*10^12,0)*'Poland Multipliers'!$B$3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IF('Chemicals 2050'!$A167="CP",INDIRECT("'Chemicals 2050'!"&amp;'Country Selector'!$B$3&amp;ROW($A167))*10^12,0)*'Poland Multipliers'!$B$3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Selector'!$B$3&amp;ROW($A168))*10^12,0)*'Poland Multipliers'!$B$3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IF('Chemicals 2020'!$A168="CP",INDIRECT("'Chemicals 2020'!"&amp;'Country Selector'!$B$3&amp;ROW($A168))*10^12,0)*'Poland Multipliers'!$B$3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IF('Chemicals 2030'!$A168="CP",INDIRECT("'Chemicals 2030'!"&amp;'Country Selector'!$B$3&amp;ROW($A168))*10^12,0)*'Poland Multipliers'!$B$3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IF('Chemicals 2050'!$A168="CP",INDIRECT("'Chemicals 2050'!"&amp;'Country Selector'!$B$3&amp;ROW($A168))*10^12,0)*'Poland Multipliers'!$B$3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Selector'!$B$3&amp;ROW($A169))*10^12,0)*'Poland Multipliers'!$B$3</f>
        <v>0</v>
      </c>
      <c r="C161" s="90">
        <f t="shared" ca="1" si="33"/>
        <v>6106770748.3425159</v>
      </c>
      <c r="D161" s="90">
        <f t="shared" ca="1" si="31"/>
        <v>12213541496.685032</v>
      </c>
      <c r="E161" s="90">
        <f t="shared" ca="1" si="31"/>
        <v>18320312245.027546</v>
      </c>
      <c r="F161" s="90">
        <f t="shared" ca="1" si="31"/>
        <v>24427082993.370064</v>
      </c>
      <c r="G161" s="90">
        <f t="shared" ca="1" si="31"/>
        <v>30533853741.712578</v>
      </c>
      <c r="H161" s="90">
        <f t="shared" ca="1" si="31"/>
        <v>36640624490.055092</v>
      </c>
      <c r="I161" s="90">
        <f t="shared" ca="1" si="31"/>
        <v>42747395238.397606</v>
      </c>
      <c r="J161" s="90">
        <f t="shared" ca="1" si="31"/>
        <v>48854165986.740128</v>
      </c>
      <c r="K161" s="90">
        <f t="shared" ca="1" si="31"/>
        <v>54960936735.082642</v>
      </c>
      <c r="L161">
        <f ca="1">IF('Chemicals 2020'!$A169="CP",INDIRECT("'Chemicals 2020'!"&amp;'Country Selector'!$B$3&amp;ROW($A169))*10^12,0)*'Poland Multipliers'!$B$3</f>
        <v>61067707483.425156</v>
      </c>
      <c r="M161" s="90">
        <f t="shared" ca="1" si="34"/>
        <v>61216052153.461586</v>
      </c>
      <c r="N161" s="90">
        <f t="shared" ca="1" si="32"/>
        <v>61364396823.498016</v>
      </c>
      <c r="O161" s="90">
        <f t="shared" ca="1" si="32"/>
        <v>61512741493.534447</v>
      </c>
      <c r="P161" s="90">
        <f t="shared" ca="1" si="32"/>
        <v>61661086163.570877</v>
      </c>
      <c r="Q161" s="90">
        <f t="shared" ca="1" si="32"/>
        <v>61809430833.607315</v>
      </c>
      <c r="R161" s="90">
        <f t="shared" ca="1" si="32"/>
        <v>61957775503.643745</v>
      </c>
      <c r="S161" s="90">
        <f t="shared" ca="1" si="32"/>
        <v>62106120173.680176</v>
      </c>
      <c r="T161" s="90">
        <f t="shared" ca="1" si="32"/>
        <v>62254464843.716599</v>
      </c>
      <c r="U161" s="90">
        <f t="shared" ca="1" si="32"/>
        <v>62402809513.753036</v>
      </c>
      <c r="V161">
        <f ca="1">IF('Chemicals 2030'!$A169="CP",INDIRECT("'Chemicals 2030'!"&amp;'Country Selector'!$B$3&amp;ROW($A169))*10^12,0)*'Poland Multipliers'!$B$3</f>
        <v>62551154183.789467</v>
      </c>
      <c r="W161" s="90">
        <f t="shared" ca="1" si="36"/>
        <v>65367472565.851364</v>
      </c>
      <c r="X161" s="90">
        <f t="shared" ca="1" si="36"/>
        <v>68183790947.913269</v>
      </c>
      <c r="Y161" s="90">
        <f t="shared" ca="1" si="36"/>
        <v>71000109329.975159</v>
      </c>
      <c r="Z161" s="90">
        <f t="shared" ca="1" si="36"/>
        <v>73816427712.037048</v>
      </c>
      <c r="AA161" s="90">
        <f t="shared" ca="1" si="36"/>
        <v>76632746094.098969</v>
      </c>
      <c r="AB161" s="90">
        <f t="shared" ca="1" si="36"/>
        <v>79449064476.160858</v>
      </c>
      <c r="AC161" s="90">
        <f t="shared" ca="1" si="36"/>
        <v>82265382858.222748</v>
      </c>
      <c r="AD161" s="90">
        <f t="shared" ca="1" si="36"/>
        <v>85081701240.284653</v>
      </c>
      <c r="AE161" s="90">
        <f t="shared" ca="1" si="36"/>
        <v>87898019622.346558</v>
      </c>
      <c r="AF161" s="90">
        <f t="shared" ca="1" si="36"/>
        <v>90714338004.408447</v>
      </c>
      <c r="AG161" s="90">
        <f t="shared" ca="1" si="36"/>
        <v>93530656386.470352</v>
      </c>
      <c r="AH161" s="90">
        <f t="shared" ca="1" si="36"/>
        <v>96346974768.532227</v>
      </c>
      <c r="AI161" s="90">
        <f t="shared" ca="1" si="36"/>
        <v>99163293150.594147</v>
      </c>
      <c r="AJ161" s="90">
        <f t="shared" ca="1" si="36"/>
        <v>101979611532.65604</v>
      </c>
      <c r="AK161" s="90">
        <f t="shared" ca="1" si="36"/>
        <v>104795929914.71796</v>
      </c>
      <c r="AL161" s="90">
        <f t="shared" ca="1" si="36"/>
        <v>107612248296.77983</v>
      </c>
      <c r="AM161" s="90">
        <f t="shared" ca="1" si="35"/>
        <v>110428566678.84174</v>
      </c>
      <c r="AN161" s="90">
        <f t="shared" ca="1" si="35"/>
        <v>113244885060.90364</v>
      </c>
      <c r="AO161" s="90">
        <f t="shared" ca="1" si="35"/>
        <v>116061203442.96555</v>
      </c>
      <c r="AP161">
        <f ca="1">IF('Chemicals 2050'!$A169="CP",INDIRECT("'Chemicals 2050'!"&amp;'Country Selector'!$B$3&amp;ROW($A169))*10^12,0)*'Poland Multipliers'!$B$3</f>
        <v>118877521825.02744</v>
      </c>
    </row>
    <row r="162" spans="1:42">
      <c r="A162" s="74">
        <v>600</v>
      </c>
      <c r="B162">
        <f ca="1">IF('Chemicals 2010'!$A170="CP",INDIRECT("'Chemicals 2010'!"&amp;'Country Selector'!$B$3&amp;ROW($A170))*10^12,0)*'Poland Multipliers'!$B$3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IF('Chemicals 2020'!$A170="CP",INDIRECT("'Chemicals 2020'!"&amp;'Country Selector'!$B$3&amp;ROW($A170))*10^12,0)*'Poland Multipliers'!$B$3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IF('Chemicals 2030'!$A170="CP",INDIRECT("'Chemicals 2030'!"&amp;'Country Selector'!$B$3&amp;ROW($A170))*10^12,0)*'Poland Multipliers'!$B$3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IF('Chemicals 2050'!$A170="CP",INDIRECT("'Chemicals 2050'!"&amp;'Country Selector'!$B$3&amp;ROW($A170))*10^12,0)*'Poland Multipliers'!$B$3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Selector'!$B$3&amp;ROW($A171))*10^12,0)*'Poland Multipliers'!$B$3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IF('Chemicals 2020'!$A171="CP",INDIRECT("'Chemicals 2020'!"&amp;'Country Selector'!$B$3&amp;ROW($A171))*10^12,0)*'Poland Multipliers'!$B$3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IF('Chemicals 2030'!$A171="CP",INDIRECT("'Chemicals 2030'!"&amp;'Country Selector'!$B$3&amp;ROW($A171))*10^12,0)*'Poland Multipliers'!$B$3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IF('Chemicals 2050'!$A171="CP",INDIRECT("'Chemicals 2050'!"&amp;'Country Selector'!$B$3&amp;ROW($A171))*10^12,0)*'Poland Multipliers'!$B$3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Selector'!$B$3&amp;ROW($A172))*10^12,0)*'Poland Multipliers'!$B$3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IF('Chemicals 2020'!$A172="CP",INDIRECT("'Chemicals 2020'!"&amp;'Country Selector'!$B$3&amp;ROW($A172))*10^12,0)*'Poland Multipliers'!$B$3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IF('Chemicals 2030'!$A172="CP",INDIRECT("'Chemicals 2030'!"&amp;'Country Selector'!$B$3&amp;ROW($A172))*10^12,0)*'Poland Multipliers'!$B$3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IF('Chemicals 2050'!$A172="CP",INDIRECT("'Chemicals 2050'!"&amp;'Country Selector'!$B$3&amp;ROW($A172))*10^12,0)*'Poland Multipliers'!$B$3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Selector'!$B$3&amp;ROW($A173))*10^12,0)*'Poland Multipliers'!$B$3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IF('Chemicals 2020'!$A173="CP",INDIRECT("'Chemicals 2020'!"&amp;'Country Selector'!$B$3&amp;ROW($A173))*10^12,0)*'Poland Multipliers'!$B$3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IF('Chemicals 2030'!$A173="CP",INDIRECT("'Chemicals 2030'!"&amp;'Country Selector'!$B$3&amp;ROW($A173))*10^12,0)*'Poland Multipliers'!$B$3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IF('Chemicals 2050'!$A173="CP",INDIRECT("'Chemicals 2050'!"&amp;'Country Selector'!$B$3&amp;ROW($A173))*10^12,0)*'Poland Multipliers'!$B$3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Selector'!$B$3&amp;ROW($A174))*10^12,0)*'Poland Multipliers'!$B$3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IF('Chemicals 2020'!$A174="CP",INDIRECT("'Chemicals 2020'!"&amp;'Country Selector'!$B$3&amp;ROW($A174))*10^12,0)*'Poland Multipliers'!$B$3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IF('Chemicals 2030'!$A174="CP",INDIRECT("'Chemicals 2030'!"&amp;'Country Selector'!$B$3&amp;ROW($A174))*10^12,0)*'Poland Multipliers'!$B$3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IF('Chemicals 2050'!$A174="CP",INDIRECT("'Chemicals 2050'!"&amp;'Country Selector'!$B$3&amp;ROW($A174))*10^12,0)*'Poland Multipliers'!$B$3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Selector'!$B$3&amp;ROW($A175))*10^12,0)*'Poland Multipliers'!$B$3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IF('Chemicals 2020'!$A175="CP",INDIRECT("'Chemicals 2020'!"&amp;'Country Selector'!$B$3&amp;ROW($A175))*10^12,0)*'Poland Multipliers'!$B$3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IF('Chemicals 2030'!$A175="CP",INDIRECT("'Chemicals 2030'!"&amp;'Country Selector'!$B$3&amp;ROW($A175))*10^12,0)*'Poland Multipliers'!$B$3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IF('Chemicals 2050'!$A175="CP",INDIRECT("'Chemicals 2050'!"&amp;'Country Selector'!$B$3&amp;ROW($A175))*10^12,0)*'Poland Multipliers'!$B$3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Selector'!$B$3&amp;ROW($A176))*10^12,0)*'Poland Multipliers'!$B$3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IF('Chemicals 2020'!$A176="CP",INDIRECT("'Chemicals 2020'!"&amp;'Country Selector'!$B$3&amp;ROW($A176))*10^12,0)*'Poland Multipliers'!$B$3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IF('Chemicals 2030'!$A176="CP",INDIRECT("'Chemicals 2030'!"&amp;'Country Selector'!$B$3&amp;ROW($A176))*10^12,0)*'Poland Multipliers'!$B$3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IF('Chemicals 2050'!$A176="CP",INDIRECT("'Chemicals 2050'!"&amp;'Country Selector'!$B$3&amp;ROW($A176))*10^12,0)*'Poland Multipliers'!$B$3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Selector'!$B$3&amp;ROW($A177))*10^12,0)*'Poland Multipliers'!$B$3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IF('Chemicals 2020'!$A177="CP",INDIRECT("'Chemicals 2020'!"&amp;'Country Selector'!$B$3&amp;ROW($A177))*10^12,0)*'Poland Multipliers'!$B$3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IF('Chemicals 2030'!$A177="CP",INDIRECT("'Chemicals 2030'!"&amp;'Country Selector'!$B$3&amp;ROW($A177))*10^12,0)*'Poland Multipliers'!$B$3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IF('Chemicals 2050'!$A177="CP",INDIRECT("'Chemicals 2050'!"&amp;'Country Selector'!$B$3&amp;ROW($A177))*10^12,0)*'Poland Multipliers'!$B$3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Selector'!$B$3&amp;ROW($A178))*10^12,0)*'Poland Multipliers'!$B$3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IF('Chemicals 2020'!$A178="CP",INDIRECT("'Chemicals 2020'!"&amp;'Country Selector'!$B$3&amp;ROW($A178))*10^12,0)*'Poland Multipliers'!$B$3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IF('Chemicals 2030'!$A178="CP",INDIRECT("'Chemicals 2030'!"&amp;'Country Selector'!$B$3&amp;ROW($A178))*10^12,0)*'Poland Multipliers'!$B$3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IF('Chemicals 2050'!$A178="CP",INDIRECT("'Chemicals 2050'!"&amp;'Country Selector'!$B$3&amp;ROW($A178))*10^12,0)*'Poland Multipliers'!$B$3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Selector'!$B$3&amp;ROW($A179))*10^12,0)*'Poland Multipliers'!$B$3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IF('Chemicals 2020'!$A179="CP",INDIRECT("'Chemicals 2020'!"&amp;'Country Selector'!$B$3&amp;ROW($A179))*10^12,0)*'Poland Multipliers'!$B$3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IF('Chemicals 2030'!$A179="CP",INDIRECT("'Chemicals 2030'!"&amp;'Country Selector'!$B$3&amp;ROW($A179))*10^12,0)*'Poland Multipliers'!$B$3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IF('Chemicals 2050'!$A179="CP",INDIRECT("'Chemicals 2050'!"&amp;'Country Selector'!$B$3&amp;ROW($A179))*10^12,0)*'Poland Multipliers'!$B$3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Selector'!$B$3&amp;ROW($A180))*10^12,0)*'Poland Multipliers'!$B$3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IF('Chemicals 2020'!$A180="CP",INDIRECT("'Chemicals 2020'!"&amp;'Country Selector'!$B$3&amp;ROW($A180))*10^12,0)*'Poland Multipliers'!$B$3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IF('Chemicals 2030'!$A180="CP",INDIRECT("'Chemicals 2030'!"&amp;'Country Selector'!$B$3&amp;ROW($A180))*10^12,0)*'Poland Multipliers'!$B$3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IF('Chemicals 2050'!$A180="CP",INDIRECT("'Chemicals 2050'!"&amp;'Country Selector'!$B$3&amp;ROW($A180))*10^12,0)*'Poland Multipliers'!$B$3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Selector'!$B$3&amp;ROW($A181))*10^12,0)*'Poland Multipliers'!$B$3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IF('Chemicals 2020'!$A181="CP",INDIRECT("'Chemicals 2020'!"&amp;'Country Selector'!$B$3&amp;ROW($A181))*10^12,0)*'Poland Multipliers'!$B$3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IF('Chemicals 2030'!$A181="CP",INDIRECT("'Chemicals 2030'!"&amp;'Country Selector'!$B$3&amp;ROW($A181))*10^12,0)*'Poland Multipliers'!$B$3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IF('Chemicals 2050'!$A181="CP",INDIRECT("'Chemicals 2050'!"&amp;'Country Selector'!$B$3&amp;ROW($A181))*10^12,0)*'Poland Multipliers'!$B$3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Selector'!$B$3&amp;ROW($A182))*10^12,0)*'Poland Multipliers'!$B$3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IF('Chemicals 2020'!$A182="CP",INDIRECT("'Chemicals 2020'!"&amp;'Country Selector'!$B$3&amp;ROW($A182))*10^12,0)*'Poland Multipliers'!$B$3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IF('Chemicals 2030'!$A182="CP",INDIRECT("'Chemicals 2030'!"&amp;'Country Selector'!$B$3&amp;ROW($A182))*10^12,0)*'Poland Multipliers'!$B$3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IF('Chemicals 2050'!$A182="CP",INDIRECT("'Chemicals 2050'!"&amp;'Country Selector'!$B$3&amp;ROW($A182))*10^12,0)*'Poland Multipliers'!$B$3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Selector'!$B$3&amp;ROW($A183))*10^12,0)*'Poland Multipliers'!$B$3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IF('Chemicals 2020'!$A183="CP",INDIRECT("'Chemicals 2020'!"&amp;'Country Selector'!$B$3&amp;ROW($A183))*10^12,0)*'Poland Multipliers'!$B$3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IF('Chemicals 2030'!$A183="CP",INDIRECT("'Chemicals 2030'!"&amp;'Country Selector'!$B$3&amp;ROW($A183))*10^12,0)*'Poland Multipliers'!$B$3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IF('Chemicals 2050'!$A183="CP",INDIRECT("'Chemicals 2050'!"&amp;'Country Selector'!$B$3&amp;ROW($A183))*10^12,0)*'Poland Multipliers'!$B$3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Selector'!$B$3&amp;ROW($A184))*10^12,0)*'Poland Multipliers'!$B$3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IF('Chemicals 2020'!$A184="CP",INDIRECT("'Chemicals 2020'!"&amp;'Country Selector'!$B$3&amp;ROW($A184))*10^12,0)*'Poland Multipliers'!$B$3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IF('Chemicals 2030'!$A184="CP",INDIRECT("'Chemicals 2030'!"&amp;'Country Selector'!$B$3&amp;ROW($A184))*10^12,0)*'Poland Multipliers'!$B$3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IF('Chemicals 2050'!$A184="CP",INDIRECT("'Chemicals 2050'!"&amp;'Country Selector'!$B$3&amp;ROW($A184))*10^12,0)*'Poland Multipliers'!$B$3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Selector'!$B$3&amp;ROW($A185))*10^12,0)*'Poland Multipliers'!$B$3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IF('Chemicals 2020'!$A185="CP",INDIRECT("'Chemicals 2020'!"&amp;'Country Selector'!$B$3&amp;ROW($A185))*10^12,0)*'Poland Multipliers'!$B$3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IF('Chemicals 2030'!$A185="CP",INDIRECT("'Chemicals 2030'!"&amp;'Country Selector'!$B$3&amp;ROW($A185))*10^12,0)*'Poland Multipliers'!$B$3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IF('Chemicals 2050'!$A185="CP",INDIRECT("'Chemicals 2050'!"&amp;'Country Selector'!$B$3&amp;ROW($A185))*10^12,0)*'Poland Multipliers'!$B$3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Selector'!$B$3&amp;ROW($A10))*10^12,0)*'Poland Multipliers'!$B$10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Selector'!$B$3&amp;ROW($A10))*10^12,0)*'Poland Multipliers'!$B$10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Selector'!$B$3&amp;ROW($A10))*10^12,0)*'Poland Multipliers'!$B$10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IF('NGPS 2050'!$A10="WT",INDIRECT("'NGPS 2050'!"&amp;'Country Selector'!$B$3&amp;ROW($A10))*10^12,0)*'Poland Multipliers'!$B$10</f>
        <v>0</v>
      </c>
    </row>
    <row r="3" spans="1:42">
      <c r="A3" s="74">
        <v>-49</v>
      </c>
      <c r="B3">
        <f ca="1">IF('NGPS 2010'!$A11="WT",INDIRECT("'NGPS 2010'!"&amp;'Country Selector'!$B$3&amp;ROW($A11))*10^12,0)*'Poland Multipliers'!$B$10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Selector'!$B$3&amp;ROW($A11))*10^12,0)*'Poland Multipliers'!$B$10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Selector'!$B$3&amp;ROW($A11))*10^12,0)*'Poland Multipliers'!$B$10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IF('NGPS 2050'!$A11="WT",INDIRECT("'NGPS 2050'!"&amp;'Country Selector'!$B$3&amp;ROW($A11))*10^12,0)*'Poland Multipliers'!$B$10</f>
        <v>0</v>
      </c>
    </row>
    <row r="4" spans="1:42">
      <c r="A4" s="74">
        <v>-48</v>
      </c>
      <c r="B4">
        <f ca="1">IF('NGPS 2010'!$A12="WT",INDIRECT("'NGPS 2010'!"&amp;'Country Selector'!$B$3&amp;ROW($A12))*10^12,0)*'Poland Multipliers'!$B$10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Selector'!$B$3&amp;ROW($A12))*10^12,0)*'Poland Multipliers'!$B$10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Selector'!$B$3&amp;ROW($A12))*10^12,0)*'Poland Multipliers'!$B$10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IF('NGPS 2050'!$A12="WT",INDIRECT("'NGPS 2050'!"&amp;'Country Selector'!$B$3&amp;ROW($A12))*10^12,0)*'Poland Multipliers'!$B$10</f>
        <v>0</v>
      </c>
    </row>
    <row r="5" spans="1:42">
      <c r="A5" s="74">
        <v>-47</v>
      </c>
      <c r="B5">
        <f ca="1">IF('NGPS 2010'!$A13="WT",INDIRECT("'NGPS 2010'!"&amp;'Country Selector'!$B$3&amp;ROW($A13))*10^12,0)*'Poland Multipliers'!$B$10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Selector'!$B$3&amp;ROW($A13))*10^12,0)*'Poland Multipliers'!$B$10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Selector'!$B$3&amp;ROW($A13))*10^12,0)*'Poland Multipliers'!$B$10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IF('NGPS 2050'!$A13="WT",INDIRECT("'NGPS 2050'!"&amp;'Country Selector'!$B$3&amp;ROW($A13))*10^12,0)*'Poland Multipliers'!$B$10</f>
        <v>0</v>
      </c>
    </row>
    <row r="6" spans="1:42">
      <c r="A6" s="74">
        <v>-46</v>
      </c>
      <c r="B6">
        <f ca="1">IF('NGPS 2010'!$A14="WT",INDIRECT("'NGPS 2010'!"&amp;'Country Selector'!$B$3&amp;ROW($A14))*10^12,0)*'Poland Multipliers'!$B$10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Selector'!$B$3&amp;ROW($A14))*10^12,0)*'Poland Multipliers'!$B$10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Selector'!$B$3&amp;ROW($A14))*10^12,0)*'Poland Multipliers'!$B$10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IF('NGPS 2050'!$A14="WT",INDIRECT("'NGPS 2050'!"&amp;'Country Selector'!$B$3&amp;ROW($A14))*10^12,0)*'Poland Multipliers'!$B$10</f>
        <v>0</v>
      </c>
    </row>
    <row r="7" spans="1:42">
      <c r="A7" s="74">
        <v>-45</v>
      </c>
      <c r="B7">
        <f ca="1">IF('NGPS 2010'!$A15="WT",INDIRECT("'NGPS 2010'!"&amp;'Country Selector'!$B$3&amp;ROW($A15))*10^12,0)*'Poland Multipliers'!$B$10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Selector'!$B$3&amp;ROW($A15))*10^12,0)*'Poland Multipliers'!$B$10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Selector'!$B$3&amp;ROW($A15))*10^12,0)*'Poland Multipliers'!$B$10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IF('NGPS 2050'!$A15="WT",INDIRECT("'NGPS 2050'!"&amp;'Country Selector'!$B$3&amp;ROW($A15))*10^12,0)*'Poland Multipliers'!$B$10</f>
        <v>0</v>
      </c>
    </row>
    <row r="8" spans="1:42">
      <c r="A8" s="74">
        <v>-44</v>
      </c>
      <c r="B8">
        <f ca="1">IF('NGPS 2010'!$A16="WT",INDIRECT("'NGPS 2010'!"&amp;'Country Selector'!$B$3&amp;ROW($A16))*10^12,0)*'Poland Multipliers'!$B$10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Selector'!$B$3&amp;ROW($A16))*10^12,0)*'Poland Multipliers'!$B$10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Selector'!$B$3&amp;ROW($A16))*10^12,0)*'Poland Multipliers'!$B$10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IF('NGPS 2050'!$A16="WT",INDIRECT("'NGPS 2050'!"&amp;'Country Selector'!$B$3&amp;ROW($A16))*10^12,0)*'Poland Multipliers'!$B$10</f>
        <v>0</v>
      </c>
    </row>
    <row r="9" spans="1:42">
      <c r="A9" s="74">
        <v>-43</v>
      </c>
      <c r="B9">
        <f ca="1">IF('NGPS 2010'!$A17="WT",INDIRECT("'NGPS 2010'!"&amp;'Country Selector'!$B$3&amp;ROW($A17))*10^12,0)*'Poland Multipliers'!$B$10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Selector'!$B$3&amp;ROW($A17))*10^12,0)*'Poland Multipliers'!$B$10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Selector'!$B$3&amp;ROW($A17))*10^12,0)*'Poland Multipliers'!$B$10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IF('NGPS 2050'!$A17="WT",INDIRECT("'NGPS 2050'!"&amp;'Country Selector'!$B$3&amp;ROW($A17))*10^12,0)*'Poland Multipliers'!$B$10</f>
        <v>0</v>
      </c>
    </row>
    <row r="10" spans="1:42">
      <c r="A10" s="74">
        <v>-42</v>
      </c>
      <c r="B10">
        <f ca="1">IF('NGPS 2010'!$A18="WT",INDIRECT("'NGPS 2010'!"&amp;'Country Selector'!$B$3&amp;ROW($A18))*10^12,0)*'Poland Multipliers'!$B$10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Selector'!$B$3&amp;ROW($A18))*10^12,0)*'Poland Multipliers'!$B$10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Selector'!$B$3&amp;ROW($A18))*10^12,0)*'Poland Multipliers'!$B$10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IF('NGPS 2050'!$A18="WT",INDIRECT("'NGPS 2050'!"&amp;'Country Selector'!$B$3&amp;ROW($A18))*10^12,0)*'Poland Multipliers'!$B$10</f>
        <v>0</v>
      </c>
    </row>
    <row r="11" spans="1:42">
      <c r="A11" s="74">
        <v>-41</v>
      </c>
      <c r="B11">
        <f ca="1">IF('NGPS 2010'!$A19="WT",INDIRECT("'NGPS 2010'!"&amp;'Country Selector'!$B$3&amp;ROW($A19))*10^12,0)*'Poland Multipliers'!$B$10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Selector'!$B$3&amp;ROW($A19))*10^12,0)*'Poland Multipliers'!$B$10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Selector'!$B$3&amp;ROW($A19))*10^12,0)*'Poland Multipliers'!$B$10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IF('NGPS 2050'!$A19="WT",INDIRECT("'NGPS 2050'!"&amp;'Country Selector'!$B$3&amp;ROW($A19))*10^12,0)*'Poland Multipliers'!$B$10</f>
        <v>0</v>
      </c>
    </row>
    <row r="12" spans="1:42">
      <c r="A12" s="74">
        <v>-40</v>
      </c>
      <c r="B12">
        <f ca="1">IF('NGPS 2010'!$A20="WT",INDIRECT("'NGPS 2010'!"&amp;'Country Selector'!$B$3&amp;ROW($A20))*10^12,0)*'Poland Multipliers'!$B$10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Selector'!$B$3&amp;ROW($A20))*10^12,0)*'Poland Multipliers'!$B$10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Selector'!$B$3&amp;ROW($A20))*10^12,0)*'Poland Multipliers'!$B$10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IF('NGPS 2050'!$A20="WT",INDIRECT("'NGPS 2050'!"&amp;'Country Selector'!$B$3&amp;ROW($A20))*10^12,0)*'Poland Multipliers'!$B$10</f>
        <v>0</v>
      </c>
    </row>
    <row r="13" spans="1:42">
      <c r="A13" s="74">
        <v>-39</v>
      </c>
      <c r="B13">
        <f ca="1">IF('NGPS 2010'!$A21="WT",INDIRECT("'NGPS 2010'!"&amp;'Country Selector'!$B$3&amp;ROW($A21))*10^12,0)*'Poland Multipliers'!$B$10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Selector'!$B$3&amp;ROW($A21))*10^12,0)*'Poland Multipliers'!$B$10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Selector'!$B$3&amp;ROW($A21))*10^12,0)*'Poland Multipliers'!$B$10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IF('NGPS 2050'!$A21="WT",INDIRECT("'NGPS 2050'!"&amp;'Country Selector'!$B$3&amp;ROW($A21))*10^12,0)*'Poland Multipliers'!$B$10</f>
        <v>0</v>
      </c>
    </row>
    <row r="14" spans="1:42">
      <c r="A14" s="74">
        <v>-38</v>
      </c>
      <c r="B14">
        <f ca="1">IF('NGPS 2010'!$A22="WT",INDIRECT("'NGPS 2010'!"&amp;'Country Selector'!$B$3&amp;ROW($A22))*10^12,0)*'Poland Multipliers'!$B$10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Selector'!$B$3&amp;ROW($A22))*10^12,0)*'Poland Multipliers'!$B$10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Selector'!$B$3&amp;ROW($A22))*10^12,0)*'Poland Multipliers'!$B$10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IF('NGPS 2050'!$A22="WT",INDIRECT("'NGPS 2050'!"&amp;'Country Selector'!$B$3&amp;ROW($A22))*10^12,0)*'Poland Multipliers'!$B$10</f>
        <v>0</v>
      </c>
    </row>
    <row r="15" spans="1:42">
      <c r="A15" s="74">
        <v>-37</v>
      </c>
      <c r="B15">
        <f ca="1">IF('NGPS 2010'!$A23="WT",INDIRECT("'NGPS 2010'!"&amp;'Country Selector'!$B$3&amp;ROW($A23))*10^12,0)*'Poland Multipliers'!$B$10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Selector'!$B$3&amp;ROW($A23))*10^12,0)*'Poland Multipliers'!$B$10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Selector'!$B$3&amp;ROW($A23))*10^12,0)*'Poland Multipliers'!$B$10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IF('NGPS 2050'!$A23="WT",INDIRECT("'NGPS 2050'!"&amp;'Country Selector'!$B$3&amp;ROW($A23))*10^12,0)*'Poland Multipliers'!$B$10</f>
        <v>0</v>
      </c>
    </row>
    <row r="16" spans="1:42">
      <c r="A16" s="74">
        <v>-36</v>
      </c>
      <c r="B16">
        <f ca="1">IF('NGPS 2010'!$A24="WT",INDIRECT("'NGPS 2010'!"&amp;'Country Selector'!$B$3&amp;ROW($A24))*10^12,0)*'Poland Multipliers'!$B$10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Selector'!$B$3&amp;ROW($A24))*10^12,0)*'Poland Multipliers'!$B$10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Selector'!$B$3&amp;ROW($A24))*10^12,0)*'Poland Multipliers'!$B$10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IF('NGPS 2050'!$A24="WT",INDIRECT("'NGPS 2050'!"&amp;'Country Selector'!$B$3&amp;ROW($A24))*10^12,0)*'Poland Multipliers'!$B$10</f>
        <v>0</v>
      </c>
    </row>
    <row r="17" spans="1:42">
      <c r="A17" s="74">
        <v>-35</v>
      </c>
      <c r="B17">
        <f ca="1">IF('NGPS 2010'!$A25="WT",INDIRECT("'NGPS 2010'!"&amp;'Country Selector'!$B$3&amp;ROW($A25))*10^12,0)*'Poland Multipliers'!$B$10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Selector'!$B$3&amp;ROW($A25))*10^12,0)*'Poland Multipliers'!$B$10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Selector'!$B$3&amp;ROW($A25))*10^12,0)*'Poland Multipliers'!$B$10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IF('NGPS 2050'!$A25="WT",INDIRECT("'NGPS 2050'!"&amp;'Country Selector'!$B$3&amp;ROW($A25))*10^12,0)*'Poland Multipliers'!$B$10</f>
        <v>0</v>
      </c>
    </row>
    <row r="18" spans="1:42">
      <c r="A18" s="74">
        <v>-34</v>
      </c>
      <c r="B18">
        <f ca="1">IF('NGPS 2010'!$A26="WT",INDIRECT("'NGPS 2010'!"&amp;'Country Selector'!$B$3&amp;ROW($A26))*10^12,0)*'Poland Multipliers'!$B$10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Selector'!$B$3&amp;ROW($A26))*10^12,0)*'Poland Multipliers'!$B$10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Selector'!$B$3&amp;ROW($A26))*10^12,0)*'Poland Multipliers'!$B$10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IF('NGPS 2050'!$A26="WT",INDIRECT("'NGPS 2050'!"&amp;'Country Selector'!$B$3&amp;ROW($A26))*10^12,0)*'Poland Multipliers'!$B$10</f>
        <v>0</v>
      </c>
    </row>
    <row r="19" spans="1:42">
      <c r="A19" s="74">
        <v>-33</v>
      </c>
      <c r="B19">
        <f ca="1">IF('NGPS 2010'!$A27="WT",INDIRECT("'NGPS 2010'!"&amp;'Country Selector'!$B$3&amp;ROW($A27))*10^12,0)*'Poland Multipliers'!$B$10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Selector'!$B$3&amp;ROW($A27))*10^12,0)*'Poland Multipliers'!$B$10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Selector'!$B$3&amp;ROW($A27))*10^12,0)*'Poland Multipliers'!$B$10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IF('NGPS 2050'!$A27="WT",INDIRECT("'NGPS 2050'!"&amp;'Country Selector'!$B$3&amp;ROW($A27))*10^12,0)*'Poland Multipliers'!$B$10</f>
        <v>0</v>
      </c>
    </row>
    <row r="20" spans="1:42">
      <c r="A20" s="74">
        <v>-32</v>
      </c>
      <c r="B20">
        <f ca="1">IF('NGPS 2010'!$A28="WT",INDIRECT("'NGPS 2010'!"&amp;'Country Selector'!$B$3&amp;ROW($A28))*10^12,0)*'Poland Multipliers'!$B$10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Selector'!$B$3&amp;ROW($A28))*10^12,0)*'Poland Multipliers'!$B$10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Selector'!$B$3&amp;ROW($A28))*10^12,0)*'Poland Multipliers'!$B$10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IF('NGPS 2050'!$A28="WT",INDIRECT("'NGPS 2050'!"&amp;'Country Selector'!$B$3&amp;ROW($A28))*10^12,0)*'Poland Multipliers'!$B$10</f>
        <v>0</v>
      </c>
    </row>
    <row r="21" spans="1:42">
      <c r="A21" s="74">
        <v>-31</v>
      </c>
      <c r="B21">
        <f ca="1">IF('NGPS 2010'!$A29="WT",INDIRECT("'NGPS 2010'!"&amp;'Country Selector'!$B$3&amp;ROW($A29))*10^12,0)*'Poland Multipliers'!$B$10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Selector'!$B$3&amp;ROW($A29))*10^12,0)*'Poland Multipliers'!$B$10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Selector'!$B$3&amp;ROW($A29))*10^12,0)*'Poland Multipliers'!$B$10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IF('NGPS 2050'!$A29="WT",INDIRECT("'NGPS 2050'!"&amp;'Country Selector'!$B$3&amp;ROW($A29))*10^12,0)*'Poland Multipliers'!$B$10</f>
        <v>0</v>
      </c>
    </row>
    <row r="22" spans="1:42">
      <c r="A22" s="74">
        <v>-30</v>
      </c>
      <c r="B22">
        <f ca="1">IF('NGPS 2010'!$A30="WT",INDIRECT("'NGPS 2010'!"&amp;'Country Selector'!$B$3&amp;ROW($A30))*10^12,0)*'Poland Multipliers'!$B$10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Selector'!$B$3&amp;ROW($A30))*10^12,0)*'Poland Multipliers'!$B$10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Selector'!$B$3&amp;ROW($A30))*10^12,0)*'Poland Multipliers'!$B$10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IF('NGPS 2050'!$A30="WT",INDIRECT("'NGPS 2050'!"&amp;'Country Selector'!$B$3&amp;ROW($A30))*10^12,0)*'Poland Multipliers'!$B$10</f>
        <v>0</v>
      </c>
    </row>
    <row r="23" spans="1:42">
      <c r="A23" s="74">
        <v>-29</v>
      </c>
      <c r="B23">
        <f ca="1">IF('NGPS 2010'!$A31="WT",INDIRECT("'NGPS 2010'!"&amp;'Country Selector'!$B$3&amp;ROW($A31))*10^12,0)*'Poland Multipliers'!$B$10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Selector'!$B$3&amp;ROW($A31))*10^12,0)*'Poland Multipliers'!$B$10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Selector'!$B$3&amp;ROW($A31))*10^12,0)*'Poland Multipliers'!$B$10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IF('NGPS 2050'!$A31="WT",INDIRECT("'NGPS 2050'!"&amp;'Country Selector'!$B$3&amp;ROW($A31))*10^12,0)*'Poland Multipliers'!$B$10</f>
        <v>0</v>
      </c>
    </row>
    <row r="24" spans="1:42">
      <c r="A24" s="74">
        <v>-28</v>
      </c>
      <c r="B24">
        <f ca="1">IF('NGPS 2010'!$A32="WT",INDIRECT("'NGPS 2010'!"&amp;'Country Selector'!$B$3&amp;ROW($A32))*10^12,0)*'Poland Multipliers'!$B$10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Selector'!$B$3&amp;ROW($A32))*10^12,0)*'Poland Multipliers'!$B$10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Selector'!$B$3&amp;ROW($A32))*10^12,0)*'Poland Multipliers'!$B$10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IF('NGPS 2050'!$A32="WT",INDIRECT("'NGPS 2050'!"&amp;'Country Selector'!$B$3&amp;ROW($A32))*10^12,0)*'Poland Multipliers'!$B$10</f>
        <v>0</v>
      </c>
    </row>
    <row r="25" spans="1:42">
      <c r="A25" s="74">
        <v>-27</v>
      </c>
      <c r="B25">
        <f ca="1">IF('NGPS 2010'!$A33="WT",INDIRECT("'NGPS 2010'!"&amp;'Country Selector'!$B$3&amp;ROW($A33))*10^12,0)*'Poland Multipliers'!$B$10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Selector'!$B$3&amp;ROW($A33))*10^12,0)*'Poland Multipliers'!$B$10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Selector'!$B$3&amp;ROW($A33))*10^12,0)*'Poland Multipliers'!$B$10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IF('NGPS 2050'!$A33="WT",INDIRECT("'NGPS 2050'!"&amp;'Country Selector'!$B$3&amp;ROW($A33))*10^12,0)*'Poland Multipliers'!$B$10</f>
        <v>0</v>
      </c>
    </row>
    <row r="26" spans="1:42">
      <c r="A26" s="74">
        <v>-26</v>
      </c>
      <c r="B26">
        <f ca="1">IF('NGPS 2010'!$A34="WT",INDIRECT("'NGPS 2010'!"&amp;'Country Selector'!$B$3&amp;ROW($A34))*10^12,0)*'Poland Multipliers'!$B$10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Selector'!$B$3&amp;ROW($A34))*10^12,0)*'Poland Multipliers'!$B$10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Selector'!$B$3&amp;ROW($A34))*10^12,0)*'Poland Multipliers'!$B$10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IF('NGPS 2050'!$A34="WT",INDIRECT("'NGPS 2050'!"&amp;'Country Selector'!$B$3&amp;ROW($A34))*10^12,0)*'Poland Multipliers'!$B$10</f>
        <v>0</v>
      </c>
    </row>
    <row r="27" spans="1:42">
      <c r="A27" s="74">
        <v>-25</v>
      </c>
      <c r="B27">
        <f ca="1">IF('NGPS 2010'!$A35="WT",INDIRECT("'NGPS 2010'!"&amp;'Country Selector'!$B$3&amp;ROW($A35))*10^12,0)*'Poland Multipliers'!$B$10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Selector'!$B$3&amp;ROW($A35))*10^12,0)*'Poland Multipliers'!$B$10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Selector'!$B$3&amp;ROW($A35))*10^12,0)*'Poland Multipliers'!$B$10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IF('NGPS 2050'!$A35="WT",INDIRECT("'NGPS 2050'!"&amp;'Country Selector'!$B$3&amp;ROW($A35))*10^12,0)*'Poland Multipliers'!$B$10</f>
        <v>0</v>
      </c>
    </row>
    <row r="28" spans="1:42">
      <c r="A28" s="74">
        <v>-24</v>
      </c>
      <c r="B28">
        <f ca="1">IF('NGPS 2010'!$A36="WT",INDIRECT("'NGPS 2010'!"&amp;'Country Selector'!$B$3&amp;ROW($A36))*10^12,0)*'Poland Multipliers'!$B$10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Selector'!$B$3&amp;ROW($A36))*10^12,0)*'Poland Multipliers'!$B$10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Selector'!$B$3&amp;ROW($A36))*10^12,0)*'Poland Multipliers'!$B$10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IF('NGPS 2050'!$A36="WT",INDIRECT("'NGPS 2050'!"&amp;'Country Selector'!$B$3&amp;ROW($A36))*10^12,0)*'Poland Multipliers'!$B$10</f>
        <v>0</v>
      </c>
    </row>
    <row r="29" spans="1:42">
      <c r="A29" s="74">
        <v>-23</v>
      </c>
      <c r="B29">
        <f ca="1">IF('NGPS 2010'!$A37="WT",INDIRECT("'NGPS 2010'!"&amp;'Country Selector'!$B$3&amp;ROW($A37))*10^12,0)*'Poland Multipliers'!$B$10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Selector'!$B$3&amp;ROW($A37))*10^12,0)*'Poland Multipliers'!$B$10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Selector'!$B$3&amp;ROW($A37))*10^12,0)*'Poland Multipliers'!$B$10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IF('NGPS 2050'!$A37="WT",INDIRECT("'NGPS 2050'!"&amp;'Country Selector'!$B$3&amp;ROW($A37))*10^12,0)*'Poland Multipliers'!$B$10</f>
        <v>0</v>
      </c>
    </row>
    <row r="30" spans="1:42">
      <c r="A30" s="74">
        <v>-22</v>
      </c>
      <c r="B30">
        <f ca="1">IF('NGPS 2010'!$A38="WT",INDIRECT("'NGPS 2010'!"&amp;'Country Selector'!$B$3&amp;ROW($A38))*10^12,0)*'Poland Multipliers'!$B$10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Selector'!$B$3&amp;ROW($A38))*10^12,0)*'Poland Multipliers'!$B$10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Selector'!$B$3&amp;ROW($A38))*10^12,0)*'Poland Multipliers'!$B$10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IF('NGPS 2050'!$A38="WT",INDIRECT("'NGPS 2050'!"&amp;'Country Selector'!$B$3&amp;ROW($A38))*10^12,0)*'Poland Multipliers'!$B$10</f>
        <v>0</v>
      </c>
    </row>
    <row r="31" spans="1:42">
      <c r="A31" s="74">
        <v>-21</v>
      </c>
      <c r="B31">
        <f ca="1">IF('NGPS 2010'!$A39="WT",INDIRECT("'NGPS 2010'!"&amp;'Country Selector'!$B$3&amp;ROW($A39))*10^12,0)*'Poland Multipliers'!$B$10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Selector'!$B$3&amp;ROW($A39))*10^12,0)*'Poland Multipliers'!$B$10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Selector'!$B$3&amp;ROW($A39))*10^12,0)*'Poland Multipliers'!$B$10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IF('NGPS 2050'!$A39="WT",INDIRECT("'NGPS 2050'!"&amp;'Country Selector'!$B$3&amp;ROW($A39))*10^12,0)*'Poland Multipliers'!$B$10</f>
        <v>0</v>
      </c>
    </row>
    <row r="32" spans="1:42">
      <c r="A32" s="74">
        <v>-20</v>
      </c>
      <c r="B32">
        <f ca="1">IF('NGPS 2010'!$A40="WT",INDIRECT("'NGPS 2010'!"&amp;'Country Selector'!$B$3&amp;ROW($A40))*10^12,0)*'Poland Multipliers'!$B$10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Selector'!$B$3&amp;ROW($A40))*10^12,0)*'Poland Multipliers'!$B$10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Selector'!$B$3&amp;ROW($A40))*10^12,0)*'Poland Multipliers'!$B$10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IF('NGPS 2050'!$A40="WT",INDIRECT("'NGPS 2050'!"&amp;'Country Selector'!$B$3&amp;ROW($A40))*10^12,0)*'Poland Multipliers'!$B$10</f>
        <v>0</v>
      </c>
    </row>
    <row r="33" spans="1:42">
      <c r="A33" s="74">
        <v>-19</v>
      </c>
      <c r="B33">
        <f ca="1">IF('NGPS 2010'!$A41="WT",INDIRECT("'NGPS 2010'!"&amp;'Country Selector'!$B$3&amp;ROW($A41))*10^12,0)*'Poland Multipliers'!$B$10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Selector'!$B$3&amp;ROW($A41))*10^12,0)*'Poland Multipliers'!$B$10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Selector'!$B$3&amp;ROW($A41))*10^12,0)*'Poland Multipliers'!$B$10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IF('NGPS 2050'!$A41="WT",INDIRECT("'NGPS 2050'!"&amp;'Country Selector'!$B$3&amp;ROW($A41))*10^12,0)*'Poland Multipliers'!$B$10</f>
        <v>0</v>
      </c>
    </row>
    <row r="34" spans="1:42">
      <c r="A34" s="74">
        <v>-18</v>
      </c>
      <c r="B34">
        <f ca="1">IF('NGPS 2010'!$A42="WT",INDIRECT("'NGPS 2010'!"&amp;'Country Selector'!$B$3&amp;ROW($A42))*10^12,0)*'Poland Multipliers'!$B$10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Selector'!$B$3&amp;ROW($A42))*10^12,0)*'Poland Multipliers'!$B$10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Selector'!$B$3&amp;ROW($A42))*10^12,0)*'Poland Multipliers'!$B$10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IF('NGPS 2050'!$A42="WT",INDIRECT("'NGPS 2050'!"&amp;'Country Selector'!$B$3&amp;ROW($A42))*10^12,0)*'Poland Multipliers'!$B$10</f>
        <v>0</v>
      </c>
    </row>
    <row r="35" spans="1:42">
      <c r="A35" s="74">
        <v>-17</v>
      </c>
      <c r="B35">
        <f ca="1">IF('NGPS 2010'!$A43="WT",INDIRECT("'NGPS 2010'!"&amp;'Country Selector'!$B$3&amp;ROW($A43))*10^12,0)*'Poland Multipliers'!$B$10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Selector'!$B$3&amp;ROW($A43))*10^12,0)*'Poland Multipliers'!$B$10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Selector'!$B$3&amp;ROW($A43))*10^12,0)*'Poland Multipliers'!$B$10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IF('NGPS 2050'!$A43="WT",INDIRECT("'NGPS 2050'!"&amp;'Country Selector'!$B$3&amp;ROW($A43))*10^12,0)*'Poland Multipliers'!$B$10</f>
        <v>0</v>
      </c>
    </row>
    <row r="36" spans="1:42">
      <c r="A36" s="74">
        <v>-16</v>
      </c>
      <c r="B36">
        <f ca="1">IF('NGPS 2010'!$A44="WT",INDIRECT("'NGPS 2010'!"&amp;'Country Selector'!$B$3&amp;ROW($A44))*10^12,0)*'Poland Multipliers'!$B$10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Selector'!$B$3&amp;ROW($A44))*10^12,0)*'Poland Multipliers'!$B$10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Selector'!$B$3&amp;ROW($A44))*10^12,0)*'Poland Multipliers'!$B$10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IF('NGPS 2050'!$A44="WT",INDIRECT("'NGPS 2050'!"&amp;'Country Selector'!$B$3&amp;ROW($A44))*10^12,0)*'Poland Multipliers'!$B$10</f>
        <v>0</v>
      </c>
    </row>
    <row r="37" spans="1:42">
      <c r="A37" s="74">
        <v>-15</v>
      </c>
      <c r="B37">
        <f ca="1">IF('NGPS 2010'!$A45="WT",INDIRECT("'NGPS 2010'!"&amp;'Country Selector'!$B$3&amp;ROW($A45))*10^12,0)*'Poland Multipliers'!$B$10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Selector'!$B$3&amp;ROW($A45))*10^12,0)*'Poland Multipliers'!$B$10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Selector'!$B$3&amp;ROW($A45))*10^12,0)*'Poland Multipliers'!$B$10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IF('NGPS 2050'!$A45="WT",INDIRECT("'NGPS 2050'!"&amp;'Country Selector'!$B$3&amp;ROW($A45))*10^12,0)*'Poland Multipliers'!$B$10</f>
        <v>0</v>
      </c>
    </row>
    <row r="38" spans="1:42">
      <c r="A38" s="74">
        <v>-14</v>
      </c>
      <c r="B38">
        <f ca="1">IF('NGPS 2010'!$A46="WT",INDIRECT("'NGPS 2010'!"&amp;'Country Selector'!$B$3&amp;ROW($A46))*10^12,0)*'Poland Multipliers'!$B$10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Selector'!$B$3&amp;ROW($A46))*10^12,0)*'Poland Multipliers'!$B$10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Selector'!$B$3&amp;ROW($A46))*10^12,0)*'Poland Multipliers'!$B$10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IF('NGPS 2050'!$A46="WT",INDIRECT("'NGPS 2050'!"&amp;'Country Selector'!$B$3&amp;ROW($A46))*10^12,0)*'Poland Multipliers'!$B$10</f>
        <v>0</v>
      </c>
    </row>
    <row r="39" spans="1:42">
      <c r="A39" s="74">
        <v>-13</v>
      </c>
      <c r="B39">
        <f ca="1">IF('NGPS 2010'!$A47="WT",INDIRECT("'NGPS 2010'!"&amp;'Country Selector'!$B$3&amp;ROW($A47))*10^12,0)*'Poland Multipliers'!$B$10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Selector'!$B$3&amp;ROW($A47))*10^12,0)*'Poland Multipliers'!$B$10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Selector'!$B$3&amp;ROW($A47))*10^12,0)*'Poland Multipliers'!$B$10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IF('NGPS 2050'!$A47="WT",INDIRECT("'NGPS 2050'!"&amp;'Country Selector'!$B$3&amp;ROW($A47))*10^12,0)*'Poland Multipliers'!$B$10</f>
        <v>0</v>
      </c>
    </row>
    <row r="40" spans="1:42">
      <c r="A40" s="74">
        <v>-12</v>
      </c>
      <c r="B40">
        <f ca="1">IF('NGPS 2010'!$A48="WT",INDIRECT("'NGPS 2010'!"&amp;'Country Selector'!$B$3&amp;ROW($A48))*10^12,0)*'Poland Multipliers'!$B$10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Selector'!$B$3&amp;ROW($A48))*10^12,0)*'Poland Multipliers'!$B$10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Selector'!$B$3&amp;ROW($A48))*10^12,0)*'Poland Multipliers'!$B$10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IF('NGPS 2050'!$A48="WT",INDIRECT("'NGPS 2050'!"&amp;'Country Selector'!$B$3&amp;ROW($A48))*10^12,0)*'Poland Multipliers'!$B$10</f>
        <v>0</v>
      </c>
    </row>
    <row r="41" spans="1:42">
      <c r="A41" s="74">
        <v>-11</v>
      </c>
      <c r="B41">
        <f ca="1">IF('NGPS 2010'!$A49="WT",INDIRECT("'NGPS 2010'!"&amp;'Country Selector'!$B$3&amp;ROW($A49))*10^12,0)*'Poland Multipliers'!$B$10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Selector'!$B$3&amp;ROW($A49))*10^12,0)*'Poland Multipliers'!$B$10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Selector'!$B$3&amp;ROW($A49))*10^12,0)*'Poland Multipliers'!$B$10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IF('NGPS 2050'!$A49="WT",INDIRECT("'NGPS 2050'!"&amp;'Country Selector'!$B$3&amp;ROW($A49))*10^12,0)*'Poland Multipliers'!$B$10</f>
        <v>0</v>
      </c>
    </row>
    <row r="42" spans="1:42">
      <c r="A42" s="74">
        <v>-10</v>
      </c>
      <c r="B42">
        <f ca="1">IF('NGPS 2010'!$A50="WT",INDIRECT("'NGPS 2010'!"&amp;'Country Selector'!$B$3&amp;ROW($A50))*10^12,0)*'Poland Multipliers'!$B$10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Selector'!$B$3&amp;ROW($A50))*10^12,0)*'Poland Multipliers'!$B$10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Selector'!$B$3&amp;ROW($A50))*10^12,0)*'Poland Multipliers'!$B$10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IF('NGPS 2050'!$A50="WT",INDIRECT("'NGPS 2050'!"&amp;'Country Selector'!$B$3&amp;ROW($A50))*10^12,0)*'Poland Multipliers'!$B$10</f>
        <v>0</v>
      </c>
    </row>
    <row r="43" spans="1:42">
      <c r="A43" s="74">
        <v>-9</v>
      </c>
      <c r="B43">
        <f ca="1">IF('NGPS 2010'!$A51="WT",INDIRECT("'NGPS 2010'!"&amp;'Country Selector'!$B$3&amp;ROW($A51))*10^12,0)*'Poland Multipliers'!$B$10</f>
        <v>21936635259.459846</v>
      </c>
      <c r="C43" s="90">
        <f t="shared" ca="1" si="9"/>
        <v>20288614503.747913</v>
      </c>
      <c r="D43" s="90">
        <f t="shared" ca="1" si="9"/>
        <v>18640593748.03598</v>
      </c>
      <c r="E43" s="90">
        <f t="shared" ca="1" si="9"/>
        <v>16992572992.324043</v>
      </c>
      <c r="F43" s="90">
        <f t="shared" ca="1" si="9"/>
        <v>15344552236.612108</v>
      </c>
      <c r="G43" s="90">
        <f t="shared" ca="1" si="9"/>
        <v>13696531480.900175</v>
      </c>
      <c r="H43" s="90">
        <f t="shared" ca="1" si="9"/>
        <v>12048510725.188242</v>
      </c>
      <c r="I43" s="90">
        <f t="shared" ca="1" si="9"/>
        <v>10400489969.476307</v>
      </c>
      <c r="J43" s="90">
        <f t="shared" ca="1" si="9"/>
        <v>8752469213.7643738</v>
      </c>
      <c r="K43" s="90">
        <f t="shared" ca="1" si="9"/>
        <v>7104448458.0524378</v>
      </c>
      <c r="L43">
        <f ca="1">IF('NGPS 2020'!$A51="WT",INDIRECT("'NGPS 2020'!"&amp;'Country Selector'!$B$3&amp;ROW($A51))*10^12,0)*'Poland Multipliers'!$B$10</f>
        <v>5456427702.3405037</v>
      </c>
      <c r="M43" s="90">
        <f t="shared" ca="1" si="10"/>
        <v>5418669194.477396</v>
      </c>
      <c r="N43" s="90">
        <f t="shared" ca="1" si="10"/>
        <v>5380910686.6142893</v>
      </c>
      <c r="O43" s="90">
        <f t="shared" ca="1" si="10"/>
        <v>5343152178.7511826</v>
      </c>
      <c r="P43" s="90">
        <f t="shared" ca="1" si="10"/>
        <v>5305393670.8880749</v>
      </c>
      <c r="Q43" s="90">
        <f t="shared" ca="1" si="10"/>
        <v>5267635163.0249672</v>
      </c>
      <c r="R43" s="90">
        <f t="shared" ca="1" si="10"/>
        <v>5229876655.1618614</v>
      </c>
      <c r="S43" s="90">
        <f t="shared" ca="1" si="10"/>
        <v>5192118147.2987528</v>
      </c>
      <c r="T43" s="90">
        <f t="shared" ca="1" si="10"/>
        <v>5154359639.4356461</v>
      </c>
      <c r="U43" s="90">
        <f t="shared" ca="1" si="10"/>
        <v>5116601131.5725393</v>
      </c>
      <c r="V43">
        <f ca="1">IF('NGPS 2030'!$A51="WT",INDIRECT("'NGPS 2030'!"&amp;'Country Selector'!$B$3&amp;ROW($A51))*10^12,0)*'Poland Multipliers'!$B$10</f>
        <v>5078842623.7094316</v>
      </c>
      <c r="W43" s="90">
        <f t="shared" ca="1" si="8"/>
        <v>5095981487.8904419</v>
      </c>
      <c r="X43" s="90">
        <f t="shared" ca="1" si="7"/>
        <v>5113120352.0714521</v>
      </c>
      <c r="Y43" s="90">
        <f t="shared" ca="1" si="7"/>
        <v>5130259216.2524624</v>
      </c>
      <c r="Z43" s="90">
        <f t="shared" ca="1" si="7"/>
        <v>5147398080.4334717</v>
      </c>
      <c r="AA43" s="90">
        <f t="shared" ca="1" si="7"/>
        <v>5164536944.6144819</v>
      </c>
      <c r="AB43" s="90">
        <f t="shared" ca="1" si="7"/>
        <v>5181675808.7954922</v>
      </c>
      <c r="AC43" s="90">
        <f t="shared" ca="1" si="7"/>
        <v>5198814672.9765015</v>
      </c>
      <c r="AD43" s="90">
        <f t="shared" ca="1" si="7"/>
        <v>5215953537.1575127</v>
      </c>
      <c r="AE43" s="90">
        <f t="shared" ca="1" si="7"/>
        <v>5233092401.338522</v>
      </c>
      <c r="AF43" s="90">
        <f t="shared" ca="1" si="7"/>
        <v>5250231265.5195322</v>
      </c>
      <c r="AG43" s="90">
        <f t="shared" ca="1" si="7"/>
        <v>5267370129.7005424</v>
      </c>
      <c r="AH43" s="90">
        <f t="shared" ca="1" si="7"/>
        <v>5284508993.8815527</v>
      </c>
      <c r="AI43" s="90">
        <f t="shared" ca="1" si="7"/>
        <v>5301647858.0625629</v>
      </c>
      <c r="AJ43" s="90">
        <f t="shared" ca="1" si="7"/>
        <v>5318786722.2435722</v>
      </c>
      <c r="AK43" s="90">
        <f t="shared" ca="1" si="7"/>
        <v>5335925586.4245825</v>
      </c>
      <c r="AL43" s="90">
        <f t="shared" ca="1" si="7"/>
        <v>5353064450.6055927</v>
      </c>
      <c r="AM43" s="90">
        <f t="shared" ca="1" si="7"/>
        <v>5370203314.786603</v>
      </c>
      <c r="AN43" s="90">
        <f t="shared" ca="1" si="6"/>
        <v>5387342178.9676132</v>
      </c>
      <c r="AO43" s="90">
        <f t="shared" ca="1" si="6"/>
        <v>5404481043.1486225</v>
      </c>
      <c r="AP43">
        <f ca="1">IF('NGPS 2050'!$A51="WT",INDIRECT("'NGPS 2050'!"&amp;'Country Selector'!$B$3&amp;ROW($A51))*10^12,0)*'Poland Multipliers'!$B$10</f>
        <v>5421619907.3296328</v>
      </c>
    </row>
    <row r="44" spans="1:42">
      <c r="A44" s="74">
        <v>-8</v>
      </c>
      <c r="B44">
        <f ca="1">IF('NGPS 2010'!$A52="WT",INDIRECT("'NGPS 2010'!"&amp;'Country Selector'!$B$3&amp;ROW($A52))*10^12,0)*'Poland Multipliers'!$B$10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Selector'!$B$3&amp;ROW($A52))*10^12,0)*'Poland Multipliers'!$B$10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Selector'!$B$3&amp;ROW($A52))*10^12,0)*'Poland Multipliers'!$B$10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IF('NGPS 2050'!$A52="WT",INDIRECT("'NGPS 2050'!"&amp;'Country Selector'!$B$3&amp;ROW($A52))*10^12,0)*'Poland Multipliers'!$B$10</f>
        <v>0</v>
      </c>
    </row>
    <row r="45" spans="1:42">
      <c r="A45" s="74">
        <v>-7</v>
      </c>
      <c r="B45">
        <f ca="1">IF('NGPS 2010'!$A53="WT",INDIRECT("'NGPS 2010'!"&amp;'Country Selector'!$B$3&amp;ROW($A53))*10^12,0)*'Poland Multipliers'!$B$10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Selector'!$B$3&amp;ROW($A53))*10^12,0)*'Poland Multipliers'!$B$10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Selector'!$B$3&amp;ROW($A53))*10^12,0)*'Poland Multipliers'!$B$10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IF('NGPS 2050'!$A53="WT",INDIRECT("'NGPS 2050'!"&amp;'Country Selector'!$B$3&amp;ROW($A53))*10^12,0)*'Poland Multipliers'!$B$10</f>
        <v>0</v>
      </c>
    </row>
    <row r="46" spans="1:42">
      <c r="A46" s="74">
        <v>-6</v>
      </c>
      <c r="B46">
        <f ca="1">IF('NGPS 2010'!$A54="WT",INDIRECT("'NGPS 2010'!"&amp;'Country Selector'!$B$3&amp;ROW($A54))*10^12,0)*'Poland Multipliers'!$B$10</f>
        <v>11044740848.178841</v>
      </c>
      <c r="C46" s="90">
        <f t="shared" ca="1" si="9"/>
        <v>10400699755.390373</v>
      </c>
      <c r="D46" s="90">
        <f t="shared" ca="1" si="9"/>
        <v>9756658662.6019058</v>
      </c>
      <c r="E46" s="90">
        <f t="shared" ca="1" si="9"/>
        <v>9112617569.8134403</v>
      </c>
      <c r="F46" s="90">
        <f t="shared" ca="1" si="9"/>
        <v>8468576477.0249729</v>
      </c>
      <c r="G46" s="90">
        <f t="shared" ca="1" si="9"/>
        <v>7824535384.2365055</v>
      </c>
      <c r="H46" s="90">
        <f t="shared" ca="1" si="9"/>
        <v>7180494291.4480371</v>
      </c>
      <c r="I46" s="90">
        <f t="shared" ca="1" si="9"/>
        <v>6536453198.6595707</v>
      </c>
      <c r="J46" s="90">
        <f t="shared" ca="1" si="9"/>
        <v>5892412105.8711033</v>
      </c>
      <c r="K46" s="90">
        <f t="shared" ca="1" si="9"/>
        <v>5248371013.0826359</v>
      </c>
      <c r="L46">
        <f ca="1">IF('NGPS 2020'!$A54="WT",INDIRECT("'NGPS 2020'!"&amp;'Country Selector'!$B$3&amp;ROW($A54))*10^12,0)*'Poland Multipliers'!$B$10</f>
        <v>4604329920.2941694</v>
      </c>
      <c r="M46" s="90">
        <f t="shared" ca="1" si="10"/>
        <v>4778987254.9142504</v>
      </c>
      <c r="N46" s="90">
        <f t="shared" ca="1" si="10"/>
        <v>4953644589.5343304</v>
      </c>
      <c r="O46" s="90">
        <f t="shared" ca="1" si="10"/>
        <v>5128301924.1544113</v>
      </c>
      <c r="P46" s="90">
        <f t="shared" ca="1" si="10"/>
        <v>5302959258.7744923</v>
      </c>
      <c r="Q46" s="90">
        <f t="shared" ca="1" si="10"/>
        <v>5477616593.3945732</v>
      </c>
      <c r="R46" s="90">
        <f t="shared" ca="1" si="10"/>
        <v>5652273928.0146542</v>
      </c>
      <c r="S46" s="90">
        <f t="shared" ca="1" si="10"/>
        <v>5826931262.6347351</v>
      </c>
      <c r="T46" s="90">
        <f t="shared" ca="1" si="10"/>
        <v>6001588597.2548161</v>
      </c>
      <c r="U46" s="90">
        <f t="shared" ca="1" si="10"/>
        <v>6176245931.874897</v>
      </c>
      <c r="V46">
        <f ca="1">IF('NGPS 2030'!$A54="WT",INDIRECT("'NGPS 2030'!"&amp;'Country Selector'!$B$3&amp;ROW($A54))*10^12,0)*'Poland Multipliers'!$B$10</f>
        <v>6350903266.494978</v>
      </c>
      <c r="W46" s="90">
        <f t="shared" ca="1" si="8"/>
        <v>6372334776.8952141</v>
      </c>
      <c r="X46" s="90">
        <f t="shared" ca="1" si="7"/>
        <v>6393766287.2954502</v>
      </c>
      <c r="Y46" s="90">
        <f t="shared" ca="1" si="7"/>
        <v>6415197797.6956863</v>
      </c>
      <c r="Z46" s="90">
        <f t="shared" ca="1" si="7"/>
        <v>6436629308.0959225</v>
      </c>
      <c r="AA46" s="90">
        <f t="shared" ca="1" si="7"/>
        <v>6458060818.4961576</v>
      </c>
      <c r="AB46" s="90">
        <f t="shared" ca="1" si="7"/>
        <v>6479492328.8963938</v>
      </c>
      <c r="AC46" s="90">
        <f t="shared" ca="1" si="7"/>
        <v>6500923839.2966309</v>
      </c>
      <c r="AD46" s="90">
        <f t="shared" ca="1" si="7"/>
        <v>6522355349.696867</v>
      </c>
      <c r="AE46" s="90">
        <f t="shared" ca="1" si="7"/>
        <v>6543786860.0971031</v>
      </c>
      <c r="AF46" s="90">
        <f t="shared" ca="1" si="7"/>
        <v>6565218370.4973392</v>
      </c>
      <c r="AG46" s="90">
        <f t="shared" ca="1" si="7"/>
        <v>6586649880.8975744</v>
      </c>
      <c r="AH46" s="90">
        <f t="shared" ca="1" si="7"/>
        <v>6608081391.2978115</v>
      </c>
      <c r="AI46" s="90">
        <f t="shared" ca="1" si="7"/>
        <v>6629512901.6980467</v>
      </c>
      <c r="AJ46" s="90">
        <f t="shared" ca="1" si="7"/>
        <v>6650944412.0982828</v>
      </c>
      <c r="AK46" s="90">
        <f t="shared" ca="1" si="7"/>
        <v>6672375922.4985199</v>
      </c>
      <c r="AL46" s="90">
        <f t="shared" ca="1" si="7"/>
        <v>6693807432.898756</v>
      </c>
      <c r="AM46" s="90">
        <f t="shared" ca="1" si="7"/>
        <v>6715238943.2989912</v>
      </c>
      <c r="AN46" s="90">
        <f t="shared" ca="1" si="6"/>
        <v>6736670453.6992283</v>
      </c>
      <c r="AO46" s="90">
        <f t="shared" ca="1" si="6"/>
        <v>6758101964.0994635</v>
      </c>
      <c r="AP46">
        <f ca="1">IF('NGPS 2050'!$A54="WT",INDIRECT("'NGPS 2050'!"&amp;'Country Selector'!$B$3&amp;ROW($A54))*10^12,0)*'Poland Multipliers'!$B$10</f>
        <v>6779533474.4996996</v>
      </c>
    </row>
    <row r="47" spans="1:42">
      <c r="A47" s="74">
        <v>-5</v>
      </c>
      <c r="B47">
        <f ca="1">IF('NGPS 2010'!$A55="WT",INDIRECT("'NGPS 2010'!"&amp;'Country Selector'!$B$3&amp;ROW($A55))*10^12,0)*'Poland Multipliers'!$B$10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Selector'!$B$3&amp;ROW($A55))*10^12,0)*'Poland Multipliers'!$B$10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Selector'!$B$3&amp;ROW($A55))*10^12,0)*'Poland Multipliers'!$B$10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IF('NGPS 2050'!$A55="WT",INDIRECT("'NGPS 2050'!"&amp;'Country Selector'!$B$3&amp;ROW($A55))*10^12,0)*'Poland Multipliers'!$B$10</f>
        <v>0</v>
      </c>
    </row>
    <row r="48" spans="1:42">
      <c r="A48" s="74">
        <v>-4</v>
      </c>
      <c r="B48">
        <f ca="1">IF('NGPS 2010'!$A56="WT",INDIRECT("'NGPS 2010'!"&amp;'Country Selector'!$B$3&amp;ROW($A56))*10^12,0)*'Poland Multipliers'!$B$10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Selector'!$B$3&amp;ROW($A56))*10^12,0)*'Poland Multipliers'!$B$10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Selector'!$B$3&amp;ROW($A56))*10^12,0)*'Poland Multipliers'!$B$10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IF('NGPS 2050'!$A56="WT",INDIRECT("'NGPS 2050'!"&amp;'Country Selector'!$B$3&amp;ROW($A56))*10^12,0)*'Poland Multipliers'!$B$10</f>
        <v>0</v>
      </c>
    </row>
    <row r="49" spans="1:42">
      <c r="A49" s="74">
        <v>-3</v>
      </c>
      <c r="B49">
        <f ca="1">IF('NGPS 2010'!$A57="WT",INDIRECT("'NGPS 2010'!"&amp;'Country Selector'!$B$3&amp;ROW($A57))*10^12,0)*'Poland Multipliers'!$B$10</f>
        <v>4887117337.7892313</v>
      </c>
      <c r="C49" s="90">
        <f t="shared" ca="1" si="9"/>
        <v>4928867321.4072189</v>
      </c>
      <c r="D49" s="90">
        <f t="shared" ca="1" si="9"/>
        <v>4970617305.0252075</v>
      </c>
      <c r="E49" s="90">
        <f t="shared" ca="1" si="9"/>
        <v>5012367288.6431961</v>
      </c>
      <c r="F49" s="90">
        <f t="shared" ca="1" si="9"/>
        <v>5054117272.2611837</v>
      </c>
      <c r="G49" s="90">
        <f t="shared" ca="1" si="9"/>
        <v>5095867255.8791714</v>
      </c>
      <c r="H49" s="90">
        <f t="shared" ca="1" si="9"/>
        <v>5137617239.49716</v>
      </c>
      <c r="I49" s="90">
        <f t="shared" ca="1" si="9"/>
        <v>5179367223.1151485</v>
      </c>
      <c r="J49" s="90">
        <f t="shared" ca="1" si="9"/>
        <v>5221117206.7331352</v>
      </c>
      <c r="K49" s="90">
        <f t="shared" ca="1" si="9"/>
        <v>5262867190.3511229</v>
      </c>
      <c r="L49">
        <f ca="1">IF('NGPS 2020'!$A57="WT",INDIRECT("'NGPS 2020'!"&amp;'Country Selector'!$B$3&amp;ROW($A57))*10^12,0)*'Poland Multipliers'!$B$10</f>
        <v>5304617173.9691114</v>
      </c>
      <c r="M49" s="90">
        <f t="shared" ca="1" si="10"/>
        <v>4908043363.1808882</v>
      </c>
      <c r="N49" s="90">
        <f t="shared" ca="1" si="10"/>
        <v>4511469552.3926649</v>
      </c>
      <c r="O49" s="90">
        <f t="shared" ca="1" si="10"/>
        <v>4114895741.6044426</v>
      </c>
      <c r="P49" s="90">
        <f t="shared" ca="1" si="10"/>
        <v>3718321930.8162189</v>
      </c>
      <c r="Q49" s="90">
        <f t="shared" ca="1" si="10"/>
        <v>3321748120.0279956</v>
      </c>
      <c r="R49" s="90">
        <f t="shared" ca="1" si="10"/>
        <v>2925174309.2397728</v>
      </c>
      <c r="S49" s="90">
        <f t="shared" ca="1" si="10"/>
        <v>2528600498.4515495</v>
      </c>
      <c r="T49" s="90">
        <f t="shared" ca="1" si="10"/>
        <v>2132026687.6633263</v>
      </c>
      <c r="U49" s="90">
        <f t="shared" ca="1" si="10"/>
        <v>1735452876.875103</v>
      </c>
      <c r="V49">
        <f ca="1">IF('NGPS 2030'!$A57="WT",INDIRECT("'NGPS 2030'!"&amp;'Country Selector'!$B$3&amp;ROW($A57))*10^12,0)*'Poland Multipliers'!$B$10</f>
        <v>1338879066.08688</v>
      </c>
      <c r="W49" s="90">
        <f t="shared" ca="1" si="8"/>
        <v>1343397195.1506431</v>
      </c>
      <c r="X49" s="90">
        <f t="shared" ca="1" si="8"/>
        <v>1347915324.2144063</v>
      </c>
      <c r="Y49" s="90">
        <f t="shared" ca="1" si="8"/>
        <v>1352433453.2781694</v>
      </c>
      <c r="Z49" s="90">
        <f t="shared" ca="1" si="8"/>
        <v>1356951582.3419325</v>
      </c>
      <c r="AA49" s="90">
        <f t="shared" ca="1" si="8"/>
        <v>1361469711.4056959</v>
      </c>
      <c r="AB49" s="90">
        <f t="shared" ca="1" si="8"/>
        <v>1365987840.4694588</v>
      </c>
      <c r="AC49" s="90">
        <f t="shared" ca="1" si="8"/>
        <v>1370505969.5332222</v>
      </c>
      <c r="AD49" s="90">
        <f t="shared" ca="1" si="8"/>
        <v>1375024098.5969853</v>
      </c>
      <c r="AE49" s="90">
        <f t="shared" ca="1" si="8"/>
        <v>1379542227.6607482</v>
      </c>
      <c r="AF49" s="90">
        <f t="shared" ca="1" si="8"/>
        <v>1384060356.7245116</v>
      </c>
      <c r="AG49" s="90">
        <f t="shared" ca="1" si="8"/>
        <v>1388578485.7882748</v>
      </c>
      <c r="AH49" s="90">
        <f t="shared" ca="1" si="8"/>
        <v>1393096614.8520379</v>
      </c>
      <c r="AI49" s="90">
        <f t="shared" ca="1" si="8"/>
        <v>1397614743.915801</v>
      </c>
      <c r="AJ49" s="90">
        <f t="shared" ca="1" si="8"/>
        <v>1402132872.9795642</v>
      </c>
      <c r="AK49" s="90">
        <f t="shared" ca="1" si="8"/>
        <v>1406651002.0433271</v>
      </c>
      <c r="AL49" s="90">
        <f t="shared" ca="1" si="8"/>
        <v>1411169131.1070905</v>
      </c>
      <c r="AM49" s="90">
        <f t="shared" ca="1" si="11"/>
        <v>1415687260.1708536</v>
      </c>
      <c r="AN49" s="90">
        <f t="shared" ca="1" si="11"/>
        <v>1420205389.2346168</v>
      </c>
      <c r="AO49" s="90">
        <f t="shared" ca="1" si="11"/>
        <v>1424723518.2983799</v>
      </c>
      <c r="AP49">
        <f ca="1">IF('NGPS 2050'!$A57="WT",INDIRECT("'NGPS 2050'!"&amp;'Country Selector'!$B$3&amp;ROW($A57))*10^12,0)*'Poland Multipliers'!$B$10</f>
        <v>1429241647.362143</v>
      </c>
    </row>
    <row r="50" spans="1:42">
      <c r="A50" s="74">
        <v>-2</v>
      </c>
      <c r="B50">
        <f ca="1">IF('NGPS 2010'!$A58="WT",INDIRECT("'NGPS 2010'!"&amp;'Country Selector'!$B$3&amp;ROW($A58))*10^12,0)*'Poland Multipliers'!$B$10</f>
        <v>20054105358.07991</v>
      </c>
      <c r="C50" s="90">
        <f t="shared" ca="1" si="9"/>
        <v>18175682466.325737</v>
      </c>
      <c r="D50" s="90">
        <f t="shared" ca="1" si="9"/>
        <v>16297259574.571568</v>
      </c>
      <c r="E50" s="90">
        <f t="shared" ca="1" si="9"/>
        <v>14418836682.817398</v>
      </c>
      <c r="F50" s="90">
        <f t="shared" ca="1" si="9"/>
        <v>12540413791.063225</v>
      </c>
      <c r="G50" s="90">
        <f t="shared" ca="1" si="9"/>
        <v>10661990899.309053</v>
      </c>
      <c r="H50" s="90">
        <f t="shared" ca="1" si="9"/>
        <v>8783568007.554882</v>
      </c>
      <c r="I50" s="90">
        <f t="shared" ca="1" si="9"/>
        <v>6905145115.8007107</v>
      </c>
      <c r="J50" s="90">
        <f t="shared" ca="1" si="9"/>
        <v>5026722224.0465393</v>
      </c>
      <c r="K50" s="90">
        <f t="shared" ca="1" si="9"/>
        <v>3148299332.2923679</v>
      </c>
      <c r="L50">
        <f ca="1">IF('NGPS 2020'!$A58="WT",INDIRECT("'NGPS 2020'!"&amp;'Country Selector'!$B$3&amp;ROW($A58))*10^12,0)*'Poland Multipliers'!$B$10</f>
        <v>1269876440.5381963</v>
      </c>
      <c r="M50" s="90">
        <f t="shared" ca="1" si="10"/>
        <v>1197164915.6771529</v>
      </c>
      <c r="N50" s="90">
        <f t="shared" ca="1" si="10"/>
        <v>1124453390.8161094</v>
      </c>
      <c r="O50" s="90">
        <f t="shared" ca="1" si="10"/>
        <v>1051741865.955066</v>
      </c>
      <c r="P50" s="90">
        <f t="shared" ca="1" si="10"/>
        <v>979030341.09402263</v>
      </c>
      <c r="Q50" s="90">
        <f t="shared" ca="1" si="10"/>
        <v>906318816.2329793</v>
      </c>
      <c r="R50" s="90">
        <f t="shared" ca="1" si="10"/>
        <v>833607291.37193584</v>
      </c>
      <c r="S50" s="90">
        <f t="shared" ca="1" si="10"/>
        <v>760895766.51089239</v>
      </c>
      <c r="T50" s="90">
        <f t="shared" ca="1" si="10"/>
        <v>688184241.64984906</v>
      </c>
      <c r="U50" s="90">
        <f t="shared" ca="1" si="10"/>
        <v>615472716.7888056</v>
      </c>
      <c r="V50">
        <f ca="1">IF('NGPS 2030'!$A58="WT",INDIRECT("'NGPS 2030'!"&amp;'Country Selector'!$B$3&amp;ROW($A58))*10^12,0)*'Poland Multipliers'!$B$10</f>
        <v>542761191.92776227</v>
      </c>
      <c r="W50" s="90">
        <f t="shared" ca="1" si="8"/>
        <v>544592772.67171907</v>
      </c>
      <c r="X50" s="90">
        <f t="shared" ca="1" si="8"/>
        <v>546424353.41567576</v>
      </c>
      <c r="Y50" s="90">
        <f t="shared" ca="1" si="8"/>
        <v>548255934.15963256</v>
      </c>
      <c r="Z50" s="90">
        <f t="shared" ca="1" si="8"/>
        <v>550087514.90358937</v>
      </c>
      <c r="AA50" s="90">
        <f t="shared" ca="1" si="8"/>
        <v>551919095.64754605</v>
      </c>
      <c r="AB50" s="90">
        <f t="shared" ca="1" si="8"/>
        <v>553750676.39150286</v>
      </c>
      <c r="AC50" s="90">
        <f t="shared" ca="1" si="8"/>
        <v>555582257.13545966</v>
      </c>
      <c r="AD50" s="90">
        <f t="shared" ca="1" si="8"/>
        <v>557413837.87941647</v>
      </c>
      <c r="AE50" s="90">
        <f t="shared" ca="1" si="8"/>
        <v>559245418.62337327</v>
      </c>
      <c r="AF50" s="90">
        <f t="shared" ca="1" si="8"/>
        <v>561076999.36732996</v>
      </c>
      <c r="AG50" s="90">
        <f t="shared" ca="1" si="8"/>
        <v>562908580.11128664</v>
      </c>
      <c r="AH50" s="90">
        <f t="shared" ca="1" si="8"/>
        <v>564740160.85524344</v>
      </c>
      <c r="AI50" s="90">
        <f t="shared" ca="1" si="8"/>
        <v>566571741.59920025</v>
      </c>
      <c r="AJ50" s="90">
        <f t="shared" ca="1" si="8"/>
        <v>568403322.34315705</v>
      </c>
      <c r="AK50" s="90">
        <f t="shared" ca="1" si="8"/>
        <v>570234903.08711386</v>
      </c>
      <c r="AL50" s="90">
        <f t="shared" ca="1" si="8"/>
        <v>572066483.83107054</v>
      </c>
      <c r="AM50" s="90">
        <f t="shared" ca="1" si="11"/>
        <v>573898064.57502735</v>
      </c>
      <c r="AN50" s="90">
        <f t="shared" ca="1" si="11"/>
        <v>575729645.31898415</v>
      </c>
      <c r="AO50" s="90">
        <f t="shared" ca="1" si="11"/>
        <v>577561226.06294084</v>
      </c>
      <c r="AP50">
        <f ca="1">IF('NGPS 2050'!$A58="WT",INDIRECT("'NGPS 2050'!"&amp;'Country Selector'!$B$3&amp;ROW($A58))*10^12,0)*'Poland Multipliers'!$B$10</f>
        <v>579392806.80689764</v>
      </c>
    </row>
    <row r="51" spans="1:42">
      <c r="A51" s="74">
        <v>-1</v>
      </c>
      <c r="B51">
        <f ca="1">IF('NGPS 2010'!$A59="WT",INDIRECT("'NGPS 2010'!"&amp;'Country Selector'!$B$3&amp;ROW($A59))*10^12,0)*'Poland Multipliers'!$B$10</f>
        <v>12190450791.255739</v>
      </c>
      <c r="C51" s="90">
        <f t="shared" ca="1" si="9"/>
        <v>11375480576.234482</v>
      </c>
      <c r="D51" s="90">
        <f t="shared" ca="1" si="9"/>
        <v>10560510361.213224</v>
      </c>
      <c r="E51" s="90">
        <f t="shared" ca="1" si="9"/>
        <v>9745540146.191967</v>
      </c>
      <c r="F51" s="90">
        <f t="shared" ca="1" si="9"/>
        <v>8930569931.1707096</v>
      </c>
      <c r="G51" s="90">
        <f t="shared" ca="1" si="9"/>
        <v>8115599716.1494522</v>
      </c>
      <c r="H51" s="90">
        <f t="shared" ca="1" si="9"/>
        <v>7300629501.1281948</v>
      </c>
      <c r="I51" s="90">
        <f t="shared" ca="1" si="9"/>
        <v>6485659286.1069374</v>
      </c>
      <c r="J51" s="90">
        <f t="shared" ca="1" si="9"/>
        <v>5670689071.08568</v>
      </c>
      <c r="K51" s="90">
        <f t="shared" ca="1" si="9"/>
        <v>4855718856.0644236</v>
      </c>
      <c r="L51">
        <f ca="1">IF('NGPS 2020'!$A59="WT",INDIRECT("'NGPS 2020'!"&amp;'Country Selector'!$B$3&amp;ROW($A59))*10^12,0)*'Poland Multipliers'!$B$10</f>
        <v>4040748641.0431662</v>
      </c>
      <c r="M51" s="90">
        <f t="shared" ca="1" si="10"/>
        <v>3819944967.4538355</v>
      </c>
      <c r="N51" s="90">
        <f t="shared" ca="1" si="10"/>
        <v>3599141293.8645043</v>
      </c>
      <c r="O51" s="90">
        <f t="shared" ca="1" si="10"/>
        <v>3378337620.2751737</v>
      </c>
      <c r="P51" s="90">
        <f t="shared" ca="1" si="10"/>
        <v>3157533946.6858425</v>
      </c>
      <c r="Q51" s="90">
        <f t="shared" ca="1" si="10"/>
        <v>2936730273.0965123</v>
      </c>
      <c r="R51" s="90">
        <f t="shared" ca="1" si="10"/>
        <v>2715926599.5071812</v>
      </c>
      <c r="S51" s="90">
        <f t="shared" ca="1" si="10"/>
        <v>2495122925.9178505</v>
      </c>
      <c r="T51" s="90">
        <f t="shared" ca="1" si="10"/>
        <v>2274319252.3285198</v>
      </c>
      <c r="U51" s="90">
        <f t="shared" ca="1" si="10"/>
        <v>2053515578.7391891</v>
      </c>
      <c r="V51">
        <f ca="1">IF('NGPS 2030'!$A59="WT",INDIRECT("'NGPS 2030'!"&amp;'Country Selector'!$B$3&amp;ROW($A59))*10^12,0)*'Poland Multipliers'!$B$10</f>
        <v>1832711905.1498585</v>
      </c>
      <c r="W51" s="90">
        <f t="shared" ca="1" si="8"/>
        <v>1838896503.246805</v>
      </c>
      <c r="X51" s="90">
        <f t="shared" ca="1" si="8"/>
        <v>1845081101.3437514</v>
      </c>
      <c r="Y51" s="90">
        <f t="shared" ca="1" si="8"/>
        <v>1851265699.4406977</v>
      </c>
      <c r="Z51" s="90">
        <f t="shared" ca="1" si="8"/>
        <v>1857450297.5376444</v>
      </c>
      <c r="AA51" s="90">
        <f t="shared" ca="1" si="8"/>
        <v>1863634895.6345906</v>
      </c>
      <c r="AB51" s="90">
        <f t="shared" ca="1" si="8"/>
        <v>1869819493.7315369</v>
      </c>
      <c r="AC51" s="90">
        <f t="shared" ca="1" si="8"/>
        <v>1876004091.8284831</v>
      </c>
      <c r="AD51" s="90">
        <f t="shared" ca="1" si="8"/>
        <v>1882188689.9254298</v>
      </c>
      <c r="AE51" s="90">
        <f t="shared" ca="1" si="8"/>
        <v>1888373288.0223763</v>
      </c>
      <c r="AF51" s="90">
        <f t="shared" ca="1" si="8"/>
        <v>1894557886.1193225</v>
      </c>
      <c r="AG51" s="90">
        <f t="shared" ca="1" si="8"/>
        <v>1900742484.216269</v>
      </c>
      <c r="AH51" s="90">
        <f t="shared" ca="1" si="8"/>
        <v>1906927082.3132155</v>
      </c>
      <c r="AI51" s="90">
        <f t="shared" ca="1" si="8"/>
        <v>1913111680.4101617</v>
      </c>
      <c r="AJ51" s="90">
        <f t="shared" ca="1" si="8"/>
        <v>1919296278.5071082</v>
      </c>
      <c r="AK51" s="90">
        <f t="shared" ca="1" si="8"/>
        <v>1925480876.6040547</v>
      </c>
      <c r="AL51" s="90">
        <f t="shared" ca="1" si="8"/>
        <v>1931665474.7010012</v>
      </c>
      <c r="AM51" s="90">
        <f t="shared" ca="1" si="11"/>
        <v>1937850072.7979476</v>
      </c>
      <c r="AN51" s="90">
        <f t="shared" ca="1" si="11"/>
        <v>1944034670.8948939</v>
      </c>
      <c r="AO51" s="90">
        <f t="shared" ca="1" si="11"/>
        <v>1950219268.9918406</v>
      </c>
      <c r="AP51">
        <f ca="1">IF('NGPS 2050'!$A59="WT",INDIRECT("'NGPS 2050'!"&amp;'Country Selector'!$B$3&amp;ROW($A59))*10^12,0)*'Poland Multipliers'!$B$10</f>
        <v>1956403867.0887868</v>
      </c>
    </row>
    <row r="52" spans="1:42">
      <c r="A52" s="74">
        <v>0</v>
      </c>
      <c r="B52">
        <f ca="1">IF('NGPS 2010'!$A60="WT",INDIRECT("'NGPS 2010'!"&amp;'Country Selector'!$B$3&amp;ROW($A60))*10^12,0)*'Poland Multipliers'!$B$10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Selector'!$B$3&amp;ROW($A60))*10^12,0)*'Poland Multipliers'!$B$10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Selector'!$B$3&amp;ROW($A60))*10^12,0)*'Poland Multipliers'!$B$10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IF('NGPS 2050'!$A60="WT",INDIRECT("'NGPS 2050'!"&amp;'Country Selector'!$B$3&amp;ROW($A60))*10^12,0)*'Poland Multipliers'!$B$10</f>
        <v>0</v>
      </c>
    </row>
    <row r="53" spans="1:42">
      <c r="A53" s="74">
        <v>1</v>
      </c>
      <c r="B53">
        <f ca="1">IF('NGPS 2010'!$A61="WT",INDIRECT("'NGPS 2010'!"&amp;'Country Selector'!$B$3&amp;ROW($A61))*10^12,0)*'Poland Multipliers'!$B$10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Selector'!$B$3&amp;ROW($A61))*10^12,0)*'Poland Multipliers'!$B$10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Selector'!$B$3&amp;ROW($A61))*10^12,0)*'Poland Multipliers'!$B$10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IF('NGPS 2050'!$A61="WT",INDIRECT("'NGPS 2050'!"&amp;'Country Selector'!$B$3&amp;ROW($A61))*10^12,0)*'Poland Multipliers'!$B$10</f>
        <v>0</v>
      </c>
    </row>
    <row r="54" spans="1:42">
      <c r="A54" s="74">
        <v>2</v>
      </c>
      <c r="B54">
        <f ca="1">IF('NGPS 2010'!$A62="WT",INDIRECT("'NGPS 2010'!"&amp;'Country Selector'!$B$3&amp;ROW($A62))*10^12,0)*'Poland Multipliers'!$B$10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Selector'!$B$3&amp;ROW($A62))*10^12,0)*'Poland Multipliers'!$B$10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Selector'!$B$3&amp;ROW($A62))*10^12,0)*'Poland Multipliers'!$B$10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IF('NGPS 2050'!$A62="WT",INDIRECT("'NGPS 2050'!"&amp;'Country Selector'!$B$3&amp;ROW($A62))*10^12,0)*'Poland Multipliers'!$B$10</f>
        <v>0</v>
      </c>
    </row>
    <row r="55" spans="1:42">
      <c r="A55" s="74">
        <v>3</v>
      </c>
      <c r="B55">
        <f ca="1">IF('NGPS 2010'!$A63="WT",INDIRECT("'NGPS 2010'!"&amp;'Country Selector'!$B$3&amp;ROW($A63))*10^12,0)*'Poland Multipliers'!$B$10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Selector'!$B$3&amp;ROW($A63))*10^12,0)*'Poland Multipliers'!$B$10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Selector'!$B$3&amp;ROW($A63))*10^12,0)*'Poland Multipliers'!$B$10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IF('NGPS 2050'!$A63="WT",INDIRECT("'NGPS 2050'!"&amp;'Country Selector'!$B$3&amp;ROW($A63))*10^12,0)*'Poland Multipliers'!$B$10</f>
        <v>0</v>
      </c>
    </row>
    <row r="56" spans="1:42">
      <c r="A56" s="74">
        <v>4</v>
      </c>
      <c r="B56">
        <f ca="1">IF('NGPS 2010'!$A64="WT",INDIRECT("'NGPS 2010'!"&amp;'Country Selector'!$B$3&amp;ROW($A64))*10^12,0)*'Poland Multipliers'!$B$10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Selector'!$B$3&amp;ROW($A64))*10^12,0)*'Poland Multipliers'!$B$10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Selector'!$B$3&amp;ROW($A64))*10^12,0)*'Poland Multipliers'!$B$10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IF('NGPS 2050'!$A64="WT",INDIRECT("'NGPS 2050'!"&amp;'Country Selector'!$B$3&amp;ROW($A64))*10^12,0)*'Poland Multipliers'!$B$10</f>
        <v>0</v>
      </c>
    </row>
    <row r="57" spans="1:42">
      <c r="A57" s="74">
        <v>5</v>
      </c>
      <c r="B57">
        <f ca="1">IF('NGPS 2010'!$A65="WT",INDIRECT("'NGPS 2010'!"&amp;'Country Selector'!$B$3&amp;ROW($A65))*10^12,0)*'Poland Multipliers'!$B$10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Selector'!$B$3&amp;ROW($A65))*10^12,0)*'Poland Multipliers'!$B$10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Selector'!$B$3&amp;ROW($A65))*10^12,0)*'Poland Multipliers'!$B$10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IF('NGPS 2050'!$A65="WT",INDIRECT("'NGPS 2050'!"&amp;'Country Selector'!$B$3&amp;ROW($A65))*10^12,0)*'Poland Multipliers'!$B$10</f>
        <v>0</v>
      </c>
    </row>
    <row r="58" spans="1:42">
      <c r="A58" s="74">
        <v>6</v>
      </c>
      <c r="B58">
        <f ca="1">IF('NGPS 2010'!$A66="WT",INDIRECT("'NGPS 2010'!"&amp;'Country Selector'!$B$3&amp;ROW($A66))*10^12,0)*'Poland Multipliers'!$B$10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Selector'!$B$3&amp;ROW($A66))*10^12,0)*'Poland Multipliers'!$B$10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Selector'!$B$3&amp;ROW($A66))*10^12,0)*'Poland Multipliers'!$B$10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IF('NGPS 2050'!$A66="WT",INDIRECT("'NGPS 2050'!"&amp;'Country Selector'!$B$3&amp;ROW($A66))*10^12,0)*'Poland Multipliers'!$B$10</f>
        <v>0</v>
      </c>
    </row>
    <row r="59" spans="1:42">
      <c r="A59" s="74">
        <v>7</v>
      </c>
      <c r="B59">
        <f ca="1">IF('NGPS 2010'!$A67="WT",INDIRECT("'NGPS 2010'!"&amp;'Country Selector'!$B$3&amp;ROW($A67))*10^12,0)*'Poland Multipliers'!$B$10</f>
        <v>3782819258.8883457</v>
      </c>
      <c r="C59" s="90">
        <f t="shared" ca="1" si="9"/>
        <v>3465005224.6661272</v>
      </c>
      <c r="D59" s="90">
        <f t="shared" ca="1" si="9"/>
        <v>3147191190.4439096</v>
      </c>
      <c r="E59" s="90">
        <f t="shared" ca="1" si="9"/>
        <v>2829377156.2216916</v>
      </c>
      <c r="F59" s="90">
        <f t="shared" ca="1" si="9"/>
        <v>2511563121.9994726</v>
      </c>
      <c r="G59" s="90">
        <f t="shared" ca="1" si="9"/>
        <v>2193749087.7772546</v>
      </c>
      <c r="H59" s="90">
        <f t="shared" ca="1" si="9"/>
        <v>1875935053.5550365</v>
      </c>
      <c r="I59" s="90">
        <f t="shared" ca="1" si="9"/>
        <v>1558121019.3328183</v>
      </c>
      <c r="J59" s="90">
        <f t="shared" ca="1" si="9"/>
        <v>1240306985.1106</v>
      </c>
      <c r="K59" s="90">
        <f t="shared" ca="1" si="9"/>
        <v>922492950.88838184</v>
      </c>
      <c r="L59">
        <f ca="1">IF('NGPS 2020'!$A67="WT",INDIRECT("'NGPS 2020'!"&amp;'Country Selector'!$B$3&amp;ROW($A67))*10^12,0)*'Poland Multipliers'!$B$10</f>
        <v>604678916.66616368</v>
      </c>
      <c r="M59" s="90">
        <f t="shared" ca="1" si="10"/>
        <v>554279090.26645279</v>
      </c>
      <c r="N59" s="90">
        <f t="shared" ca="1" si="10"/>
        <v>503879263.86674213</v>
      </c>
      <c r="O59" s="90">
        <f t="shared" ca="1" si="10"/>
        <v>453479437.46703142</v>
      </c>
      <c r="P59" s="90">
        <f t="shared" ca="1" si="10"/>
        <v>403079611.06732059</v>
      </c>
      <c r="Q59" s="90">
        <f t="shared" ca="1" si="10"/>
        <v>352679784.66760981</v>
      </c>
      <c r="R59" s="90">
        <f t="shared" ca="1" si="10"/>
        <v>302279958.26789904</v>
      </c>
      <c r="S59" s="90">
        <f t="shared" ca="1" si="10"/>
        <v>251880131.86818829</v>
      </c>
      <c r="T59" s="90">
        <f t="shared" ca="1" si="10"/>
        <v>201480305.46847749</v>
      </c>
      <c r="U59" s="90">
        <f t="shared" ca="1" si="10"/>
        <v>151080479.06876671</v>
      </c>
      <c r="V59">
        <f ca="1">IF('NGPS 2030'!$A67="WT",INDIRECT("'NGPS 2030'!"&amp;'Country Selector'!$B$3&amp;ROW($A67))*10^12,0)*'Poland Multipliers'!$B$10</f>
        <v>100680652.66905597</v>
      </c>
      <c r="W59" s="90">
        <f t="shared" ca="1" si="8"/>
        <v>101020405.67177652</v>
      </c>
      <c r="X59" s="90">
        <f t="shared" ca="1" si="8"/>
        <v>101360158.67449707</v>
      </c>
      <c r="Y59" s="90">
        <f t="shared" ca="1" si="8"/>
        <v>101699911.67721763</v>
      </c>
      <c r="Z59" s="90">
        <f t="shared" ca="1" si="8"/>
        <v>102039664.67993817</v>
      </c>
      <c r="AA59" s="90">
        <f t="shared" ca="1" si="8"/>
        <v>102379417.68265873</v>
      </c>
      <c r="AB59" s="90">
        <f t="shared" ca="1" si="8"/>
        <v>102719170.68537928</v>
      </c>
      <c r="AC59" s="90">
        <f t="shared" ca="1" si="8"/>
        <v>103058923.68809983</v>
      </c>
      <c r="AD59" s="90">
        <f t="shared" ca="1" si="8"/>
        <v>103398676.6908204</v>
      </c>
      <c r="AE59" s="90">
        <f t="shared" ca="1" si="8"/>
        <v>103738429.69354093</v>
      </c>
      <c r="AF59" s="90">
        <f t="shared" ca="1" si="8"/>
        <v>104078182.6962615</v>
      </c>
      <c r="AG59" s="90">
        <f t="shared" ca="1" si="8"/>
        <v>104417935.69898203</v>
      </c>
      <c r="AH59" s="90">
        <f t="shared" ca="1" si="8"/>
        <v>104757688.70170259</v>
      </c>
      <c r="AI59" s="90">
        <f t="shared" ca="1" si="8"/>
        <v>105097441.70442314</v>
      </c>
      <c r="AJ59" s="90">
        <f t="shared" ca="1" si="8"/>
        <v>105437194.70714369</v>
      </c>
      <c r="AK59" s="90">
        <f t="shared" ca="1" si="8"/>
        <v>105776947.70986423</v>
      </c>
      <c r="AL59" s="90">
        <f t="shared" ca="1" si="8"/>
        <v>106116700.71258481</v>
      </c>
      <c r="AM59" s="90">
        <f t="shared" ca="1" si="11"/>
        <v>106456453.71530536</v>
      </c>
      <c r="AN59" s="90">
        <f t="shared" ca="1" si="11"/>
        <v>106796206.71802589</v>
      </c>
      <c r="AO59" s="90">
        <f t="shared" ca="1" si="11"/>
        <v>107135959.72074646</v>
      </c>
      <c r="AP59">
        <f ca="1">IF('NGPS 2050'!$A67="WT",INDIRECT("'NGPS 2050'!"&amp;'Country Selector'!$B$3&amp;ROW($A67))*10^12,0)*'Poland Multipliers'!$B$10</f>
        <v>107475712.72346701</v>
      </c>
    </row>
    <row r="60" spans="1:42">
      <c r="A60" s="74">
        <v>8</v>
      </c>
      <c r="B60">
        <f ca="1">IF('NGPS 2010'!$A68="WT",INDIRECT("'NGPS 2010'!"&amp;'Country Selector'!$B$3&amp;ROW($A68))*10^12,0)*'Poland Multipliers'!$B$10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Selector'!$B$3&amp;ROW($A68))*10^12,0)*'Poland Multipliers'!$B$10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Selector'!$B$3&amp;ROW($A68))*10^12,0)*'Poland Multipliers'!$B$10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IF('NGPS 2050'!$A68="WT",INDIRECT("'NGPS 2050'!"&amp;'Country Selector'!$B$3&amp;ROW($A68))*10^12,0)*'Poland Multipliers'!$B$10</f>
        <v>0</v>
      </c>
    </row>
    <row r="61" spans="1:42">
      <c r="A61" s="74">
        <v>9</v>
      </c>
      <c r="B61">
        <f ca="1">IF('NGPS 2010'!$A69="WT",INDIRECT("'NGPS 2010'!"&amp;'Country Selector'!$B$3&amp;ROW($A69))*10^12,0)*'Poland Multipliers'!$B$10</f>
        <v>8743261104.2809029</v>
      </c>
      <c r="C61" s="90">
        <f t="shared" ca="1" si="9"/>
        <v>8429681100.9449825</v>
      </c>
      <c r="D61" s="90">
        <f t="shared" ca="1" si="9"/>
        <v>8116101097.6090641</v>
      </c>
      <c r="E61" s="90">
        <f t="shared" ca="1" si="9"/>
        <v>7802521094.2731457</v>
      </c>
      <c r="F61" s="90">
        <f t="shared" ca="1" si="9"/>
        <v>7488941090.9372253</v>
      </c>
      <c r="G61" s="90">
        <f t="shared" ca="1" si="9"/>
        <v>7175361087.601305</v>
      </c>
      <c r="H61" s="90">
        <f t="shared" ca="1" si="9"/>
        <v>6861781084.2653866</v>
      </c>
      <c r="I61" s="90">
        <f t="shared" ca="1" si="9"/>
        <v>6548201080.9294662</v>
      </c>
      <c r="J61" s="90">
        <f t="shared" ca="1" si="9"/>
        <v>6234621077.5935478</v>
      </c>
      <c r="K61" s="90">
        <f t="shared" ca="1" si="9"/>
        <v>5921041074.2576275</v>
      </c>
      <c r="L61">
        <f ca="1">IF('NGPS 2020'!$A69="WT",INDIRECT("'NGPS 2020'!"&amp;'Country Selector'!$B$3&amp;ROW($A69))*10^12,0)*'Poland Multipliers'!$B$10</f>
        <v>5607461070.9217081</v>
      </c>
      <c r="M61" s="90">
        <f t="shared" ca="1" si="10"/>
        <v>5662016274.9407682</v>
      </c>
      <c r="N61" s="90">
        <f t="shared" ca="1" si="10"/>
        <v>5716571478.9598293</v>
      </c>
      <c r="O61" s="90">
        <f t="shared" ca="1" si="10"/>
        <v>5771126682.9788895</v>
      </c>
      <c r="P61" s="90">
        <f t="shared" ca="1" si="10"/>
        <v>5825681886.9979496</v>
      </c>
      <c r="Q61" s="90">
        <f t="shared" ca="1" si="10"/>
        <v>5880237091.0170097</v>
      </c>
      <c r="R61" s="90">
        <f t="shared" ca="1" si="10"/>
        <v>5934792295.0360708</v>
      </c>
      <c r="S61" s="90">
        <f t="shared" ca="1" si="10"/>
        <v>5989347499.0551319</v>
      </c>
      <c r="T61" s="90">
        <f t="shared" ca="1" si="10"/>
        <v>6043902703.0741911</v>
      </c>
      <c r="U61" s="90">
        <f t="shared" ca="1" si="10"/>
        <v>6098457907.0932522</v>
      </c>
      <c r="V61">
        <f ca="1">IF('NGPS 2030'!$A69="WT",INDIRECT("'NGPS 2030'!"&amp;'Country Selector'!$B$3&amp;ROW($A69))*10^12,0)*'Poland Multipliers'!$B$10</f>
        <v>6153013111.1123123</v>
      </c>
      <c r="W61" s="90">
        <f t="shared" ca="1" si="8"/>
        <v>6173776829.1143303</v>
      </c>
      <c r="X61" s="90">
        <f t="shared" ca="1" si="8"/>
        <v>6194540547.1163473</v>
      </c>
      <c r="Y61" s="90">
        <f t="shared" ca="1" si="8"/>
        <v>6215304265.1183643</v>
      </c>
      <c r="Z61" s="90">
        <f t="shared" ca="1" si="8"/>
        <v>6236067983.1203814</v>
      </c>
      <c r="AA61" s="90">
        <f t="shared" ca="1" si="8"/>
        <v>6256831701.1223984</v>
      </c>
      <c r="AB61" s="90">
        <f t="shared" ca="1" si="8"/>
        <v>6277595419.1244164</v>
      </c>
      <c r="AC61" s="90">
        <f t="shared" ca="1" si="8"/>
        <v>6298359137.1264324</v>
      </c>
      <c r="AD61" s="90">
        <f t="shared" ca="1" si="8"/>
        <v>6319122855.1284504</v>
      </c>
      <c r="AE61" s="90">
        <f t="shared" ca="1" si="8"/>
        <v>6339886573.1304684</v>
      </c>
      <c r="AF61" s="90">
        <f t="shared" ca="1" si="8"/>
        <v>6360650291.1324854</v>
      </c>
      <c r="AG61" s="90">
        <f t="shared" ca="1" si="8"/>
        <v>6381414009.1345024</v>
      </c>
      <c r="AH61" s="90">
        <f t="shared" ca="1" si="8"/>
        <v>6402177727.1365204</v>
      </c>
      <c r="AI61" s="90">
        <f t="shared" ca="1" si="8"/>
        <v>6422941445.1385374</v>
      </c>
      <c r="AJ61" s="90">
        <f t="shared" ca="1" si="8"/>
        <v>6443705163.1405544</v>
      </c>
      <c r="AK61" s="90">
        <f t="shared" ca="1" si="8"/>
        <v>6464468881.1425714</v>
      </c>
      <c r="AL61" s="90">
        <f t="shared" ca="1" si="8"/>
        <v>6485232599.1445894</v>
      </c>
      <c r="AM61" s="90">
        <f t="shared" ca="1" si="11"/>
        <v>6505996317.1466074</v>
      </c>
      <c r="AN61" s="90">
        <f t="shared" ca="1" si="11"/>
        <v>6526760035.1486235</v>
      </c>
      <c r="AO61" s="90">
        <f t="shared" ca="1" si="11"/>
        <v>6547523753.1506414</v>
      </c>
      <c r="AP61">
        <f ca="1">IF('NGPS 2050'!$A69="WT",INDIRECT("'NGPS 2050'!"&amp;'Country Selector'!$B$3&amp;ROW($A69))*10^12,0)*'Poland Multipliers'!$B$10</f>
        <v>6568287471.1526585</v>
      </c>
    </row>
    <row r="62" spans="1:42">
      <c r="A62" s="74">
        <v>10</v>
      </c>
      <c r="B62">
        <f ca="1">IF('NGPS 2010'!$A70="WT",INDIRECT("'NGPS 2010'!"&amp;'Country Selector'!$B$3&amp;ROW($A70))*10^12,0)*'Poland Multipliers'!$B$10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Selector'!$B$3&amp;ROW($A70))*10^12,0)*'Poland Multipliers'!$B$10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Selector'!$B$3&amp;ROW($A70))*10^12,0)*'Poland Multipliers'!$B$10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IF('NGPS 2050'!$A70="WT",INDIRECT("'NGPS 2050'!"&amp;'Country Selector'!$B$3&amp;ROW($A70))*10^12,0)*'Poland Multipliers'!$B$10</f>
        <v>0</v>
      </c>
    </row>
    <row r="63" spans="1:42">
      <c r="A63" s="74">
        <v>11</v>
      </c>
      <c r="B63">
        <f ca="1">IF('NGPS 2010'!$A71="WT",INDIRECT("'NGPS 2010'!"&amp;'Country Selector'!$B$3&amp;ROW($A71))*10^12,0)*'Poland Multipliers'!$B$10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Selector'!$B$3&amp;ROW($A71))*10^12,0)*'Poland Multipliers'!$B$10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Selector'!$B$3&amp;ROW($A71))*10^12,0)*'Poland Multipliers'!$B$10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IF('NGPS 2050'!$A71="WT",INDIRECT("'NGPS 2050'!"&amp;'Country Selector'!$B$3&amp;ROW($A71))*10^12,0)*'Poland Multipliers'!$B$10</f>
        <v>0</v>
      </c>
    </row>
    <row r="64" spans="1:42">
      <c r="A64" s="74">
        <v>12</v>
      </c>
      <c r="B64">
        <f ca="1">IF('NGPS 2010'!$A72="WT",INDIRECT("'NGPS 2010'!"&amp;'Country Selector'!$B$3&amp;ROW($A72))*10^12,0)*'Poland Multipliers'!$B$10</f>
        <v>1412581466.3530476</v>
      </c>
      <c r="C64" s="90">
        <f t="shared" ref="C64:K127" ca="1" si="15">$B64*($L$1-C$1)/($L$1-$B$1)+$L64*(C$1-$B$1)/($L$1-$B$1)</f>
        <v>1335065119.1066935</v>
      </c>
      <c r="D64" s="90">
        <f t="shared" ca="1" si="12"/>
        <v>1257548771.8603389</v>
      </c>
      <c r="E64" s="90">
        <f t="shared" ca="1" si="12"/>
        <v>1180032424.6139848</v>
      </c>
      <c r="F64" s="90">
        <f t="shared" ca="1" si="12"/>
        <v>1102516077.3676305</v>
      </c>
      <c r="G64" s="90">
        <f t="shared" ca="1" si="12"/>
        <v>1024999730.1212763</v>
      </c>
      <c r="H64" s="90">
        <f t="shared" ca="1" si="12"/>
        <v>947483382.87492192</v>
      </c>
      <c r="I64" s="90">
        <f t="shared" ca="1" si="12"/>
        <v>869967035.6285677</v>
      </c>
      <c r="J64" s="90">
        <f t="shared" ca="1" si="12"/>
        <v>792450688.38221335</v>
      </c>
      <c r="K64" s="90">
        <f t="shared" ca="1" si="12"/>
        <v>714934341.13585925</v>
      </c>
      <c r="L64">
        <f ca="1">IF('NGPS 2020'!$A72="WT",INDIRECT("'NGPS 2020'!"&amp;'Country Selector'!$B$3&amp;ROW($A72))*10^12,0)*'Poland Multipliers'!$B$10</f>
        <v>637417993.88950491</v>
      </c>
      <c r="M64" s="90">
        <f t="shared" ref="M64:U127" ca="1" si="16">$L64*($V$1-M$1)/($V$1-$L$1)+$V64*(M$1-$L$1)/($V$1-$L$1)</f>
        <v>636687142.66642189</v>
      </c>
      <c r="N64" s="90">
        <f t="shared" ca="1" si="13"/>
        <v>635956291.44333875</v>
      </c>
      <c r="O64" s="90">
        <f t="shared" ca="1" si="13"/>
        <v>635225440.22025561</v>
      </c>
      <c r="P64" s="90">
        <f t="shared" ca="1" si="13"/>
        <v>634494588.99717259</v>
      </c>
      <c r="Q64" s="90">
        <f t="shared" ca="1" si="13"/>
        <v>633763737.77408957</v>
      </c>
      <c r="R64" s="90">
        <f t="shared" ca="1" si="13"/>
        <v>633032886.55100644</v>
      </c>
      <c r="S64" s="90">
        <f t="shared" ca="1" si="13"/>
        <v>632302035.3279233</v>
      </c>
      <c r="T64" s="90">
        <f t="shared" ca="1" si="13"/>
        <v>631571184.10484028</v>
      </c>
      <c r="U64" s="90">
        <f t="shared" ca="1" si="13"/>
        <v>630840332.88175714</v>
      </c>
      <c r="V64">
        <f ca="1">IF('NGPS 2030'!$A72="WT",INDIRECT("'NGPS 2030'!"&amp;'Country Selector'!$B$3&amp;ROW($A72))*10^12,0)*'Poland Multipliers'!$B$10</f>
        <v>630109481.65867412</v>
      </c>
      <c r="W64" s="90">
        <f t="shared" ca="1" si="14"/>
        <v>632235824.53350556</v>
      </c>
      <c r="X64" s="90">
        <f t="shared" ca="1" si="14"/>
        <v>634362167.40833688</v>
      </c>
      <c r="Y64" s="90">
        <f t="shared" ca="1" si="14"/>
        <v>636488510.28316844</v>
      </c>
      <c r="Z64" s="90">
        <f t="shared" ca="1" si="14"/>
        <v>638614853.15799975</v>
      </c>
      <c r="AA64" s="90">
        <f t="shared" ca="1" si="14"/>
        <v>640741196.03283119</v>
      </c>
      <c r="AB64" s="90">
        <f t="shared" ca="1" si="14"/>
        <v>642867538.90766263</v>
      </c>
      <c r="AC64" s="90">
        <f t="shared" ca="1" si="14"/>
        <v>644993881.78249407</v>
      </c>
      <c r="AD64" s="90">
        <f t="shared" ca="1" si="14"/>
        <v>647120224.65732551</v>
      </c>
      <c r="AE64" s="90">
        <f t="shared" ca="1" si="14"/>
        <v>649246567.53215694</v>
      </c>
      <c r="AF64" s="90">
        <f t="shared" ca="1" si="14"/>
        <v>651372910.40698838</v>
      </c>
      <c r="AG64" s="90">
        <f t="shared" ca="1" si="14"/>
        <v>653499253.28181982</v>
      </c>
      <c r="AH64" s="90">
        <f t="shared" ca="1" si="14"/>
        <v>655625596.15665126</v>
      </c>
      <c r="AI64" s="90">
        <f t="shared" ca="1" si="14"/>
        <v>657751939.0314827</v>
      </c>
      <c r="AJ64" s="90">
        <f t="shared" ca="1" si="14"/>
        <v>659878281.90631402</v>
      </c>
      <c r="AK64" s="90">
        <f t="shared" ca="1" si="14"/>
        <v>662004624.78114557</v>
      </c>
      <c r="AL64" s="90">
        <f t="shared" ca="1" si="14"/>
        <v>664130967.65597689</v>
      </c>
      <c r="AM64" s="90">
        <f t="shared" ca="1" si="11"/>
        <v>666257310.53080833</v>
      </c>
      <c r="AN64" s="90">
        <f t="shared" ca="1" si="11"/>
        <v>668383653.40563989</v>
      </c>
      <c r="AO64" s="90">
        <f t="shared" ca="1" si="11"/>
        <v>670509996.28047121</v>
      </c>
      <c r="AP64">
        <f ca="1">IF('NGPS 2050'!$A72="WT",INDIRECT("'NGPS 2050'!"&amp;'Country Selector'!$B$3&amp;ROW($A72))*10^12,0)*'Poland Multipliers'!$B$10</f>
        <v>672636339.15530264</v>
      </c>
    </row>
    <row r="65" spans="1:42">
      <c r="A65" s="74">
        <v>13</v>
      </c>
      <c r="B65">
        <f ca="1">IF('NGPS 2010'!$A73="WT",INDIRECT("'NGPS 2010'!"&amp;'Country Selector'!$B$3&amp;ROW($A73))*10^12,0)*'Poland Multipliers'!$B$10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Selector'!$B$3&amp;ROW($A73))*10^12,0)*'Poland Multipliers'!$B$10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Selector'!$B$3&amp;ROW($A73))*10^12,0)*'Poland Multipliers'!$B$10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IF('NGPS 2050'!$A73="WT",INDIRECT("'NGPS 2050'!"&amp;'Country Selector'!$B$3&amp;ROW($A73))*10^12,0)*'Poland Multipliers'!$B$10</f>
        <v>0</v>
      </c>
    </row>
    <row r="66" spans="1:42">
      <c r="A66" s="74">
        <v>14</v>
      </c>
      <c r="B66">
        <f ca="1">IF('NGPS 2010'!$A74="WT",INDIRECT("'NGPS 2010'!"&amp;'Country Selector'!$B$3&amp;ROW($A74))*10^12,0)*'Poland Multipliers'!$B$10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Selector'!$B$3&amp;ROW($A74))*10^12,0)*'Poland Multipliers'!$B$10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Selector'!$B$3&amp;ROW($A74))*10^12,0)*'Poland Multipliers'!$B$10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IF('NGPS 2050'!$A74="WT",INDIRECT("'NGPS 2050'!"&amp;'Country Selector'!$B$3&amp;ROW($A74))*10^12,0)*'Poland Multipliers'!$B$10</f>
        <v>0</v>
      </c>
    </row>
    <row r="67" spans="1:42">
      <c r="A67" s="74">
        <v>15</v>
      </c>
      <c r="B67">
        <f ca="1">IF('NGPS 2010'!$A75="WT",INDIRECT("'NGPS 2010'!"&amp;'Country Selector'!$B$3&amp;ROW($A75))*10^12,0)*'Poland Multipliers'!$B$10</f>
        <v>1067667016.2864634</v>
      </c>
      <c r="C67" s="90">
        <f t="shared" ca="1" si="15"/>
        <v>1026271663.1408842</v>
      </c>
      <c r="D67" s="90">
        <f t="shared" ca="1" si="12"/>
        <v>984876309.99530482</v>
      </c>
      <c r="E67" s="90">
        <f t="shared" ca="1" si="12"/>
        <v>943480956.84972548</v>
      </c>
      <c r="F67" s="90">
        <f t="shared" ca="1" si="12"/>
        <v>902085603.70414603</v>
      </c>
      <c r="G67" s="90">
        <f t="shared" ca="1" si="12"/>
        <v>860690250.55856681</v>
      </c>
      <c r="H67" s="90">
        <f t="shared" ca="1" si="12"/>
        <v>819294897.41298747</v>
      </c>
      <c r="I67" s="90">
        <f t="shared" ca="1" si="12"/>
        <v>777899544.26740813</v>
      </c>
      <c r="J67" s="90">
        <f t="shared" ca="1" si="12"/>
        <v>736504191.12182879</v>
      </c>
      <c r="K67" s="90">
        <f t="shared" ca="1" si="12"/>
        <v>695108837.97624946</v>
      </c>
      <c r="L67">
        <f ca="1">IF('NGPS 2020'!$A75="WT",INDIRECT("'NGPS 2020'!"&amp;'Country Selector'!$B$3&amp;ROW($A75))*10^12,0)*'Poland Multipliers'!$B$10</f>
        <v>653713484.83067012</v>
      </c>
      <c r="M67" s="90">
        <f t="shared" ca="1" si="16"/>
        <v>638844811.01699531</v>
      </c>
      <c r="N67" s="90">
        <f t="shared" ca="1" si="13"/>
        <v>623976137.2033205</v>
      </c>
      <c r="O67" s="90">
        <f t="shared" ca="1" si="13"/>
        <v>609107463.3896457</v>
      </c>
      <c r="P67" s="90">
        <f t="shared" ca="1" si="13"/>
        <v>594238789.57597089</v>
      </c>
      <c r="Q67" s="90">
        <f t="shared" ca="1" si="13"/>
        <v>579370115.76229596</v>
      </c>
      <c r="R67" s="90">
        <f t="shared" ca="1" si="13"/>
        <v>564501441.94862127</v>
      </c>
      <c r="S67" s="90">
        <f t="shared" ca="1" si="13"/>
        <v>549632768.13494635</v>
      </c>
      <c r="T67" s="90">
        <f t="shared" ca="1" si="13"/>
        <v>534764094.3212716</v>
      </c>
      <c r="U67" s="90">
        <f t="shared" ca="1" si="13"/>
        <v>519895420.50759679</v>
      </c>
      <c r="V67">
        <f ca="1">IF('NGPS 2030'!$A75="WT",INDIRECT("'NGPS 2030'!"&amp;'Country Selector'!$B$3&amp;ROW($A75))*10^12,0)*'Poland Multipliers'!$B$10</f>
        <v>505026746.69392198</v>
      </c>
      <c r="W67" s="90">
        <f t="shared" ca="1" si="14"/>
        <v>506730990.25109732</v>
      </c>
      <c r="X67" s="90">
        <f t="shared" ca="1" si="14"/>
        <v>508435233.80827272</v>
      </c>
      <c r="Y67" s="90">
        <f t="shared" ca="1" si="14"/>
        <v>510139477.36544812</v>
      </c>
      <c r="Z67" s="90">
        <f t="shared" ca="1" si="14"/>
        <v>511843720.92262352</v>
      </c>
      <c r="AA67" s="90">
        <f t="shared" ca="1" si="14"/>
        <v>513547964.47979891</v>
      </c>
      <c r="AB67" s="90">
        <f t="shared" ca="1" si="14"/>
        <v>515252208.03697425</v>
      </c>
      <c r="AC67" s="90">
        <f t="shared" ca="1" si="14"/>
        <v>516956451.59414971</v>
      </c>
      <c r="AD67" s="90">
        <f t="shared" ca="1" si="14"/>
        <v>518660695.15132505</v>
      </c>
      <c r="AE67" s="90">
        <f t="shared" ca="1" si="14"/>
        <v>520364938.70850044</v>
      </c>
      <c r="AF67" s="90">
        <f t="shared" ca="1" si="14"/>
        <v>522069182.26567578</v>
      </c>
      <c r="AG67" s="90">
        <f t="shared" ca="1" si="14"/>
        <v>523773425.82285118</v>
      </c>
      <c r="AH67" s="90">
        <f t="shared" ca="1" si="14"/>
        <v>525477669.38002658</v>
      </c>
      <c r="AI67" s="90">
        <f t="shared" ca="1" si="14"/>
        <v>527181912.93720192</v>
      </c>
      <c r="AJ67" s="90">
        <f t="shared" ca="1" si="14"/>
        <v>528886156.49437737</v>
      </c>
      <c r="AK67" s="90">
        <f t="shared" ca="1" si="14"/>
        <v>530590400.05155265</v>
      </c>
      <c r="AL67" s="90">
        <f t="shared" ca="1" si="14"/>
        <v>532294643.60872811</v>
      </c>
      <c r="AM67" s="90">
        <f t="shared" ca="1" si="11"/>
        <v>533998887.16590345</v>
      </c>
      <c r="AN67" s="90">
        <f t="shared" ca="1" si="11"/>
        <v>535703130.72307897</v>
      </c>
      <c r="AO67" s="90">
        <f t="shared" ca="1" si="11"/>
        <v>537407374.28025424</v>
      </c>
      <c r="AP67">
        <f ca="1">IF('NGPS 2050'!$A75="WT",INDIRECT("'NGPS 2050'!"&amp;'Country Selector'!$B$3&amp;ROW($A75))*10^12,0)*'Poland Multipliers'!$B$10</f>
        <v>539111617.83742964</v>
      </c>
    </row>
    <row r="68" spans="1:42">
      <c r="A68" s="74">
        <v>16</v>
      </c>
      <c r="B68">
        <f ca="1">IF('NGPS 2010'!$A76="WT",INDIRECT("'NGPS 2010'!"&amp;'Country Selector'!$B$3&amp;ROW($A76))*10^12,0)*'Poland Multipliers'!$B$10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Selector'!$B$3&amp;ROW($A76))*10^12,0)*'Poland Multipliers'!$B$10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Selector'!$B$3&amp;ROW($A76))*10^12,0)*'Poland Multipliers'!$B$10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IF('NGPS 2050'!$A76="WT",INDIRECT("'NGPS 2050'!"&amp;'Country Selector'!$B$3&amp;ROW($A76))*10^12,0)*'Poland Multipliers'!$B$10</f>
        <v>0</v>
      </c>
    </row>
    <row r="69" spans="1:42">
      <c r="A69" s="74">
        <v>17</v>
      </c>
      <c r="B69">
        <f ca="1">IF('NGPS 2010'!$A77="WT",INDIRECT("'NGPS 2010'!"&amp;'Country Selector'!$B$3&amp;ROW($A77))*10^12,0)*'Poland Multipliers'!$B$10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Selector'!$B$3&amp;ROW($A77))*10^12,0)*'Poland Multipliers'!$B$10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Selector'!$B$3&amp;ROW($A77))*10^12,0)*'Poland Multipliers'!$B$10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IF('NGPS 2050'!$A77="WT",INDIRECT("'NGPS 2050'!"&amp;'Country Selector'!$B$3&amp;ROW($A77))*10^12,0)*'Poland Multipliers'!$B$10</f>
        <v>0</v>
      </c>
    </row>
    <row r="70" spans="1:42">
      <c r="A70" s="74">
        <v>18</v>
      </c>
      <c r="B70">
        <f ca="1">IF('NGPS 2010'!$A78="WT",INDIRECT("'NGPS 2010'!"&amp;'Country Selector'!$B$3&amp;ROW($A78))*10^12,0)*'Poland Multipliers'!$B$10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Selector'!$B$3&amp;ROW($A78))*10^12,0)*'Poland Multipliers'!$B$10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Selector'!$B$3&amp;ROW($A78))*10^12,0)*'Poland Multipliers'!$B$10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IF('NGPS 2050'!$A78="WT",INDIRECT("'NGPS 2050'!"&amp;'Country Selector'!$B$3&amp;ROW($A78))*10^12,0)*'Poland Multipliers'!$B$10</f>
        <v>0</v>
      </c>
    </row>
    <row r="71" spans="1:42">
      <c r="A71" s="74">
        <v>19</v>
      </c>
      <c r="B71">
        <f ca="1">IF('NGPS 2010'!$A79="WT",INDIRECT("'NGPS 2010'!"&amp;'Country Selector'!$B$3&amp;ROW($A79))*10^12,0)*'Poland Multipliers'!$B$10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Selector'!$B$3&amp;ROW($A79))*10^12,0)*'Poland Multipliers'!$B$10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Selector'!$B$3&amp;ROW($A79))*10^12,0)*'Poland Multipliers'!$B$10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IF('NGPS 2050'!$A79="WT",INDIRECT("'NGPS 2050'!"&amp;'Country Selector'!$B$3&amp;ROW($A79))*10^12,0)*'Poland Multipliers'!$B$10</f>
        <v>0</v>
      </c>
    </row>
    <row r="72" spans="1:42">
      <c r="A72" s="74">
        <v>20</v>
      </c>
      <c r="B72">
        <f ca="1">IF('NGPS 2010'!$A80="WT",INDIRECT("'NGPS 2010'!"&amp;'Country Selector'!$B$3&amp;ROW($A80))*10^12,0)*'Poland Multipliers'!$B$10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Selector'!$B$3&amp;ROW($A80))*10^12,0)*'Poland Multipliers'!$B$10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Selector'!$B$3&amp;ROW($A80))*10^12,0)*'Poland Multipliers'!$B$10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IF('NGPS 2050'!$A80="WT",INDIRECT("'NGPS 2050'!"&amp;'Country Selector'!$B$3&amp;ROW($A80))*10^12,0)*'Poland Multipliers'!$B$10</f>
        <v>0</v>
      </c>
    </row>
    <row r="73" spans="1:42">
      <c r="A73" s="74">
        <v>21</v>
      </c>
      <c r="B73">
        <f ca="1">IF('NGPS 2010'!$A81="WT",INDIRECT("'NGPS 2010'!"&amp;'Country Selector'!$B$3&amp;ROW($A81))*10^12,0)*'Poland Multipliers'!$B$10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Selector'!$B$3&amp;ROW($A81))*10^12,0)*'Poland Multipliers'!$B$10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Selector'!$B$3&amp;ROW($A81))*10^12,0)*'Poland Multipliers'!$B$10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IF('NGPS 2050'!$A81="WT",INDIRECT("'NGPS 2050'!"&amp;'Country Selector'!$B$3&amp;ROW($A81))*10^12,0)*'Poland Multipliers'!$B$10</f>
        <v>0</v>
      </c>
    </row>
    <row r="74" spans="1:42">
      <c r="A74" s="74">
        <v>22</v>
      </c>
      <c r="B74">
        <f ca="1">IF('NGPS 2010'!$A82="WT",INDIRECT("'NGPS 2010'!"&amp;'Country Selector'!$B$3&amp;ROW($A82))*10^12,0)*'Poland Multipliers'!$B$10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Selector'!$B$3&amp;ROW($A82))*10^12,0)*'Poland Multipliers'!$B$10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Selector'!$B$3&amp;ROW($A82))*10^12,0)*'Poland Multipliers'!$B$10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IF('NGPS 2050'!$A82="WT",INDIRECT("'NGPS 2050'!"&amp;'Country Selector'!$B$3&amp;ROW($A82))*10^12,0)*'Poland Multipliers'!$B$10</f>
        <v>0</v>
      </c>
    </row>
    <row r="75" spans="1:42">
      <c r="A75" s="74">
        <v>23</v>
      </c>
      <c r="B75">
        <f ca="1">IF('NGPS 2010'!$A83="WT",INDIRECT("'NGPS 2010'!"&amp;'Country Selector'!$B$3&amp;ROW($A83))*10^12,0)*'Poland Multipliers'!$B$10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Selector'!$B$3&amp;ROW($A83))*10^12,0)*'Poland Multipliers'!$B$10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Selector'!$B$3&amp;ROW($A83))*10^12,0)*'Poland Multipliers'!$B$10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IF('NGPS 2050'!$A83="WT",INDIRECT("'NGPS 2050'!"&amp;'Country Selector'!$B$3&amp;ROW($A83))*10^12,0)*'Poland Multipliers'!$B$10</f>
        <v>0</v>
      </c>
    </row>
    <row r="76" spans="1:42">
      <c r="A76" s="74">
        <v>24</v>
      </c>
      <c r="B76">
        <f ca="1">IF('NGPS 2010'!$A84="WT",INDIRECT("'NGPS 2010'!"&amp;'Country Selector'!$B$3&amp;ROW($A84))*10^12,0)*'Poland Multipliers'!$B$10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Selector'!$B$3&amp;ROW($A84))*10^12,0)*'Poland Multipliers'!$B$10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Selector'!$B$3&amp;ROW($A84))*10^12,0)*'Poland Multipliers'!$B$10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IF('NGPS 2050'!$A84="WT",INDIRECT("'NGPS 2050'!"&amp;'Country Selector'!$B$3&amp;ROW($A84))*10^12,0)*'Poland Multipliers'!$B$10</f>
        <v>0</v>
      </c>
    </row>
    <row r="77" spans="1:42">
      <c r="A77" s="74">
        <v>25</v>
      </c>
      <c r="B77">
        <f ca="1">IF('NGPS 2010'!$A85="WT",INDIRECT("'NGPS 2010'!"&amp;'Country Selector'!$B$3&amp;ROW($A85))*10^12,0)*'Poland Multipliers'!$B$10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Selector'!$B$3&amp;ROW($A85))*10^12,0)*'Poland Multipliers'!$B$10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Selector'!$B$3&amp;ROW($A85))*10^12,0)*'Poland Multipliers'!$B$10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IF('NGPS 2050'!$A85="WT",INDIRECT("'NGPS 2050'!"&amp;'Country Selector'!$B$3&amp;ROW($A85))*10^12,0)*'Poland Multipliers'!$B$10</f>
        <v>0</v>
      </c>
    </row>
    <row r="78" spans="1:42">
      <c r="A78" s="74">
        <v>26</v>
      </c>
      <c r="B78">
        <f ca="1">IF('NGPS 2010'!$A86="WT",INDIRECT("'NGPS 2010'!"&amp;'Country Selector'!$B$3&amp;ROW($A86))*10^12,0)*'Poland Multipliers'!$B$10</f>
        <v>206222570.51311564</v>
      </c>
      <c r="C78" s="90">
        <f t="shared" ca="1" si="15"/>
        <v>311635883.84380758</v>
      </c>
      <c r="D78" s="90">
        <f t="shared" ca="1" si="12"/>
        <v>417049197.17449951</v>
      </c>
      <c r="E78" s="90">
        <f t="shared" ca="1" si="12"/>
        <v>522462510.50519145</v>
      </c>
      <c r="F78" s="90">
        <f t="shared" ca="1" si="12"/>
        <v>627875823.83588338</v>
      </c>
      <c r="G78" s="90">
        <f t="shared" ca="1" si="12"/>
        <v>733289137.16657531</v>
      </c>
      <c r="H78" s="90">
        <f t="shared" ca="1" si="12"/>
        <v>838702450.49726725</v>
      </c>
      <c r="I78" s="90">
        <f t="shared" ca="1" si="12"/>
        <v>944115763.8279593</v>
      </c>
      <c r="J78" s="90">
        <f t="shared" ca="1" si="12"/>
        <v>1049529077.1586511</v>
      </c>
      <c r="K78" s="90">
        <f t="shared" ca="1" si="12"/>
        <v>1154942390.4893429</v>
      </c>
      <c r="L78">
        <f ca="1">IF('NGPS 2020'!$A86="WT",INDIRECT("'NGPS 2020'!"&amp;'Country Selector'!$B$3&amp;ROW($A86))*10^12,0)*'Poland Multipliers'!$B$10</f>
        <v>1260355703.820035</v>
      </c>
      <c r="M78" s="90">
        <f t="shared" ca="1" si="16"/>
        <v>1142295862.4095106</v>
      </c>
      <c r="N78" s="90">
        <f t="shared" ca="1" si="13"/>
        <v>1024236020.9989864</v>
      </c>
      <c r="O78" s="90">
        <f t="shared" ca="1" si="13"/>
        <v>906176179.58846211</v>
      </c>
      <c r="P78" s="90">
        <f t="shared" ca="1" si="13"/>
        <v>788116338.17793775</v>
      </c>
      <c r="Q78" s="90">
        <f t="shared" ca="1" si="13"/>
        <v>670056496.76741338</v>
      </c>
      <c r="R78" s="90">
        <f t="shared" ca="1" si="13"/>
        <v>551996655.35688913</v>
      </c>
      <c r="S78" s="90">
        <f t="shared" ca="1" si="13"/>
        <v>433936813.94636476</v>
      </c>
      <c r="T78" s="90">
        <f t="shared" ca="1" si="13"/>
        <v>315876972.53584045</v>
      </c>
      <c r="U78" s="90">
        <f t="shared" ca="1" si="13"/>
        <v>197817131.12531614</v>
      </c>
      <c r="V78">
        <f ca="1">IF('NGPS 2030'!$A86="WT",INDIRECT("'NGPS 2030'!"&amp;'Country Selector'!$B$3&amp;ROW($A86))*10^12,0)*'Poland Multipliers'!$B$10</f>
        <v>79757289.714791805</v>
      </c>
      <c r="W78" s="90">
        <f t="shared" ca="1" si="14"/>
        <v>80026435.553153872</v>
      </c>
      <c r="X78" s="90">
        <f t="shared" ca="1" si="14"/>
        <v>80295581.391515955</v>
      </c>
      <c r="Y78" s="90">
        <f t="shared" ca="1" si="14"/>
        <v>80564727.229878023</v>
      </c>
      <c r="Z78" s="90">
        <f t="shared" ca="1" si="14"/>
        <v>80833873.068240091</v>
      </c>
      <c r="AA78" s="90">
        <f t="shared" ca="1" si="14"/>
        <v>81103018.906602159</v>
      </c>
      <c r="AB78" s="90">
        <f t="shared" ca="1" si="14"/>
        <v>81372164.744964227</v>
      </c>
      <c r="AC78" s="90">
        <f t="shared" ca="1" si="14"/>
        <v>81641310.583326295</v>
      </c>
      <c r="AD78" s="90">
        <f t="shared" ca="1" si="14"/>
        <v>81910456.421688378</v>
      </c>
      <c r="AE78" s="90">
        <f t="shared" ca="1" si="14"/>
        <v>82179602.260050446</v>
      </c>
      <c r="AF78" s="90">
        <f t="shared" ca="1" si="14"/>
        <v>82448748.098412514</v>
      </c>
      <c r="AG78" s="90">
        <f t="shared" ca="1" si="14"/>
        <v>82717893.936774582</v>
      </c>
      <c r="AH78" s="90">
        <f t="shared" ca="1" si="14"/>
        <v>82987039.77513665</v>
      </c>
      <c r="AI78" s="90">
        <f t="shared" ca="1" si="14"/>
        <v>83256185.613498718</v>
      </c>
      <c r="AJ78" s="90">
        <f t="shared" ca="1" si="14"/>
        <v>83525331.451860785</v>
      </c>
      <c r="AK78" s="90">
        <f t="shared" ca="1" si="14"/>
        <v>83794477.290222868</v>
      </c>
      <c r="AL78" s="90">
        <f t="shared" ref="AL78:AO93" ca="1" si="17">$V78*($AP$1-AL$1)/($AP$1-$V$1)+$AP78*(AL$1-$V$1)/($AP$1-$V$1)</f>
        <v>84063623.128584936</v>
      </c>
      <c r="AM78" s="90">
        <f t="shared" ca="1" si="17"/>
        <v>84332768.966947004</v>
      </c>
      <c r="AN78" s="90">
        <f t="shared" ca="1" si="17"/>
        <v>84601914.805309087</v>
      </c>
      <c r="AO78" s="90">
        <f t="shared" ca="1" si="17"/>
        <v>84871060.643671155</v>
      </c>
      <c r="AP78">
        <f ca="1">IF('NGPS 2050'!$A86="WT",INDIRECT("'NGPS 2050'!"&amp;'Country Selector'!$B$3&amp;ROW($A86))*10^12,0)*'Poland Multipliers'!$B$10</f>
        <v>85140206.482033223</v>
      </c>
    </row>
    <row r="79" spans="1:42">
      <c r="A79" s="74">
        <v>27</v>
      </c>
      <c r="B79">
        <f ca="1">IF('NGPS 2010'!$A87="WT",INDIRECT("'NGPS 2010'!"&amp;'Country Selector'!$B$3&amp;ROW($A87))*10^12,0)*'Poland Multipliers'!$B$10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Selector'!$B$3&amp;ROW($A87))*10^12,0)*'Poland Multipliers'!$B$10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Selector'!$B$3&amp;ROW($A87))*10^12,0)*'Poland Multipliers'!$B$10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IF('NGPS 2050'!$A87="WT",INDIRECT("'NGPS 2050'!"&amp;'Country Selector'!$B$3&amp;ROW($A87))*10^12,0)*'Poland Multipliers'!$B$10</f>
        <v>0</v>
      </c>
    </row>
    <row r="80" spans="1:42">
      <c r="A80" s="74">
        <v>28</v>
      </c>
      <c r="B80">
        <f ca="1">IF('NGPS 2010'!$A88="WT",INDIRECT("'NGPS 2010'!"&amp;'Country Selector'!$B$3&amp;ROW($A88))*10^12,0)*'Poland Multipliers'!$B$10</f>
        <v>350883589.85045165</v>
      </c>
      <c r="C80" s="90">
        <f t="shared" ca="1" si="15"/>
        <v>343716456.32428277</v>
      </c>
      <c r="D80" s="90">
        <f t="shared" ca="1" si="12"/>
        <v>336549322.79811394</v>
      </c>
      <c r="E80" s="90">
        <f t="shared" ca="1" si="12"/>
        <v>329382189.27194512</v>
      </c>
      <c r="F80" s="90">
        <f t="shared" ca="1" si="12"/>
        <v>322215055.74577618</v>
      </c>
      <c r="G80" s="90">
        <f t="shared" ca="1" si="12"/>
        <v>315047922.21960735</v>
      </c>
      <c r="H80" s="90">
        <f t="shared" ca="1" si="12"/>
        <v>307880788.69343853</v>
      </c>
      <c r="I80" s="90">
        <f t="shared" ca="1" si="12"/>
        <v>300713655.16726965</v>
      </c>
      <c r="J80" s="90">
        <f t="shared" ca="1" si="12"/>
        <v>293546521.64110076</v>
      </c>
      <c r="K80" s="90">
        <f t="shared" ca="1" si="12"/>
        <v>286379388.11493194</v>
      </c>
      <c r="L80">
        <f ca="1">IF('NGPS 2020'!$A88="WT",INDIRECT("'NGPS 2020'!"&amp;'Country Selector'!$B$3&amp;ROW($A88))*10^12,0)*'Poland Multipliers'!$B$10</f>
        <v>279212254.58876306</v>
      </c>
      <c r="M80" s="90">
        <f t="shared" ca="1" si="16"/>
        <v>251920187.3757228</v>
      </c>
      <c r="N80" s="90">
        <f t="shared" ca="1" si="13"/>
        <v>224628120.16268247</v>
      </c>
      <c r="O80" s="90">
        <f t="shared" ca="1" si="13"/>
        <v>197336052.94964224</v>
      </c>
      <c r="P80" s="90">
        <f t="shared" ca="1" si="13"/>
        <v>170043985.73660195</v>
      </c>
      <c r="Q80" s="90">
        <f t="shared" ca="1" si="13"/>
        <v>142751918.52356166</v>
      </c>
      <c r="R80" s="90">
        <f t="shared" ca="1" si="13"/>
        <v>115459851.31052138</v>
      </c>
      <c r="S80" s="90">
        <f t="shared" ca="1" si="13"/>
        <v>88167784.097481102</v>
      </c>
      <c r="T80" s="90">
        <f t="shared" ca="1" si="13"/>
        <v>60875716.884440824</v>
      </c>
      <c r="U80" s="90">
        <f t="shared" ca="1" si="13"/>
        <v>33583649.67140054</v>
      </c>
      <c r="V80">
        <f ca="1">IF('NGPS 2030'!$A88="WT",INDIRECT("'NGPS 2030'!"&amp;'Country Selector'!$B$3&amp;ROW($A88))*10^12,0)*'Poland Multipliers'!$B$10</f>
        <v>6291582.458360265</v>
      </c>
      <c r="W80" s="90">
        <f t="shared" ca="1" si="18"/>
        <v>6312813.7870756062</v>
      </c>
      <c r="X80" s="90">
        <f t="shared" ca="1" si="18"/>
        <v>6334045.1157909473</v>
      </c>
      <c r="Y80" s="90">
        <f t="shared" ca="1" si="18"/>
        <v>6355276.4445062894</v>
      </c>
      <c r="Z80" s="90">
        <f t="shared" ca="1" si="18"/>
        <v>6376507.7732216306</v>
      </c>
      <c r="AA80" s="90">
        <f t="shared" ca="1" si="18"/>
        <v>6397739.1019369718</v>
      </c>
      <c r="AB80" s="90">
        <f t="shared" ca="1" si="18"/>
        <v>6418970.4306523148</v>
      </c>
      <c r="AC80" s="90">
        <f t="shared" ca="1" si="18"/>
        <v>6440201.759367656</v>
      </c>
      <c r="AD80" s="90">
        <f t="shared" ca="1" si="18"/>
        <v>6461433.0880829971</v>
      </c>
      <c r="AE80" s="90">
        <f t="shared" ca="1" si="18"/>
        <v>6482664.4167983383</v>
      </c>
      <c r="AF80" s="90">
        <f t="shared" ca="1" si="18"/>
        <v>6503895.7455136795</v>
      </c>
      <c r="AG80" s="90">
        <f t="shared" ca="1" si="18"/>
        <v>6525127.0742290206</v>
      </c>
      <c r="AH80" s="90">
        <f t="shared" ca="1" si="18"/>
        <v>6546358.4029443627</v>
      </c>
      <c r="AI80" s="90">
        <f t="shared" ca="1" si="18"/>
        <v>6567589.731659703</v>
      </c>
      <c r="AJ80" s="90">
        <f t="shared" ca="1" si="18"/>
        <v>6588821.060375046</v>
      </c>
      <c r="AK80" s="90">
        <f t="shared" ca="1" si="18"/>
        <v>6610052.3890903862</v>
      </c>
      <c r="AL80" s="90">
        <f t="shared" ca="1" si="18"/>
        <v>6631283.7178057283</v>
      </c>
      <c r="AM80" s="90">
        <f t="shared" ca="1" si="17"/>
        <v>6652515.0465210695</v>
      </c>
      <c r="AN80" s="90">
        <f t="shared" ca="1" si="17"/>
        <v>6673746.3752364106</v>
      </c>
      <c r="AO80" s="90">
        <f t="shared" ca="1" si="17"/>
        <v>6694977.7039517527</v>
      </c>
      <c r="AP80">
        <f ca="1">IF('NGPS 2050'!$A88="WT",INDIRECT("'NGPS 2050'!"&amp;'Country Selector'!$B$3&amp;ROW($A88))*10^12,0)*'Poland Multipliers'!$B$10</f>
        <v>6716209.0326670939</v>
      </c>
    </row>
    <row r="81" spans="1:42">
      <c r="A81" s="74">
        <v>29</v>
      </c>
      <c r="B81">
        <f ca="1">IF('NGPS 2010'!$A89="WT",INDIRECT("'NGPS 2010'!"&amp;'Country Selector'!$B$3&amp;ROW($A89))*10^12,0)*'Poland Multipliers'!$B$10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Selector'!$B$3&amp;ROW($A89))*10^12,0)*'Poland Multipliers'!$B$10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Selector'!$B$3&amp;ROW($A89))*10^12,0)*'Poland Multipliers'!$B$10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IF('NGPS 2050'!$A89="WT",INDIRECT("'NGPS 2050'!"&amp;'Country Selector'!$B$3&amp;ROW($A89))*10^12,0)*'Poland Multipliers'!$B$10</f>
        <v>0</v>
      </c>
    </row>
    <row r="82" spans="1:42">
      <c r="A82" s="74">
        <v>30</v>
      </c>
      <c r="B82">
        <f ca="1">IF('NGPS 2010'!$A90="WT",INDIRECT("'NGPS 2010'!"&amp;'Country Selector'!$B$3&amp;ROW($A90))*10^12,0)*'Poland Multipliers'!$B$10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Selector'!$B$3&amp;ROW($A90))*10^12,0)*'Poland Multipliers'!$B$10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Selector'!$B$3&amp;ROW($A90))*10^12,0)*'Poland Multipliers'!$B$10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IF('NGPS 2050'!$A90="WT",INDIRECT("'NGPS 2050'!"&amp;'Country Selector'!$B$3&amp;ROW($A90))*10^12,0)*'Poland Multipliers'!$B$10</f>
        <v>0</v>
      </c>
    </row>
    <row r="83" spans="1:42">
      <c r="A83" s="74">
        <v>31</v>
      </c>
      <c r="B83">
        <f ca="1">IF('NGPS 2010'!$A91="WT",INDIRECT("'NGPS 2010'!"&amp;'Country Selector'!$B$3&amp;ROW($A91))*10^12,0)*'Poland Multipliers'!$B$10</f>
        <v>1205132121.8103974</v>
      </c>
      <c r="C83" s="90">
        <f t="shared" ca="1" si="15"/>
        <v>1114340344.3372891</v>
      </c>
      <c r="D83" s="90">
        <f t="shared" ca="1" si="12"/>
        <v>1023548566.8641803</v>
      </c>
      <c r="E83" s="90">
        <f t="shared" ca="1" si="12"/>
        <v>932756789.3910718</v>
      </c>
      <c r="F83" s="90">
        <f t="shared" ca="1" si="12"/>
        <v>841965011.91796327</v>
      </c>
      <c r="G83" s="90">
        <f t="shared" ca="1" si="12"/>
        <v>751173234.44485474</v>
      </c>
      <c r="H83" s="90">
        <f t="shared" ca="1" si="12"/>
        <v>660381456.97174621</v>
      </c>
      <c r="I83" s="90">
        <f t="shared" ca="1" si="12"/>
        <v>569589679.49863768</v>
      </c>
      <c r="J83" s="90">
        <f t="shared" ca="1" si="12"/>
        <v>478797902.02552909</v>
      </c>
      <c r="K83" s="90">
        <f t="shared" ca="1" si="12"/>
        <v>388006124.55242056</v>
      </c>
      <c r="L83">
        <f ca="1">IF('NGPS 2020'!$A91="WT",INDIRECT("'NGPS 2020'!"&amp;'Country Selector'!$B$3&amp;ROW($A91))*10^12,0)*'Poland Multipliers'!$B$10</f>
        <v>297214347.07931203</v>
      </c>
      <c r="M83" s="90">
        <f t="shared" ca="1" si="16"/>
        <v>295332231.67326832</v>
      </c>
      <c r="N83" s="90">
        <f t="shared" ca="1" si="13"/>
        <v>293450116.26722461</v>
      </c>
      <c r="O83" s="90">
        <f t="shared" ca="1" si="13"/>
        <v>291568000.8611809</v>
      </c>
      <c r="P83" s="90">
        <f t="shared" ca="1" si="13"/>
        <v>289685885.45513719</v>
      </c>
      <c r="Q83" s="90">
        <f t="shared" ca="1" si="13"/>
        <v>287803770.04909348</v>
      </c>
      <c r="R83" s="90">
        <f t="shared" ca="1" si="13"/>
        <v>285921654.64304978</v>
      </c>
      <c r="S83" s="90">
        <f t="shared" ca="1" si="13"/>
        <v>284039539.23700607</v>
      </c>
      <c r="T83" s="90">
        <f t="shared" ca="1" si="13"/>
        <v>282157423.83096236</v>
      </c>
      <c r="U83" s="90">
        <f t="shared" ca="1" si="13"/>
        <v>280275308.42491865</v>
      </c>
      <c r="V83">
        <f ca="1">IF('NGPS 2030'!$A91="WT",INDIRECT("'NGPS 2030'!"&amp;'Country Selector'!$B$3&amp;ROW($A91))*10^12,0)*'Poland Multipliers'!$B$10</f>
        <v>278393193.01887494</v>
      </c>
      <c r="W83" s="90">
        <f t="shared" ca="1" si="18"/>
        <v>279332647.82729805</v>
      </c>
      <c r="X83" s="90">
        <f t="shared" ca="1" si="18"/>
        <v>280272102.63572121</v>
      </c>
      <c r="Y83" s="90">
        <f t="shared" ca="1" si="18"/>
        <v>281211557.44414437</v>
      </c>
      <c r="Z83" s="90">
        <f t="shared" ca="1" si="18"/>
        <v>282151012.25256753</v>
      </c>
      <c r="AA83" s="90">
        <f t="shared" ca="1" si="18"/>
        <v>283090467.06099063</v>
      </c>
      <c r="AB83" s="90">
        <f t="shared" ca="1" si="18"/>
        <v>284029921.86941379</v>
      </c>
      <c r="AC83" s="90">
        <f t="shared" ca="1" si="18"/>
        <v>284969376.67783689</v>
      </c>
      <c r="AD83" s="90">
        <f t="shared" ca="1" si="18"/>
        <v>285908831.48626006</v>
      </c>
      <c r="AE83" s="90">
        <f t="shared" ca="1" si="18"/>
        <v>286848286.29468322</v>
      </c>
      <c r="AF83" s="90">
        <f t="shared" ca="1" si="18"/>
        <v>287787741.10310638</v>
      </c>
      <c r="AG83" s="90">
        <f t="shared" ca="1" si="18"/>
        <v>288727195.91152948</v>
      </c>
      <c r="AH83" s="90">
        <f t="shared" ca="1" si="18"/>
        <v>289666650.71995264</v>
      </c>
      <c r="AI83" s="90">
        <f t="shared" ca="1" si="18"/>
        <v>290606105.52837574</v>
      </c>
      <c r="AJ83" s="90">
        <f t="shared" ca="1" si="18"/>
        <v>291545560.33679891</v>
      </c>
      <c r="AK83" s="90">
        <f t="shared" ca="1" si="18"/>
        <v>292485015.14522207</v>
      </c>
      <c r="AL83" s="90">
        <f t="shared" ca="1" si="18"/>
        <v>293424469.95364517</v>
      </c>
      <c r="AM83" s="90">
        <f t="shared" ca="1" si="17"/>
        <v>294363924.76206833</v>
      </c>
      <c r="AN83" s="90">
        <f t="shared" ca="1" si="17"/>
        <v>295303379.57049149</v>
      </c>
      <c r="AO83" s="90">
        <f t="shared" ca="1" si="17"/>
        <v>296242834.37891465</v>
      </c>
      <c r="AP83">
        <f ca="1">IF('NGPS 2050'!$A91="WT",INDIRECT("'NGPS 2050'!"&amp;'Country Selector'!$B$3&amp;ROW($A91))*10^12,0)*'Poland Multipliers'!$B$10</f>
        <v>297182289.18733776</v>
      </c>
    </row>
    <row r="84" spans="1:42">
      <c r="A84" s="74">
        <v>32</v>
      </c>
      <c r="B84">
        <f ca="1">IF('NGPS 2010'!$A92="WT",INDIRECT("'NGPS 2010'!"&amp;'Country Selector'!$B$3&amp;ROW($A92))*10^12,0)*'Poland Multipliers'!$B$10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Selector'!$B$3&amp;ROW($A92))*10^12,0)*'Poland Multipliers'!$B$10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Selector'!$B$3&amp;ROW($A92))*10^12,0)*'Poland Multipliers'!$B$10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IF('NGPS 2050'!$A92="WT",INDIRECT("'NGPS 2050'!"&amp;'Country Selector'!$B$3&amp;ROW($A92))*10^12,0)*'Poland Multipliers'!$B$10</f>
        <v>0</v>
      </c>
    </row>
    <row r="85" spans="1:42">
      <c r="A85" s="74">
        <v>33</v>
      </c>
      <c r="B85">
        <f ca="1">IF('NGPS 2010'!$A93="WT",INDIRECT("'NGPS 2010'!"&amp;'Country Selector'!$B$3&amp;ROW($A93))*10^12,0)*'Poland Multipliers'!$B$10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Selector'!$B$3&amp;ROW($A93))*10^12,0)*'Poland Multipliers'!$B$10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Selector'!$B$3&amp;ROW($A93))*10^12,0)*'Poland Multipliers'!$B$10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IF('NGPS 2050'!$A93="WT",INDIRECT("'NGPS 2050'!"&amp;'Country Selector'!$B$3&amp;ROW($A93))*10^12,0)*'Poland Multipliers'!$B$10</f>
        <v>0</v>
      </c>
    </row>
    <row r="86" spans="1:42">
      <c r="A86" s="74">
        <v>34</v>
      </c>
      <c r="B86">
        <f ca="1">IF('NGPS 2010'!$A94="WT",INDIRECT("'NGPS 2010'!"&amp;'Country Selector'!$B$3&amp;ROW($A94))*10^12,0)*'Poland Multipliers'!$B$10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Selector'!$B$3&amp;ROW($A94))*10^12,0)*'Poland Multipliers'!$B$10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Selector'!$B$3&amp;ROW($A94))*10^12,0)*'Poland Multipliers'!$B$10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IF('NGPS 2050'!$A94="WT",INDIRECT("'NGPS 2050'!"&amp;'Country Selector'!$B$3&amp;ROW($A94))*10^12,0)*'Poland Multipliers'!$B$10</f>
        <v>0</v>
      </c>
    </row>
    <row r="87" spans="1:42">
      <c r="A87" s="74">
        <v>35</v>
      </c>
      <c r="B87">
        <f ca="1">IF('NGPS 2010'!$A95="WT",INDIRECT("'NGPS 2010'!"&amp;'Country Selector'!$B$3&amp;ROW($A95))*10^12,0)*'Poland Multipliers'!$B$10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Selector'!$B$3&amp;ROW($A95))*10^12,0)*'Poland Multipliers'!$B$10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Selector'!$B$3&amp;ROW($A95))*10^12,0)*'Poland Multipliers'!$B$10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IF('NGPS 2050'!$A95="WT",INDIRECT("'NGPS 2050'!"&amp;'Country Selector'!$B$3&amp;ROW($A95))*10^12,0)*'Poland Multipliers'!$B$10</f>
        <v>0</v>
      </c>
    </row>
    <row r="88" spans="1:42">
      <c r="A88" s="74">
        <v>36</v>
      </c>
      <c r="B88">
        <f ca="1">IF('NGPS 2010'!$A96="WT",INDIRECT("'NGPS 2010'!"&amp;'Country Selector'!$B$3&amp;ROW($A96))*10^12,0)*'Poland Multipliers'!$B$10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Selector'!$B$3&amp;ROW($A96))*10^12,0)*'Poland Multipliers'!$B$10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Selector'!$B$3&amp;ROW($A96))*10^12,0)*'Poland Multipliers'!$B$10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IF('NGPS 2050'!$A96="WT",INDIRECT("'NGPS 2050'!"&amp;'Country Selector'!$B$3&amp;ROW($A96))*10^12,0)*'Poland Multipliers'!$B$10</f>
        <v>0</v>
      </c>
    </row>
    <row r="89" spans="1:42">
      <c r="A89" s="74">
        <v>37</v>
      </c>
      <c r="B89">
        <f ca="1">IF('NGPS 2010'!$A97="WT",INDIRECT("'NGPS 2010'!"&amp;'Country Selector'!$B$3&amp;ROW($A97))*10^12,0)*'Poland Multipliers'!$B$10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Selector'!$B$3&amp;ROW($A97))*10^12,0)*'Poland Multipliers'!$B$10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Selector'!$B$3&amp;ROW($A97))*10^12,0)*'Poland Multipliers'!$B$10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IF('NGPS 2050'!$A97="WT",INDIRECT("'NGPS 2050'!"&amp;'Country Selector'!$B$3&amp;ROW($A97))*10^12,0)*'Poland Multipliers'!$B$10</f>
        <v>0</v>
      </c>
    </row>
    <row r="90" spans="1:42">
      <c r="A90" s="74">
        <v>38</v>
      </c>
      <c r="B90">
        <f ca="1">IF('NGPS 2010'!$A98="WT",INDIRECT("'NGPS 2010'!"&amp;'Country Selector'!$B$3&amp;ROW($A98))*10^12,0)*'Poland Multipliers'!$B$10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Selector'!$B$3&amp;ROW($A98))*10^12,0)*'Poland Multipliers'!$B$10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Selector'!$B$3&amp;ROW($A98))*10^12,0)*'Poland Multipliers'!$B$10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IF('NGPS 2050'!$A98="WT",INDIRECT("'NGPS 2050'!"&amp;'Country Selector'!$B$3&amp;ROW($A98))*10^12,0)*'Poland Multipliers'!$B$10</f>
        <v>0</v>
      </c>
    </row>
    <row r="91" spans="1:42">
      <c r="A91" s="74">
        <v>39</v>
      </c>
      <c r="B91">
        <f ca="1">IF('NGPS 2010'!$A99="WT",INDIRECT("'NGPS 2010'!"&amp;'Country Selector'!$B$3&amp;ROW($A99))*10^12,0)*'Poland Multipliers'!$B$10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Selector'!$B$3&amp;ROW($A99))*10^12,0)*'Poland Multipliers'!$B$10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Selector'!$B$3&amp;ROW($A99))*10^12,0)*'Poland Multipliers'!$B$10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IF('NGPS 2050'!$A99="WT",INDIRECT("'NGPS 2050'!"&amp;'Country Selector'!$B$3&amp;ROW($A99))*10^12,0)*'Poland Multipliers'!$B$10</f>
        <v>0</v>
      </c>
    </row>
    <row r="92" spans="1:42">
      <c r="A92" s="74">
        <v>40</v>
      </c>
      <c r="B92">
        <f ca="1">IF('NGPS 2010'!$A100="WT",INDIRECT("'NGPS 2010'!"&amp;'Country Selector'!$B$3&amp;ROW($A100))*10^12,0)*'Poland Multipliers'!$B$10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Selector'!$B$3&amp;ROW($A100))*10^12,0)*'Poland Multipliers'!$B$10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Selector'!$B$3&amp;ROW($A100))*10^12,0)*'Poland Multipliers'!$B$10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IF('NGPS 2050'!$A100="WT",INDIRECT("'NGPS 2050'!"&amp;'Country Selector'!$B$3&amp;ROW($A100))*10^12,0)*'Poland Multipliers'!$B$10</f>
        <v>0</v>
      </c>
    </row>
    <row r="93" spans="1:42">
      <c r="A93" s="74">
        <v>41</v>
      </c>
      <c r="B93">
        <f ca="1">IF('NGPS 2010'!$A101="WT",INDIRECT("'NGPS 2010'!"&amp;'Country Selector'!$B$3&amp;ROW($A101))*10^12,0)*'Poland Multipliers'!$B$10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Selector'!$B$3&amp;ROW($A101))*10^12,0)*'Poland Multipliers'!$B$10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Selector'!$B$3&amp;ROW($A101))*10^12,0)*'Poland Multipliers'!$B$10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IF('NGPS 2050'!$A101="WT",INDIRECT("'NGPS 2050'!"&amp;'Country Selector'!$B$3&amp;ROW($A101))*10^12,0)*'Poland Multipliers'!$B$10</f>
        <v>0</v>
      </c>
    </row>
    <row r="94" spans="1:42">
      <c r="A94" s="74">
        <v>42</v>
      </c>
      <c r="B94">
        <f ca="1">IF('NGPS 2010'!$A102="WT",INDIRECT("'NGPS 2010'!"&amp;'Country Selector'!$B$3&amp;ROW($A102))*10^12,0)*'Poland Multipliers'!$B$10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Selector'!$B$3&amp;ROW($A102))*10^12,0)*'Poland Multipliers'!$B$10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Selector'!$B$3&amp;ROW($A102))*10^12,0)*'Poland Multipliers'!$B$10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IF('NGPS 2050'!$A102="WT",INDIRECT("'NGPS 2050'!"&amp;'Country Selector'!$B$3&amp;ROW($A102))*10^12,0)*'Poland Multipliers'!$B$10</f>
        <v>0</v>
      </c>
    </row>
    <row r="95" spans="1:42">
      <c r="A95" s="74">
        <v>43</v>
      </c>
      <c r="B95">
        <f ca="1">IF('NGPS 2010'!$A103="WT",INDIRECT("'NGPS 2010'!"&amp;'Country Selector'!$B$3&amp;ROW($A103))*10^12,0)*'Poland Multipliers'!$B$10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Selector'!$B$3&amp;ROW($A103))*10^12,0)*'Poland Multipliers'!$B$10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Selector'!$B$3&amp;ROW($A103))*10^12,0)*'Poland Multipliers'!$B$10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IF('NGPS 2050'!$A103="WT",INDIRECT("'NGPS 2050'!"&amp;'Country Selector'!$B$3&amp;ROW($A103))*10^12,0)*'Poland Multipliers'!$B$10</f>
        <v>0</v>
      </c>
    </row>
    <row r="96" spans="1:42">
      <c r="A96" s="74">
        <v>44</v>
      </c>
      <c r="B96">
        <f ca="1">IF('NGPS 2010'!$A104="WT",INDIRECT("'NGPS 2010'!"&amp;'Country Selector'!$B$3&amp;ROW($A104))*10^12,0)*'Poland Multipliers'!$B$10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Selector'!$B$3&amp;ROW($A104))*10^12,0)*'Poland Multipliers'!$B$10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Selector'!$B$3&amp;ROW($A104))*10^12,0)*'Poland Multipliers'!$B$10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IF('NGPS 2050'!$A104="WT",INDIRECT("'NGPS 2050'!"&amp;'Country Selector'!$B$3&amp;ROW($A104))*10^12,0)*'Poland Multipliers'!$B$10</f>
        <v>0</v>
      </c>
    </row>
    <row r="97" spans="1:42">
      <c r="A97" s="74">
        <v>45</v>
      </c>
      <c r="B97">
        <f ca="1">IF('NGPS 2010'!$A105="WT",INDIRECT("'NGPS 2010'!"&amp;'Country Selector'!$B$3&amp;ROW($A105))*10^12,0)*'Poland Multipliers'!$B$10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Selector'!$B$3&amp;ROW($A105))*10^12,0)*'Poland Multipliers'!$B$10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Selector'!$B$3&amp;ROW($A105))*10^12,0)*'Poland Multipliers'!$B$10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IF('NGPS 2050'!$A105="WT",INDIRECT("'NGPS 2050'!"&amp;'Country Selector'!$B$3&amp;ROW($A105))*10^12,0)*'Poland Multipliers'!$B$10</f>
        <v>0</v>
      </c>
    </row>
    <row r="98" spans="1:42">
      <c r="A98" s="74">
        <v>46</v>
      </c>
      <c r="B98">
        <f ca="1">IF('NGPS 2010'!$A106="WT",INDIRECT("'NGPS 2010'!"&amp;'Country Selector'!$B$3&amp;ROW($A106))*10^12,0)*'Poland Multipliers'!$B$10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Selector'!$B$3&amp;ROW($A106))*10^12,0)*'Poland Multipliers'!$B$10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Selector'!$B$3&amp;ROW($A106))*10^12,0)*'Poland Multipliers'!$B$10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IF('NGPS 2050'!$A106="WT",INDIRECT("'NGPS 2050'!"&amp;'Country Selector'!$B$3&amp;ROW($A106))*10^12,0)*'Poland Multipliers'!$B$10</f>
        <v>0</v>
      </c>
    </row>
    <row r="99" spans="1:42">
      <c r="A99" s="74">
        <v>47</v>
      </c>
      <c r="B99">
        <f ca="1">IF('NGPS 2010'!$A107="WT",INDIRECT("'NGPS 2010'!"&amp;'Country Selector'!$B$3&amp;ROW($A107))*10^12,0)*'Poland Multipliers'!$B$10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Selector'!$B$3&amp;ROW($A107))*10^12,0)*'Poland Multipliers'!$B$10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Selector'!$B$3&amp;ROW($A107))*10^12,0)*'Poland Multipliers'!$B$10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IF('NGPS 2050'!$A107="WT",INDIRECT("'NGPS 2050'!"&amp;'Country Selector'!$B$3&amp;ROW($A107))*10^12,0)*'Poland Multipliers'!$B$10</f>
        <v>0</v>
      </c>
    </row>
    <row r="100" spans="1:42">
      <c r="A100" s="74">
        <v>48</v>
      </c>
      <c r="B100">
        <f ca="1">IF('NGPS 2010'!$A108="WT",INDIRECT("'NGPS 2010'!"&amp;'Country Selector'!$B$3&amp;ROW($A108))*10^12,0)*'Poland Multipliers'!$B$10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Selector'!$B$3&amp;ROW($A108))*10^12,0)*'Poland Multipliers'!$B$10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Selector'!$B$3&amp;ROW($A108))*10^12,0)*'Poland Multipliers'!$B$10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IF('NGPS 2050'!$A108="WT",INDIRECT("'NGPS 2050'!"&amp;'Country Selector'!$B$3&amp;ROW($A108))*10^12,0)*'Poland Multipliers'!$B$10</f>
        <v>0</v>
      </c>
    </row>
    <row r="101" spans="1:42">
      <c r="A101" s="74">
        <v>49</v>
      </c>
      <c r="B101">
        <f ca="1">IF('NGPS 2010'!$A109="WT",INDIRECT("'NGPS 2010'!"&amp;'Country Selector'!$B$3&amp;ROW($A109))*10^12,0)*'Poland Multipliers'!$B$10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Selector'!$B$3&amp;ROW($A109))*10^12,0)*'Poland Multipliers'!$B$10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Selector'!$B$3&amp;ROW($A109))*10^12,0)*'Poland Multipliers'!$B$10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IF('NGPS 2050'!$A109="WT",INDIRECT("'NGPS 2050'!"&amp;'Country Selector'!$B$3&amp;ROW($A109))*10^12,0)*'Poland Multipliers'!$B$10</f>
        <v>0</v>
      </c>
    </row>
    <row r="102" spans="1:42">
      <c r="A102" s="74">
        <v>50</v>
      </c>
      <c r="B102">
        <f ca="1">IF('NGPS 2010'!$A110="WT",INDIRECT("'NGPS 2010'!"&amp;'Country Selector'!$B$3&amp;ROW($A110))*10^12,0)*'Poland Multipliers'!$B$10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Selector'!$B$3&amp;ROW($A110))*10^12,0)*'Poland Multipliers'!$B$10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Selector'!$B$3&amp;ROW($A110))*10^12,0)*'Poland Multipliers'!$B$10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IF('NGPS 2050'!$A110="WT",INDIRECT("'NGPS 2050'!"&amp;'Country Selector'!$B$3&amp;ROW($A110))*10^12,0)*'Poland Multipliers'!$B$10</f>
        <v>0</v>
      </c>
    </row>
    <row r="103" spans="1:42">
      <c r="A103" s="74">
        <v>51</v>
      </c>
      <c r="B103">
        <f ca="1">IF('NGPS 2010'!$A111="WT",INDIRECT("'NGPS 2010'!"&amp;'Country Selector'!$B$3&amp;ROW($A111))*10^12,0)*'Poland Multipliers'!$B$10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Selector'!$B$3&amp;ROW($A111))*10^12,0)*'Poland Multipliers'!$B$10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Selector'!$B$3&amp;ROW($A111))*10^12,0)*'Poland Multipliers'!$B$10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IF('NGPS 2050'!$A111="WT",INDIRECT("'NGPS 2050'!"&amp;'Country Selector'!$B$3&amp;ROW($A111))*10^12,0)*'Poland Multipliers'!$B$10</f>
        <v>0</v>
      </c>
    </row>
    <row r="104" spans="1:42">
      <c r="A104" s="74">
        <v>52</v>
      </c>
      <c r="B104">
        <f ca="1">IF('NGPS 2010'!$A112="WT",INDIRECT("'NGPS 2010'!"&amp;'Country Selector'!$B$3&amp;ROW($A112))*10^12,0)*'Poland Multipliers'!$B$10</f>
        <v>2010705065.136533</v>
      </c>
      <c r="C104" s="90">
        <f t="shared" ca="1" si="15"/>
        <v>2021006113.0711818</v>
      </c>
      <c r="D104" s="90">
        <f t="shared" ca="1" si="20"/>
        <v>2031307161.0058308</v>
      </c>
      <c r="E104" s="90">
        <f t="shared" ca="1" si="20"/>
        <v>2041608208.9404793</v>
      </c>
      <c r="F104" s="90">
        <f t="shared" ca="1" si="20"/>
        <v>2051909256.8751283</v>
      </c>
      <c r="G104" s="90">
        <f t="shared" ca="1" si="20"/>
        <v>2062210304.8097768</v>
      </c>
      <c r="H104" s="90">
        <f t="shared" ca="1" si="20"/>
        <v>2072511352.7444258</v>
      </c>
      <c r="I104" s="90">
        <f t="shared" ca="1" si="20"/>
        <v>2082812400.6790743</v>
      </c>
      <c r="J104" s="90">
        <f t="shared" ca="1" si="20"/>
        <v>2093113448.6137233</v>
      </c>
      <c r="K104" s="90">
        <f t="shared" ca="1" si="20"/>
        <v>2103414496.548372</v>
      </c>
      <c r="L104">
        <f ca="1">IF('NGPS 2020'!$A112="WT",INDIRECT("'NGPS 2020'!"&amp;'Country Selector'!$B$3&amp;ROW($A112))*10^12,0)*'Poland Multipliers'!$B$10</f>
        <v>2113715544.4830208</v>
      </c>
      <c r="M104" s="90">
        <f t="shared" ca="1" si="16"/>
        <v>1912118089.2877581</v>
      </c>
      <c r="N104" s="90">
        <f t="shared" ca="1" si="21"/>
        <v>1710520634.0924954</v>
      </c>
      <c r="O104" s="90">
        <f t="shared" ca="1" si="21"/>
        <v>1508923178.8972325</v>
      </c>
      <c r="P104" s="90">
        <f t="shared" ca="1" si="21"/>
        <v>1307325723.7019699</v>
      </c>
      <c r="Q104" s="90">
        <f t="shared" ca="1" si="21"/>
        <v>1105728268.5067072</v>
      </c>
      <c r="R104" s="90">
        <f t="shared" ca="1" si="21"/>
        <v>904130813.3114444</v>
      </c>
      <c r="S104" s="90">
        <f t="shared" ca="1" si="21"/>
        <v>702533358.11618161</v>
      </c>
      <c r="T104" s="90">
        <f t="shared" ca="1" si="21"/>
        <v>500935902.92091894</v>
      </c>
      <c r="U104" s="90">
        <f t="shared" ca="1" si="21"/>
        <v>299338447.72565621</v>
      </c>
      <c r="V104">
        <f ca="1">IF('NGPS 2030'!$A112="WT",INDIRECT("'NGPS 2030'!"&amp;'Country Selector'!$B$3&amp;ROW($A112))*10^12,0)*'Poland Multipliers'!$B$10</f>
        <v>97740992.530393481</v>
      </c>
      <c r="W104" s="90">
        <f t="shared" ca="1" si="22"/>
        <v>98070825.470692784</v>
      </c>
      <c r="X104" s="90">
        <f t="shared" ca="1" si="22"/>
        <v>98400658.410992101</v>
      </c>
      <c r="Y104" s="90">
        <f t="shared" ca="1" si="22"/>
        <v>98730491.351291418</v>
      </c>
      <c r="Z104" s="90">
        <f t="shared" ca="1" si="22"/>
        <v>99060324.29159072</v>
      </c>
      <c r="AA104" s="90">
        <f t="shared" ca="1" si="22"/>
        <v>99390157.231890023</v>
      </c>
      <c r="AB104" s="90">
        <f t="shared" ca="1" si="22"/>
        <v>99719990.172189325</v>
      </c>
      <c r="AC104" s="90">
        <f t="shared" ca="1" si="22"/>
        <v>100049823.11248864</v>
      </c>
      <c r="AD104" s="90">
        <f t="shared" ca="1" si="22"/>
        <v>100379656.05278794</v>
      </c>
      <c r="AE104" s="90">
        <f t="shared" ca="1" si="22"/>
        <v>100709488.99308725</v>
      </c>
      <c r="AF104" s="90">
        <f t="shared" ca="1" si="22"/>
        <v>101039321.93338656</v>
      </c>
      <c r="AG104" s="90">
        <f t="shared" ca="1" si="22"/>
        <v>101369154.87368588</v>
      </c>
      <c r="AH104" s="90">
        <f t="shared" ca="1" si="22"/>
        <v>101698987.81398518</v>
      </c>
      <c r="AI104" s="90">
        <f t="shared" ca="1" si="22"/>
        <v>102028820.75428449</v>
      </c>
      <c r="AJ104" s="90">
        <f t="shared" ca="1" si="22"/>
        <v>102358653.6945838</v>
      </c>
      <c r="AK104" s="90">
        <f t="shared" ca="1" si="22"/>
        <v>102688486.63488311</v>
      </c>
      <c r="AL104" s="90">
        <f t="shared" ca="1" si="22"/>
        <v>103018319.57518241</v>
      </c>
      <c r="AM104" s="90">
        <f t="shared" ca="1" si="19"/>
        <v>103348152.51548173</v>
      </c>
      <c r="AN104" s="90">
        <f t="shared" ca="1" si="19"/>
        <v>103677985.45578103</v>
      </c>
      <c r="AO104" s="90">
        <f t="shared" ca="1" si="19"/>
        <v>104007818.39608034</v>
      </c>
      <c r="AP104">
        <f ca="1">IF('NGPS 2050'!$A112="WT",INDIRECT("'NGPS 2050'!"&amp;'Country Selector'!$B$3&amp;ROW($A112))*10^12,0)*'Poland Multipliers'!$B$10</f>
        <v>104337651.33637965</v>
      </c>
    </row>
    <row r="105" spans="1:42">
      <c r="A105" s="74">
        <v>53</v>
      </c>
      <c r="B105">
        <f ca="1">IF('NGPS 2010'!$A113="WT",INDIRECT("'NGPS 2010'!"&amp;'Country Selector'!$B$3&amp;ROW($A113))*10^12,0)*'Poland Multipliers'!$B$10</f>
        <v>1647980582.0537148</v>
      </c>
      <c r="C105" s="90">
        <f t="shared" ca="1" si="15"/>
        <v>1492711062.2370565</v>
      </c>
      <c r="D105" s="90">
        <f t="shared" ca="1" si="20"/>
        <v>1337441542.4203978</v>
      </c>
      <c r="E105" s="90">
        <f t="shared" ca="1" si="20"/>
        <v>1182172022.6037395</v>
      </c>
      <c r="F105" s="90">
        <f t="shared" ca="1" si="20"/>
        <v>1026902502.787081</v>
      </c>
      <c r="G105" s="90">
        <f t="shared" ca="1" si="20"/>
        <v>871632982.97042251</v>
      </c>
      <c r="H105" s="90">
        <f t="shared" ca="1" si="20"/>
        <v>716363463.15376401</v>
      </c>
      <c r="I105" s="90">
        <f t="shared" ca="1" si="20"/>
        <v>561093943.33710563</v>
      </c>
      <c r="J105" s="90">
        <f t="shared" ca="1" si="20"/>
        <v>405824423.52044719</v>
      </c>
      <c r="K105" s="90">
        <f t="shared" ca="1" si="20"/>
        <v>250554903.70378876</v>
      </c>
      <c r="L105">
        <f ca="1">IF('NGPS 2020'!$A113="WT",INDIRECT("'NGPS 2020'!"&amp;'Country Selector'!$B$3&amp;ROW($A113))*10^12,0)*'Poland Multipliers'!$B$10</f>
        <v>95285383.88713032</v>
      </c>
      <c r="M105" s="90">
        <f t="shared" ca="1" si="16"/>
        <v>97479038.877932727</v>
      </c>
      <c r="N105" s="90">
        <f t="shared" ca="1" si="21"/>
        <v>99672693.868735135</v>
      </c>
      <c r="O105" s="90">
        <f t="shared" ca="1" si="21"/>
        <v>101866348.85953757</v>
      </c>
      <c r="P105" s="90">
        <f t="shared" ca="1" si="21"/>
        <v>104060003.85033996</v>
      </c>
      <c r="Q105" s="90">
        <f t="shared" ca="1" si="21"/>
        <v>106253658.84114237</v>
      </c>
      <c r="R105" s="90">
        <f t="shared" ca="1" si="21"/>
        <v>108447313.83194479</v>
      </c>
      <c r="S105" s="90">
        <f t="shared" ca="1" si="21"/>
        <v>110640968.8227472</v>
      </c>
      <c r="T105" s="90">
        <f t="shared" ca="1" si="21"/>
        <v>112834623.81354961</v>
      </c>
      <c r="U105" s="90">
        <f t="shared" ca="1" si="21"/>
        <v>115028278.80435203</v>
      </c>
      <c r="V105">
        <f ca="1">IF('NGPS 2030'!$A113="WT",INDIRECT("'NGPS 2030'!"&amp;'Country Selector'!$B$3&amp;ROW($A113))*10^12,0)*'Poland Multipliers'!$B$10</f>
        <v>117221933.79515444</v>
      </c>
      <c r="W105" s="90">
        <f t="shared" ca="1" si="22"/>
        <v>117617506.35985091</v>
      </c>
      <c r="X105" s="90">
        <f t="shared" ca="1" si="22"/>
        <v>118013078.92454739</v>
      </c>
      <c r="Y105" s="90">
        <f t="shared" ca="1" si="22"/>
        <v>118408651.48924387</v>
      </c>
      <c r="Z105" s="90">
        <f t="shared" ca="1" si="22"/>
        <v>118804224.05394033</v>
      </c>
      <c r="AA105" s="90">
        <f t="shared" ca="1" si="22"/>
        <v>119199796.61863682</v>
      </c>
      <c r="AB105" s="90">
        <f t="shared" ca="1" si="22"/>
        <v>119595369.18333329</v>
      </c>
      <c r="AC105" s="90">
        <f t="shared" ca="1" si="22"/>
        <v>119990941.74802977</v>
      </c>
      <c r="AD105" s="90">
        <f t="shared" ca="1" si="22"/>
        <v>120386514.31272624</v>
      </c>
      <c r="AE105" s="90">
        <f t="shared" ca="1" si="22"/>
        <v>120782086.87742272</v>
      </c>
      <c r="AF105" s="90">
        <f t="shared" ca="1" si="22"/>
        <v>121177659.44211918</v>
      </c>
      <c r="AG105" s="90">
        <f t="shared" ca="1" si="22"/>
        <v>121573232.00681567</v>
      </c>
      <c r="AH105" s="90">
        <f t="shared" ca="1" si="22"/>
        <v>121968804.57151215</v>
      </c>
      <c r="AI105" s="90">
        <f t="shared" ca="1" si="22"/>
        <v>122364377.13620862</v>
      </c>
      <c r="AJ105" s="90">
        <f t="shared" ca="1" si="22"/>
        <v>122759949.7009051</v>
      </c>
      <c r="AK105" s="90">
        <f t="shared" ca="1" si="22"/>
        <v>123155522.26560158</v>
      </c>
      <c r="AL105" s="90">
        <f t="shared" ca="1" si="22"/>
        <v>123551094.83029804</v>
      </c>
      <c r="AM105" s="90">
        <f t="shared" ca="1" si="19"/>
        <v>123946667.39499453</v>
      </c>
      <c r="AN105" s="90">
        <f t="shared" ca="1" si="19"/>
        <v>124342239.95969099</v>
      </c>
      <c r="AO105" s="90">
        <f t="shared" ca="1" si="19"/>
        <v>124737812.52438746</v>
      </c>
      <c r="AP105">
        <f ca="1">IF('NGPS 2050'!$A113="WT",INDIRECT("'NGPS 2050'!"&amp;'Country Selector'!$B$3&amp;ROW($A113))*10^12,0)*'Poland Multipliers'!$B$10</f>
        <v>125133385.08908394</v>
      </c>
    </row>
    <row r="106" spans="1:42">
      <c r="A106" s="74">
        <v>54</v>
      </c>
      <c r="B106">
        <f ca="1">IF('NGPS 2010'!$A114="WT",INDIRECT("'NGPS 2010'!"&amp;'Country Selector'!$B$3&amp;ROW($A114))*10^12,0)*'Poland Multipliers'!$B$10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Selector'!$B$3&amp;ROW($A114))*10^12,0)*'Poland Multipliers'!$B$10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Selector'!$B$3&amp;ROW($A114))*10^12,0)*'Poland Multipliers'!$B$10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IF('NGPS 2050'!$A114="WT",INDIRECT("'NGPS 2050'!"&amp;'Country Selector'!$B$3&amp;ROW($A114))*10^12,0)*'Poland Multipliers'!$B$10</f>
        <v>0</v>
      </c>
    </row>
    <row r="107" spans="1:42">
      <c r="A107" s="74">
        <v>55</v>
      </c>
      <c r="B107">
        <f ca="1">IF('NGPS 2010'!$A115="WT",INDIRECT("'NGPS 2010'!"&amp;'Country Selector'!$B$3&amp;ROW($A115))*10^12,0)*'Poland Multipliers'!$B$10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Selector'!$B$3&amp;ROW($A115))*10^12,0)*'Poland Multipliers'!$B$10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Selector'!$B$3&amp;ROW($A115))*10^12,0)*'Poland Multipliers'!$B$10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IF('NGPS 2050'!$A115="WT",INDIRECT("'NGPS 2050'!"&amp;'Country Selector'!$B$3&amp;ROW($A115))*10^12,0)*'Poland Multipliers'!$B$10</f>
        <v>0</v>
      </c>
    </row>
    <row r="108" spans="1:42">
      <c r="A108" s="74">
        <v>56</v>
      </c>
      <c r="B108">
        <f ca="1">IF('NGPS 2010'!$A116="WT",INDIRECT("'NGPS 2010'!"&amp;'Country Selector'!$B$3&amp;ROW($A116))*10^12,0)*'Poland Multipliers'!$B$10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Selector'!$B$3&amp;ROW($A116))*10^12,0)*'Poland Multipliers'!$B$10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Selector'!$B$3&amp;ROW($A116))*10^12,0)*'Poland Multipliers'!$B$10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IF('NGPS 2050'!$A116="WT",INDIRECT("'NGPS 2050'!"&amp;'Country Selector'!$B$3&amp;ROW($A116))*10^12,0)*'Poland Multipliers'!$B$10</f>
        <v>0</v>
      </c>
    </row>
    <row r="109" spans="1:42">
      <c r="A109" s="74">
        <v>57</v>
      </c>
      <c r="B109">
        <f ca="1">IF('NGPS 2010'!$A117="WT",INDIRECT("'NGPS 2010'!"&amp;'Country Selector'!$B$3&amp;ROW($A117))*10^12,0)*'Poland Multipliers'!$B$10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Selector'!$B$3&amp;ROW($A117))*10^12,0)*'Poland Multipliers'!$B$10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Selector'!$B$3&amp;ROW($A117))*10^12,0)*'Poland Multipliers'!$B$10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IF('NGPS 2050'!$A117="WT",INDIRECT("'NGPS 2050'!"&amp;'Country Selector'!$B$3&amp;ROW($A117))*10^12,0)*'Poland Multipliers'!$B$10</f>
        <v>0</v>
      </c>
    </row>
    <row r="110" spans="1:42">
      <c r="A110" s="74">
        <v>58</v>
      </c>
      <c r="B110">
        <f ca="1">IF('NGPS 2010'!$A118="WT",INDIRECT("'NGPS 2010'!"&amp;'Country Selector'!$B$3&amp;ROW($A118))*10^12,0)*'Poland Multipliers'!$B$10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Selector'!$B$3&amp;ROW($A118))*10^12,0)*'Poland Multipliers'!$B$10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Selector'!$B$3&amp;ROW($A118))*10^12,0)*'Poland Multipliers'!$B$10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IF('NGPS 2050'!$A118="WT",INDIRECT("'NGPS 2050'!"&amp;'Country Selector'!$B$3&amp;ROW($A118))*10^12,0)*'Poland Multipliers'!$B$10</f>
        <v>0</v>
      </c>
    </row>
    <row r="111" spans="1:42">
      <c r="A111" s="74">
        <v>59</v>
      </c>
      <c r="B111">
        <f ca="1">IF('NGPS 2010'!$A119="WT",INDIRECT("'NGPS 2010'!"&amp;'Country Selector'!$B$3&amp;ROW($A119))*10^12,0)*'Poland Multipliers'!$B$10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Selector'!$B$3&amp;ROW($A119))*10^12,0)*'Poland Multipliers'!$B$10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Selector'!$B$3&amp;ROW($A119))*10^12,0)*'Poland Multipliers'!$B$10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IF('NGPS 2050'!$A119="WT",INDIRECT("'NGPS 2050'!"&amp;'Country Selector'!$B$3&amp;ROW($A119))*10^12,0)*'Poland Multipliers'!$B$10</f>
        <v>0</v>
      </c>
    </row>
    <row r="112" spans="1:42">
      <c r="A112" s="74">
        <v>60</v>
      </c>
      <c r="B112">
        <f ca="1">IF('NGPS 2010'!$A120="WT",INDIRECT("'NGPS 2010'!"&amp;'Country Selector'!$B$3&amp;ROW($A120))*10^12,0)*'Poland Multipliers'!$B$10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Selector'!$B$3&amp;ROW($A120))*10^12,0)*'Poland Multipliers'!$B$10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Selector'!$B$3&amp;ROW($A120))*10^12,0)*'Poland Multipliers'!$B$10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IF('NGPS 2050'!$A120="WT",INDIRECT("'NGPS 2050'!"&amp;'Country Selector'!$B$3&amp;ROW($A120))*10^12,0)*'Poland Multipliers'!$B$10</f>
        <v>0</v>
      </c>
    </row>
    <row r="113" spans="1:42">
      <c r="A113" s="74">
        <v>61</v>
      </c>
      <c r="B113">
        <f ca="1">IF('NGPS 2010'!$A121="WT",INDIRECT("'NGPS 2010'!"&amp;'Country Selector'!$B$3&amp;ROW($A121))*10^12,0)*'Poland Multipliers'!$B$10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Selector'!$B$3&amp;ROW($A121))*10^12,0)*'Poland Multipliers'!$B$10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Selector'!$B$3&amp;ROW($A121))*10^12,0)*'Poland Multipliers'!$B$10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IF('NGPS 2050'!$A121="WT",INDIRECT("'NGPS 2050'!"&amp;'Country Selector'!$B$3&amp;ROW($A121))*10^12,0)*'Poland Multipliers'!$B$10</f>
        <v>0</v>
      </c>
    </row>
    <row r="114" spans="1:42">
      <c r="A114" s="74">
        <v>62</v>
      </c>
      <c r="B114">
        <f ca="1">IF('NGPS 2010'!$A122="WT",INDIRECT("'NGPS 2010'!"&amp;'Country Selector'!$B$3&amp;ROW($A122))*10^12,0)*'Poland Multipliers'!$B$10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Selector'!$B$3&amp;ROW($A122))*10^12,0)*'Poland Multipliers'!$B$10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Selector'!$B$3&amp;ROW($A122))*10^12,0)*'Poland Multipliers'!$B$10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IF('NGPS 2050'!$A122="WT",INDIRECT("'NGPS 2050'!"&amp;'Country Selector'!$B$3&amp;ROW($A122))*10^12,0)*'Poland Multipliers'!$B$10</f>
        <v>0</v>
      </c>
    </row>
    <row r="115" spans="1:42">
      <c r="A115" s="74">
        <v>63</v>
      </c>
      <c r="B115">
        <f ca="1">IF('NGPS 2010'!$A123="WT",INDIRECT("'NGPS 2010'!"&amp;'Country Selector'!$B$3&amp;ROW($A123))*10^12,0)*'Poland Multipliers'!$B$10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Selector'!$B$3&amp;ROW($A123))*10^12,0)*'Poland Multipliers'!$B$10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Selector'!$B$3&amp;ROW($A123))*10^12,0)*'Poland Multipliers'!$B$10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IF('NGPS 2050'!$A123="WT",INDIRECT("'NGPS 2050'!"&amp;'Country Selector'!$B$3&amp;ROW($A123))*10^12,0)*'Poland Multipliers'!$B$10</f>
        <v>0</v>
      </c>
    </row>
    <row r="116" spans="1:42">
      <c r="A116" s="74">
        <v>64</v>
      </c>
      <c r="B116">
        <f ca="1">IF('NGPS 2010'!$A124="WT",INDIRECT("'NGPS 2010'!"&amp;'Country Selector'!$B$3&amp;ROW($A124))*10^12,0)*'Poland Multipliers'!$B$10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Selector'!$B$3&amp;ROW($A124))*10^12,0)*'Poland Multipliers'!$B$10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Selector'!$B$3&amp;ROW($A124))*10^12,0)*'Poland Multipliers'!$B$10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IF('NGPS 2050'!$A124="WT",INDIRECT("'NGPS 2050'!"&amp;'Country Selector'!$B$3&amp;ROW($A124))*10^12,0)*'Poland Multipliers'!$B$10</f>
        <v>0</v>
      </c>
    </row>
    <row r="117" spans="1:42">
      <c r="A117" s="74">
        <v>65</v>
      </c>
      <c r="B117">
        <f ca="1">IF('NGPS 2010'!$A125="WT",INDIRECT("'NGPS 2010'!"&amp;'Country Selector'!$B$3&amp;ROW($A125))*10^12,0)*'Poland Multipliers'!$B$10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Selector'!$B$3&amp;ROW($A125))*10^12,0)*'Poland Multipliers'!$B$10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Selector'!$B$3&amp;ROW($A125))*10^12,0)*'Poland Multipliers'!$B$10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IF('NGPS 2050'!$A125="WT",INDIRECT("'NGPS 2050'!"&amp;'Country Selector'!$B$3&amp;ROW($A125))*10^12,0)*'Poland Multipliers'!$B$10</f>
        <v>0</v>
      </c>
    </row>
    <row r="118" spans="1:42">
      <c r="A118" s="74">
        <v>66</v>
      </c>
      <c r="B118">
        <f ca="1">IF('NGPS 2010'!$A126="WT",INDIRECT("'NGPS 2010'!"&amp;'Country Selector'!$B$3&amp;ROW($A126))*10^12,0)*'Poland Multipliers'!$B$10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Selector'!$B$3&amp;ROW($A126))*10^12,0)*'Poland Multipliers'!$B$10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Selector'!$B$3&amp;ROW($A126))*10^12,0)*'Poland Multipliers'!$B$10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IF('NGPS 2050'!$A126="WT",INDIRECT("'NGPS 2050'!"&amp;'Country Selector'!$B$3&amp;ROW($A126))*10^12,0)*'Poland Multipliers'!$B$10</f>
        <v>0</v>
      </c>
    </row>
    <row r="119" spans="1:42">
      <c r="A119" s="74">
        <v>67</v>
      </c>
      <c r="B119">
        <f ca="1">IF('NGPS 2010'!$A127="WT",INDIRECT("'NGPS 2010'!"&amp;'Country Selector'!$B$3&amp;ROW($A127))*10^12,0)*'Poland Multipliers'!$B$10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Selector'!$B$3&amp;ROW($A127))*10^12,0)*'Poland Multipliers'!$B$10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Selector'!$B$3&amp;ROW($A127))*10^12,0)*'Poland Multipliers'!$B$10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IF('NGPS 2050'!$A127="WT",INDIRECT("'NGPS 2050'!"&amp;'Country Selector'!$B$3&amp;ROW($A127))*10^12,0)*'Poland Multipliers'!$B$10</f>
        <v>0</v>
      </c>
    </row>
    <row r="120" spans="1:42">
      <c r="A120" s="74">
        <v>68</v>
      </c>
      <c r="B120">
        <f ca="1">IF('NGPS 2010'!$A128="WT",INDIRECT("'NGPS 2010'!"&amp;'Country Selector'!$B$3&amp;ROW($A128))*10^12,0)*'Poland Multipliers'!$B$10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Selector'!$B$3&amp;ROW($A128))*10^12,0)*'Poland Multipliers'!$B$10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Selector'!$B$3&amp;ROW($A128))*10^12,0)*'Poland Multipliers'!$B$10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IF('NGPS 2050'!$A128="WT",INDIRECT("'NGPS 2050'!"&amp;'Country Selector'!$B$3&amp;ROW($A128))*10^12,0)*'Poland Multipliers'!$B$10</f>
        <v>0</v>
      </c>
    </row>
    <row r="121" spans="1:42">
      <c r="A121" s="74">
        <v>69</v>
      </c>
      <c r="B121">
        <f ca="1">IF('NGPS 2010'!$A129="WT",INDIRECT("'NGPS 2010'!"&amp;'Country Selector'!$B$3&amp;ROW($A129))*10^12,0)*'Poland Multipliers'!$B$10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Selector'!$B$3&amp;ROW($A129))*10^12,0)*'Poland Multipliers'!$B$10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Selector'!$B$3&amp;ROW($A129))*10^12,0)*'Poland Multipliers'!$B$10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IF('NGPS 2050'!$A129="WT",INDIRECT("'NGPS 2050'!"&amp;'Country Selector'!$B$3&amp;ROW($A129))*10^12,0)*'Poland Multipliers'!$B$10</f>
        <v>0</v>
      </c>
    </row>
    <row r="122" spans="1:42">
      <c r="A122" s="74">
        <v>70</v>
      </c>
      <c r="B122">
        <f ca="1">IF('NGPS 2010'!$A130="WT",INDIRECT("'NGPS 2010'!"&amp;'Country Selector'!$B$3&amp;ROW($A130))*10^12,0)*'Poland Multipliers'!$B$10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Selector'!$B$3&amp;ROW($A130))*10^12,0)*'Poland Multipliers'!$B$10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Selector'!$B$3&amp;ROW($A130))*10^12,0)*'Poland Multipliers'!$B$10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IF('NGPS 2050'!$A130="WT",INDIRECT("'NGPS 2050'!"&amp;'Country Selector'!$B$3&amp;ROW($A130))*10^12,0)*'Poland Multipliers'!$B$10</f>
        <v>0</v>
      </c>
    </row>
    <row r="123" spans="1:42">
      <c r="A123" s="74">
        <v>71</v>
      </c>
      <c r="B123">
        <f ca="1">IF('NGPS 2010'!$A131="WT",INDIRECT("'NGPS 2010'!"&amp;'Country Selector'!$B$3&amp;ROW($A131))*10^12,0)*'Poland Multipliers'!$B$10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Selector'!$B$3&amp;ROW($A131))*10^12,0)*'Poland Multipliers'!$B$10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Selector'!$B$3&amp;ROW($A131))*10^12,0)*'Poland Multipliers'!$B$10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IF('NGPS 2050'!$A131="WT",INDIRECT("'NGPS 2050'!"&amp;'Country Selector'!$B$3&amp;ROW($A131))*10^12,0)*'Poland Multipliers'!$B$10</f>
        <v>0</v>
      </c>
    </row>
    <row r="124" spans="1:42">
      <c r="A124" s="74">
        <v>72</v>
      </c>
      <c r="B124">
        <f ca="1">IF('NGPS 2010'!$A132="WT",INDIRECT("'NGPS 2010'!"&amp;'Country Selector'!$B$3&amp;ROW($A132))*10^12,0)*'Poland Multipliers'!$B$10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Selector'!$B$3&amp;ROW($A132))*10^12,0)*'Poland Multipliers'!$B$10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Selector'!$B$3&amp;ROW($A132))*10^12,0)*'Poland Multipliers'!$B$10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IF('NGPS 2050'!$A132="WT",INDIRECT("'NGPS 2050'!"&amp;'Country Selector'!$B$3&amp;ROW($A132))*10^12,0)*'Poland Multipliers'!$B$10</f>
        <v>0</v>
      </c>
    </row>
    <row r="125" spans="1:42">
      <c r="A125" s="74">
        <v>73</v>
      </c>
      <c r="B125">
        <f ca="1">IF('NGPS 2010'!$A133="WT",INDIRECT("'NGPS 2010'!"&amp;'Country Selector'!$B$3&amp;ROW($A133))*10^12,0)*'Poland Multipliers'!$B$10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Selector'!$B$3&amp;ROW($A133))*10^12,0)*'Poland Multipliers'!$B$10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Selector'!$B$3&amp;ROW($A133))*10^12,0)*'Poland Multipliers'!$B$10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IF('NGPS 2050'!$A133="WT",INDIRECT("'NGPS 2050'!"&amp;'Country Selector'!$B$3&amp;ROW($A133))*10^12,0)*'Poland Multipliers'!$B$10</f>
        <v>0</v>
      </c>
    </row>
    <row r="126" spans="1:42">
      <c r="A126" s="74">
        <v>74</v>
      </c>
      <c r="B126">
        <f ca="1">IF('NGPS 2010'!$A134="WT",INDIRECT("'NGPS 2010'!"&amp;'Country Selector'!$B$3&amp;ROW($A134))*10^12,0)*'Poland Multipliers'!$B$10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Selector'!$B$3&amp;ROW($A134))*10^12,0)*'Poland Multipliers'!$B$10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Selector'!$B$3&amp;ROW($A134))*10^12,0)*'Poland Multipliers'!$B$10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IF('NGPS 2050'!$A134="WT",INDIRECT("'NGPS 2050'!"&amp;'Country Selector'!$B$3&amp;ROW($A134))*10^12,0)*'Poland Multipliers'!$B$10</f>
        <v>0</v>
      </c>
    </row>
    <row r="127" spans="1:42">
      <c r="A127" s="74">
        <v>75</v>
      </c>
      <c r="B127">
        <f ca="1">IF('NGPS 2010'!$A135="WT",INDIRECT("'NGPS 2010'!"&amp;'Country Selector'!$B$3&amp;ROW($A135))*10^12,0)*'Poland Multipliers'!$B$10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Selector'!$B$3&amp;ROW($A135))*10^12,0)*'Poland Multipliers'!$B$10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Selector'!$B$3&amp;ROW($A135))*10^12,0)*'Poland Multipliers'!$B$10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IF('NGPS 2050'!$A135="WT",INDIRECT("'NGPS 2050'!"&amp;'Country Selector'!$B$3&amp;ROW($A135))*10^12,0)*'Poland Multipliers'!$B$10</f>
        <v>0</v>
      </c>
    </row>
    <row r="128" spans="1:42">
      <c r="A128" s="74">
        <v>76</v>
      </c>
      <c r="B128">
        <f ca="1">IF('NGPS 2010'!$A136="WT",INDIRECT("'NGPS 2010'!"&amp;'Country Selector'!$B$3&amp;ROW($A136))*10^12,0)*'Poland Multipliers'!$B$10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Selector'!$B$3&amp;ROW($A136))*10^12,0)*'Poland Multipliers'!$B$10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Selector'!$B$3&amp;ROW($A136))*10^12,0)*'Poland Multipliers'!$B$10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IF('NGPS 2050'!$A136="WT",INDIRECT("'NGPS 2050'!"&amp;'Country Selector'!$B$3&amp;ROW($A136))*10^12,0)*'Poland Multipliers'!$B$10</f>
        <v>0</v>
      </c>
    </row>
    <row r="129" spans="1:42">
      <c r="A129" s="74">
        <v>77</v>
      </c>
      <c r="B129">
        <f ca="1">IF('NGPS 2010'!$A137="WT",INDIRECT("'NGPS 2010'!"&amp;'Country Selector'!$B$3&amp;ROW($A137))*10^12,0)*'Poland Multipliers'!$B$10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Selector'!$B$3&amp;ROW($A137))*10^12,0)*'Poland Multipliers'!$B$10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Selector'!$B$3&amp;ROW($A137))*10^12,0)*'Poland Multipliers'!$B$10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IF('NGPS 2050'!$A137="WT",INDIRECT("'NGPS 2050'!"&amp;'Country Selector'!$B$3&amp;ROW($A137))*10^12,0)*'Poland Multipliers'!$B$10</f>
        <v>0</v>
      </c>
    </row>
    <row r="130" spans="1:42">
      <c r="A130" s="74">
        <v>78</v>
      </c>
      <c r="B130">
        <f ca="1">IF('NGPS 2010'!$A138="WT",INDIRECT("'NGPS 2010'!"&amp;'Country Selector'!$B$3&amp;ROW($A138))*10^12,0)*'Poland Multipliers'!$B$10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Selector'!$B$3&amp;ROW($A138))*10^12,0)*'Poland Multipliers'!$B$10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Selector'!$B$3&amp;ROW($A138))*10^12,0)*'Poland Multipliers'!$B$10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IF('NGPS 2050'!$A138="WT",INDIRECT("'NGPS 2050'!"&amp;'Country Selector'!$B$3&amp;ROW($A138))*10^12,0)*'Poland Multipliers'!$B$10</f>
        <v>0</v>
      </c>
    </row>
    <row r="131" spans="1:42">
      <c r="A131" s="74">
        <v>79</v>
      </c>
      <c r="B131">
        <f ca="1">IF('NGPS 2010'!$A139="WT",INDIRECT("'NGPS 2010'!"&amp;'Country Selector'!$B$3&amp;ROW($A139))*10^12,0)*'Poland Multipliers'!$B$10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Selector'!$B$3&amp;ROW($A139))*10^12,0)*'Poland Multipliers'!$B$10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Selector'!$B$3&amp;ROW($A139))*10^12,0)*'Poland Multipliers'!$B$10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IF('NGPS 2050'!$A139="WT",INDIRECT("'NGPS 2050'!"&amp;'Country Selector'!$B$3&amp;ROW($A139))*10^12,0)*'Poland Multipliers'!$B$10</f>
        <v>0</v>
      </c>
    </row>
    <row r="132" spans="1:42">
      <c r="A132" s="74">
        <v>80</v>
      </c>
      <c r="B132">
        <f ca="1">IF('NGPS 2010'!$A140="WT",INDIRECT("'NGPS 2010'!"&amp;'Country Selector'!$B$3&amp;ROW($A140))*10^12,0)*'Poland Multipliers'!$B$10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Selector'!$B$3&amp;ROW($A140))*10^12,0)*'Poland Multipliers'!$B$10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Selector'!$B$3&amp;ROW($A140))*10^12,0)*'Poland Multipliers'!$B$10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IF('NGPS 2050'!$A140="WT",INDIRECT("'NGPS 2050'!"&amp;'Country Selector'!$B$3&amp;ROW($A140))*10^12,0)*'Poland Multipliers'!$B$10</f>
        <v>0</v>
      </c>
    </row>
    <row r="133" spans="1:42">
      <c r="A133" s="74">
        <v>81</v>
      </c>
      <c r="B133">
        <f ca="1">IF('NGPS 2010'!$A141="WT",INDIRECT("'NGPS 2010'!"&amp;'Country Selector'!$B$3&amp;ROW($A141))*10^12,0)*'Poland Multipliers'!$B$10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Selector'!$B$3&amp;ROW($A141))*10^12,0)*'Poland Multipliers'!$B$10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Selector'!$B$3&amp;ROW($A141))*10^12,0)*'Poland Multipliers'!$B$10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IF('NGPS 2050'!$A141="WT",INDIRECT("'NGPS 2050'!"&amp;'Country Selector'!$B$3&amp;ROW($A141))*10^12,0)*'Poland Multipliers'!$B$10</f>
        <v>0</v>
      </c>
    </row>
    <row r="134" spans="1:42">
      <c r="A134" s="74">
        <v>82</v>
      </c>
      <c r="B134">
        <f ca="1">IF('NGPS 2010'!$A142="WT",INDIRECT("'NGPS 2010'!"&amp;'Country Selector'!$B$3&amp;ROW($A142))*10^12,0)*'Poland Multipliers'!$B$10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Selector'!$B$3&amp;ROW($A142))*10^12,0)*'Poland Multipliers'!$B$10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Selector'!$B$3&amp;ROW($A142))*10^12,0)*'Poland Multipliers'!$B$10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IF('NGPS 2050'!$A142="WT",INDIRECT("'NGPS 2050'!"&amp;'Country Selector'!$B$3&amp;ROW($A142))*10^12,0)*'Poland Multipliers'!$B$10</f>
        <v>0</v>
      </c>
    </row>
    <row r="135" spans="1:42">
      <c r="A135" s="74">
        <v>83</v>
      </c>
      <c r="B135">
        <f ca="1">IF('NGPS 2010'!$A143="WT",INDIRECT("'NGPS 2010'!"&amp;'Country Selector'!$B$3&amp;ROW($A143))*10^12,0)*'Poland Multipliers'!$B$10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Selector'!$B$3&amp;ROW($A143))*10^12,0)*'Poland Multipliers'!$B$10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Selector'!$B$3&amp;ROW($A143))*10^12,0)*'Poland Multipliers'!$B$10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IF('NGPS 2050'!$A143="WT",INDIRECT("'NGPS 2050'!"&amp;'Country Selector'!$B$3&amp;ROW($A143))*10^12,0)*'Poland Multipliers'!$B$10</f>
        <v>0</v>
      </c>
    </row>
    <row r="136" spans="1:42">
      <c r="A136" s="74">
        <v>84</v>
      </c>
      <c r="B136">
        <f ca="1">IF('NGPS 2010'!$A144="WT",INDIRECT("'NGPS 2010'!"&amp;'Country Selector'!$B$3&amp;ROW($A144))*10^12,0)*'Poland Multipliers'!$B$10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Selector'!$B$3&amp;ROW($A144))*10^12,0)*'Poland Multipliers'!$B$10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Selector'!$B$3&amp;ROW($A144))*10^12,0)*'Poland Multipliers'!$B$10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IF('NGPS 2050'!$A144="WT",INDIRECT("'NGPS 2050'!"&amp;'Country Selector'!$B$3&amp;ROW($A144))*10^12,0)*'Poland Multipliers'!$B$10</f>
        <v>0</v>
      </c>
    </row>
    <row r="137" spans="1:42">
      <c r="A137" s="74">
        <v>85</v>
      </c>
      <c r="B137">
        <f ca="1">IF('NGPS 2010'!$A145="WT",INDIRECT("'NGPS 2010'!"&amp;'Country Selector'!$B$3&amp;ROW($A145))*10^12,0)*'Poland Multipliers'!$B$10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Selector'!$B$3&amp;ROW($A145))*10^12,0)*'Poland Multipliers'!$B$10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Selector'!$B$3&amp;ROW($A145))*10^12,0)*'Poland Multipliers'!$B$10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IF('NGPS 2050'!$A145="WT",INDIRECT("'NGPS 2050'!"&amp;'Country Selector'!$B$3&amp;ROW($A145))*10^12,0)*'Poland Multipliers'!$B$10</f>
        <v>0</v>
      </c>
    </row>
    <row r="138" spans="1:42">
      <c r="A138" s="74">
        <v>86</v>
      </c>
      <c r="B138">
        <f ca="1">IF('NGPS 2010'!$A146="WT",INDIRECT("'NGPS 2010'!"&amp;'Country Selector'!$B$3&amp;ROW($A146))*10^12,0)*'Poland Multipliers'!$B$10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Selector'!$B$3&amp;ROW($A146))*10^12,0)*'Poland Multipliers'!$B$10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Selector'!$B$3&amp;ROW($A146))*10^12,0)*'Poland Multipliers'!$B$10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IF('NGPS 2050'!$A146="WT",INDIRECT("'NGPS 2050'!"&amp;'Country Selector'!$B$3&amp;ROW($A146))*10^12,0)*'Poland Multipliers'!$B$10</f>
        <v>0</v>
      </c>
    </row>
    <row r="139" spans="1:42">
      <c r="A139" s="74">
        <v>87</v>
      </c>
      <c r="B139">
        <f ca="1">IF('NGPS 2010'!$A147="WT",INDIRECT("'NGPS 2010'!"&amp;'Country Selector'!$B$3&amp;ROW($A147))*10^12,0)*'Poland Multipliers'!$B$10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Selector'!$B$3&amp;ROW($A147))*10^12,0)*'Poland Multipliers'!$B$10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Selector'!$B$3&amp;ROW($A147))*10^12,0)*'Poland Multipliers'!$B$10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IF('NGPS 2050'!$A147="WT",INDIRECT("'NGPS 2050'!"&amp;'Country Selector'!$B$3&amp;ROW($A147))*10^12,0)*'Poland Multipliers'!$B$10</f>
        <v>0</v>
      </c>
    </row>
    <row r="140" spans="1:42">
      <c r="A140" s="74">
        <v>88</v>
      </c>
      <c r="B140">
        <f ca="1">IF('NGPS 2010'!$A148="WT",INDIRECT("'NGPS 2010'!"&amp;'Country Selector'!$B$3&amp;ROW($A148))*10^12,0)*'Poland Multipliers'!$B$10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Selector'!$B$3&amp;ROW($A148))*10^12,0)*'Poland Multipliers'!$B$10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Selector'!$B$3&amp;ROW($A148))*10^12,0)*'Poland Multipliers'!$B$10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IF('NGPS 2050'!$A148="WT",INDIRECT("'NGPS 2050'!"&amp;'Country Selector'!$B$3&amp;ROW($A148))*10^12,0)*'Poland Multipliers'!$B$10</f>
        <v>0</v>
      </c>
    </row>
    <row r="141" spans="1:42">
      <c r="A141" s="74">
        <v>89</v>
      </c>
      <c r="B141">
        <f ca="1">IF('NGPS 2010'!$A149="WT",INDIRECT("'NGPS 2010'!"&amp;'Country Selector'!$B$3&amp;ROW($A149))*10^12,0)*'Poland Multipliers'!$B$10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Selector'!$B$3&amp;ROW($A149))*10^12,0)*'Poland Multipliers'!$B$10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Selector'!$B$3&amp;ROW($A149))*10^12,0)*'Poland Multipliers'!$B$10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IF('NGPS 2050'!$A149="WT",INDIRECT("'NGPS 2050'!"&amp;'Country Selector'!$B$3&amp;ROW($A149))*10^12,0)*'Poland Multipliers'!$B$10</f>
        <v>0</v>
      </c>
    </row>
    <row r="142" spans="1:42">
      <c r="A142" s="74">
        <v>90</v>
      </c>
      <c r="B142">
        <f ca="1">IF('NGPS 2010'!$A150="WT",INDIRECT("'NGPS 2010'!"&amp;'Country Selector'!$B$3&amp;ROW($A150))*10^12,0)*'Poland Multipliers'!$B$10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Selector'!$B$3&amp;ROW($A150))*10^12,0)*'Poland Multipliers'!$B$10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Selector'!$B$3&amp;ROW($A150))*10^12,0)*'Poland Multipliers'!$B$10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IF('NGPS 2050'!$A150="WT",INDIRECT("'NGPS 2050'!"&amp;'Country Selector'!$B$3&amp;ROW($A150))*10^12,0)*'Poland Multipliers'!$B$10</f>
        <v>0</v>
      </c>
    </row>
    <row r="143" spans="1:42">
      <c r="A143" s="74">
        <v>91</v>
      </c>
      <c r="B143">
        <f ca="1">IF('NGPS 2010'!$A151="WT",INDIRECT("'NGPS 2010'!"&amp;'Country Selector'!$B$3&amp;ROW($A151))*10^12,0)*'Poland Multipliers'!$B$10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Selector'!$B$3&amp;ROW($A151))*10^12,0)*'Poland Multipliers'!$B$10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Selector'!$B$3&amp;ROW($A151))*10^12,0)*'Poland Multipliers'!$B$10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IF('NGPS 2050'!$A151="WT",INDIRECT("'NGPS 2050'!"&amp;'Country Selector'!$B$3&amp;ROW($A151))*10^12,0)*'Poland Multipliers'!$B$10</f>
        <v>0</v>
      </c>
    </row>
    <row r="144" spans="1:42">
      <c r="A144" s="74">
        <v>92</v>
      </c>
      <c r="B144">
        <f ca="1">IF('NGPS 2010'!$A152="WT",INDIRECT("'NGPS 2010'!"&amp;'Country Selector'!$B$3&amp;ROW($A152))*10^12,0)*'Poland Multipliers'!$B$10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Selector'!$B$3&amp;ROW($A152))*10^12,0)*'Poland Multipliers'!$B$10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Selector'!$B$3&amp;ROW($A152))*10^12,0)*'Poland Multipliers'!$B$10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IF('NGPS 2050'!$A152="WT",INDIRECT("'NGPS 2050'!"&amp;'Country Selector'!$B$3&amp;ROW($A152))*10^12,0)*'Poland Multipliers'!$B$10</f>
        <v>0</v>
      </c>
    </row>
    <row r="145" spans="1:42">
      <c r="A145" s="74">
        <v>93</v>
      </c>
      <c r="B145">
        <f ca="1">IF('NGPS 2010'!$A153="WT",INDIRECT("'NGPS 2010'!"&amp;'Country Selector'!$B$3&amp;ROW($A153))*10^12,0)*'Poland Multipliers'!$B$10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Selector'!$B$3&amp;ROW($A153))*10^12,0)*'Poland Multipliers'!$B$10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Selector'!$B$3&amp;ROW($A153))*10^12,0)*'Poland Multipliers'!$B$10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IF('NGPS 2050'!$A153="WT",INDIRECT("'NGPS 2050'!"&amp;'Country Selector'!$B$3&amp;ROW($A153))*10^12,0)*'Poland Multipliers'!$B$10</f>
        <v>0</v>
      </c>
    </row>
    <row r="146" spans="1:42">
      <c r="A146" s="74">
        <v>94</v>
      </c>
      <c r="B146">
        <f ca="1">IF('NGPS 2010'!$A154="WT",INDIRECT("'NGPS 2010'!"&amp;'Country Selector'!$B$3&amp;ROW($A154))*10^12,0)*'Poland Multipliers'!$B$10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Selector'!$B$3&amp;ROW($A154))*10^12,0)*'Poland Multipliers'!$B$10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Selector'!$B$3&amp;ROW($A154))*10^12,0)*'Poland Multipliers'!$B$10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IF('NGPS 2050'!$A154="WT",INDIRECT("'NGPS 2050'!"&amp;'Country Selector'!$B$3&amp;ROW($A154))*10^12,0)*'Poland Multipliers'!$B$10</f>
        <v>0</v>
      </c>
    </row>
    <row r="147" spans="1:42">
      <c r="A147" s="74">
        <v>95</v>
      </c>
      <c r="B147">
        <f ca="1">IF('NGPS 2010'!$A155="WT",INDIRECT("'NGPS 2010'!"&amp;'Country Selector'!$B$3&amp;ROW($A155))*10^12,0)*'Poland Multipliers'!$B$10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Selector'!$B$3&amp;ROW($A155))*10^12,0)*'Poland Multipliers'!$B$10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Selector'!$B$3&amp;ROW($A155))*10^12,0)*'Poland Multipliers'!$B$10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IF('NGPS 2050'!$A155="WT",INDIRECT("'NGPS 2050'!"&amp;'Country Selector'!$B$3&amp;ROW($A155))*10^12,0)*'Poland Multipliers'!$B$10</f>
        <v>0</v>
      </c>
    </row>
    <row r="148" spans="1:42">
      <c r="A148" s="74">
        <v>96</v>
      </c>
      <c r="B148">
        <f ca="1">IF('NGPS 2010'!$A156="WT",INDIRECT("'NGPS 2010'!"&amp;'Country Selector'!$B$3&amp;ROW($A156))*10^12,0)*'Poland Multipliers'!$B$10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Selector'!$B$3&amp;ROW($A156))*10^12,0)*'Poland Multipliers'!$B$10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Selector'!$B$3&amp;ROW($A156))*10^12,0)*'Poland Multipliers'!$B$10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IF('NGPS 2050'!$A156="WT",INDIRECT("'NGPS 2050'!"&amp;'Country Selector'!$B$3&amp;ROW($A156))*10^12,0)*'Poland Multipliers'!$B$10</f>
        <v>0</v>
      </c>
    </row>
    <row r="149" spans="1:42">
      <c r="A149" s="74">
        <v>97</v>
      </c>
      <c r="B149">
        <f ca="1">IF('NGPS 2010'!$A157="WT",INDIRECT("'NGPS 2010'!"&amp;'Country Selector'!$B$3&amp;ROW($A157))*10^12,0)*'Poland Multipliers'!$B$10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Selector'!$B$3&amp;ROW($A157))*10^12,0)*'Poland Multipliers'!$B$10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Selector'!$B$3&amp;ROW($A157))*10^12,0)*'Poland Multipliers'!$B$10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IF('NGPS 2050'!$A157="WT",INDIRECT("'NGPS 2050'!"&amp;'Country Selector'!$B$3&amp;ROW($A157))*10^12,0)*'Poland Multipliers'!$B$10</f>
        <v>0</v>
      </c>
    </row>
    <row r="150" spans="1:42">
      <c r="A150" s="74">
        <v>98</v>
      </c>
      <c r="B150">
        <f ca="1">IF('NGPS 2010'!$A158="WT",INDIRECT("'NGPS 2010'!"&amp;'Country Selector'!$B$3&amp;ROW($A158))*10^12,0)*'Poland Multipliers'!$B$10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Selector'!$B$3&amp;ROW($A158))*10^12,0)*'Poland Multipliers'!$B$10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Selector'!$B$3&amp;ROW($A158))*10^12,0)*'Poland Multipliers'!$B$10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IF('NGPS 2050'!$A158="WT",INDIRECT("'NGPS 2050'!"&amp;'Country Selector'!$B$3&amp;ROW($A158))*10^12,0)*'Poland Multipliers'!$B$10</f>
        <v>0</v>
      </c>
    </row>
    <row r="151" spans="1:42">
      <c r="A151" s="74">
        <v>99</v>
      </c>
      <c r="B151">
        <f ca="1">IF('NGPS 2010'!$A159="WT",INDIRECT("'NGPS 2010'!"&amp;'Country Selector'!$B$3&amp;ROW($A159))*10^12,0)*'Poland Multipliers'!$B$10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Selector'!$B$3&amp;ROW($A159))*10^12,0)*'Poland Multipliers'!$B$10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Selector'!$B$3&amp;ROW($A159))*10^12,0)*'Poland Multipliers'!$B$10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IF('NGPS 2050'!$A159="WT",INDIRECT("'NGPS 2050'!"&amp;'Country Selector'!$B$3&amp;ROW($A159))*10^12,0)*'Poland Multipliers'!$B$10</f>
        <v>0</v>
      </c>
    </row>
    <row r="152" spans="1:42">
      <c r="A152" s="74">
        <v>100</v>
      </c>
      <c r="B152">
        <f ca="1">IF('NGPS 2010'!$A160="WT",INDIRECT("'NGPS 2010'!"&amp;'Country Selector'!$B$3&amp;ROW($A160))*10^12,0)*'Poland Multipliers'!$B$10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Selector'!$B$3&amp;ROW($A160))*10^12,0)*'Poland Multipliers'!$B$10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Selector'!$B$3&amp;ROW($A160))*10^12,0)*'Poland Multipliers'!$B$10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IF('NGPS 2050'!$A160="WT",INDIRECT("'NGPS 2050'!"&amp;'Country Selector'!$B$3&amp;ROW($A160))*10^12,0)*'Poland Multipliers'!$B$10</f>
        <v>0</v>
      </c>
    </row>
    <row r="153" spans="1:42">
      <c r="A153" s="74">
        <v>150</v>
      </c>
      <c r="B153">
        <f ca="1">IF('NGPS 2010'!$A161="WT",INDIRECT("'NGPS 2010'!"&amp;'Country Selector'!$B$3&amp;ROW($A161))*10^12,0)*'Poland Multipliers'!$B$10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Selector'!$B$3&amp;ROW($A161))*10^12,0)*'Poland Multipliers'!$B$10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Selector'!$B$3&amp;ROW($A161))*10^12,0)*'Poland Multipliers'!$B$10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IF('NGPS 2050'!$A161="WT",INDIRECT("'NGPS 2050'!"&amp;'Country Selector'!$B$3&amp;ROW($A161))*10^12,0)*'Poland Multipliers'!$B$10</f>
        <v>0</v>
      </c>
    </row>
    <row r="154" spans="1:42">
      <c r="A154" s="74">
        <v>200</v>
      </c>
      <c r="B154">
        <f ca="1">IF('NGPS 2010'!$A162="WT",INDIRECT("'NGPS 2010'!"&amp;'Country Selector'!$B$3&amp;ROW($A162))*10^12,0)*'Poland Multipliers'!$B$10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Selector'!$B$3&amp;ROW($A162))*10^12,0)*'Poland Multipliers'!$B$10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Selector'!$B$3&amp;ROW($A162))*10^12,0)*'Poland Multipliers'!$B$10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IF('NGPS 2050'!$A162="WT",INDIRECT("'NGPS 2050'!"&amp;'Country Selector'!$B$3&amp;ROW($A162))*10^12,0)*'Poland Multipliers'!$B$10</f>
        <v>0</v>
      </c>
    </row>
    <row r="155" spans="1:42">
      <c r="A155" s="74">
        <v>250</v>
      </c>
      <c r="B155">
        <f ca="1">IF('NGPS 2010'!$A163="WT",INDIRECT("'NGPS 2010'!"&amp;'Country Selector'!$B$3&amp;ROW($A163))*10^12,0)*'Poland Multipliers'!$B$10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Selector'!$B$3&amp;ROW($A163))*10^12,0)*'Poland Multipliers'!$B$10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Selector'!$B$3&amp;ROW($A163))*10^12,0)*'Poland Multipliers'!$B$10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IF('NGPS 2050'!$A163="WT",INDIRECT("'NGPS 2050'!"&amp;'Country Selector'!$B$3&amp;ROW($A163))*10^12,0)*'Poland Multipliers'!$B$10</f>
        <v>0</v>
      </c>
    </row>
    <row r="156" spans="1:42">
      <c r="A156" s="74">
        <v>300</v>
      </c>
      <c r="B156">
        <f ca="1">IF('NGPS 2010'!$A164="WT",INDIRECT("'NGPS 2010'!"&amp;'Country Selector'!$B$3&amp;ROW($A164))*10^12,0)*'Poland Multipliers'!$B$10</f>
        <v>6229504308.3053179</v>
      </c>
      <c r="C156" s="90">
        <f t="shared" ca="1" si="27"/>
        <v>6159548862.5022268</v>
      </c>
      <c r="D156" s="90">
        <f t="shared" ca="1" si="27"/>
        <v>6089593416.6991348</v>
      </c>
      <c r="E156" s="90">
        <f t="shared" ca="1" si="27"/>
        <v>6019637970.8960419</v>
      </c>
      <c r="F156" s="90">
        <f t="shared" ref="D156:K177" ca="1" si="31">$B156*($L$1-F$1)/($L$1-$B$1)+$L156*(F$1-$B$1)/($L$1-$B$1)</f>
        <v>5949682525.0929508</v>
      </c>
      <c r="G156" s="90">
        <f t="shared" ca="1" si="31"/>
        <v>5879727079.2898579</v>
      </c>
      <c r="H156" s="90">
        <f t="shared" ca="1" si="31"/>
        <v>5809771633.4867659</v>
      </c>
      <c r="I156" s="90">
        <f t="shared" ca="1" si="31"/>
        <v>5739816187.6836739</v>
      </c>
      <c r="J156" s="90">
        <f t="shared" ca="1" si="31"/>
        <v>5669860741.8805828</v>
      </c>
      <c r="K156" s="90">
        <f t="shared" ca="1" si="31"/>
        <v>5599905296.0774899</v>
      </c>
      <c r="L156">
        <f ca="1">IF('NGPS 2020'!$A164="WT",INDIRECT("'NGPS 2020'!"&amp;'Country Selector'!$B$3&amp;ROW($A164))*10^12,0)*'Poland Multipliers'!$B$10</f>
        <v>5529949850.2743979</v>
      </c>
      <c r="M156" s="90">
        <f t="shared" ca="1" si="28"/>
        <v>5567566506.794672</v>
      </c>
      <c r="N156" s="90">
        <f t="shared" ca="1" si="28"/>
        <v>5605183163.3149471</v>
      </c>
      <c r="O156" s="90">
        <f t="shared" ca="1" si="28"/>
        <v>5642799819.8352222</v>
      </c>
      <c r="P156" s="90">
        <f t="shared" ref="N156:U177" ca="1" si="32">$L156*($V$1-P$1)/($V$1-$L$1)+$V156*(P$1-$L$1)/($V$1-$L$1)</f>
        <v>5680416476.3554964</v>
      </c>
      <c r="Q156" s="90">
        <f t="shared" ca="1" si="32"/>
        <v>5718033132.8757715</v>
      </c>
      <c r="R156" s="90">
        <f t="shared" ca="1" si="32"/>
        <v>5755649789.3960457</v>
      </c>
      <c r="S156" s="90">
        <f t="shared" ca="1" si="32"/>
        <v>5793266445.9163208</v>
      </c>
      <c r="T156" s="90">
        <f t="shared" ca="1" si="32"/>
        <v>5830883102.4365959</v>
      </c>
      <c r="U156" s="90">
        <f t="shared" ca="1" si="32"/>
        <v>5868499758.9568701</v>
      </c>
      <c r="V156">
        <f ca="1">IF('NGPS 2030'!$A164="WT",INDIRECT("'NGPS 2030'!"&amp;'Country Selector'!$B$3&amp;ROW($A164))*10^12,0)*'Poland Multipliers'!$B$10</f>
        <v>5906116415.4771452</v>
      </c>
      <c r="W156" s="90">
        <f t="shared" ca="1" si="30"/>
        <v>5926046965.5220623</v>
      </c>
      <c r="X156" s="90">
        <f t="shared" ca="1" si="30"/>
        <v>5945977515.5669785</v>
      </c>
      <c r="Y156" s="90">
        <f t="shared" ca="1" si="30"/>
        <v>5965908065.6118946</v>
      </c>
      <c r="Z156" s="90">
        <f t="shared" ca="1" si="30"/>
        <v>5985838615.6568117</v>
      </c>
      <c r="AA156" s="90">
        <f t="shared" ca="1" si="30"/>
        <v>6005769165.7017288</v>
      </c>
      <c r="AB156" s="90">
        <f t="shared" ca="1" si="30"/>
        <v>6025699715.7466459</v>
      </c>
      <c r="AC156" s="90">
        <f t="shared" ca="1" si="30"/>
        <v>6045630265.7915621</v>
      </c>
      <c r="AD156" s="90">
        <f t="shared" ca="1" si="30"/>
        <v>6065560815.8364792</v>
      </c>
      <c r="AE156" s="90">
        <f t="shared" ca="1" si="30"/>
        <v>6085491365.8813953</v>
      </c>
      <c r="AF156" s="90">
        <f t="shared" ca="1" si="30"/>
        <v>6105421915.9263134</v>
      </c>
      <c r="AG156" s="90">
        <f t="shared" ca="1" si="30"/>
        <v>6125352465.9712296</v>
      </c>
      <c r="AH156" s="90">
        <f t="shared" ca="1" si="30"/>
        <v>6145283016.0161457</v>
      </c>
      <c r="AI156" s="90">
        <f t="shared" ca="1" si="30"/>
        <v>6165213566.0610638</v>
      </c>
      <c r="AJ156" s="90">
        <f t="shared" ca="1" si="30"/>
        <v>6185144116.1059799</v>
      </c>
      <c r="AK156" s="90">
        <f t="shared" ca="1" si="30"/>
        <v>6205074666.150897</v>
      </c>
      <c r="AL156" s="90">
        <f t="shared" ca="1" si="30"/>
        <v>6225005216.1958141</v>
      </c>
      <c r="AM156" s="90">
        <f t="shared" ca="1" si="29"/>
        <v>6244935766.2407303</v>
      </c>
      <c r="AN156" s="90">
        <f t="shared" ca="1" si="29"/>
        <v>6264866316.2856464</v>
      </c>
      <c r="AO156" s="90">
        <f t="shared" ca="1" si="29"/>
        <v>6284796866.3305635</v>
      </c>
      <c r="AP156">
        <f ca="1">IF('NGPS 2050'!$A164="WT",INDIRECT("'NGPS 2050'!"&amp;'Country Selector'!$B$3&amp;ROW($A164))*10^12,0)*'Poland Multipliers'!$B$10</f>
        <v>6304727416.3754807</v>
      </c>
    </row>
    <row r="157" spans="1:42">
      <c r="A157" s="74">
        <v>350</v>
      </c>
      <c r="B157">
        <f ca="1">IF('NGPS 2010'!$A165="WT",INDIRECT("'NGPS 2010'!"&amp;'Country Selector'!$B$3&amp;ROW($A165))*10^12,0)*'Poland Multipliers'!$B$10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Selector'!$B$3&amp;ROW($A165))*10^12,0)*'Poland Multipliers'!$B$10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Selector'!$B$3&amp;ROW($A165))*10^12,0)*'Poland Multipliers'!$B$10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IF('NGPS 2050'!$A165="WT",INDIRECT("'NGPS 2050'!"&amp;'Country Selector'!$B$3&amp;ROW($A165))*10^12,0)*'Poland Multipliers'!$B$10</f>
        <v>0</v>
      </c>
    </row>
    <row r="158" spans="1:42">
      <c r="A158" s="74">
        <v>400</v>
      </c>
      <c r="B158">
        <f ca="1">IF('NGPS 2010'!$A166="WT",INDIRECT("'NGPS 2010'!"&amp;'Country Selector'!$B$3&amp;ROW($A166))*10^12,0)*'Poland Multipliers'!$B$10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Selector'!$B$3&amp;ROW($A166))*10^12,0)*'Poland Multipliers'!$B$10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Selector'!$B$3&amp;ROW($A166))*10^12,0)*'Poland Multipliers'!$B$10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IF('NGPS 2050'!$A166="WT",INDIRECT("'NGPS 2050'!"&amp;'Country Selector'!$B$3&amp;ROW($A166))*10^12,0)*'Poland Multipliers'!$B$10</f>
        <v>0</v>
      </c>
    </row>
    <row r="159" spans="1:42">
      <c r="A159" s="74">
        <v>450</v>
      </c>
      <c r="B159">
        <f ca="1">IF('NGPS 2010'!$A167="WT",INDIRECT("'NGPS 2010'!"&amp;'Country Selector'!$B$3&amp;ROW($A167))*10^12,0)*'Poland Multipliers'!$B$10</f>
        <v>2803089621.2682095</v>
      </c>
      <c r="C159" s="90">
        <f t="shared" ca="1" si="33"/>
        <v>2852847608.3358836</v>
      </c>
      <c r="D159" s="90">
        <f t="shared" ca="1" si="31"/>
        <v>2902605595.4035568</v>
      </c>
      <c r="E159" s="90">
        <f t="shared" ca="1" si="31"/>
        <v>2952363582.4712305</v>
      </c>
      <c r="F159" s="90">
        <f t="shared" ca="1" si="31"/>
        <v>3002121569.5389051</v>
      </c>
      <c r="G159" s="90">
        <f t="shared" ca="1" si="31"/>
        <v>3051879556.6065788</v>
      </c>
      <c r="H159" s="90">
        <f t="shared" ca="1" si="31"/>
        <v>3101637543.6742525</v>
      </c>
      <c r="I159" s="90">
        <f t="shared" ca="1" si="31"/>
        <v>3151395530.7419262</v>
      </c>
      <c r="J159" s="90">
        <f t="shared" ca="1" si="31"/>
        <v>3201153517.8095999</v>
      </c>
      <c r="K159" s="90">
        <f t="shared" ca="1" si="31"/>
        <v>3250911504.877274</v>
      </c>
      <c r="L159">
        <f ca="1">IF('NGPS 2020'!$A167="WT",INDIRECT("'NGPS 2020'!"&amp;'Country Selector'!$B$3&amp;ROW($A167))*10^12,0)*'Poland Multipliers'!$B$10</f>
        <v>3300669491.9449477</v>
      </c>
      <c r="M159" s="90">
        <f t="shared" ca="1" si="34"/>
        <v>3308941418.6486535</v>
      </c>
      <c r="N159" s="90">
        <f t="shared" ca="1" si="32"/>
        <v>3317213345.3523598</v>
      </c>
      <c r="O159" s="90">
        <f t="shared" ca="1" si="32"/>
        <v>3325485272.0560656</v>
      </c>
      <c r="P159" s="90">
        <f t="shared" ca="1" si="32"/>
        <v>3333757198.7597713</v>
      </c>
      <c r="Q159" s="90">
        <f t="shared" ca="1" si="32"/>
        <v>3342029125.4634771</v>
      </c>
      <c r="R159" s="90">
        <f t="shared" ca="1" si="32"/>
        <v>3350301052.1671829</v>
      </c>
      <c r="S159" s="90">
        <f t="shared" ca="1" si="32"/>
        <v>3358572978.8708887</v>
      </c>
      <c r="T159" s="90">
        <f t="shared" ca="1" si="32"/>
        <v>3366844905.5745945</v>
      </c>
      <c r="U159" s="90">
        <f t="shared" ca="1" si="32"/>
        <v>3375116832.2783008</v>
      </c>
      <c r="V159">
        <f ca="1">IF('NGPS 2030'!$A167="WT",INDIRECT("'NGPS 2030'!"&amp;'Country Selector'!$B$3&amp;ROW($A167))*10^12,0)*'Poland Multipliers'!$B$10</f>
        <v>3383388758.9820065</v>
      </c>
      <c r="W159" s="90">
        <f t="shared" ref="W159:AL174" ca="1" si="36">$V159*($AP$1-W$1)/($AP$1-$V$1)+$AP159*(W$1-$V$1)/($AP$1-$V$1)</f>
        <v>3394806210.6945381</v>
      </c>
      <c r="X159" s="90">
        <f t="shared" ca="1" si="36"/>
        <v>3406223662.4070697</v>
      </c>
      <c r="Y159" s="90">
        <f t="shared" ca="1" si="36"/>
        <v>3417641114.1196008</v>
      </c>
      <c r="Z159" s="90">
        <f t="shared" ca="1" si="36"/>
        <v>3429058565.8321323</v>
      </c>
      <c r="AA159" s="90">
        <f t="shared" ca="1" si="36"/>
        <v>3440476017.5446634</v>
      </c>
      <c r="AB159" s="90">
        <f t="shared" ca="1" si="36"/>
        <v>3451893469.257195</v>
      </c>
      <c r="AC159" s="90">
        <f t="shared" ca="1" si="36"/>
        <v>3463310920.9697266</v>
      </c>
      <c r="AD159" s="90">
        <f t="shared" ca="1" si="36"/>
        <v>3474728372.6822581</v>
      </c>
      <c r="AE159" s="90">
        <f t="shared" ca="1" si="36"/>
        <v>3486145824.3947892</v>
      </c>
      <c r="AF159" s="90">
        <f t="shared" ca="1" si="36"/>
        <v>3497563276.1073208</v>
      </c>
      <c r="AG159" s="90">
        <f t="shared" ca="1" si="36"/>
        <v>3508980727.8198519</v>
      </c>
      <c r="AH159" s="90">
        <f t="shared" ca="1" si="36"/>
        <v>3520398179.5323834</v>
      </c>
      <c r="AI159" s="90">
        <f t="shared" ca="1" si="36"/>
        <v>3531815631.244915</v>
      </c>
      <c r="AJ159" s="90">
        <f t="shared" ca="1" si="36"/>
        <v>3543233082.9574466</v>
      </c>
      <c r="AK159" s="90">
        <f t="shared" ca="1" si="36"/>
        <v>3554650534.6699777</v>
      </c>
      <c r="AL159" s="90">
        <f t="shared" ca="1" si="36"/>
        <v>3566067986.3825092</v>
      </c>
      <c r="AM159" s="90">
        <f t="shared" ca="1" si="35"/>
        <v>3577485438.0950408</v>
      </c>
      <c r="AN159" s="90">
        <f t="shared" ca="1" si="35"/>
        <v>3588902889.8075719</v>
      </c>
      <c r="AO159" s="90">
        <f t="shared" ca="1" si="35"/>
        <v>3600320341.5201039</v>
      </c>
      <c r="AP159">
        <f ca="1">IF('NGPS 2050'!$A167="WT",INDIRECT("'NGPS 2050'!"&amp;'Country Selector'!$B$3&amp;ROW($A167))*10^12,0)*'Poland Multipliers'!$B$10</f>
        <v>3611737793.232635</v>
      </c>
    </row>
    <row r="160" spans="1:42">
      <c r="A160" s="74">
        <v>500</v>
      </c>
      <c r="B160">
        <f ca="1">IF('NGPS 2010'!$A168="WT",INDIRECT("'NGPS 2010'!"&amp;'Country Selector'!$B$3&amp;ROW($A168))*10^12,0)*'Poland Multipliers'!$B$10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Selector'!$B$3&amp;ROW($A168))*10^12,0)*'Poland Multipliers'!$B$10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Selector'!$B$3&amp;ROW($A168))*10^12,0)*'Poland Multipliers'!$B$10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IF('NGPS 2050'!$A168="WT",INDIRECT("'NGPS 2050'!"&amp;'Country Selector'!$B$3&amp;ROW($A168))*10^12,0)*'Poland Multipliers'!$B$10</f>
        <v>0</v>
      </c>
    </row>
    <row r="161" spans="1:42">
      <c r="A161" s="74">
        <v>550</v>
      </c>
      <c r="B161">
        <f ca="1">IF('NGPS 2010'!$A169="WT",INDIRECT("'NGPS 2010'!"&amp;'Country Selector'!$B$3&amp;ROW($A169))*10^12,0)*'Poland Multipliers'!$B$10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Selector'!$B$3&amp;ROW($A169))*10^12,0)*'Poland Multipliers'!$B$10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Selector'!$B$3&amp;ROW($A169))*10^12,0)*'Poland Multipliers'!$B$10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IF('NGPS 2050'!$A169="WT",INDIRECT("'NGPS 2050'!"&amp;'Country Selector'!$B$3&amp;ROW($A169))*10^12,0)*'Poland Multipliers'!$B$10</f>
        <v>0</v>
      </c>
    </row>
    <row r="162" spans="1:42">
      <c r="A162" s="74">
        <v>600</v>
      </c>
      <c r="B162">
        <f ca="1">IF('NGPS 2010'!$A170="WT",INDIRECT("'NGPS 2010'!"&amp;'Country Selector'!$B$3&amp;ROW($A170))*10^12,0)*'Poland Multipliers'!$B$10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Selector'!$B$3&amp;ROW($A170))*10^12,0)*'Poland Multipliers'!$B$10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Selector'!$B$3&amp;ROW($A170))*10^12,0)*'Poland Multipliers'!$B$10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IF('NGPS 2050'!$A170="WT",INDIRECT("'NGPS 2050'!"&amp;'Country Selector'!$B$3&amp;ROW($A170))*10^12,0)*'Poland Multipliers'!$B$10</f>
        <v>0</v>
      </c>
    </row>
    <row r="163" spans="1:42">
      <c r="A163" s="74">
        <v>650</v>
      </c>
      <c r="B163">
        <f ca="1">IF('NGPS 2010'!$A171="WT",INDIRECT("'NGPS 2010'!"&amp;'Country Selector'!$B$3&amp;ROW($A171))*10^12,0)*'Poland Multipliers'!$B$10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Selector'!$B$3&amp;ROW($A171))*10^12,0)*'Poland Multipliers'!$B$10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Selector'!$B$3&amp;ROW($A171))*10^12,0)*'Poland Multipliers'!$B$10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IF('NGPS 2050'!$A171="WT",INDIRECT("'NGPS 2050'!"&amp;'Country Selector'!$B$3&amp;ROW($A171))*10^12,0)*'Poland Multipliers'!$B$10</f>
        <v>0</v>
      </c>
    </row>
    <row r="164" spans="1:42">
      <c r="A164" s="74">
        <v>700</v>
      </c>
      <c r="B164">
        <f ca="1">IF('NGPS 2010'!$A172="WT",INDIRECT("'NGPS 2010'!"&amp;'Country Selector'!$B$3&amp;ROW($A172))*10^12,0)*'Poland Multipliers'!$B$10</f>
        <v>886356462.61678398</v>
      </c>
      <c r="C164" s="90">
        <f t="shared" ca="1" si="33"/>
        <v>887175638.58172369</v>
      </c>
      <c r="D164" s="90">
        <f t="shared" ca="1" si="31"/>
        <v>887994814.54666328</v>
      </c>
      <c r="E164" s="90">
        <f t="shared" ca="1" si="31"/>
        <v>888813990.51160288</v>
      </c>
      <c r="F164" s="90">
        <f t="shared" ca="1" si="31"/>
        <v>889633166.47654271</v>
      </c>
      <c r="G164" s="90">
        <f t="shared" ca="1" si="31"/>
        <v>890452342.44148231</v>
      </c>
      <c r="H164" s="90">
        <f t="shared" ca="1" si="31"/>
        <v>891271518.40642202</v>
      </c>
      <c r="I164" s="90">
        <f t="shared" ca="1" si="31"/>
        <v>892090694.37136173</v>
      </c>
      <c r="J164" s="90">
        <f t="shared" ca="1" si="31"/>
        <v>892909870.33630145</v>
      </c>
      <c r="K164" s="90">
        <f t="shared" ca="1" si="31"/>
        <v>893729046.30124116</v>
      </c>
      <c r="L164">
        <f ca="1">IF('NGPS 2020'!$A172="WT",INDIRECT("'NGPS 2020'!"&amp;'Country Selector'!$B$3&amp;ROW($A172))*10^12,0)*'Poland Multipliers'!$B$10</f>
        <v>894548222.26618075</v>
      </c>
      <c r="M164" s="90">
        <f t="shared" ca="1" si="34"/>
        <v>903896029.84403753</v>
      </c>
      <c r="N164" s="90">
        <f t="shared" ca="1" si="32"/>
        <v>913243837.42189431</v>
      </c>
      <c r="O164" s="90">
        <f t="shared" ca="1" si="32"/>
        <v>922591644.99975085</v>
      </c>
      <c r="P164" s="90">
        <f t="shared" ca="1" si="32"/>
        <v>931939452.57760763</v>
      </c>
      <c r="Q164" s="90">
        <f t="shared" ca="1" si="32"/>
        <v>941287260.15546441</v>
      </c>
      <c r="R164" s="90">
        <f t="shared" ca="1" si="32"/>
        <v>950635067.73332107</v>
      </c>
      <c r="S164" s="90">
        <f t="shared" ca="1" si="32"/>
        <v>959982875.31117773</v>
      </c>
      <c r="T164" s="90">
        <f t="shared" ca="1" si="32"/>
        <v>969330682.88903451</v>
      </c>
      <c r="U164" s="90">
        <f t="shared" ca="1" si="32"/>
        <v>978678490.46689117</v>
      </c>
      <c r="V164">
        <f ca="1">IF('NGPS 2030'!$A172="WT",INDIRECT("'NGPS 2030'!"&amp;'Country Selector'!$B$3&amp;ROW($A172))*10^12,0)*'Poland Multipliers'!$B$10</f>
        <v>988026298.04474795</v>
      </c>
      <c r="W164" s="90">
        <f t="shared" ca="1" si="36"/>
        <v>991360453.04502392</v>
      </c>
      <c r="X164" s="90">
        <f t="shared" ca="1" si="36"/>
        <v>994694608.04529965</v>
      </c>
      <c r="Y164" s="90">
        <f t="shared" ca="1" si="36"/>
        <v>998028763.04557562</v>
      </c>
      <c r="Z164" s="90">
        <f t="shared" ca="1" si="36"/>
        <v>1001362918.0458516</v>
      </c>
      <c r="AA164" s="90">
        <f t="shared" ca="1" si="36"/>
        <v>1004697073.0461274</v>
      </c>
      <c r="AB164" s="90">
        <f t="shared" ca="1" si="36"/>
        <v>1008031228.0464033</v>
      </c>
      <c r="AC164" s="90">
        <f t="shared" ca="1" si="36"/>
        <v>1011365383.0466791</v>
      </c>
      <c r="AD164" s="90">
        <f t="shared" ca="1" si="36"/>
        <v>1014699538.0469551</v>
      </c>
      <c r="AE164" s="90">
        <f t="shared" ca="1" si="36"/>
        <v>1018033693.047231</v>
      </c>
      <c r="AF164" s="90">
        <f t="shared" ca="1" si="36"/>
        <v>1021367848.0475069</v>
      </c>
      <c r="AG164" s="90">
        <f t="shared" ca="1" si="36"/>
        <v>1024702003.0477827</v>
      </c>
      <c r="AH164" s="90">
        <f t="shared" ca="1" si="36"/>
        <v>1028036158.0480586</v>
      </c>
      <c r="AI164" s="90">
        <f t="shared" ca="1" si="36"/>
        <v>1031370313.0483346</v>
      </c>
      <c r="AJ164" s="90">
        <f t="shared" ca="1" si="36"/>
        <v>1034704468.0486103</v>
      </c>
      <c r="AK164" s="90">
        <f t="shared" ca="1" si="36"/>
        <v>1038038623.0488863</v>
      </c>
      <c r="AL164" s="90">
        <f t="shared" ca="1" si="36"/>
        <v>1041372778.0491621</v>
      </c>
      <c r="AM164" s="90">
        <f t="shared" ca="1" si="35"/>
        <v>1044706933.0494382</v>
      </c>
      <c r="AN164" s="90">
        <f t="shared" ca="1" si="35"/>
        <v>1048041088.0497141</v>
      </c>
      <c r="AO164" s="90">
        <f t="shared" ca="1" si="35"/>
        <v>1051375243.0499899</v>
      </c>
      <c r="AP164">
        <f ca="1">IF('NGPS 2050'!$A172="WT",INDIRECT("'NGPS 2050'!"&amp;'Country Selector'!$B$3&amp;ROW($A172))*10^12,0)*'Poland Multipliers'!$B$10</f>
        <v>1054709398.0502658</v>
      </c>
    </row>
    <row r="165" spans="1:42">
      <c r="A165" s="74">
        <v>750</v>
      </c>
      <c r="B165">
        <f ca="1">IF('NGPS 2010'!$A173="WT",INDIRECT("'NGPS 2010'!"&amp;'Country Selector'!$B$3&amp;ROW($A173))*10^12,0)*'Poland Multipliers'!$B$10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Selector'!$B$3&amp;ROW($A173))*10^12,0)*'Poland Multipliers'!$B$10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Selector'!$B$3&amp;ROW($A173))*10^12,0)*'Poland Multipliers'!$B$10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IF('NGPS 2050'!$A173="WT",INDIRECT("'NGPS 2050'!"&amp;'Country Selector'!$B$3&amp;ROW($A173))*10^12,0)*'Poland Multipliers'!$B$10</f>
        <v>0</v>
      </c>
    </row>
    <row r="166" spans="1:42">
      <c r="A166" s="74">
        <v>800</v>
      </c>
      <c r="B166">
        <f ca="1">IF('NGPS 2010'!$A174="WT",INDIRECT("'NGPS 2010'!"&amp;'Country Selector'!$B$3&amp;ROW($A174))*10^12,0)*'Poland Multipliers'!$B$10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Selector'!$B$3&amp;ROW($A174))*10^12,0)*'Poland Multipliers'!$B$10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Selector'!$B$3&amp;ROW($A174))*10^12,0)*'Poland Multipliers'!$B$10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IF('NGPS 2050'!$A174="WT",INDIRECT("'NGPS 2050'!"&amp;'Country Selector'!$B$3&amp;ROW($A174))*10^12,0)*'Poland Multipliers'!$B$10</f>
        <v>0</v>
      </c>
    </row>
    <row r="167" spans="1:42">
      <c r="A167" s="74">
        <v>850</v>
      </c>
      <c r="B167">
        <f ca="1">IF('NGPS 2010'!$A175="WT",INDIRECT("'NGPS 2010'!"&amp;'Country Selector'!$B$3&amp;ROW($A175))*10^12,0)*'Poland Multipliers'!$B$10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Selector'!$B$3&amp;ROW($A175))*10^12,0)*'Poland Multipliers'!$B$10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Selector'!$B$3&amp;ROW($A175))*10^12,0)*'Poland Multipliers'!$B$10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IF('NGPS 2050'!$A175="WT",INDIRECT("'NGPS 2050'!"&amp;'Country Selector'!$B$3&amp;ROW($A175))*10^12,0)*'Poland Multipliers'!$B$10</f>
        <v>0</v>
      </c>
    </row>
    <row r="168" spans="1:42">
      <c r="A168" s="74">
        <v>900</v>
      </c>
      <c r="B168">
        <f ca="1">IF('NGPS 2010'!$A176="WT",INDIRECT("'NGPS 2010'!"&amp;'Country Selector'!$B$3&amp;ROW($A176))*10^12,0)*'Poland Multipliers'!$B$10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Selector'!$B$3&amp;ROW($A176))*10^12,0)*'Poland Multipliers'!$B$10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Selector'!$B$3&amp;ROW($A176))*10^12,0)*'Poland Multipliers'!$B$10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IF('NGPS 2050'!$A176="WT",INDIRECT("'NGPS 2050'!"&amp;'Country Selector'!$B$3&amp;ROW($A176))*10^12,0)*'Poland Multipliers'!$B$10</f>
        <v>0</v>
      </c>
    </row>
    <row r="169" spans="1:42">
      <c r="A169" s="74">
        <v>950</v>
      </c>
      <c r="B169">
        <f ca="1">IF('NGPS 2010'!$A177="WT",INDIRECT("'NGPS 2010'!"&amp;'Country Selector'!$B$3&amp;ROW($A177))*10^12,0)*'Poland Multipliers'!$B$10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Selector'!$B$3&amp;ROW($A177))*10^12,0)*'Poland Multipliers'!$B$10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Selector'!$B$3&amp;ROW($A177))*10^12,0)*'Poland Multipliers'!$B$10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IF('NGPS 2050'!$A177="WT",INDIRECT("'NGPS 2050'!"&amp;'Country Selector'!$B$3&amp;ROW($A177))*10^12,0)*'Poland Multipliers'!$B$10</f>
        <v>0</v>
      </c>
    </row>
    <row r="170" spans="1:42">
      <c r="A170" s="74">
        <v>1000</v>
      </c>
      <c r="B170">
        <f ca="1">IF('NGPS 2010'!$A178="WT",INDIRECT("'NGPS 2010'!"&amp;'Country Selector'!$B$3&amp;ROW($A178))*10^12,0)*'Poland Multipliers'!$B$10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Selector'!$B$3&amp;ROW($A178))*10^12,0)*'Poland Multipliers'!$B$10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Selector'!$B$3&amp;ROW($A178))*10^12,0)*'Poland Multipliers'!$B$10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IF('NGPS 2050'!$A178="WT",INDIRECT("'NGPS 2050'!"&amp;'Country Selector'!$B$3&amp;ROW($A178))*10^12,0)*'Poland Multipliers'!$B$10</f>
        <v>0</v>
      </c>
    </row>
    <row r="171" spans="1:42">
      <c r="A171" s="74">
        <v>1500</v>
      </c>
      <c r="B171">
        <f ca="1">IF('NGPS 2010'!$A179="WT",INDIRECT("'NGPS 2010'!"&amp;'Country Selector'!$B$3&amp;ROW($A179))*10^12,0)*'Poland Multipliers'!$B$10</f>
        <v>12663071226.038231</v>
      </c>
      <c r="C171" s="90">
        <f t="shared" ca="1" si="33"/>
        <v>12556294010.556684</v>
      </c>
      <c r="D171" s="90">
        <f t="shared" ca="1" si="31"/>
        <v>12449516795.075138</v>
      </c>
      <c r="E171" s="90">
        <f t="shared" ca="1" si="31"/>
        <v>12342739579.593588</v>
      </c>
      <c r="F171" s="90">
        <f t="shared" ca="1" si="31"/>
        <v>12235962364.112041</v>
      </c>
      <c r="G171" s="90">
        <f t="shared" ca="1" si="31"/>
        <v>12129185148.630493</v>
      </c>
      <c r="H171" s="90">
        <f t="shared" ca="1" si="31"/>
        <v>12022407933.148949</v>
      </c>
      <c r="I171" s="90">
        <f t="shared" ca="1" si="31"/>
        <v>11915630717.667398</v>
      </c>
      <c r="J171" s="90">
        <f t="shared" ca="1" si="31"/>
        <v>11808853502.185852</v>
      </c>
      <c r="K171" s="90">
        <f t="shared" ca="1" si="31"/>
        <v>11702076286.704306</v>
      </c>
      <c r="L171">
        <f ca="1">IF('NGPS 2020'!$A179="WT",INDIRECT("'NGPS 2020'!"&amp;'Country Selector'!$B$3&amp;ROW($A179))*10^12,0)*'Poland Multipliers'!$B$10</f>
        <v>11595299071.222757</v>
      </c>
      <c r="M171" s="90">
        <f t="shared" ca="1" si="34"/>
        <v>11623947720.183393</v>
      </c>
      <c r="N171" s="90">
        <f t="shared" ca="1" si="32"/>
        <v>11652596369.144028</v>
      </c>
      <c r="O171" s="90">
        <f t="shared" ca="1" si="32"/>
        <v>11681245018.10466</v>
      </c>
      <c r="P171" s="90">
        <f t="shared" ca="1" si="32"/>
        <v>11709893667.065296</v>
      </c>
      <c r="Q171" s="90">
        <f t="shared" ca="1" si="32"/>
        <v>11738542316.02593</v>
      </c>
      <c r="R171" s="90">
        <f t="shared" ca="1" si="32"/>
        <v>11767190964.986565</v>
      </c>
      <c r="S171" s="90">
        <f t="shared" ca="1" si="32"/>
        <v>11795839613.947201</v>
      </c>
      <c r="T171" s="90">
        <f t="shared" ca="1" si="32"/>
        <v>11824488262.907833</v>
      </c>
      <c r="U171" s="90">
        <f t="shared" ca="1" si="32"/>
        <v>11853136911.868469</v>
      </c>
      <c r="V171">
        <f ca="1">IF('NGPS 2030'!$A179="WT",INDIRECT("'NGPS 2030'!"&amp;'Country Selector'!$B$3&amp;ROW($A179))*10^12,0)*'Poland Multipliers'!$B$10</f>
        <v>11881785560.829103</v>
      </c>
      <c r="W171" s="90">
        <f t="shared" ca="1" si="36"/>
        <v>11921881370.847765</v>
      </c>
      <c r="X171" s="90">
        <f t="shared" ca="1" si="36"/>
        <v>11961977180.866428</v>
      </c>
      <c r="Y171" s="90">
        <f t="shared" ca="1" si="36"/>
        <v>12002072990.885092</v>
      </c>
      <c r="Z171" s="90">
        <f t="shared" ca="1" si="36"/>
        <v>12042168800.903751</v>
      </c>
      <c r="AA171" s="90">
        <f t="shared" ca="1" si="36"/>
        <v>12082264610.922415</v>
      </c>
      <c r="AB171" s="90">
        <f t="shared" ca="1" si="36"/>
        <v>12122360420.941078</v>
      </c>
      <c r="AC171" s="90">
        <f t="shared" ca="1" si="36"/>
        <v>12162456230.95974</v>
      </c>
      <c r="AD171" s="90">
        <f t="shared" ca="1" si="36"/>
        <v>12202552040.978401</v>
      </c>
      <c r="AE171" s="90">
        <f t="shared" ca="1" si="36"/>
        <v>12242647850.997063</v>
      </c>
      <c r="AF171" s="90">
        <f t="shared" ca="1" si="36"/>
        <v>12282743661.015726</v>
      </c>
      <c r="AG171" s="90">
        <f t="shared" ca="1" si="36"/>
        <v>12322839471.034388</v>
      </c>
      <c r="AH171" s="90">
        <f t="shared" ca="1" si="36"/>
        <v>12362935281.053051</v>
      </c>
      <c r="AI171" s="90">
        <f t="shared" ca="1" si="36"/>
        <v>12403031091.071712</v>
      </c>
      <c r="AJ171" s="90">
        <f t="shared" ca="1" si="36"/>
        <v>12443126901.090376</v>
      </c>
      <c r="AK171" s="90">
        <f t="shared" ca="1" si="36"/>
        <v>12483222711.109035</v>
      </c>
      <c r="AL171" s="90">
        <f t="shared" ca="1" si="36"/>
        <v>12523318521.127701</v>
      </c>
      <c r="AM171" s="90">
        <f t="shared" ca="1" si="35"/>
        <v>12563414331.146362</v>
      </c>
      <c r="AN171" s="90">
        <f t="shared" ca="1" si="35"/>
        <v>12603510141.165024</v>
      </c>
      <c r="AO171" s="90">
        <f t="shared" ca="1" si="35"/>
        <v>12643605951.183685</v>
      </c>
      <c r="AP171">
        <f ca="1">IF('NGPS 2050'!$A179="WT",INDIRECT("'NGPS 2050'!"&amp;'Country Selector'!$B$3&amp;ROW($A179))*10^12,0)*'Poland Multipliers'!$B$10</f>
        <v>12683701761.202349</v>
      </c>
    </row>
    <row r="172" spans="1:42">
      <c r="A172" s="74">
        <v>2000</v>
      </c>
      <c r="B172">
        <f ca="1">IF('NGPS 2010'!$A180="WT",INDIRECT("'NGPS 2010'!"&amp;'Country Selector'!$B$3&amp;ROW($A180))*10^12,0)*'Poland Multipliers'!$B$10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Selector'!$B$3&amp;ROW($A180))*10^12,0)*'Poland Multipliers'!$B$10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Selector'!$B$3&amp;ROW($A180))*10^12,0)*'Poland Multipliers'!$B$10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IF('NGPS 2050'!$A180="WT",INDIRECT("'NGPS 2050'!"&amp;'Country Selector'!$B$3&amp;ROW($A180))*10^12,0)*'Poland Multipliers'!$B$10</f>
        <v>0</v>
      </c>
    </row>
    <row r="173" spans="1:42">
      <c r="A173" s="74">
        <v>3000</v>
      </c>
      <c r="B173">
        <f ca="1">IF('NGPS 2010'!$A181="WT",INDIRECT("'NGPS 2010'!"&amp;'Country Selector'!$B$3&amp;ROW($A181))*10^12,0)*'Poland Multipliers'!$B$10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Selector'!$B$3&amp;ROW($A181))*10^12,0)*'Poland Multipliers'!$B$10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Selector'!$B$3&amp;ROW($A181))*10^12,0)*'Poland Multipliers'!$B$10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IF('NGPS 2050'!$A181="WT",INDIRECT("'NGPS 2050'!"&amp;'Country Selector'!$B$3&amp;ROW($A181))*10^12,0)*'Poland Multipliers'!$B$10</f>
        <v>0</v>
      </c>
    </row>
    <row r="174" spans="1:42">
      <c r="A174" s="74">
        <v>5000</v>
      </c>
      <c r="B174">
        <f ca="1">IF('NGPS 2010'!$A182="WT",INDIRECT("'NGPS 2010'!"&amp;'Country Selector'!$B$3&amp;ROW($A182))*10^12,0)*'Poland Multipliers'!$B$10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Selector'!$B$3&amp;ROW($A182))*10^12,0)*'Poland Multipliers'!$B$10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Selector'!$B$3&amp;ROW($A182))*10^12,0)*'Poland Multipliers'!$B$10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IF('NGPS 2050'!$A182="WT",INDIRECT("'NGPS 2050'!"&amp;'Country Selector'!$B$3&amp;ROW($A182))*10^12,0)*'Poland Multipliers'!$B$10</f>
        <v>0</v>
      </c>
    </row>
    <row r="175" spans="1:42">
      <c r="A175" s="74">
        <v>10000</v>
      </c>
      <c r="B175">
        <f ca="1">IF('NGPS 2010'!$A183="WT",INDIRECT("'NGPS 2010'!"&amp;'Country Selector'!$B$3&amp;ROW($A183))*10^12,0)*'Poland Multipliers'!$B$10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Selector'!$B$3&amp;ROW($A183))*10^12,0)*'Poland Multipliers'!$B$10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Selector'!$B$3&amp;ROW($A183))*10^12,0)*'Poland Multipliers'!$B$10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IF('NGPS 2050'!$A183="WT",INDIRECT("'NGPS 2050'!"&amp;'Country Selector'!$B$3&amp;ROW($A183))*10^12,0)*'Poland Multipliers'!$B$10</f>
        <v>0</v>
      </c>
    </row>
    <row r="176" spans="1:42">
      <c r="A176" s="74">
        <v>100000</v>
      </c>
      <c r="B176">
        <f ca="1">IF('NGPS 2010'!$A184="WT",INDIRECT("'NGPS 2010'!"&amp;'Country Selector'!$B$3&amp;ROW($A184))*10^12,0)*'Poland Multipliers'!$B$10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Selector'!$B$3&amp;ROW($A184))*10^12,0)*'Poland Multipliers'!$B$10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Selector'!$B$3&amp;ROW($A184))*10^12,0)*'Poland Multipliers'!$B$10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IF('NGPS 2050'!$A184="WT",INDIRECT("'NGPS 2050'!"&amp;'Country Selector'!$B$3&amp;ROW($A184))*10^12,0)*'Poland Multipliers'!$B$10</f>
        <v>0</v>
      </c>
    </row>
    <row r="177" spans="1:42">
      <c r="A177" s="74">
        <v>1000000</v>
      </c>
      <c r="B177">
        <f ca="1">IF('NGPS 2010'!$A185="WT",INDIRECT("'NGPS 2010'!"&amp;'Country Selector'!$B$3&amp;ROW($A185))*10^12,0)*'Poland Multipliers'!$B$10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Selector'!$B$3&amp;ROW($A185))*10^12,0)*'Poland Multipliers'!$B$10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Selector'!$B$3&amp;ROW($A185))*10^12,0)*'Poland Multipliers'!$B$10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IF('NGPS 2050'!$A185="WT",INDIRECT("'NGPS 2050'!"&amp;'Country Selector'!$B$3&amp;ROW($A185))*10^12,0)*'Poland Multipliers'!$B$10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2" max="2" width="12" bestFit="1" customWidth="1"/>
    <col min="12" max="12" width="12" bestFit="1" customWidth="1"/>
    <col min="22" max="22" width="9.1796875" customWidth="1"/>
    <col min="42" max="4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Selector'!$B$3&amp;ROW($A10))*10^12,0)*'Poland Multipliers'!$B$10</f>
        <v>18821386926.25951</v>
      </c>
      <c r="C2" s="90">
        <f ca="1">$B2*($L$1-C$1)/($L$1-$B$1)+$L2*(C$1-$B$1)/($L$1-$B$1)</f>
        <v>18755658231.908371</v>
      </c>
      <c r="D2" s="90">
        <f t="shared" ref="D2:K17" ca="1" si="0">$B2*($L$1-D$1)/($L$1-$B$1)+$L2*(D$1-$B$1)/($L$1-$B$1)</f>
        <v>18689929537.557232</v>
      </c>
      <c r="E2" s="90">
        <f t="shared" ca="1" si="0"/>
        <v>18624200843.206093</v>
      </c>
      <c r="F2" s="90">
        <f t="shared" ca="1" si="0"/>
        <v>18558472148.85495</v>
      </c>
      <c r="G2" s="90">
        <f t="shared" ca="1" si="0"/>
        <v>18492743454.503811</v>
      </c>
      <c r="H2" s="90">
        <f t="shared" ca="1" si="0"/>
        <v>18427014760.152672</v>
      </c>
      <c r="I2" s="90">
        <f t="shared" ca="1" si="0"/>
        <v>18361286065.801533</v>
      </c>
      <c r="J2" s="90">
        <f t="shared" ca="1" si="0"/>
        <v>18295557371.450394</v>
      </c>
      <c r="K2" s="90">
        <f t="shared" ca="1" si="0"/>
        <v>18229828677.099251</v>
      </c>
      <c r="L2">
        <f ca="1">IF('NGPS 2020'!$A10="MR",INDIRECT("'NGPS 2020'!"&amp;'Country Selector'!$B$3&amp;ROW($A10))*10^12,0)*'Poland Multipliers'!$B$10</f>
        <v>18164099982.748112</v>
      </c>
      <c r="M2" s="90">
        <f ca="1">$L2*($V$1-M$1)/($V$1-$L$1)+$V2*(M$1-$L$1)/($V$1-$L$1)</f>
        <v>19544321487.80468</v>
      </c>
      <c r="N2" s="90">
        <f t="shared" ref="N2:U17" ca="1" si="1">$L2*($V$1-N$1)/($V$1-$L$1)+$V2*(N$1-$L$1)/($V$1-$L$1)</f>
        <v>20924542992.861252</v>
      </c>
      <c r="O2" s="90">
        <f t="shared" ca="1" si="1"/>
        <v>22304764497.917824</v>
      </c>
      <c r="P2" s="90">
        <f t="shared" ca="1" si="1"/>
        <v>23684986002.974392</v>
      </c>
      <c r="Q2" s="90">
        <f t="shared" ca="1" si="1"/>
        <v>25065207508.03096</v>
      </c>
      <c r="R2" s="90">
        <f t="shared" ca="1" si="1"/>
        <v>26445429013.087532</v>
      </c>
      <c r="S2" s="90">
        <f t="shared" ca="1" si="1"/>
        <v>27825650518.144096</v>
      </c>
      <c r="T2" s="90">
        <f t="shared" ca="1" si="1"/>
        <v>29205872023.200668</v>
      </c>
      <c r="U2" s="90">
        <f t="shared" ca="1" si="1"/>
        <v>30586093528.25724</v>
      </c>
      <c r="V2">
        <f ca="1">IF('NGPS 2030'!$A10="MR",INDIRECT("'NGPS 2030'!"&amp;'Country Selector'!$B$3&amp;ROW($A10))*10^12,0)*'Poland Multipliers'!$B$10</f>
        <v>31966315033.313808</v>
      </c>
      <c r="W2" s="90">
        <f ca="1">$V2*($AP$1-W$1)/($AP$1-$V$1)+$AP2*(W$1-$V$1)/($AP$1-$V$1)</f>
        <v>32074187312.948105</v>
      </c>
      <c r="X2" s="90">
        <f t="shared" ref="X2:AO16" ca="1" si="2">$V2*($AP$1-X$1)/($AP$1-$V$1)+$AP2*(X$1-$V$1)/($AP$1-$V$1)</f>
        <v>32182059592.582394</v>
      </c>
      <c r="Y2" s="90">
        <f t="shared" ca="1" si="2"/>
        <v>32289931872.216682</v>
      </c>
      <c r="Z2" s="90">
        <f t="shared" ca="1" si="2"/>
        <v>32397804151.850979</v>
      </c>
      <c r="AA2" s="90">
        <f t="shared" ca="1" si="2"/>
        <v>32505676431.485275</v>
      </c>
      <c r="AB2" s="90">
        <f t="shared" ca="1" si="2"/>
        <v>32613548711.11956</v>
      </c>
      <c r="AC2" s="90">
        <f t="shared" ca="1" si="2"/>
        <v>32721420990.753857</v>
      </c>
      <c r="AD2" s="90">
        <f t="shared" ca="1" si="2"/>
        <v>32829293270.388145</v>
      </c>
      <c r="AE2" s="90">
        <f t="shared" ca="1" si="2"/>
        <v>32937165550.022438</v>
      </c>
      <c r="AF2" s="90">
        <f t="shared" ca="1" si="2"/>
        <v>33045037829.656731</v>
      </c>
      <c r="AG2" s="90">
        <f t="shared" ca="1" si="2"/>
        <v>33152910109.291027</v>
      </c>
      <c r="AH2" s="90">
        <f t="shared" ca="1" si="2"/>
        <v>33260782388.925316</v>
      </c>
      <c r="AI2" s="90">
        <f t="shared" ca="1" si="2"/>
        <v>33368654668.559608</v>
      </c>
      <c r="AJ2" s="90">
        <f t="shared" ca="1" si="2"/>
        <v>33476526948.193901</v>
      </c>
      <c r="AK2" s="90">
        <f t="shared" ca="1" si="2"/>
        <v>33584399227.828194</v>
      </c>
      <c r="AL2" s="90">
        <f t="shared" ca="1" si="2"/>
        <v>33692271507.462486</v>
      </c>
      <c r="AM2" s="90">
        <f t="shared" ca="1" si="2"/>
        <v>33800143787.096779</v>
      </c>
      <c r="AN2" s="90">
        <f t="shared" ca="1" si="2"/>
        <v>33908016066.731071</v>
      </c>
      <c r="AO2" s="90">
        <f t="shared" ca="1" si="2"/>
        <v>34015888346.365368</v>
      </c>
      <c r="AP2">
        <f ca="1">IF('NGPS 2050'!$A10="MR",INDIRECT("'NGPS 2050'!"&amp;'Country Selector'!$B$3&amp;ROW($A10))*10^12,0)*'Poland Multipliers'!$B$10</f>
        <v>34123760625.999657</v>
      </c>
    </row>
    <row r="3" spans="1:42">
      <c r="A3" s="74">
        <v>-49</v>
      </c>
      <c r="B3">
        <f ca="1">IF('NGPS 2010'!$A11="MR",INDIRECT("'NGPS 2010'!"&amp;'Country Selector'!$B$3&amp;ROW($A11))*10^12,0)*'Poland Multipliers'!$B$10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Selector'!$B$3&amp;ROW($A11))*10^12,0)*'Poland Multipliers'!$B$10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Selector'!$B$3&amp;ROW($A11))*10^12,0)*'Poland Multipliers'!$B$10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IF('NGPS 2050'!$A11="MR",INDIRECT("'NGPS 2050'!"&amp;'Country Selector'!$B$3&amp;ROW($A11))*10^12,0)*'Poland Multipliers'!$B$10</f>
        <v>0</v>
      </c>
    </row>
    <row r="4" spans="1:42">
      <c r="A4" s="74">
        <v>-48</v>
      </c>
      <c r="B4">
        <f ca="1">IF('NGPS 2010'!$A12="MR",INDIRECT("'NGPS 2010'!"&amp;'Country Selector'!$B$3&amp;ROW($A12))*10^12,0)*'Poland Multipliers'!$B$10</f>
        <v>0</v>
      </c>
      <c r="C4" s="90">
        <f t="shared" ca="1" si="3"/>
        <v>1285579998.0072327</v>
      </c>
      <c r="D4" s="90">
        <f t="shared" ca="1" si="0"/>
        <v>2571159996.0144653</v>
      </c>
      <c r="E4" s="90">
        <f t="shared" ca="1" si="0"/>
        <v>3856739994.021698</v>
      </c>
      <c r="F4" s="90">
        <f t="shared" ca="1" si="0"/>
        <v>5142319992.0289307</v>
      </c>
      <c r="G4" s="90">
        <f t="shared" ca="1" si="0"/>
        <v>6427899990.0361633</v>
      </c>
      <c r="H4" s="90">
        <f t="shared" ca="1" si="0"/>
        <v>7713479988.043396</v>
      </c>
      <c r="I4" s="90">
        <f t="shared" ca="1" si="0"/>
        <v>8999059986.0506287</v>
      </c>
      <c r="J4" s="90">
        <f t="shared" ca="1" si="0"/>
        <v>10284639984.057861</v>
      </c>
      <c r="K4" s="90">
        <f t="shared" ca="1" si="0"/>
        <v>11570219982.065094</v>
      </c>
      <c r="L4">
        <f ca="1">IF('NGPS 2020'!$A12="MR",INDIRECT("'NGPS 2020'!"&amp;'Country Selector'!$B$3&amp;ROW($A12))*10^12,0)*'Poland Multipliers'!$B$10</f>
        <v>12855799980.072327</v>
      </c>
      <c r="M4" s="90">
        <f t="shared" ca="1" si="4"/>
        <v>11754253304.48317</v>
      </c>
      <c r="N4" s="90">
        <f t="shared" ca="1" si="1"/>
        <v>10652706628.894014</v>
      </c>
      <c r="O4" s="90">
        <f t="shared" ca="1" si="1"/>
        <v>9551159953.3048573</v>
      </c>
      <c r="P4" s="90">
        <f t="shared" ca="1" si="1"/>
        <v>8449613277.7157001</v>
      </c>
      <c r="Q4" s="90">
        <f t="shared" ca="1" si="1"/>
        <v>7348066602.126544</v>
      </c>
      <c r="R4" s="90">
        <f t="shared" ca="1" si="1"/>
        <v>6246519926.5373878</v>
      </c>
      <c r="S4" s="90">
        <f t="shared" ca="1" si="1"/>
        <v>5144973250.9482307</v>
      </c>
      <c r="T4" s="90">
        <f t="shared" ca="1" si="1"/>
        <v>4043426575.3590741</v>
      </c>
      <c r="U4" s="90">
        <f t="shared" ca="1" si="1"/>
        <v>2941879899.7699175</v>
      </c>
      <c r="V4">
        <f ca="1">IF('NGPS 2030'!$A12="MR",INDIRECT("'NGPS 2030'!"&amp;'Country Selector'!$B$3&amp;ROW($A12))*10^12,0)*'Poland Multipliers'!$B$10</f>
        <v>1840333224.1807611</v>
      </c>
      <c r="W4" s="90">
        <f t="shared" ca="1" si="5"/>
        <v>1846543540.8835845</v>
      </c>
      <c r="X4" s="90">
        <f t="shared" ca="1" si="2"/>
        <v>1852753857.5864081</v>
      </c>
      <c r="Y4" s="90">
        <f t="shared" ca="1" si="2"/>
        <v>1858964174.2892313</v>
      </c>
      <c r="Z4" s="90">
        <f t="shared" ca="1" si="2"/>
        <v>1865174490.9920549</v>
      </c>
      <c r="AA4" s="90">
        <f t="shared" ca="1" si="2"/>
        <v>1871384807.6948786</v>
      </c>
      <c r="AB4" s="90">
        <f t="shared" ca="1" si="2"/>
        <v>1877595124.397702</v>
      </c>
      <c r="AC4" s="90">
        <f t="shared" ca="1" si="2"/>
        <v>1883805441.1005254</v>
      </c>
      <c r="AD4" s="90">
        <f t="shared" ca="1" si="2"/>
        <v>1890015757.803349</v>
      </c>
      <c r="AE4" s="90">
        <f t="shared" ca="1" si="2"/>
        <v>1896226074.5061727</v>
      </c>
      <c r="AF4" s="90">
        <f t="shared" ca="1" si="2"/>
        <v>1902436391.2089958</v>
      </c>
      <c r="AG4" s="90">
        <f t="shared" ca="1" si="2"/>
        <v>1908646707.9118195</v>
      </c>
      <c r="AH4" s="90">
        <f t="shared" ca="1" si="2"/>
        <v>1914857024.6146429</v>
      </c>
      <c r="AI4" s="90">
        <f t="shared" ca="1" si="2"/>
        <v>1921067341.3174663</v>
      </c>
      <c r="AJ4" s="90">
        <f t="shared" ca="1" si="2"/>
        <v>1927277658.0202899</v>
      </c>
      <c r="AK4" s="90">
        <f t="shared" ca="1" si="2"/>
        <v>1933487974.7231131</v>
      </c>
      <c r="AL4" s="90">
        <f t="shared" ca="1" si="2"/>
        <v>1939698291.4259367</v>
      </c>
      <c r="AM4" s="90">
        <f t="shared" ca="1" si="2"/>
        <v>1945908608.1287603</v>
      </c>
      <c r="AN4" s="90">
        <f t="shared" ca="1" si="2"/>
        <v>1952118924.831584</v>
      </c>
      <c r="AO4" s="90">
        <f t="shared" ca="1" si="2"/>
        <v>1958329241.5344074</v>
      </c>
      <c r="AP4">
        <f ca="1">IF('NGPS 2050'!$A12="MR",INDIRECT("'NGPS 2050'!"&amp;'Country Selector'!$B$3&amp;ROW($A12))*10^12,0)*'Poland Multipliers'!$B$10</f>
        <v>1964539558.2372308</v>
      </c>
    </row>
    <row r="5" spans="1:42">
      <c r="A5" s="74">
        <v>-47</v>
      </c>
      <c r="B5">
        <f ca="1">IF('NGPS 2010'!$A13="MR",INDIRECT("'NGPS 2010'!"&amp;'Country Selector'!$B$3&amp;ROW($A13))*10^12,0)*'Poland Multipliers'!$B$10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Selector'!$B$3&amp;ROW($A13))*10^12,0)*'Poland Multipliers'!$B$10</f>
        <v>0</v>
      </c>
      <c r="M5" s="90">
        <f t="shared" ca="1" si="4"/>
        <v>194233973.66685316</v>
      </c>
      <c r="N5" s="90">
        <f t="shared" ca="1" si="1"/>
        <v>388467947.33370632</v>
      </c>
      <c r="O5" s="90">
        <f t="shared" ca="1" si="1"/>
        <v>582701921.00055957</v>
      </c>
      <c r="P5" s="90">
        <f t="shared" ca="1" si="1"/>
        <v>776935894.66741264</v>
      </c>
      <c r="Q5" s="90">
        <f t="shared" ca="1" si="1"/>
        <v>971169868.33426595</v>
      </c>
      <c r="R5" s="90">
        <f t="shared" ca="1" si="1"/>
        <v>1165403842.0011191</v>
      </c>
      <c r="S5" s="90">
        <f t="shared" ca="1" si="1"/>
        <v>1359637815.6679721</v>
      </c>
      <c r="T5" s="90">
        <f t="shared" ca="1" si="1"/>
        <v>1553871789.3348253</v>
      </c>
      <c r="U5" s="90">
        <f t="shared" ca="1" si="1"/>
        <v>1748105763.0016785</v>
      </c>
      <c r="V5">
        <f ca="1">IF('NGPS 2030'!$A13="MR",INDIRECT("'NGPS 2030'!"&amp;'Country Selector'!$B$3&amp;ROW($A13))*10^12,0)*'Poland Multipliers'!$B$10</f>
        <v>1942339736.6685317</v>
      </c>
      <c r="W5" s="90">
        <f t="shared" ca="1" si="5"/>
        <v>1948894280.5688953</v>
      </c>
      <c r="X5" s="90">
        <f t="shared" ca="1" si="2"/>
        <v>1955448824.4692588</v>
      </c>
      <c r="Y5" s="90">
        <f t="shared" ca="1" si="2"/>
        <v>1962003368.3696222</v>
      </c>
      <c r="Z5" s="90">
        <f t="shared" ca="1" si="2"/>
        <v>1968557912.2699857</v>
      </c>
      <c r="AA5" s="90">
        <f t="shared" ca="1" si="2"/>
        <v>1975112456.1703491</v>
      </c>
      <c r="AB5" s="90">
        <f t="shared" ca="1" si="2"/>
        <v>1981667000.0707128</v>
      </c>
      <c r="AC5" s="90">
        <f t="shared" ca="1" si="2"/>
        <v>1988221543.9710765</v>
      </c>
      <c r="AD5" s="90">
        <f t="shared" ca="1" si="2"/>
        <v>1994776087.8714399</v>
      </c>
      <c r="AE5" s="90">
        <f t="shared" ca="1" si="2"/>
        <v>2001330631.7718034</v>
      </c>
      <c r="AF5" s="90">
        <f t="shared" ca="1" si="2"/>
        <v>2007885175.6721671</v>
      </c>
      <c r="AG5" s="90">
        <f t="shared" ca="1" si="2"/>
        <v>2014439719.5725303</v>
      </c>
      <c r="AH5" s="90">
        <f t="shared" ca="1" si="2"/>
        <v>2020994263.4728942</v>
      </c>
      <c r="AI5" s="90">
        <f t="shared" ca="1" si="2"/>
        <v>2027548807.3732576</v>
      </c>
      <c r="AJ5" s="90">
        <f t="shared" ca="1" si="2"/>
        <v>2034103351.2736211</v>
      </c>
      <c r="AK5" s="90">
        <f t="shared" ca="1" si="2"/>
        <v>2040657895.1739845</v>
      </c>
      <c r="AL5" s="90">
        <f t="shared" ca="1" si="2"/>
        <v>2047212439.0743482</v>
      </c>
      <c r="AM5" s="90">
        <f t="shared" ca="1" si="2"/>
        <v>2053766982.9747119</v>
      </c>
      <c r="AN5" s="90">
        <f t="shared" ca="1" si="2"/>
        <v>2060321526.8750753</v>
      </c>
      <c r="AO5" s="90">
        <f t="shared" ca="1" si="2"/>
        <v>2066876070.7754385</v>
      </c>
      <c r="AP5">
        <f ca="1">IF('NGPS 2050'!$A13="MR",INDIRECT("'NGPS 2050'!"&amp;'Country Selector'!$B$3&amp;ROW($A13))*10^12,0)*'Poland Multipliers'!$B$10</f>
        <v>2073430614.6758022</v>
      </c>
    </row>
    <row r="6" spans="1:42">
      <c r="A6" s="74">
        <v>-46</v>
      </c>
      <c r="B6">
        <f ca="1">IF('NGPS 2010'!$A14="MR",INDIRECT("'NGPS 2010'!"&amp;'Country Selector'!$B$3&amp;ROW($A14))*10^12,0)*'Poland Multipliers'!$B$10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Selector'!$B$3&amp;ROW($A14))*10^12,0)*'Poland Multipliers'!$B$10</f>
        <v>0</v>
      </c>
      <c r="M6" s="90">
        <f t="shared" ca="1" si="4"/>
        <v>40045634.6984488</v>
      </c>
      <c r="N6" s="90">
        <f t="shared" ca="1" si="1"/>
        <v>80091269.396897599</v>
      </c>
      <c r="O6" s="90">
        <f t="shared" ca="1" si="1"/>
        <v>120136904.09534641</v>
      </c>
      <c r="P6" s="90">
        <f t="shared" ca="1" si="1"/>
        <v>160182538.7937952</v>
      </c>
      <c r="Q6" s="90">
        <f t="shared" ca="1" si="1"/>
        <v>200228173.49224401</v>
      </c>
      <c r="R6" s="90">
        <f t="shared" ca="1" si="1"/>
        <v>240273808.19069281</v>
      </c>
      <c r="S6" s="90">
        <f t="shared" ca="1" si="1"/>
        <v>280319442.88914162</v>
      </c>
      <c r="T6" s="90">
        <f t="shared" ca="1" si="1"/>
        <v>320365077.5875904</v>
      </c>
      <c r="U6" s="90">
        <f t="shared" ca="1" si="1"/>
        <v>360410712.28603923</v>
      </c>
      <c r="V6">
        <f ca="1">IF('NGPS 2030'!$A14="MR",INDIRECT("'NGPS 2030'!"&amp;'Country Selector'!$B$3&amp;ROW($A14))*10^12,0)*'Poland Multipliers'!$B$10</f>
        <v>400456346.98448801</v>
      </c>
      <c r="W6" s="90">
        <f t="shared" ca="1" si="5"/>
        <v>401807711.35032809</v>
      </c>
      <c r="X6" s="90">
        <f t="shared" ca="1" si="2"/>
        <v>403159075.71616817</v>
      </c>
      <c r="Y6" s="90">
        <f t="shared" ca="1" si="2"/>
        <v>404510440.08200818</v>
      </c>
      <c r="Z6" s="90">
        <f t="shared" ca="1" si="2"/>
        <v>405861804.44784826</v>
      </c>
      <c r="AA6" s="90">
        <f t="shared" ca="1" si="2"/>
        <v>407213168.81368834</v>
      </c>
      <c r="AB6" s="90">
        <f t="shared" ca="1" si="2"/>
        <v>408564533.17952842</v>
      </c>
      <c r="AC6" s="90">
        <f t="shared" ca="1" si="2"/>
        <v>409915897.54536843</v>
      </c>
      <c r="AD6" s="90">
        <f t="shared" ca="1" si="2"/>
        <v>411267261.91120851</v>
      </c>
      <c r="AE6" s="90">
        <f t="shared" ca="1" si="2"/>
        <v>412618626.27704859</v>
      </c>
      <c r="AF6" s="90">
        <f t="shared" ca="1" si="2"/>
        <v>413969990.64288867</v>
      </c>
      <c r="AG6" s="90">
        <f t="shared" ca="1" si="2"/>
        <v>415321355.00872874</v>
      </c>
      <c r="AH6" s="90">
        <f t="shared" ca="1" si="2"/>
        <v>416672719.37456882</v>
      </c>
      <c r="AI6" s="90">
        <f t="shared" ca="1" si="2"/>
        <v>418024083.7404089</v>
      </c>
      <c r="AJ6" s="90">
        <f t="shared" ca="1" si="2"/>
        <v>419375448.10624892</v>
      </c>
      <c r="AK6" s="90">
        <f t="shared" ca="1" si="2"/>
        <v>420726812.47208899</v>
      </c>
      <c r="AL6" s="90">
        <f t="shared" ca="1" si="2"/>
        <v>422078176.83792907</v>
      </c>
      <c r="AM6" s="90">
        <f t="shared" ca="1" si="2"/>
        <v>423429541.20376915</v>
      </c>
      <c r="AN6" s="90">
        <f t="shared" ca="1" si="2"/>
        <v>424780905.56960917</v>
      </c>
      <c r="AO6" s="90">
        <f t="shared" ca="1" si="2"/>
        <v>426132269.93544924</v>
      </c>
      <c r="AP6">
        <f ca="1">IF('NGPS 2050'!$A14="MR",INDIRECT("'NGPS 2050'!"&amp;'Country Selector'!$B$3&amp;ROW($A14))*10^12,0)*'Poland Multipliers'!$B$10</f>
        <v>427483634.30128932</v>
      </c>
    </row>
    <row r="7" spans="1:42">
      <c r="A7" s="74">
        <v>-45</v>
      </c>
      <c r="B7">
        <f ca="1">IF('NGPS 2010'!$A15="MR",INDIRECT("'NGPS 2010'!"&amp;'Country Selector'!$B$3&amp;ROW($A15))*10^12,0)*'Poland Multipliers'!$B$10</f>
        <v>127261753.15993629</v>
      </c>
      <c r="C7" s="90">
        <f t="shared" ca="1" si="3"/>
        <v>261465072.31369606</v>
      </c>
      <c r="D7" s="90">
        <f t="shared" ca="1" si="0"/>
        <v>395668391.4674558</v>
      </c>
      <c r="E7" s="90">
        <f t="shared" ca="1" si="0"/>
        <v>529871710.62121558</v>
      </c>
      <c r="F7" s="90">
        <f t="shared" ca="1" si="0"/>
        <v>664075029.7749753</v>
      </c>
      <c r="G7" s="90">
        <f t="shared" ca="1" si="0"/>
        <v>798278348.92873502</v>
      </c>
      <c r="H7" s="90">
        <f t="shared" ca="1" si="0"/>
        <v>932481668.08249485</v>
      </c>
      <c r="I7" s="90">
        <f t="shared" ca="1" si="0"/>
        <v>1066684987.2362545</v>
      </c>
      <c r="J7" s="90">
        <f t="shared" ca="1" si="0"/>
        <v>1200888306.3900144</v>
      </c>
      <c r="K7" s="90">
        <f t="shared" ca="1" si="0"/>
        <v>1335091625.5437741</v>
      </c>
      <c r="L7">
        <f ca="1">IF('NGPS 2020'!$A15="MR",INDIRECT("'NGPS 2020'!"&amp;'Country Selector'!$B$3&amp;ROW($A15))*10^12,0)*'Poland Multipliers'!$B$10</f>
        <v>1469294944.6975338</v>
      </c>
      <c r="M7" s="90">
        <f t="shared" ca="1" si="4"/>
        <v>1932502985.364496</v>
      </c>
      <c r="N7" s="90">
        <f t="shared" ca="1" si="1"/>
        <v>2395711026.0314579</v>
      </c>
      <c r="O7" s="90">
        <f t="shared" ca="1" si="1"/>
        <v>2858919066.6984196</v>
      </c>
      <c r="P7" s="90">
        <f t="shared" ca="1" si="1"/>
        <v>3322127107.3653822</v>
      </c>
      <c r="Q7" s="90">
        <f t="shared" ca="1" si="1"/>
        <v>3785335148.0323439</v>
      </c>
      <c r="R7" s="90">
        <f t="shared" ca="1" si="1"/>
        <v>4248543188.699306</v>
      </c>
      <c r="S7" s="90">
        <f t="shared" ca="1" si="1"/>
        <v>4711751229.3662672</v>
      </c>
      <c r="T7" s="90">
        <f t="shared" ca="1" si="1"/>
        <v>5174959270.0332298</v>
      </c>
      <c r="U7" s="90">
        <f t="shared" ca="1" si="1"/>
        <v>5638167310.7001925</v>
      </c>
      <c r="V7">
        <f ca="1">IF('NGPS 2030'!$A15="MR",INDIRECT("'NGPS 2030'!"&amp;'Country Selector'!$B$3&amp;ROW($A15))*10^12,0)*'Poland Multipliers'!$B$10</f>
        <v>6101375351.3671541</v>
      </c>
      <c r="W7" s="90">
        <f t="shared" ca="1" si="5"/>
        <v>6121964814.5996389</v>
      </c>
      <c r="X7" s="90">
        <f t="shared" ca="1" si="2"/>
        <v>6142554277.8321257</v>
      </c>
      <c r="Y7" s="90">
        <f t="shared" ca="1" si="2"/>
        <v>6163143741.0646095</v>
      </c>
      <c r="Z7" s="90">
        <f t="shared" ca="1" si="2"/>
        <v>6183733204.2970953</v>
      </c>
      <c r="AA7" s="90">
        <f t="shared" ca="1" si="2"/>
        <v>6204322667.5295811</v>
      </c>
      <c r="AB7" s="90">
        <f t="shared" ca="1" si="2"/>
        <v>6224912130.7620659</v>
      </c>
      <c r="AC7" s="90">
        <f t="shared" ca="1" si="2"/>
        <v>6245501593.9945517</v>
      </c>
      <c r="AD7" s="90">
        <f t="shared" ca="1" si="2"/>
        <v>6266091057.2270374</v>
      </c>
      <c r="AE7" s="90">
        <f t="shared" ca="1" si="2"/>
        <v>6286680520.4595222</v>
      </c>
      <c r="AF7" s="90">
        <f t="shared" ca="1" si="2"/>
        <v>6307269983.6920071</v>
      </c>
      <c r="AG7" s="90">
        <f t="shared" ca="1" si="2"/>
        <v>6327859446.9244938</v>
      </c>
      <c r="AH7" s="90">
        <f t="shared" ca="1" si="2"/>
        <v>6348448910.1569786</v>
      </c>
      <c r="AI7" s="90">
        <f t="shared" ca="1" si="2"/>
        <v>6369038373.3894634</v>
      </c>
      <c r="AJ7" s="90">
        <f t="shared" ca="1" si="2"/>
        <v>6389627836.6219482</v>
      </c>
      <c r="AK7" s="90">
        <f t="shared" ca="1" si="2"/>
        <v>6410217299.854434</v>
      </c>
      <c r="AL7" s="90">
        <f t="shared" ca="1" si="2"/>
        <v>6430806763.0869198</v>
      </c>
      <c r="AM7" s="90">
        <f t="shared" ca="1" si="2"/>
        <v>6451396226.3194056</v>
      </c>
      <c r="AN7" s="90">
        <f t="shared" ca="1" si="2"/>
        <v>6471985689.5518894</v>
      </c>
      <c r="AO7" s="90">
        <f t="shared" ca="1" si="2"/>
        <v>6492575152.7843752</v>
      </c>
      <c r="AP7">
        <f ca="1">IF('NGPS 2050'!$A15="MR",INDIRECT("'NGPS 2050'!"&amp;'Country Selector'!$B$3&amp;ROW($A15))*10^12,0)*'Poland Multipliers'!$B$10</f>
        <v>6513164616.016861</v>
      </c>
    </row>
    <row r="8" spans="1:42">
      <c r="A8" s="74">
        <v>-44</v>
      </c>
      <c r="B8">
        <f ca="1">IF('NGPS 2010'!$A16="MR",INDIRECT("'NGPS 2010'!"&amp;'Country Selector'!$B$3&amp;ROW($A16))*10^12,0)*'Poland Multipliers'!$B$10</f>
        <v>898165349.7048862</v>
      </c>
      <c r="C8" s="90">
        <f t="shared" ca="1" si="3"/>
        <v>844922647.53102136</v>
      </c>
      <c r="D8" s="90">
        <f t="shared" ca="1" si="0"/>
        <v>791679945.3571564</v>
      </c>
      <c r="E8" s="90">
        <f t="shared" ca="1" si="0"/>
        <v>738437243.18329155</v>
      </c>
      <c r="F8" s="90">
        <f t="shared" ca="1" si="0"/>
        <v>685194541.00942659</v>
      </c>
      <c r="G8" s="90">
        <f t="shared" ca="1" si="0"/>
        <v>631951838.83556175</v>
      </c>
      <c r="H8" s="90">
        <f t="shared" ca="1" si="0"/>
        <v>578709136.66169691</v>
      </c>
      <c r="I8" s="90">
        <f t="shared" ca="1" si="0"/>
        <v>525466434.48783195</v>
      </c>
      <c r="J8" s="90">
        <f t="shared" ca="1" si="0"/>
        <v>472223732.31396711</v>
      </c>
      <c r="K8" s="90">
        <f t="shared" ca="1" si="0"/>
        <v>418981030.14010215</v>
      </c>
      <c r="L8">
        <f ca="1">IF('NGPS 2020'!$A16="MR",INDIRECT("'NGPS 2020'!"&amp;'Country Selector'!$B$3&amp;ROW($A16))*10^12,0)*'Poland Multipliers'!$B$10</f>
        <v>365738327.96623731</v>
      </c>
      <c r="M8" s="90">
        <f t="shared" ca="1" si="4"/>
        <v>522133395.44478774</v>
      </c>
      <c r="N8" s="90">
        <f t="shared" ca="1" si="1"/>
        <v>678528462.92333817</v>
      </c>
      <c r="O8" s="90">
        <f t="shared" ca="1" si="1"/>
        <v>834923530.40188885</v>
      </c>
      <c r="P8" s="90">
        <f t="shared" ca="1" si="1"/>
        <v>991318597.88043916</v>
      </c>
      <c r="Q8" s="90">
        <f t="shared" ca="1" si="1"/>
        <v>1147713665.3589897</v>
      </c>
      <c r="R8" s="90">
        <f t="shared" ca="1" si="1"/>
        <v>1304108732.8375401</v>
      </c>
      <c r="S8" s="90">
        <f t="shared" ca="1" si="1"/>
        <v>1460503800.3160906</v>
      </c>
      <c r="T8" s="90">
        <f t="shared" ca="1" si="1"/>
        <v>1616898867.794641</v>
      </c>
      <c r="U8" s="90">
        <f t="shared" ca="1" si="1"/>
        <v>1773293935.2731915</v>
      </c>
      <c r="V8">
        <f ca="1">IF('NGPS 2030'!$A16="MR",INDIRECT("'NGPS 2030'!"&amp;'Country Selector'!$B$3&amp;ROW($A16))*10^12,0)*'Poland Multipliers'!$B$10</f>
        <v>1929689002.7517421</v>
      </c>
      <c r="W8" s="90">
        <f t="shared" ca="1" si="5"/>
        <v>1936200855.9789636</v>
      </c>
      <c r="X8" s="90">
        <f t="shared" ca="1" si="2"/>
        <v>1942712709.2061844</v>
      </c>
      <c r="Y8" s="90">
        <f t="shared" ca="1" si="2"/>
        <v>1949224562.4334059</v>
      </c>
      <c r="Z8" s="90">
        <f t="shared" ca="1" si="2"/>
        <v>1955736415.6606269</v>
      </c>
      <c r="AA8" s="90">
        <f t="shared" ca="1" si="2"/>
        <v>1962248268.8878481</v>
      </c>
      <c r="AB8" s="90">
        <f t="shared" ca="1" si="2"/>
        <v>1968760122.1150694</v>
      </c>
      <c r="AC8" s="90">
        <f t="shared" ca="1" si="2"/>
        <v>1975271975.3422906</v>
      </c>
      <c r="AD8" s="90">
        <f t="shared" ca="1" si="2"/>
        <v>1981783828.5695119</v>
      </c>
      <c r="AE8" s="90">
        <f t="shared" ca="1" si="2"/>
        <v>1988295681.7967331</v>
      </c>
      <c r="AF8" s="90">
        <f t="shared" ca="1" si="2"/>
        <v>1994807535.0239542</v>
      </c>
      <c r="AG8" s="90">
        <f t="shared" ca="1" si="2"/>
        <v>2001319388.2511754</v>
      </c>
      <c r="AH8" s="90">
        <f t="shared" ca="1" si="2"/>
        <v>2007831241.4783967</v>
      </c>
      <c r="AI8" s="90">
        <f t="shared" ca="1" si="2"/>
        <v>2014343094.7056179</v>
      </c>
      <c r="AJ8" s="90">
        <f t="shared" ca="1" si="2"/>
        <v>2020854947.9328392</v>
      </c>
      <c r="AK8" s="90">
        <f t="shared" ca="1" si="2"/>
        <v>2027366801.1600604</v>
      </c>
      <c r="AL8" s="90">
        <f t="shared" ca="1" si="2"/>
        <v>2033878654.3872814</v>
      </c>
      <c r="AM8" s="90">
        <f t="shared" ca="1" si="2"/>
        <v>2040390507.6145029</v>
      </c>
      <c r="AN8" s="90">
        <f t="shared" ca="1" si="2"/>
        <v>2046902360.8417239</v>
      </c>
      <c r="AO8" s="90">
        <f t="shared" ca="1" si="2"/>
        <v>2053414214.0689449</v>
      </c>
      <c r="AP8">
        <f ca="1">IF('NGPS 2050'!$A16="MR",INDIRECT("'NGPS 2050'!"&amp;'Country Selector'!$B$3&amp;ROW($A16))*10^12,0)*'Poland Multipliers'!$B$10</f>
        <v>2059926067.2961664</v>
      </c>
    </row>
    <row r="9" spans="1:42">
      <c r="A9" s="74">
        <v>-43</v>
      </c>
      <c r="B9">
        <f ca="1">IF('NGPS 2010'!$A17="MR",INDIRECT("'NGPS 2010'!"&amp;'Country Selector'!$B$3&amp;ROW($A17))*10^12,0)*'Poland Multipliers'!$B$10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2020'!$A17="MR",INDIRECT("'NGPS 2020'!"&amp;'Country Selector'!$B$3&amp;ROW($A17))*10^12,0)*'Poland Multipliers'!$B$10</f>
        <v>0</v>
      </c>
      <c r="M9" s="90">
        <f t="shared" ca="1" si="4"/>
        <v>342437569.55188209</v>
      </c>
      <c r="N9" s="90">
        <f t="shared" ca="1" si="1"/>
        <v>684875139.10376418</v>
      </c>
      <c r="O9" s="90">
        <f t="shared" ca="1" si="1"/>
        <v>1027312708.6556461</v>
      </c>
      <c r="P9" s="90">
        <f t="shared" ca="1" si="1"/>
        <v>1369750278.2075284</v>
      </c>
      <c r="Q9" s="90">
        <f t="shared" ca="1" si="1"/>
        <v>1712187847.7594104</v>
      </c>
      <c r="R9" s="90">
        <f t="shared" ca="1" si="1"/>
        <v>2054625417.3112922</v>
      </c>
      <c r="S9" s="90">
        <f t="shared" ca="1" si="1"/>
        <v>2397062986.8631744</v>
      </c>
      <c r="T9" s="90">
        <f t="shared" ca="1" si="1"/>
        <v>2739500556.4150567</v>
      </c>
      <c r="U9" s="90">
        <f t="shared" ca="1" si="1"/>
        <v>3081938125.966939</v>
      </c>
      <c r="V9">
        <f ca="1">IF('NGPS 2030'!$A17="MR",INDIRECT("'NGPS 2030'!"&amp;'Country Selector'!$B$3&amp;ROW($A17))*10^12,0)*'Poland Multipliers'!$B$10</f>
        <v>3424375695.5188208</v>
      </c>
      <c r="W9" s="90">
        <f t="shared" ca="1" si="5"/>
        <v>3435931460.1483979</v>
      </c>
      <c r="X9" s="90">
        <f t="shared" ca="1" si="2"/>
        <v>3447487224.7779751</v>
      </c>
      <c r="Y9" s="90">
        <f t="shared" ca="1" si="2"/>
        <v>3459042989.4075518</v>
      </c>
      <c r="Z9" s="90">
        <f t="shared" ca="1" si="2"/>
        <v>3470598754.0371284</v>
      </c>
      <c r="AA9" s="90">
        <f t="shared" ca="1" si="2"/>
        <v>3482154518.6667051</v>
      </c>
      <c r="AB9" s="90">
        <f t="shared" ca="1" si="2"/>
        <v>3493710283.2962823</v>
      </c>
      <c r="AC9" s="90">
        <f t="shared" ca="1" si="2"/>
        <v>3505266047.9258595</v>
      </c>
      <c r="AD9" s="90">
        <f t="shared" ca="1" si="2"/>
        <v>3516821812.5554361</v>
      </c>
      <c r="AE9" s="90">
        <f t="shared" ca="1" si="2"/>
        <v>3528377577.1850128</v>
      </c>
      <c r="AF9" s="90">
        <f t="shared" ca="1" si="2"/>
        <v>3539933341.81459</v>
      </c>
      <c r="AG9" s="90">
        <f t="shared" ca="1" si="2"/>
        <v>3551489106.4441671</v>
      </c>
      <c r="AH9" s="90">
        <f t="shared" ca="1" si="2"/>
        <v>3563044871.0737438</v>
      </c>
      <c r="AI9" s="90">
        <f t="shared" ca="1" si="2"/>
        <v>3574600635.7033205</v>
      </c>
      <c r="AJ9" s="90">
        <f t="shared" ca="1" si="2"/>
        <v>3586156400.3328972</v>
      </c>
      <c r="AK9" s="90">
        <f t="shared" ca="1" si="2"/>
        <v>3597712164.9624748</v>
      </c>
      <c r="AL9" s="90">
        <f t="shared" ca="1" si="2"/>
        <v>3609267929.5920515</v>
      </c>
      <c r="AM9" s="90">
        <f t="shared" ca="1" si="2"/>
        <v>3620823694.2216287</v>
      </c>
      <c r="AN9" s="90">
        <f t="shared" ca="1" si="2"/>
        <v>3632379458.8512053</v>
      </c>
      <c r="AO9" s="90">
        <f t="shared" ca="1" si="2"/>
        <v>3643935223.4807825</v>
      </c>
      <c r="AP9">
        <f ca="1">IF('NGPS 2050'!$A17="MR",INDIRECT("'NGPS 2050'!"&amp;'Country Selector'!$B$3&amp;ROW($A17))*10^12,0)*'Poland Multipliers'!$B$10</f>
        <v>3655490988.1103592</v>
      </c>
    </row>
    <row r="10" spans="1:42">
      <c r="A10" s="74">
        <v>-42</v>
      </c>
      <c r="B10">
        <f ca="1">IF('NGPS 2010'!$A18="MR",INDIRECT("'NGPS 2010'!"&amp;'Country Selector'!$B$3&amp;ROW($A18))*10^12,0)*'Poland Multipliers'!$B$10</f>
        <v>2285041899.7325664</v>
      </c>
      <c r="C10" s="90">
        <f t="shared" ca="1" si="3"/>
        <v>2903534996.6063838</v>
      </c>
      <c r="D10" s="90">
        <f t="shared" ca="1" si="0"/>
        <v>3522028093.4802017</v>
      </c>
      <c r="E10" s="90">
        <f t="shared" ca="1" si="0"/>
        <v>4140521190.3540192</v>
      </c>
      <c r="F10" s="90">
        <f t="shared" ca="1" si="0"/>
        <v>4759014287.2278366</v>
      </c>
      <c r="G10" s="90">
        <f t="shared" ca="1" si="0"/>
        <v>5377507384.1016541</v>
      </c>
      <c r="H10" s="90">
        <f t="shared" ca="1" si="0"/>
        <v>5996000480.9754715</v>
      </c>
      <c r="I10" s="90">
        <f t="shared" ca="1" si="0"/>
        <v>6614493577.8492889</v>
      </c>
      <c r="J10" s="90">
        <f t="shared" ca="1" si="0"/>
        <v>7232986674.7231064</v>
      </c>
      <c r="K10" s="90">
        <f t="shared" ca="1" si="0"/>
        <v>7851479771.5969238</v>
      </c>
      <c r="L10">
        <f ca="1">IF('NGPS 2020'!$A18="MR",INDIRECT("'NGPS 2020'!"&amp;'Country Selector'!$B$3&amp;ROW($A18))*10^12,0)*'Poland Multipliers'!$B$10</f>
        <v>8469972868.4707413</v>
      </c>
      <c r="M10" s="90">
        <f t="shared" ca="1" si="4"/>
        <v>9309323508.8427563</v>
      </c>
      <c r="N10" s="90">
        <f t="shared" ca="1" si="1"/>
        <v>10148674149.214773</v>
      </c>
      <c r="O10" s="90">
        <f t="shared" ca="1" si="1"/>
        <v>10988024789.586788</v>
      </c>
      <c r="P10" s="90">
        <f t="shared" ca="1" si="1"/>
        <v>11827375429.958805</v>
      </c>
      <c r="Q10" s="90">
        <f t="shared" ca="1" si="1"/>
        <v>12666726070.33082</v>
      </c>
      <c r="R10" s="90">
        <f t="shared" ca="1" si="1"/>
        <v>13506076710.702837</v>
      </c>
      <c r="S10" s="90">
        <f t="shared" ca="1" si="1"/>
        <v>14345427351.074852</v>
      </c>
      <c r="T10" s="90">
        <f t="shared" ca="1" si="1"/>
        <v>15184777991.446869</v>
      </c>
      <c r="U10" s="90">
        <f t="shared" ca="1" si="1"/>
        <v>16024128631.818886</v>
      </c>
      <c r="V10">
        <f ca="1">IF('NGPS 2030'!$A18="MR",INDIRECT("'NGPS 2030'!"&amp;'Country Selector'!$B$3&amp;ROW($A18))*10^12,0)*'Poland Multipliers'!$B$10</f>
        <v>16863479272.190901</v>
      </c>
      <c r="W10" s="90">
        <f t="shared" ca="1" si="5"/>
        <v>16920386111.46096</v>
      </c>
      <c r="X10" s="90">
        <f t="shared" ca="1" si="2"/>
        <v>16977292950.73102</v>
      </c>
      <c r="Y10" s="90">
        <f t="shared" ca="1" si="2"/>
        <v>17034199790.00108</v>
      </c>
      <c r="Z10" s="90">
        <f t="shared" ca="1" si="2"/>
        <v>17091106629.271137</v>
      </c>
      <c r="AA10" s="90">
        <f t="shared" ca="1" si="2"/>
        <v>17148013468.541199</v>
      </c>
      <c r="AB10" s="90">
        <f t="shared" ca="1" si="2"/>
        <v>17204920307.811256</v>
      </c>
      <c r="AC10" s="90">
        <f t="shared" ca="1" si="2"/>
        <v>17261827147.081318</v>
      </c>
      <c r="AD10" s="90">
        <f t="shared" ca="1" si="2"/>
        <v>17318733986.351379</v>
      </c>
      <c r="AE10" s="90">
        <f t="shared" ca="1" si="2"/>
        <v>17375640825.621437</v>
      </c>
      <c r="AF10" s="90">
        <f t="shared" ca="1" si="2"/>
        <v>17432547664.891495</v>
      </c>
      <c r="AG10" s="90">
        <f t="shared" ca="1" si="2"/>
        <v>17489454504.161556</v>
      </c>
      <c r="AH10" s="90">
        <f t="shared" ca="1" si="2"/>
        <v>17546361343.431618</v>
      </c>
      <c r="AI10" s="90">
        <f t="shared" ca="1" si="2"/>
        <v>17603268182.701675</v>
      </c>
      <c r="AJ10" s="90">
        <f t="shared" ca="1" si="2"/>
        <v>17660175021.971733</v>
      </c>
      <c r="AK10" s="90">
        <f t="shared" ca="1" si="2"/>
        <v>17717081861.241791</v>
      </c>
      <c r="AL10" s="90">
        <f t="shared" ca="1" si="2"/>
        <v>17773988700.511852</v>
      </c>
      <c r="AM10" s="90">
        <f t="shared" ca="1" si="2"/>
        <v>17830895539.781914</v>
      </c>
      <c r="AN10" s="90">
        <f t="shared" ca="1" si="2"/>
        <v>17887802379.051971</v>
      </c>
      <c r="AO10" s="90">
        <f t="shared" ca="1" si="2"/>
        <v>17944709218.322029</v>
      </c>
      <c r="AP10">
        <f ca="1">IF('NGPS 2050'!$A18="MR",INDIRECT("'NGPS 2050'!"&amp;'Country Selector'!$B$3&amp;ROW($A18))*10^12,0)*'Poland Multipliers'!$B$10</f>
        <v>18001616057.592091</v>
      </c>
    </row>
    <row r="11" spans="1:42">
      <c r="A11" s="74">
        <v>-41</v>
      </c>
      <c r="B11">
        <f ca="1">IF('NGPS 2010'!$A19="MR",INDIRECT("'NGPS 2010'!"&amp;'Country Selector'!$B$3&amp;ROW($A19))*10^12,0)*'Poland Multipliers'!$B$10</f>
        <v>10793103735.83297</v>
      </c>
      <c r="C11" s="90">
        <f t="shared" ca="1" si="3"/>
        <v>9719839124.2313251</v>
      </c>
      <c r="D11" s="90">
        <f t="shared" ca="1" si="0"/>
        <v>8646574512.6296768</v>
      </c>
      <c r="E11" s="90">
        <f t="shared" ca="1" si="0"/>
        <v>7573309901.0280304</v>
      </c>
      <c r="F11" s="90">
        <f t="shared" ca="1" si="0"/>
        <v>6500045289.4263849</v>
      </c>
      <c r="G11" s="90">
        <f t="shared" ca="1" si="0"/>
        <v>5426780677.8247385</v>
      </c>
      <c r="H11" s="90">
        <f t="shared" ca="1" si="0"/>
        <v>4353516066.223093</v>
      </c>
      <c r="I11" s="90">
        <f t="shared" ca="1" si="0"/>
        <v>3280251454.6214466</v>
      </c>
      <c r="J11" s="90">
        <f t="shared" ca="1" si="0"/>
        <v>2206986843.0198007</v>
      </c>
      <c r="K11" s="90">
        <f t="shared" ca="1" si="0"/>
        <v>1133722231.4181542</v>
      </c>
      <c r="L11">
        <f ca="1">IF('NGPS 2020'!$A19="MR",INDIRECT("'NGPS 2020'!"&amp;'Country Selector'!$B$3&amp;ROW($A19))*10^12,0)*'Poland Multipliers'!$B$10</f>
        <v>60457619.816508092</v>
      </c>
      <c r="M11" s="90">
        <f t="shared" ca="1" si="4"/>
        <v>189872430.0072583</v>
      </c>
      <c r="N11" s="90">
        <f t="shared" ca="1" si="1"/>
        <v>319287240.19800848</v>
      </c>
      <c r="O11" s="90">
        <f t="shared" ca="1" si="1"/>
        <v>448702050.38875872</v>
      </c>
      <c r="P11" s="90">
        <f t="shared" ca="1" si="1"/>
        <v>578116860.5795089</v>
      </c>
      <c r="Q11" s="90">
        <f t="shared" ca="1" si="1"/>
        <v>707531670.77025914</v>
      </c>
      <c r="R11" s="90">
        <f t="shared" ca="1" si="1"/>
        <v>836946480.96100926</v>
      </c>
      <c r="S11" s="90">
        <f t="shared" ca="1" si="1"/>
        <v>966361291.15175962</v>
      </c>
      <c r="T11" s="90">
        <f t="shared" ca="1" si="1"/>
        <v>1095776101.3425097</v>
      </c>
      <c r="U11" s="90">
        <f t="shared" ca="1" si="1"/>
        <v>1225190911.5332601</v>
      </c>
      <c r="V11">
        <f ca="1">IF('NGPS 2030'!$A19="MR",INDIRECT("'NGPS 2030'!"&amp;'Country Selector'!$B$3&amp;ROW($A19))*10^12,0)*'Poland Multipliers'!$B$10</f>
        <v>1354605721.7240102</v>
      </c>
      <c r="W11" s="90">
        <f t="shared" ca="1" si="5"/>
        <v>1359176921.3463547</v>
      </c>
      <c r="X11" s="90">
        <f t="shared" ca="1" si="2"/>
        <v>1363748120.968699</v>
      </c>
      <c r="Y11" s="90">
        <f t="shared" ca="1" si="2"/>
        <v>1368319320.5910435</v>
      </c>
      <c r="Z11" s="90">
        <f t="shared" ca="1" si="2"/>
        <v>1372890520.2133875</v>
      </c>
      <c r="AA11" s="90">
        <f t="shared" ca="1" si="2"/>
        <v>1377461719.835732</v>
      </c>
      <c r="AB11" s="90">
        <f t="shared" ca="1" si="2"/>
        <v>1382032919.4580765</v>
      </c>
      <c r="AC11" s="90">
        <f t="shared" ca="1" si="2"/>
        <v>1386604119.0804207</v>
      </c>
      <c r="AD11" s="90">
        <f t="shared" ca="1" si="2"/>
        <v>1391175318.702765</v>
      </c>
      <c r="AE11" s="90">
        <f t="shared" ca="1" si="2"/>
        <v>1395746518.3251095</v>
      </c>
      <c r="AF11" s="90">
        <f t="shared" ca="1" si="2"/>
        <v>1400317717.947454</v>
      </c>
      <c r="AG11" s="90">
        <f t="shared" ca="1" si="2"/>
        <v>1404888917.5697982</v>
      </c>
      <c r="AH11" s="90">
        <f t="shared" ca="1" si="2"/>
        <v>1409460117.1921425</v>
      </c>
      <c r="AI11" s="90">
        <f t="shared" ca="1" si="2"/>
        <v>1414031316.814487</v>
      </c>
      <c r="AJ11" s="90">
        <f t="shared" ca="1" si="2"/>
        <v>1418602516.4368312</v>
      </c>
      <c r="AK11" s="90">
        <f t="shared" ca="1" si="2"/>
        <v>1423173716.0591757</v>
      </c>
      <c r="AL11" s="90">
        <f t="shared" ca="1" si="2"/>
        <v>1427744915.68152</v>
      </c>
      <c r="AM11" s="90">
        <f t="shared" ca="1" si="2"/>
        <v>1432316115.3038642</v>
      </c>
      <c r="AN11" s="90">
        <f t="shared" ca="1" si="2"/>
        <v>1436887314.9262087</v>
      </c>
      <c r="AO11" s="90">
        <f t="shared" ca="1" si="2"/>
        <v>1441458514.548553</v>
      </c>
      <c r="AP11">
        <f ca="1">IF('NGPS 2050'!$A19="MR",INDIRECT("'NGPS 2050'!"&amp;'Country Selector'!$B$3&amp;ROW($A19))*10^12,0)*'Poland Multipliers'!$B$10</f>
        <v>1446029714.1708975</v>
      </c>
    </row>
    <row r="12" spans="1:42">
      <c r="A12" s="74">
        <v>-40</v>
      </c>
      <c r="B12">
        <f ca="1">IF('NGPS 2010'!$A20="MR",INDIRECT("'NGPS 2010'!"&amp;'Country Selector'!$B$3&amp;ROW($A20))*10^12,0)*'Poland Multipliers'!$B$10</f>
        <v>1477292413.6394014</v>
      </c>
      <c r="C12" s="90">
        <f t="shared" ca="1" si="3"/>
        <v>1526222091.4943726</v>
      </c>
      <c r="D12" s="90">
        <f t="shared" ca="1" si="0"/>
        <v>1575151769.3493438</v>
      </c>
      <c r="E12" s="90">
        <f t="shared" ca="1" si="0"/>
        <v>1624081447.2043152</v>
      </c>
      <c r="F12" s="90">
        <f t="shared" ca="1" si="0"/>
        <v>1673011125.0592861</v>
      </c>
      <c r="G12" s="90">
        <f t="shared" ca="1" si="0"/>
        <v>1721940802.9142573</v>
      </c>
      <c r="H12" s="90">
        <f t="shared" ca="1" si="0"/>
        <v>1770870480.7692285</v>
      </c>
      <c r="I12" s="90">
        <f t="shared" ca="1" si="0"/>
        <v>1819800158.6241999</v>
      </c>
      <c r="J12" s="90">
        <f t="shared" ca="1" si="0"/>
        <v>1868729836.479171</v>
      </c>
      <c r="K12" s="90">
        <f t="shared" ca="1" si="0"/>
        <v>1917659514.3341422</v>
      </c>
      <c r="L12">
        <f ca="1">IF('NGPS 2020'!$A20="MR",INDIRECT("'NGPS 2020'!"&amp;'Country Selector'!$B$3&amp;ROW($A20))*10^12,0)*'Poland Multipliers'!$B$10</f>
        <v>1966589192.1891134</v>
      </c>
      <c r="M12" s="90">
        <f t="shared" ca="1" si="4"/>
        <v>1892673779.013778</v>
      </c>
      <c r="N12" s="90">
        <f t="shared" ca="1" si="1"/>
        <v>1818758365.8384426</v>
      </c>
      <c r="O12" s="90">
        <f t="shared" ca="1" si="1"/>
        <v>1744842952.6631072</v>
      </c>
      <c r="P12" s="90">
        <f t="shared" ca="1" si="1"/>
        <v>1670927539.4877717</v>
      </c>
      <c r="Q12" s="90">
        <f t="shared" ca="1" si="1"/>
        <v>1597012126.3124361</v>
      </c>
      <c r="R12" s="90">
        <f t="shared" ca="1" si="1"/>
        <v>1523096713.1371009</v>
      </c>
      <c r="S12" s="90">
        <f t="shared" ca="1" si="1"/>
        <v>1449181299.9617655</v>
      </c>
      <c r="T12" s="90">
        <f t="shared" ca="1" si="1"/>
        <v>1375265886.7864301</v>
      </c>
      <c r="U12" s="90">
        <f t="shared" ca="1" si="1"/>
        <v>1301350473.6110947</v>
      </c>
      <c r="V12">
        <f ca="1">IF('NGPS 2030'!$A20="MR",INDIRECT("'NGPS 2030'!"&amp;'Country Selector'!$B$3&amp;ROW($A20))*10^12,0)*'Poland Multipliers'!$B$10</f>
        <v>1227435060.4357593</v>
      </c>
      <c r="W12" s="90">
        <f t="shared" ca="1" si="5"/>
        <v>1231577114.9057312</v>
      </c>
      <c r="X12" s="90">
        <f t="shared" ca="1" si="2"/>
        <v>1235719169.3757026</v>
      </c>
      <c r="Y12" s="90">
        <f t="shared" ca="1" si="2"/>
        <v>1239861223.8456745</v>
      </c>
      <c r="Z12" s="90">
        <f t="shared" ca="1" si="2"/>
        <v>1244003278.3156462</v>
      </c>
      <c r="AA12" s="90">
        <f t="shared" ca="1" si="2"/>
        <v>1248145332.7856178</v>
      </c>
      <c r="AB12" s="90">
        <f t="shared" ca="1" si="2"/>
        <v>1252287387.2555895</v>
      </c>
      <c r="AC12" s="90">
        <f t="shared" ca="1" si="2"/>
        <v>1256429441.7255611</v>
      </c>
      <c r="AD12" s="90">
        <f t="shared" ca="1" si="2"/>
        <v>1260571496.1955328</v>
      </c>
      <c r="AE12" s="90">
        <f t="shared" ca="1" si="2"/>
        <v>1264713550.6655045</v>
      </c>
      <c r="AF12" s="90">
        <f t="shared" ca="1" si="2"/>
        <v>1268855605.1354761</v>
      </c>
      <c r="AG12" s="90">
        <f t="shared" ca="1" si="2"/>
        <v>1272997659.6054478</v>
      </c>
      <c r="AH12" s="90">
        <f t="shared" ca="1" si="2"/>
        <v>1277139714.0754197</v>
      </c>
      <c r="AI12" s="90">
        <f t="shared" ca="1" si="2"/>
        <v>1281281768.5453913</v>
      </c>
      <c r="AJ12" s="90">
        <f t="shared" ca="1" si="2"/>
        <v>1285423823.015363</v>
      </c>
      <c r="AK12" s="90">
        <f t="shared" ca="1" si="2"/>
        <v>1289565877.4853346</v>
      </c>
      <c r="AL12" s="90">
        <f t="shared" ca="1" si="2"/>
        <v>1293707931.9553063</v>
      </c>
      <c r="AM12" s="90">
        <f t="shared" ca="1" si="2"/>
        <v>1297849986.4252782</v>
      </c>
      <c r="AN12" s="90">
        <f t="shared" ca="1" si="2"/>
        <v>1301992040.8952498</v>
      </c>
      <c r="AO12" s="90">
        <f t="shared" ca="1" si="2"/>
        <v>1306134095.3652215</v>
      </c>
      <c r="AP12">
        <f ca="1">IF('NGPS 2050'!$A20="MR",INDIRECT("'NGPS 2050'!"&amp;'Country Selector'!$B$3&amp;ROW($A20))*10^12,0)*'Poland Multipliers'!$B$10</f>
        <v>1310276149.8351932</v>
      </c>
    </row>
    <row r="13" spans="1:42">
      <c r="A13" s="74">
        <v>-39</v>
      </c>
      <c r="B13">
        <f ca="1">IF('NGPS 2010'!$A21="MR",INDIRECT("'NGPS 2010'!"&amp;'Country Selector'!$B$3&amp;ROW($A21))*10^12,0)*'Poland Multipliers'!$B$10</f>
        <v>0</v>
      </c>
      <c r="C13" s="90">
        <f t="shared" ca="1" si="3"/>
        <v>334506335.55144954</v>
      </c>
      <c r="D13" s="90">
        <f t="shared" ca="1" si="0"/>
        <v>669012671.10289907</v>
      </c>
      <c r="E13" s="90">
        <f t="shared" ca="1" si="0"/>
        <v>1003519006.6543486</v>
      </c>
      <c r="F13" s="90">
        <f t="shared" ca="1" si="0"/>
        <v>1338025342.2057981</v>
      </c>
      <c r="G13" s="90">
        <f t="shared" ca="1" si="0"/>
        <v>1672531677.7572477</v>
      </c>
      <c r="H13" s="90">
        <f t="shared" ca="1" si="0"/>
        <v>2007038013.3086972</v>
      </c>
      <c r="I13" s="90">
        <f t="shared" ca="1" si="0"/>
        <v>2341544348.8601465</v>
      </c>
      <c r="J13" s="90">
        <f t="shared" ca="1" si="0"/>
        <v>2676050684.4115963</v>
      </c>
      <c r="K13" s="90">
        <f t="shared" ca="1" si="0"/>
        <v>3010557019.9630461</v>
      </c>
      <c r="L13">
        <f ca="1">IF('NGPS 2020'!$A21="MR",INDIRECT("'NGPS 2020'!"&amp;'Country Selector'!$B$3&amp;ROW($A21))*10^12,0)*'Poland Multipliers'!$B$10</f>
        <v>3345063355.5144954</v>
      </c>
      <c r="M13" s="90">
        <f t="shared" ca="1" si="4"/>
        <v>3010557019.9630461</v>
      </c>
      <c r="N13" s="90">
        <f t="shared" ca="1" si="1"/>
        <v>2676050684.4115963</v>
      </c>
      <c r="O13" s="90">
        <f t="shared" ca="1" si="1"/>
        <v>2341544348.8601465</v>
      </c>
      <c r="P13" s="90">
        <f t="shared" ca="1" si="1"/>
        <v>2007038013.3086972</v>
      </c>
      <c r="Q13" s="90">
        <f t="shared" ca="1" si="1"/>
        <v>1672531677.7572477</v>
      </c>
      <c r="R13" s="90">
        <f t="shared" ca="1" si="1"/>
        <v>1338025342.2057981</v>
      </c>
      <c r="S13" s="90">
        <f t="shared" ca="1" si="1"/>
        <v>1003519006.6543486</v>
      </c>
      <c r="T13" s="90">
        <f t="shared" ca="1" si="1"/>
        <v>669012671.10289907</v>
      </c>
      <c r="U13" s="90">
        <f t="shared" ca="1" si="1"/>
        <v>334506335.55144954</v>
      </c>
      <c r="V13">
        <f ca="1">IF('NGPS 2030'!$A21="MR",INDIRECT("'NGPS 2030'!"&amp;'Country Selector'!$B$3&amp;ROW($A21))*10^12,0)*'Poland Multipliers'!$B$10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IF('NGPS 2050'!$A21="MR",INDIRECT("'NGPS 2050'!"&amp;'Country Selector'!$B$3&amp;ROW($A21))*10^12,0)*'Poland Multipliers'!$B$10</f>
        <v>0</v>
      </c>
    </row>
    <row r="14" spans="1:42">
      <c r="A14" s="74">
        <v>-38</v>
      </c>
      <c r="B14">
        <f ca="1">IF('NGPS 2010'!$A22="MR",INDIRECT("'NGPS 2010'!"&amp;'Country Selector'!$B$3&amp;ROW($A22))*10^12,0)*'Poland Multipliers'!$B$10</f>
        <v>7914218327.0092392</v>
      </c>
      <c r="C14" s="90">
        <f t="shared" ca="1" si="3"/>
        <v>8794579203.6328697</v>
      </c>
      <c r="D14" s="90">
        <f t="shared" ca="1" si="0"/>
        <v>9674940080.2564983</v>
      </c>
      <c r="E14" s="90">
        <f t="shared" ca="1" si="0"/>
        <v>10555300956.880127</v>
      </c>
      <c r="F14" s="90">
        <f t="shared" ca="1" si="0"/>
        <v>11435661833.503757</v>
      </c>
      <c r="G14" s="90">
        <f t="shared" ca="1" si="0"/>
        <v>12316022710.127388</v>
      </c>
      <c r="H14" s="90">
        <f t="shared" ca="1" si="0"/>
        <v>13196383586.751017</v>
      </c>
      <c r="I14" s="90">
        <f t="shared" ca="1" si="0"/>
        <v>14076744463.374647</v>
      </c>
      <c r="J14" s="90">
        <f t="shared" ca="1" si="0"/>
        <v>14957105339.998276</v>
      </c>
      <c r="K14" s="90">
        <f t="shared" ca="1" si="0"/>
        <v>15837466216.621904</v>
      </c>
      <c r="L14">
        <f ca="1">IF('NGPS 2020'!$A22="MR",INDIRECT("'NGPS 2020'!"&amp;'Country Selector'!$B$3&amp;ROW($A22))*10^12,0)*'Poland Multipliers'!$B$10</f>
        <v>16717827093.245535</v>
      </c>
      <c r="M14" s="90">
        <f t="shared" ca="1" si="4"/>
        <v>15201154566.30718</v>
      </c>
      <c r="N14" s="90">
        <f t="shared" ca="1" si="1"/>
        <v>13684482039.368826</v>
      </c>
      <c r="O14" s="90">
        <f t="shared" ca="1" si="1"/>
        <v>12167809512.430473</v>
      </c>
      <c r="P14" s="90">
        <f t="shared" ca="1" si="1"/>
        <v>10651136985.492117</v>
      </c>
      <c r="Q14" s="90">
        <f t="shared" ca="1" si="1"/>
        <v>9134464458.5537643</v>
      </c>
      <c r="R14" s="90">
        <f t="shared" ca="1" si="1"/>
        <v>7617791931.6154089</v>
      </c>
      <c r="S14" s="90">
        <f t="shared" ca="1" si="1"/>
        <v>6101119404.6770554</v>
      </c>
      <c r="T14" s="90">
        <f t="shared" ca="1" si="1"/>
        <v>4584446877.7387009</v>
      </c>
      <c r="U14" s="90">
        <f t="shared" ca="1" si="1"/>
        <v>3067774350.8003464</v>
      </c>
      <c r="V14">
        <f ca="1">IF('NGPS 2030'!$A22="MR",INDIRECT("'NGPS 2030'!"&amp;'Country Selector'!$B$3&amp;ROW($A22))*10^12,0)*'Poland Multipliers'!$B$10</f>
        <v>1551101823.8619921</v>
      </c>
      <c r="W14" s="90">
        <f t="shared" ca="1" si="5"/>
        <v>1556336111.5648608</v>
      </c>
      <c r="X14" s="90">
        <f t="shared" ca="1" si="2"/>
        <v>1561570399.2677295</v>
      </c>
      <c r="Y14" s="90">
        <f t="shared" ca="1" si="2"/>
        <v>1566804686.9705982</v>
      </c>
      <c r="Z14" s="90">
        <f t="shared" ca="1" si="2"/>
        <v>1572038974.6734669</v>
      </c>
      <c r="AA14" s="90">
        <f t="shared" ca="1" si="2"/>
        <v>1577273262.3763356</v>
      </c>
      <c r="AB14" s="90">
        <f t="shared" ca="1" si="2"/>
        <v>1582507550.0792043</v>
      </c>
      <c r="AC14" s="90">
        <f t="shared" ca="1" si="2"/>
        <v>1587741837.782073</v>
      </c>
      <c r="AD14" s="90">
        <f t="shared" ca="1" si="2"/>
        <v>1592976125.484942</v>
      </c>
      <c r="AE14" s="90">
        <f t="shared" ca="1" si="2"/>
        <v>1598210413.1878104</v>
      </c>
      <c r="AF14" s="90">
        <f t="shared" ca="1" si="2"/>
        <v>1603444700.8906794</v>
      </c>
      <c r="AG14" s="90">
        <f t="shared" ca="1" si="2"/>
        <v>1608678988.5935478</v>
      </c>
      <c r="AH14" s="90">
        <f t="shared" ca="1" si="2"/>
        <v>1613913276.2964165</v>
      </c>
      <c r="AI14" s="90">
        <f t="shared" ca="1" si="2"/>
        <v>1619147563.9992855</v>
      </c>
      <c r="AJ14" s="90">
        <f t="shared" ca="1" si="2"/>
        <v>1624381851.7021542</v>
      </c>
      <c r="AK14" s="90">
        <f t="shared" ca="1" si="2"/>
        <v>1629616139.4050229</v>
      </c>
      <c r="AL14" s="90">
        <f t="shared" ca="1" si="2"/>
        <v>1634850427.1078916</v>
      </c>
      <c r="AM14" s="90">
        <f t="shared" ca="1" si="2"/>
        <v>1640084714.81076</v>
      </c>
      <c r="AN14" s="90">
        <f t="shared" ca="1" si="2"/>
        <v>1645319002.513629</v>
      </c>
      <c r="AO14" s="90">
        <f t="shared" ca="1" si="2"/>
        <v>1650553290.2164974</v>
      </c>
      <c r="AP14">
        <f ca="1">IF('NGPS 2050'!$A22="MR",INDIRECT("'NGPS 2050'!"&amp;'Country Selector'!$B$3&amp;ROW($A22))*10^12,0)*'Poland Multipliers'!$B$10</f>
        <v>1655787577.9193664</v>
      </c>
    </row>
    <row r="15" spans="1:42">
      <c r="A15" s="74">
        <v>-37</v>
      </c>
      <c r="B15">
        <f ca="1">IF('NGPS 2010'!$A23="MR",INDIRECT("'NGPS 2010'!"&amp;'Country Selector'!$B$3&amp;ROW($A23))*10^12,0)*'Poland Multipliers'!$B$10</f>
        <v>1989764.6665790938</v>
      </c>
      <c r="C15" s="90">
        <f t="shared" ca="1" si="3"/>
        <v>130218711.79110967</v>
      </c>
      <c r="D15" s="90">
        <f t="shared" ca="1" si="0"/>
        <v>258447658.91564023</v>
      </c>
      <c r="E15" s="90">
        <f t="shared" ca="1" si="0"/>
        <v>386676606.04017079</v>
      </c>
      <c r="F15" s="90">
        <f t="shared" ca="1" si="0"/>
        <v>514905553.16470134</v>
      </c>
      <c r="G15" s="90">
        <f t="shared" ca="1" si="0"/>
        <v>643134500.2892319</v>
      </c>
      <c r="H15" s="90">
        <f t="shared" ca="1" si="0"/>
        <v>771363447.41376245</v>
      </c>
      <c r="I15" s="90">
        <f t="shared" ca="1" si="0"/>
        <v>899592394.53829312</v>
      </c>
      <c r="J15" s="90">
        <f t="shared" ca="1" si="0"/>
        <v>1027821341.6628237</v>
      </c>
      <c r="K15" s="90">
        <f t="shared" ca="1" si="0"/>
        <v>1156050288.7873542</v>
      </c>
      <c r="L15">
        <f ca="1">IF('NGPS 2020'!$A23="MR",INDIRECT("'NGPS 2020'!"&amp;'Country Selector'!$B$3&amp;ROW($A23))*10^12,0)*'Poland Multipliers'!$B$10</f>
        <v>1284279235.9118848</v>
      </c>
      <c r="M15" s="90">
        <f t="shared" ca="1" si="4"/>
        <v>1165544511.5169156</v>
      </c>
      <c r="N15" s="90">
        <f t="shared" ca="1" si="1"/>
        <v>1046809787.1219462</v>
      </c>
      <c r="O15" s="90">
        <f t="shared" ca="1" si="1"/>
        <v>928075062.72697711</v>
      </c>
      <c r="P15" s="90">
        <f t="shared" ca="1" si="1"/>
        <v>809340338.33200777</v>
      </c>
      <c r="Q15" s="90">
        <f t="shared" ca="1" si="1"/>
        <v>690605613.93703854</v>
      </c>
      <c r="R15" s="90">
        <f t="shared" ca="1" si="1"/>
        <v>571870889.54206932</v>
      </c>
      <c r="S15" s="90">
        <f t="shared" ca="1" si="1"/>
        <v>453136165.14710009</v>
      </c>
      <c r="T15" s="90">
        <f t="shared" ca="1" si="1"/>
        <v>334401440.75213081</v>
      </c>
      <c r="U15" s="90">
        <f t="shared" ca="1" si="1"/>
        <v>215666716.35716158</v>
      </c>
      <c r="V15">
        <f ca="1">IF('NGPS 2030'!$A23="MR",INDIRECT("'NGPS 2030'!"&amp;'Country Selector'!$B$3&amp;ROW($A23))*10^12,0)*'Poland Multipliers'!$B$10</f>
        <v>96931991.962192342</v>
      </c>
      <c r="W15" s="90">
        <f t="shared" ca="1" si="5"/>
        <v>97259094.880735114</v>
      </c>
      <c r="X15" s="90">
        <f t="shared" ca="1" si="2"/>
        <v>97586197.799277887</v>
      </c>
      <c r="Y15" s="90">
        <f t="shared" ca="1" si="2"/>
        <v>97913300.717820659</v>
      </c>
      <c r="Z15" s="90">
        <f t="shared" ca="1" si="2"/>
        <v>98240403.636363417</v>
      </c>
      <c r="AA15" s="90">
        <f t="shared" ca="1" si="2"/>
        <v>98567506.554906189</v>
      </c>
      <c r="AB15" s="90">
        <f t="shared" ca="1" si="2"/>
        <v>98894609.473448977</v>
      </c>
      <c r="AC15" s="90">
        <f t="shared" ca="1" si="2"/>
        <v>99221712.391991735</v>
      </c>
      <c r="AD15" s="90">
        <f t="shared" ca="1" si="2"/>
        <v>99548815.310534507</v>
      </c>
      <c r="AE15" s="90">
        <f t="shared" ca="1" si="2"/>
        <v>99875918.22907728</v>
      </c>
      <c r="AF15" s="90">
        <f t="shared" ca="1" si="2"/>
        <v>100203021.14762005</v>
      </c>
      <c r="AG15" s="90">
        <f t="shared" ca="1" si="2"/>
        <v>100530124.06616282</v>
      </c>
      <c r="AH15" s="90">
        <f t="shared" ca="1" si="2"/>
        <v>100857226.9847056</v>
      </c>
      <c r="AI15" s="90">
        <f t="shared" ca="1" si="2"/>
        <v>101184329.90324837</v>
      </c>
      <c r="AJ15" s="90">
        <f t="shared" ca="1" si="2"/>
        <v>101511432.82179114</v>
      </c>
      <c r="AK15" s="90">
        <f t="shared" ca="1" si="2"/>
        <v>101838535.7403339</v>
      </c>
      <c r="AL15" s="90">
        <f t="shared" ca="1" si="2"/>
        <v>102165638.65887669</v>
      </c>
      <c r="AM15" s="90">
        <f t="shared" ca="1" si="2"/>
        <v>102492741.57741946</v>
      </c>
      <c r="AN15" s="90">
        <f t="shared" ca="1" si="2"/>
        <v>102819844.49596222</v>
      </c>
      <c r="AO15" s="90">
        <f t="shared" ca="1" si="2"/>
        <v>103146947.41450499</v>
      </c>
      <c r="AP15">
        <f ca="1">IF('NGPS 2050'!$A23="MR",INDIRECT("'NGPS 2050'!"&amp;'Country Selector'!$B$3&amp;ROW($A23))*10^12,0)*'Poland Multipliers'!$B$10</f>
        <v>103474050.33304776</v>
      </c>
    </row>
    <row r="16" spans="1:42">
      <c r="A16" s="74">
        <v>-36</v>
      </c>
      <c r="B16">
        <f ca="1">IF('NGPS 2010'!$A24="MR",INDIRECT("'NGPS 2010'!"&amp;'Country Selector'!$B$3&amp;ROW($A24))*10^12,0)*'Poland Multipliers'!$B$10</f>
        <v>201101581.1270749</v>
      </c>
      <c r="C16" s="90">
        <f t="shared" ca="1" si="3"/>
        <v>298959574.01389718</v>
      </c>
      <c r="D16" s="90">
        <f t="shared" ca="1" si="0"/>
        <v>396817566.90071952</v>
      </c>
      <c r="E16" s="90">
        <f t="shared" ca="1" si="0"/>
        <v>494675559.78754181</v>
      </c>
      <c r="F16" s="90">
        <f t="shared" ca="1" si="0"/>
        <v>592533552.67436421</v>
      </c>
      <c r="G16" s="90">
        <f t="shared" ca="1" si="0"/>
        <v>690391545.56118655</v>
      </c>
      <c r="H16" s="90">
        <f t="shared" ca="1" si="0"/>
        <v>788249538.44800878</v>
      </c>
      <c r="I16" s="90">
        <f t="shared" ca="1" si="0"/>
        <v>886107531.33483112</v>
      </c>
      <c r="J16" s="90">
        <f t="shared" ca="1" si="0"/>
        <v>983965524.22165346</v>
      </c>
      <c r="K16" s="90">
        <f t="shared" ca="1" si="0"/>
        <v>1081823517.1084757</v>
      </c>
      <c r="L16">
        <f ca="1">IF('NGPS 2020'!$A24="MR",INDIRECT("'NGPS 2020'!"&amp;'Country Selector'!$B$3&amp;ROW($A24))*10^12,0)*'Poland Multipliers'!$B$10</f>
        <v>1179681509.9952981</v>
      </c>
      <c r="M16" s="90">
        <f t="shared" ca="1" si="4"/>
        <v>1061713358.9957683</v>
      </c>
      <c r="N16" s="90">
        <f t="shared" ca="1" si="1"/>
        <v>943745207.99623847</v>
      </c>
      <c r="O16" s="90">
        <f t="shared" ca="1" si="1"/>
        <v>825777056.99670863</v>
      </c>
      <c r="P16" s="90">
        <f t="shared" ca="1" si="1"/>
        <v>707808905.99717879</v>
      </c>
      <c r="Q16" s="90">
        <f t="shared" ca="1" si="1"/>
        <v>589840754.99764907</v>
      </c>
      <c r="R16" s="90">
        <f t="shared" ca="1" si="1"/>
        <v>471872603.99811924</v>
      </c>
      <c r="S16" s="90">
        <f t="shared" ca="1" si="1"/>
        <v>353904452.9985894</v>
      </c>
      <c r="T16" s="90">
        <f t="shared" ca="1" si="1"/>
        <v>235936301.99905962</v>
      </c>
      <c r="U16" s="90">
        <f t="shared" ca="1" si="1"/>
        <v>117968150.99952981</v>
      </c>
      <c r="V16">
        <f ca="1">IF('NGPS 2030'!$A24="MR",INDIRECT("'NGPS 2030'!"&amp;'Country Selector'!$B$3&amp;ROW($A24))*10^12,0)*'Poland Multipliers'!$B$10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IF('NGPS 2050'!$A24="MR",INDIRECT("'NGPS 2050'!"&amp;'Country Selector'!$B$3&amp;ROW($A24))*10^12,0)*'Poland Multipliers'!$B$10</f>
        <v>0</v>
      </c>
    </row>
    <row r="17" spans="1:42">
      <c r="A17" s="74">
        <v>-35</v>
      </c>
      <c r="B17">
        <f ca="1">IF('NGPS 2010'!$A25="MR",INDIRECT("'NGPS 2010'!"&amp;'Country Selector'!$B$3&amp;ROW($A25))*10^12,0)*'Poland Multipliers'!$B$10</f>
        <v>4365470373.7688446</v>
      </c>
      <c r="C17" s="90">
        <f t="shared" ca="1" si="3"/>
        <v>3928923336.3919601</v>
      </c>
      <c r="D17" s="90">
        <f t="shared" ca="1" si="0"/>
        <v>3492376299.0150757</v>
      </c>
      <c r="E17" s="90">
        <f t="shared" ca="1" si="0"/>
        <v>3055829261.6381912</v>
      </c>
      <c r="F17" s="90">
        <f t="shared" ca="1" si="0"/>
        <v>2619282224.2613068</v>
      </c>
      <c r="G17" s="90">
        <f t="shared" ca="1" si="0"/>
        <v>2182735186.8844223</v>
      </c>
      <c r="H17" s="90">
        <f t="shared" ca="1" si="0"/>
        <v>1746188149.5075378</v>
      </c>
      <c r="I17" s="90">
        <f t="shared" ca="1" si="0"/>
        <v>1309641112.1306534</v>
      </c>
      <c r="J17" s="90">
        <f t="shared" ca="1" si="0"/>
        <v>873094074.75376892</v>
      </c>
      <c r="K17" s="90">
        <f t="shared" ca="1" si="0"/>
        <v>436547037.37688446</v>
      </c>
      <c r="L17">
        <f ca="1">IF('NGPS 2020'!$A25="MR",INDIRECT("'NGPS 2020'!"&amp;'Country Selector'!$B$3&amp;ROW($A25))*10^12,0)*'Poland Multipliers'!$B$10</f>
        <v>0</v>
      </c>
      <c r="M17" s="90">
        <f t="shared" ca="1" si="4"/>
        <v>1943499900.1262374</v>
      </c>
      <c r="N17" s="90">
        <f t="shared" ca="1" si="1"/>
        <v>3886999800.2524748</v>
      </c>
      <c r="O17" s="90">
        <f t="shared" ca="1" si="1"/>
        <v>5830499700.3787127</v>
      </c>
      <c r="P17" s="90">
        <f t="shared" ca="1" si="1"/>
        <v>7773999600.5049496</v>
      </c>
      <c r="Q17" s="90">
        <f t="shared" ca="1" si="1"/>
        <v>9717499500.6311874</v>
      </c>
      <c r="R17" s="90">
        <f t="shared" ca="1" si="1"/>
        <v>11660999400.757425</v>
      </c>
      <c r="S17" s="90">
        <f t="shared" ca="1" si="1"/>
        <v>13604499300.883663</v>
      </c>
      <c r="T17" s="90">
        <f t="shared" ca="1" si="1"/>
        <v>15547999201.009899</v>
      </c>
      <c r="U17" s="90">
        <f t="shared" ca="1" si="1"/>
        <v>17491499101.136139</v>
      </c>
      <c r="V17">
        <f ca="1">IF('NGPS 2030'!$A25="MR",INDIRECT("'NGPS 2030'!"&amp;'Country Selector'!$B$3&amp;ROW($A25))*10^12,0)*'Poland Multipliers'!$B$10</f>
        <v>19434999001.262375</v>
      </c>
      <c r="W17" s="90">
        <f t="shared" ca="1" si="5"/>
        <v>19500583590.689449</v>
      </c>
      <c r="X17" s="90">
        <f t="shared" ca="1" si="5"/>
        <v>19566168180.116524</v>
      </c>
      <c r="Y17" s="90">
        <f t="shared" ca="1" si="5"/>
        <v>19631752769.543594</v>
      </c>
      <c r="Z17" s="90">
        <f t="shared" ca="1" si="5"/>
        <v>19697337358.970669</v>
      </c>
      <c r="AA17" s="90">
        <f t="shared" ca="1" si="5"/>
        <v>19762921948.397743</v>
      </c>
      <c r="AB17" s="90">
        <f t="shared" ca="1" si="5"/>
        <v>19828506537.824814</v>
      </c>
      <c r="AC17" s="90">
        <f t="shared" ca="1" si="5"/>
        <v>19894091127.251892</v>
      </c>
      <c r="AD17" s="90">
        <f t="shared" ca="1" si="5"/>
        <v>19959675716.678963</v>
      </c>
      <c r="AE17" s="90">
        <f t="shared" ca="1" si="5"/>
        <v>20025260306.106033</v>
      </c>
      <c r="AF17" s="90">
        <f t="shared" ca="1" si="5"/>
        <v>20090844895.533112</v>
      </c>
      <c r="AG17" s="90">
        <f t="shared" ca="1" si="5"/>
        <v>20156429484.960182</v>
      </c>
      <c r="AH17" s="90">
        <f t="shared" ca="1" si="5"/>
        <v>20222014074.387253</v>
      </c>
      <c r="AI17" s="90">
        <f t="shared" ca="1" si="5"/>
        <v>20287598663.814331</v>
      </c>
      <c r="AJ17" s="90">
        <f t="shared" ca="1" si="5"/>
        <v>20353183253.241405</v>
      </c>
      <c r="AK17" s="90">
        <f t="shared" ca="1" si="5"/>
        <v>20418767842.66848</v>
      </c>
      <c r="AL17" s="90">
        <f t="shared" ca="1" si="5"/>
        <v>20484352432.095551</v>
      </c>
      <c r="AM17" s="90">
        <f t="shared" ca="1" si="6"/>
        <v>20549937021.522625</v>
      </c>
      <c r="AN17" s="90">
        <f t="shared" ca="1" si="6"/>
        <v>20615521610.949696</v>
      </c>
      <c r="AO17" s="90">
        <f t="shared" ca="1" si="6"/>
        <v>20681106200.37677</v>
      </c>
      <c r="AP17">
        <f ca="1">IF('NGPS 2050'!$A25="MR",INDIRECT("'NGPS 2050'!"&amp;'Country Selector'!$B$3&amp;ROW($A25))*10^12,0)*'Poland Multipliers'!$B$10</f>
        <v>20746690789.803844</v>
      </c>
    </row>
    <row r="18" spans="1:42">
      <c r="A18" s="74">
        <v>-34</v>
      </c>
      <c r="B18">
        <f ca="1">IF('NGPS 2010'!$A26="MR",INDIRECT("'NGPS 2010'!"&amp;'Country Selector'!$B$3&amp;ROW($A26))*10^12,0)*'Poland Multipliers'!$B$10</f>
        <v>46867344.063725874</v>
      </c>
      <c r="C18" s="90">
        <f t="shared" ca="1" si="3"/>
        <v>198951197.88377398</v>
      </c>
      <c r="D18" s="90">
        <f t="shared" ca="1" si="3"/>
        <v>351035051.70382208</v>
      </c>
      <c r="E18" s="90">
        <f t="shared" ca="1" si="3"/>
        <v>503118905.52387017</v>
      </c>
      <c r="F18" s="90">
        <f t="shared" ca="1" si="3"/>
        <v>655202759.34391832</v>
      </c>
      <c r="G18" s="90">
        <f t="shared" ca="1" si="3"/>
        <v>807286613.16396642</v>
      </c>
      <c r="H18" s="90">
        <f t="shared" ca="1" si="3"/>
        <v>959370466.98401439</v>
      </c>
      <c r="I18" s="90">
        <f t="shared" ca="1" si="3"/>
        <v>1111454320.8040628</v>
      </c>
      <c r="J18" s="90">
        <f t="shared" ca="1" si="3"/>
        <v>1263538174.6241107</v>
      </c>
      <c r="K18" s="90">
        <f t="shared" ca="1" si="3"/>
        <v>1415622028.4441586</v>
      </c>
      <c r="L18">
        <f ca="1">IF('NGPS 2020'!$A26="MR",INDIRECT("'NGPS 2020'!"&amp;'Country Selector'!$B$3&amp;ROW($A26))*10^12,0)*'Poland Multipliers'!$B$10</f>
        <v>1567705882.2642069</v>
      </c>
      <c r="M18" s="90">
        <f t="shared" ca="1" si="4"/>
        <v>1410935294.037786</v>
      </c>
      <c r="N18" s="90">
        <f t="shared" ca="1" si="4"/>
        <v>1254164705.8113656</v>
      </c>
      <c r="O18" s="90">
        <f t="shared" ca="1" si="4"/>
        <v>1097394117.584945</v>
      </c>
      <c r="P18" s="90">
        <f t="shared" ca="1" si="4"/>
        <v>940623529.35852408</v>
      </c>
      <c r="Q18" s="90">
        <f t="shared" ca="1" si="4"/>
        <v>783852941.13210344</v>
      </c>
      <c r="R18" s="90">
        <f t="shared" ca="1" si="4"/>
        <v>627082352.9056828</v>
      </c>
      <c r="S18" s="90">
        <f t="shared" ca="1" si="4"/>
        <v>470311764.67926204</v>
      </c>
      <c r="T18" s="90">
        <f t="shared" ca="1" si="4"/>
        <v>313541176.4528414</v>
      </c>
      <c r="U18" s="90">
        <f t="shared" ca="1" si="4"/>
        <v>156770588.2264207</v>
      </c>
      <c r="V18">
        <f ca="1">IF('NGPS 2030'!$A26="MR",INDIRECT("'NGPS 2030'!"&amp;'Country Selector'!$B$3&amp;ROW($A26))*10^12,0)*'Poland Multipliers'!$B$10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IF('NGPS 2050'!$A26="MR",INDIRECT("'NGPS 2050'!"&amp;'Country Selector'!$B$3&amp;ROW($A26))*10^12,0)*'Poland Multipliers'!$B$10</f>
        <v>0</v>
      </c>
    </row>
    <row r="19" spans="1:42">
      <c r="A19" s="74">
        <v>-33</v>
      </c>
      <c r="B19">
        <f ca="1">IF('NGPS 2010'!$A27="MR",INDIRECT("'NGPS 2010'!"&amp;'Country Selector'!$B$3&amp;ROW($A27))*10^12,0)*'Poland Multipliers'!$B$10</f>
        <v>3444146645.8993979</v>
      </c>
      <c r="C19" s="90">
        <f t="shared" ca="1" si="3"/>
        <v>3099731981.3094583</v>
      </c>
      <c r="D19" s="90">
        <f t="shared" ca="1" si="3"/>
        <v>2755317316.7195182</v>
      </c>
      <c r="E19" s="90">
        <f t="shared" ca="1" si="3"/>
        <v>2410902652.1295786</v>
      </c>
      <c r="F19" s="90">
        <f t="shared" ca="1" si="3"/>
        <v>2066487987.5396385</v>
      </c>
      <c r="G19" s="90">
        <f t="shared" ca="1" si="3"/>
        <v>1722073322.9496989</v>
      </c>
      <c r="H19" s="90">
        <f t="shared" ca="1" si="3"/>
        <v>1377658658.3597591</v>
      </c>
      <c r="I19" s="90">
        <f t="shared" ca="1" si="3"/>
        <v>1033243993.7698193</v>
      </c>
      <c r="J19" s="90">
        <f t="shared" ca="1" si="3"/>
        <v>688829329.17987955</v>
      </c>
      <c r="K19" s="90">
        <f t="shared" ca="1" si="3"/>
        <v>344414664.58993977</v>
      </c>
      <c r="L19">
        <f ca="1">IF('NGPS 2020'!$A27="MR",INDIRECT("'NGPS 2020'!"&amp;'Country Selector'!$B$3&amp;ROW($A27))*10^12,0)*'Poland Multipliers'!$B$10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Selector'!$B$3&amp;ROW($A27))*10^12,0)*'Poland Multipliers'!$B$10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IF('NGPS 2050'!$A27="MR",INDIRECT("'NGPS 2050'!"&amp;'Country Selector'!$B$3&amp;ROW($A27))*10^12,0)*'Poland Multipliers'!$B$10</f>
        <v>0</v>
      </c>
    </row>
    <row r="20" spans="1:42">
      <c r="A20" s="74">
        <v>-32</v>
      </c>
      <c r="B20">
        <f ca="1">IF('NGPS 2010'!$A28="MR",INDIRECT("'NGPS 2010'!"&amp;'Country Selector'!$B$3&amp;ROW($A28))*10^12,0)*'Poland Multipliers'!$B$10</f>
        <v>17222805856.641079</v>
      </c>
      <c r="C20" s="90">
        <f t="shared" ca="1" si="3"/>
        <v>17141293534.516232</v>
      </c>
      <c r="D20" s="90">
        <f t="shared" ca="1" si="3"/>
        <v>17059781212.391384</v>
      </c>
      <c r="E20" s="90">
        <f t="shared" ca="1" si="3"/>
        <v>16978268890.266539</v>
      </c>
      <c r="F20" s="90">
        <f t="shared" ca="1" si="3"/>
        <v>16896756568.141691</v>
      </c>
      <c r="G20" s="90">
        <f t="shared" ca="1" si="3"/>
        <v>16815244246.016846</v>
      </c>
      <c r="H20" s="90">
        <f t="shared" ca="1" si="3"/>
        <v>16733731923.892</v>
      </c>
      <c r="I20" s="90">
        <f t="shared" ca="1" si="3"/>
        <v>16652219601.767153</v>
      </c>
      <c r="J20" s="90">
        <f t="shared" ca="1" si="3"/>
        <v>16570707279.642307</v>
      </c>
      <c r="K20" s="90">
        <f t="shared" ca="1" si="3"/>
        <v>16489194957.517462</v>
      </c>
      <c r="L20">
        <f ca="1">IF('NGPS 2020'!$A28="MR",INDIRECT("'NGPS 2020'!"&amp;'Country Selector'!$B$3&amp;ROW($A28))*10^12,0)*'Poland Multipliers'!$B$10</f>
        <v>16407682635.392614</v>
      </c>
      <c r="M20" s="90">
        <f t="shared" ca="1" si="4"/>
        <v>14766914371.853354</v>
      </c>
      <c r="N20" s="90">
        <f t="shared" ca="1" si="4"/>
        <v>13126146108.314091</v>
      </c>
      <c r="O20" s="90">
        <f t="shared" ca="1" si="4"/>
        <v>11485377844.77483</v>
      </c>
      <c r="P20" s="90">
        <f t="shared" ca="1" si="4"/>
        <v>9844609581.235569</v>
      </c>
      <c r="Q20" s="90">
        <f t="shared" ca="1" si="4"/>
        <v>8203841317.6963072</v>
      </c>
      <c r="R20" s="90">
        <f t="shared" ca="1" si="4"/>
        <v>6563073054.1570454</v>
      </c>
      <c r="S20" s="90">
        <f t="shared" ca="1" si="4"/>
        <v>4922304790.6177845</v>
      </c>
      <c r="T20" s="90">
        <f t="shared" ca="1" si="4"/>
        <v>3281536527.0785227</v>
      </c>
      <c r="U20" s="90">
        <f t="shared" ca="1" si="4"/>
        <v>1640768263.5392613</v>
      </c>
      <c r="V20">
        <f ca="1">IF('NGPS 2030'!$A28="MR",INDIRECT("'NGPS 2030'!"&amp;'Country Selector'!$B$3&amp;ROW($A28))*10^12,0)*'Poland Multipliers'!$B$10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IF('NGPS 2050'!$A28="MR",INDIRECT("'NGPS 2050'!"&amp;'Country Selector'!$B$3&amp;ROW($A28))*10^12,0)*'Poland Multipliers'!$B$10</f>
        <v>0</v>
      </c>
    </row>
    <row r="21" spans="1:42">
      <c r="A21" s="74">
        <v>-31</v>
      </c>
      <c r="B21">
        <f ca="1">IF('NGPS 2010'!$A29="MR",INDIRECT("'NGPS 2010'!"&amp;'Country Selector'!$B$3&amp;ROW($A29))*10^12,0)*'Poland Multipliers'!$B$10</f>
        <v>2022324315.6816523</v>
      </c>
      <c r="C21" s="90">
        <f t="shared" ca="1" si="3"/>
        <v>1856905185.9511969</v>
      </c>
      <c r="D21" s="90">
        <f t="shared" ca="1" si="3"/>
        <v>1691486056.2207413</v>
      </c>
      <c r="E21" s="90">
        <f t="shared" ca="1" si="3"/>
        <v>1526066926.4902854</v>
      </c>
      <c r="F21" s="90">
        <f t="shared" ca="1" si="3"/>
        <v>1360647796.7598298</v>
      </c>
      <c r="G21" s="90">
        <f t="shared" ca="1" si="3"/>
        <v>1195228667.0293744</v>
      </c>
      <c r="H21" s="90">
        <f t="shared" ca="1" si="3"/>
        <v>1029809537.2989186</v>
      </c>
      <c r="I21" s="90">
        <f t="shared" ca="1" si="3"/>
        <v>864390407.56846285</v>
      </c>
      <c r="J21" s="90">
        <f t="shared" ca="1" si="3"/>
        <v>698971277.83800733</v>
      </c>
      <c r="K21" s="90">
        <f t="shared" ca="1" si="3"/>
        <v>533552148.10755169</v>
      </c>
      <c r="L21">
        <f ca="1">IF('NGPS 2020'!$A29="MR",INDIRECT("'NGPS 2020'!"&amp;'Country Selector'!$B$3&amp;ROW($A29))*10^12,0)*'Poland Multipliers'!$B$10</f>
        <v>368133018.37709606</v>
      </c>
      <c r="M21" s="90">
        <f t="shared" ca="1" si="4"/>
        <v>331319716.53938645</v>
      </c>
      <c r="N21" s="90">
        <f t="shared" ca="1" si="4"/>
        <v>294506414.70167685</v>
      </c>
      <c r="O21" s="90">
        <f t="shared" ca="1" si="4"/>
        <v>257693112.86396724</v>
      </c>
      <c r="P21" s="90">
        <f t="shared" ca="1" si="4"/>
        <v>220879811.0262576</v>
      </c>
      <c r="Q21" s="90">
        <f t="shared" ca="1" si="4"/>
        <v>184066509.18854803</v>
      </c>
      <c r="R21" s="90">
        <f t="shared" ca="1" si="4"/>
        <v>147253207.35083842</v>
      </c>
      <c r="S21" s="90">
        <f t="shared" ca="1" si="4"/>
        <v>110439905.5131288</v>
      </c>
      <c r="T21" s="90">
        <f t="shared" ca="1" si="4"/>
        <v>73626603.675419211</v>
      </c>
      <c r="U21" s="90">
        <f t="shared" ca="1" si="4"/>
        <v>36813301.837709606</v>
      </c>
      <c r="V21">
        <f ca="1">IF('NGPS 2030'!$A29="MR",INDIRECT("'NGPS 2030'!"&amp;'Country Selector'!$B$3&amp;ROW($A29))*10^12,0)*'Poland Multipliers'!$B$10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IF('NGPS 2050'!$A29="MR",INDIRECT("'NGPS 2050'!"&amp;'Country Selector'!$B$3&amp;ROW($A29))*10^12,0)*'Poland Multipliers'!$B$10</f>
        <v>0</v>
      </c>
    </row>
    <row r="22" spans="1:42">
      <c r="A22" s="74">
        <v>-30</v>
      </c>
      <c r="B22">
        <f ca="1">IF('NGPS 2010'!$A30="MR",INDIRECT("'NGPS 2010'!"&amp;'Country Selector'!$B$3&amp;ROW($A30))*10^12,0)*'Poland Multipliers'!$B$10</f>
        <v>1219270182.5733037</v>
      </c>
      <c r="C22" s="90">
        <f t="shared" ca="1" si="3"/>
        <v>1097343164.3159733</v>
      </c>
      <c r="D22" s="90">
        <f t="shared" ca="1" si="3"/>
        <v>975416146.05864298</v>
      </c>
      <c r="E22" s="90">
        <f t="shared" ca="1" si="3"/>
        <v>853489127.80131269</v>
      </c>
      <c r="F22" s="90">
        <f t="shared" ca="1" si="3"/>
        <v>731562109.54398227</v>
      </c>
      <c r="G22" s="90">
        <f t="shared" ca="1" si="3"/>
        <v>609635091.28665185</v>
      </c>
      <c r="H22" s="90">
        <f t="shared" ca="1" si="3"/>
        <v>487708073.02932149</v>
      </c>
      <c r="I22" s="90">
        <f t="shared" ca="1" si="3"/>
        <v>365781054.77199113</v>
      </c>
      <c r="J22" s="90">
        <f t="shared" ca="1" si="3"/>
        <v>243854036.51466075</v>
      </c>
      <c r="K22" s="90">
        <f t="shared" ca="1" si="3"/>
        <v>121927018.25733037</v>
      </c>
      <c r="L22">
        <f ca="1">IF('NGPS 2020'!$A30="MR",INDIRECT("'NGPS 2020'!"&amp;'Country Selector'!$B$3&amp;ROW($A30))*10^12,0)*'Poland Multipliers'!$B$10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Selector'!$B$3&amp;ROW($A30))*10^12,0)*'Poland Multipliers'!$B$10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IF('NGPS 2050'!$A30="MR",INDIRECT("'NGPS 2050'!"&amp;'Country Selector'!$B$3&amp;ROW($A30))*10^12,0)*'Poland Multipliers'!$B$10</f>
        <v>0</v>
      </c>
    </row>
    <row r="23" spans="1:42">
      <c r="A23" s="74">
        <v>-29</v>
      </c>
      <c r="B23">
        <f ca="1">IF('NGPS 2010'!$A31="MR",INDIRECT("'NGPS 2010'!"&amp;'Country Selector'!$B$3&amp;ROW($A31))*10^12,0)*'Poland Multipliers'!$B$10</f>
        <v>1476391454.2494497</v>
      </c>
      <c r="C23" s="90">
        <f t="shared" ca="1" si="3"/>
        <v>1328752308.8245049</v>
      </c>
      <c r="D23" s="90">
        <f t="shared" ca="1" si="3"/>
        <v>1181113163.3995597</v>
      </c>
      <c r="E23" s="90">
        <f t="shared" ca="1" si="3"/>
        <v>1033474017.9746147</v>
      </c>
      <c r="F23" s="90">
        <f t="shared" ca="1" si="3"/>
        <v>885834872.54966986</v>
      </c>
      <c r="G23" s="90">
        <f t="shared" ca="1" si="3"/>
        <v>738195727.12472486</v>
      </c>
      <c r="H23" s="90">
        <f t="shared" ca="1" si="3"/>
        <v>590556581.69977987</v>
      </c>
      <c r="I23" s="90">
        <f t="shared" ca="1" si="3"/>
        <v>442917436.27483493</v>
      </c>
      <c r="J23" s="90">
        <f t="shared" ca="1" si="3"/>
        <v>295278290.84988993</v>
      </c>
      <c r="K23" s="90">
        <f t="shared" ca="1" si="3"/>
        <v>147639145.42494497</v>
      </c>
      <c r="L23">
        <f ca="1">IF('NGPS 2020'!$A31="MR",INDIRECT("'NGPS 2020'!"&amp;'Country Selector'!$B$3&amp;ROW($A31))*10^12,0)*'Poland Multipliers'!$B$10</f>
        <v>0</v>
      </c>
      <c r="M23" s="90">
        <f t="shared" ca="1" si="4"/>
        <v>2933363.083122028</v>
      </c>
      <c r="N23" s="90">
        <f t="shared" ca="1" si="4"/>
        <v>5866726.1662440561</v>
      </c>
      <c r="O23" s="90">
        <f t="shared" ca="1" si="4"/>
        <v>8800089.2493660841</v>
      </c>
      <c r="P23" s="90">
        <f t="shared" ca="1" si="4"/>
        <v>11733452.332488112</v>
      </c>
      <c r="Q23" s="90">
        <f t="shared" ca="1" si="4"/>
        <v>14666815.41561014</v>
      </c>
      <c r="R23" s="90">
        <f t="shared" ca="1" si="4"/>
        <v>17600178.498732168</v>
      </c>
      <c r="S23" s="90">
        <f t="shared" ca="1" si="4"/>
        <v>20533541.581854198</v>
      </c>
      <c r="T23" s="90">
        <f t="shared" ca="1" si="4"/>
        <v>23466904.664976224</v>
      </c>
      <c r="U23" s="90">
        <f t="shared" ca="1" si="4"/>
        <v>26400267.74809825</v>
      </c>
      <c r="V23">
        <f ca="1">IF('NGPS 2030'!$A31="MR",INDIRECT("'NGPS 2030'!"&amp;'Country Selector'!$B$3&amp;ROW($A31))*10^12,0)*'Poland Multipliers'!$B$10</f>
        <v>29333630.83122028</v>
      </c>
      <c r="W23" s="90">
        <f t="shared" ca="1" si="5"/>
        <v>29432618.957453065</v>
      </c>
      <c r="X23" s="90">
        <f t="shared" ca="1" si="5"/>
        <v>29531607.083685838</v>
      </c>
      <c r="Y23" s="90">
        <f t="shared" ca="1" si="5"/>
        <v>29630595.209918622</v>
      </c>
      <c r="Z23" s="90">
        <f t="shared" ca="1" si="5"/>
        <v>29729583.336151399</v>
      </c>
      <c r="AA23" s="90">
        <f t="shared" ca="1" si="5"/>
        <v>29828571.462384179</v>
      </c>
      <c r="AB23" s="90">
        <f t="shared" ca="1" si="5"/>
        <v>29927559.588616963</v>
      </c>
      <c r="AC23" s="90">
        <f t="shared" ca="1" si="5"/>
        <v>30026547.71484974</v>
      </c>
      <c r="AD23" s="90">
        <f t="shared" ca="1" si="5"/>
        <v>30125535.841082521</v>
      </c>
      <c r="AE23" s="90">
        <f t="shared" ca="1" si="5"/>
        <v>30224523.967315301</v>
      </c>
      <c r="AF23" s="90">
        <f t="shared" ca="1" si="5"/>
        <v>30323512.093548082</v>
      </c>
      <c r="AG23" s="90">
        <f t="shared" ca="1" si="5"/>
        <v>30422500.219780862</v>
      </c>
      <c r="AH23" s="90">
        <f t="shared" ca="1" si="5"/>
        <v>30521488.346013643</v>
      </c>
      <c r="AI23" s="90">
        <f t="shared" ca="1" si="5"/>
        <v>30620476.472246423</v>
      </c>
      <c r="AJ23" s="90">
        <f t="shared" ca="1" si="5"/>
        <v>30719464.598479204</v>
      </c>
      <c r="AK23" s="90">
        <f t="shared" ca="1" si="5"/>
        <v>30818452.724711981</v>
      </c>
      <c r="AL23" s="90">
        <f t="shared" ca="1" si="5"/>
        <v>30917440.850944761</v>
      </c>
      <c r="AM23" s="90">
        <f t="shared" ca="1" si="6"/>
        <v>31016428.977177542</v>
      </c>
      <c r="AN23" s="90">
        <f t="shared" ca="1" si="6"/>
        <v>31115417.103410326</v>
      </c>
      <c r="AO23" s="90">
        <f t="shared" ca="1" si="6"/>
        <v>31214405.229643103</v>
      </c>
      <c r="AP23">
        <f ca="1">IF('NGPS 2050'!$A31="MR",INDIRECT("'NGPS 2050'!"&amp;'Country Selector'!$B$3&amp;ROW($A31))*10^12,0)*'Poland Multipliers'!$B$10</f>
        <v>31313393.355875883</v>
      </c>
    </row>
    <row r="24" spans="1:42">
      <c r="A24" s="74">
        <v>-28</v>
      </c>
      <c r="B24">
        <f ca="1">IF('NGPS 2010'!$A32="MR",INDIRECT("'NGPS 2010'!"&amp;'Country Selector'!$B$3&amp;ROW($A32))*10^12,0)*'Poland Multipliers'!$B$10</f>
        <v>64997120.243071198</v>
      </c>
      <c r="C24" s="90">
        <f t="shared" ca="1" si="3"/>
        <v>58497408.218764082</v>
      </c>
      <c r="D24" s="90">
        <f t="shared" ca="1" si="3"/>
        <v>51997696.194456957</v>
      </c>
      <c r="E24" s="90">
        <f t="shared" ca="1" si="3"/>
        <v>45497984.17014984</v>
      </c>
      <c r="F24" s="90">
        <f t="shared" ca="1" si="3"/>
        <v>38998272.145842716</v>
      </c>
      <c r="G24" s="90">
        <f t="shared" ca="1" si="3"/>
        <v>32498560.121535599</v>
      </c>
      <c r="H24" s="90">
        <f t="shared" ca="1" si="3"/>
        <v>25998848.097228479</v>
      </c>
      <c r="I24" s="90">
        <f t="shared" ca="1" si="3"/>
        <v>19499136.072921358</v>
      </c>
      <c r="J24" s="90">
        <f t="shared" ca="1" si="3"/>
        <v>12999424.048614239</v>
      </c>
      <c r="K24" s="90">
        <f t="shared" ca="1" si="3"/>
        <v>6499712.0243071197</v>
      </c>
      <c r="L24">
        <f ca="1">IF('NGPS 2020'!$A32="MR",INDIRECT("'NGPS 2020'!"&amp;'Country Selector'!$B$3&amp;ROW($A32))*10^12,0)*'Poland Multipliers'!$B$10</f>
        <v>0</v>
      </c>
      <c r="M24" s="90">
        <f t="shared" ca="1" si="4"/>
        <v>1693958298.5595925</v>
      </c>
      <c r="N24" s="90">
        <f t="shared" ca="1" si="4"/>
        <v>3387916597.119185</v>
      </c>
      <c r="O24" s="90">
        <f t="shared" ca="1" si="4"/>
        <v>5081874895.6787777</v>
      </c>
      <c r="P24" s="90">
        <f t="shared" ca="1" si="4"/>
        <v>6775833194.2383699</v>
      </c>
      <c r="Q24" s="90">
        <f t="shared" ca="1" si="4"/>
        <v>8469791492.7979612</v>
      </c>
      <c r="R24" s="90">
        <f t="shared" ca="1" si="4"/>
        <v>10163749791.357555</v>
      </c>
      <c r="S24" s="90">
        <f t="shared" ca="1" si="4"/>
        <v>11857708089.917149</v>
      </c>
      <c r="T24" s="90">
        <f t="shared" ca="1" si="4"/>
        <v>13551666388.47674</v>
      </c>
      <c r="U24" s="90">
        <f t="shared" ca="1" si="4"/>
        <v>15245624687.036331</v>
      </c>
      <c r="V24">
        <f ca="1">IF('NGPS 2030'!$A32="MR",INDIRECT("'NGPS 2030'!"&amp;'Country Selector'!$B$3&amp;ROW($A32))*10^12,0)*'Poland Multipliers'!$B$10</f>
        <v>16939582985.595924</v>
      </c>
      <c r="W24" s="90">
        <f t="shared" ca="1" si="5"/>
        <v>16996746641.488264</v>
      </c>
      <c r="X24" s="90">
        <f t="shared" ca="1" si="5"/>
        <v>17053910297.380606</v>
      </c>
      <c r="Y24" s="90">
        <f t="shared" ca="1" si="5"/>
        <v>17111073953.272947</v>
      </c>
      <c r="Z24" s="90">
        <f t="shared" ca="1" si="5"/>
        <v>17168237609.165287</v>
      </c>
      <c r="AA24" s="90">
        <f t="shared" ca="1" si="5"/>
        <v>17225401265.057629</v>
      </c>
      <c r="AB24" s="90">
        <f t="shared" ca="1" si="5"/>
        <v>17282564920.94997</v>
      </c>
      <c r="AC24" s="90">
        <f t="shared" ca="1" si="5"/>
        <v>17339728576.842308</v>
      </c>
      <c r="AD24" s="90">
        <f t="shared" ca="1" si="5"/>
        <v>17396892232.73465</v>
      </c>
      <c r="AE24" s="90">
        <f t="shared" ca="1" si="5"/>
        <v>17454055888.626991</v>
      </c>
      <c r="AF24" s="90">
        <f t="shared" ca="1" si="5"/>
        <v>17511219544.519329</v>
      </c>
      <c r="AG24" s="90">
        <f t="shared" ca="1" si="5"/>
        <v>17568383200.411671</v>
      </c>
      <c r="AH24" s="90">
        <f t="shared" ca="1" si="5"/>
        <v>17625546856.304012</v>
      </c>
      <c r="AI24" s="90">
        <f t="shared" ca="1" si="5"/>
        <v>17682710512.196354</v>
      </c>
      <c r="AJ24" s="90">
        <f t="shared" ca="1" si="5"/>
        <v>17739874168.088692</v>
      </c>
      <c r="AK24" s="90">
        <f t="shared" ca="1" si="5"/>
        <v>17797037823.981033</v>
      </c>
      <c r="AL24" s="90">
        <f t="shared" ca="1" si="5"/>
        <v>17854201479.873375</v>
      </c>
      <c r="AM24" s="90">
        <f t="shared" ca="1" si="6"/>
        <v>17911365135.765717</v>
      </c>
      <c r="AN24" s="90">
        <f t="shared" ca="1" si="6"/>
        <v>17968528791.658058</v>
      </c>
      <c r="AO24" s="90">
        <f t="shared" ca="1" si="6"/>
        <v>18025692447.550396</v>
      </c>
      <c r="AP24">
        <f ca="1">IF('NGPS 2050'!$A32="MR",INDIRECT("'NGPS 2050'!"&amp;'Country Selector'!$B$3&amp;ROW($A32))*10^12,0)*'Poland Multipliers'!$B$10</f>
        <v>18082856103.442738</v>
      </c>
    </row>
    <row r="25" spans="1:42">
      <c r="A25" s="74">
        <v>-27</v>
      </c>
      <c r="B25">
        <f ca="1">IF('NGPS 2010'!$A33="MR",INDIRECT("'NGPS 2010'!"&amp;'Country Selector'!$B$3&amp;ROW($A33))*10^12,0)*'Poland Multipliers'!$B$10</f>
        <v>14763432533.236046</v>
      </c>
      <c r="C25" s="90">
        <f t="shared" ca="1" si="3"/>
        <v>13287089279.912441</v>
      </c>
      <c r="D25" s="90">
        <f t="shared" ca="1" si="3"/>
        <v>11810746026.588837</v>
      </c>
      <c r="E25" s="90">
        <f t="shared" ca="1" si="3"/>
        <v>10334402773.265232</v>
      </c>
      <c r="F25" s="90">
        <f t="shared" ca="1" si="3"/>
        <v>8858059519.9416275</v>
      </c>
      <c r="G25" s="90">
        <f t="shared" ca="1" si="3"/>
        <v>7381716266.6180239</v>
      </c>
      <c r="H25" s="90">
        <f t="shared" ca="1" si="3"/>
        <v>5905373013.2944183</v>
      </c>
      <c r="I25" s="90">
        <f t="shared" ca="1" si="3"/>
        <v>4429029759.9708138</v>
      </c>
      <c r="J25" s="90">
        <f t="shared" ca="1" si="3"/>
        <v>2952686506.6472092</v>
      </c>
      <c r="K25" s="90">
        <f t="shared" ca="1" si="3"/>
        <v>1476343253.3236046</v>
      </c>
      <c r="L25">
        <f ca="1">IF('NGPS 2020'!$A33="MR",INDIRECT("'NGPS 2020'!"&amp;'Country Selector'!$B$3&amp;ROW($A33))*10^12,0)*'Poland Multipliers'!$B$10</f>
        <v>0</v>
      </c>
      <c r="M25" s="90">
        <f t="shared" ca="1" si="4"/>
        <v>38455196.612204775</v>
      </c>
      <c r="N25" s="90">
        <f t="shared" ca="1" si="4"/>
        <v>76910393.22440955</v>
      </c>
      <c r="O25" s="90">
        <f t="shared" ca="1" si="4"/>
        <v>115365589.83661433</v>
      </c>
      <c r="P25" s="90">
        <f t="shared" ca="1" si="4"/>
        <v>153820786.4488191</v>
      </c>
      <c r="Q25" s="90">
        <f t="shared" ca="1" si="4"/>
        <v>192275983.06102389</v>
      </c>
      <c r="R25" s="90">
        <f t="shared" ca="1" si="4"/>
        <v>230731179.67322865</v>
      </c>
      <c r="S25" s="90">
        <f t="shared" ca="1" si="4"/>
        <v>269186376.28543341</v>
      </c>
      <c r="T25" s="90">
        <f t="shared" ca="1" si="4"/>
        <v>307641572.8976382</v>
      </c>
      <c r="U25" s="90">
        <f t="shared" ca="1" si="4"/>
        <v>346096769.50984299</v>
      </c>
      <c r="V25">
        <f ca="1">IF('NGPS 2030'!$A33="MR",INDIRECT("'NGPS 2030'!"&amp;'Country Selector'!$B$3&amp;ROW($A33))*10^12,0)*'Poland Multipliers'!$B$10</f>
        <v>384551966.12204778</v>
      </c>
      <c r="W25" s="90">
        <f t="shared" ca="1" si="5"/>
        <v>385849660.18469477</v>
      </c>
      <c r="X25" s="90">
        <f t="shared" ca="1" si="5"/>
        <v>387147354.24734175</v>
      </c>
      <c r="Y25" s="90">
        <f t="shared" ca="1" si="5"/>
        <v>388445048.30998874</v>
      </c>
      <c r="Z25" s="90">
        <f t="shared" ca="1" si="5"/>
        <v>389742742.37263572</v>
      </c>
      <c r="AA25" s="90">
        <f t="shared" ca="1" si="5"/>
        <v>391040436.43528277</v>
      </c>
      <c r="AB25" s="90">
        <f t="shared" ca="1" si="5"/>
        <v>392338130.49792969</v>
      </c>
      <c r="AC25" s="90">
        <f t="shared" ca="1" si="5"/>
        <v>393635824.56057668</v>
      </c>
      <c r="AD25" s="90">
        <f t="shared" ca="1" si="5"/>
        <v>394933518.62322366</v>
      </c>
      <c r="AE25" s="90">
        <f t="shared" ca="1" si="5"/>
        <v>396231212.68587065</v>
      </c>
      <c r="AF25" s="90">
        <f t="shared" ca="1" si="5"/>
        <v>397528906.74851763</v>
      </c>
      <c r="AG25" s="90">
        <f t="shared" ca="1" si="5"/>
        <v>398826600.81116462</v>
      </c>
      <c r="AH25" s="90">
        <f t="shared" ca="1" si="5"/>
        <v>400124294.8738116</v>
      </c>
      <c r="AI25" s="90">
        <f t="shared" ca="1" si="5"/>
        <v>401421988.93645859</v>
      </c>
      <c r="AJ25" s="90">
        <f t="shared" ca="1" si="5"/>
        <v>402719682.99910557</v>
      </c>
      <c r="AK25" s="90">
        <f t="shared" ca="1" si="5"/>
        <v>404017377.06175256</v>
      </c>
      <c r="AL25" s="90">
        <f t="shared" ca="1" si="5"/>
        <v>405315071.12439954</v>
      </c>
      <c r="AM25" s="90">
        <f t="shared" ca="1" si="6"/>
        <v>406612765.18704659</v>
      </c>
      <c r="AN25" s="90">
        <f t="shared" ca="1" si="6"/>
        <v>407910459.24969357</v>
      </c>
      <c r="AO25" s="90">
        <f t="shared" ca="1" si="6"/>
        <v>409208153.31234056</v>
      </c>
      <c r="AP25">
        <f ca="1">IF('NGPS 2050'!$A33="MR",INDIRECT("'NGPS 2050'!"&amp;'Country Selector'!$B$3&amp;ROW($A33))*10^12,0)*'Poland Multipliers'!$B$10</f>
        <v>410505847.37498754</v>
      </c>
    </row>
    <row r="26" spans="1:42">
      <c r="A26" s="74">
        <v>-26</v>
      </c>
      <c r="B26">
        <f ca="1">IF('NGPS 2010'!$A34="MR",INDIRECT("'NGPS 2010'!"&amp;'Country Selector'!$B$3&amp;ROW($A34))*10^12,0)*'Poland Multipliers'!$B$10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Selector'!$B$3&amp;ROW($A34))*10^12,0)*'Poland Multipliers'!$B$10</f>
        <v>0</v>
      </c>
      <c r="M26" s="90">
        <f t="shared" ca="1" si="4"/>
        <v>449716670.26009119</v>
      </c>
      <c r="N26" s="90">
        <f t="shared" ca="1" si="4"/>
        <v>899433340.52018237</v>
      </c>
      <c r="O26" s="90">
        <f t="shared" ca="1" si="4"/>
        <v>1349150010.7802737</v>
      </c>
      <c r="P26" s="90">
        <f t="shared" ca="1" si="4"/>
        <v>1798866681.0403647</v>
      </c>
      <c r="Q26" s="90">
        <f t="shared" ca="1" si="4"/>
        <v>2248583351.300456</v>
      </c>
      <c r="R26" s="90">
        <f t="shared" ca="1" si="4"/>
        <v>2698300021.5605474</v>
      </c>
      <c r="S26" s="90">
        <f t="shared" ca="1" si="4"/>
        <v>3148016691.8206382</v>
      </c>
      <c r="T26" s="90">
        <f t="shared" ca="1" si="4"/>
        <v>3597733362.0807295</v>
      </c>
      <c r="U26" s="90">
        <f t="shared" ca="1" si="4"/>
        <v>4047450032.3408213</v>
      </c>
      <c r="V26">
        <f ca="1">IF('NGPS 2030'!$A34="MR",INDIRECT("'NGPS 2030'!"&amp;'Country Selector'!$B$3&amp;ROW($A34))*10^12,0)*'Poland Multipliers'!$B$10</f>
        <v>4497166702.6009121</v>
      </c>
      <c r="W26" s="90">
        <f t="shared" ca="1" si="5"/>
        <v>4512342665.9110222</v>
      </c>
      <c r="X26" s="90">
        <f t="shared" ca="1" si="5"/>
        <v>4527518629.2211332</v>
      </c>
      <c r="Y26" s="90">
        <f t="shared" ca="1" si="5"/>
        <v>4542694592.5312424</v>
      </c>
      <c r="Z26" s="90">
        <f t="shared" ca="1" si="5"/>
        <v>4557870555.8413525</v>
      </c>
      <c r="AA26" s="90">
        <f t="shared" ca="1" si="5"/>
        <v>4573046519.1514626</v>
      </c>
      <c r="AB26" s="90">
        <f t="shared" ca="1" si="5"/>
        <v>4588222482.4615726</v>
      </c>
      <c r="AC26" s="90">
        <f t="shared" ca="1" si="5"/>
        <v>4603398445.7716827</v>
      </c>
      <c r="AD26" s="90">
        <f t="shared" ca="1" si="5"/>
        <v>4618574409.0817938</v>
      </c>
      <c r="AE26" s="90">
        <f t="shared" ca="1" si="5"/>
        <v>4633750372.3919029</v>
      </c>
      <c r="AF26" s="90">
        <f t="shared" ca="1" si="5"/>
        <v>4648926335.702014</v>
      </c>
      <c r="AG26" s="90">
        <f t="shared" ca="1" si="5"/>
        <v>4664102299.012125</v>
      </c>
      <c r="AH26" s="90">
        <f t="shared" ca="1" si="5"/>
        <v>4679278262.3222342</v>
      </c>
      <c r="AI26" s="90">
        <f t="shared" ca="1" si="5"/>
        <v>4694454225.6323442</v>
      </c>
      <c r="AJ26" s="90">
        <f t="shared" ca="1" si="5"/>
        <v>4709630188.9424543</v>
      </c>
      <c r="AK26" s="90">
        <f t="shared" ca="1" si="5"/>
        <v>4724806152.2525654</v>
      </c>
      <c r="AL26" s="90">
        <f t="shared" ca="1" si="5"/>
        <v>4739982115.5626755</v>
      </c>
      <c r="AM26" s="90">
        <f t="shared" ca="1" si="6"/>
        <v>4755158078.8727856</v>
      </c>
      <c r="AN26" s="90">
        <f t="shared" ca="1" si="6"/>
        <v>4770334042.1828947</v>
      </c>
      <c r="AO26" s="90">
        <f t="shared" ca="1" si="6"/>
        <v>4785510005.4930058</v>
      </c>
      <c r="AP26">
        <f ca="1">IF('NGPS 2050'!$A34="MR",INDIRECT("'NGPS 2050'!"&amp;'Country Selector'!$B$3&amp;ROW($A34))*10^12,0)*'Poland Multipliers'!$B$10</f>
        <v>4800685968.8031158</v>
      </c>
    </row>
    <row r="27" spans="1:42">
      <c r="A27" s="74">
        <v>-25</v>
      </c>
      <c r="B27">
        <f ca="1">IF('NGPS 2010'!$A35="MR",INDIRECT("'NGPS 2010'!"&amp;'Country Selector'!$B$3&amp;ROW($A35))*10^12,0)*'Poland Multipliers'!$B$10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Selector'!$B$3&amp;ROW($A35))*10^12,0)*'Poland Multipliers'!$B$10</f>
        <v>0</v>
      </c>
      <c r="M27" s="90">
        <f t="shared" ca="1" si="4"/>
        <v>508018287.09035045</v>
      </c>
      <c r="N27" s="90">
        <f t="shared" ca="1" si="4"/>
        <v>1016036574.1807009</v>
      </c>
      <c r="O27" s="90">
        <f t="shared" ca="1" si="4"/>
        <v>1524054861.2710514</v>
      </c>
      <c r="P27" s="90">
        <f t="shared" ca="1" si="4"/>
        <v>2032073148.3614018</v>
      </c>
      <c r="Q27" s="90">
        <f t="shared" ca="1" si="4"/>
        <v>2540091435.4517522</v>
      </c>
      <c r="R27" s="90">
        <f t="shared" ca="1" si="4"/>
        <v>3048109722.5421028</v>
      </c>
      <c r="S27" s="90">
        <f t="shared" ca="1" si="4"/>
        <v>3556128009.632453</v>
      </c>
      <c r="T27" s="90">
        <f t="shared" ca="1" si="4"/>
        <v>4064146296.7228036</v>
      </c>
      <c r="U27" s="90">
        <f t="shared" ca="1" si="4"/>
        <v>4572164583.8131542</v>
      </c>
      <c r="V27">
        <f ca="1">IF('NGPS 2030'!$A35="MR",INDIRECT("'NGPS 2030'!"&amp;'Country Selector'!$B$3&amp;ROW($A35))*10^12,0)*'Poland Multipliers'!$B$10</f>
        <v>5080182870.9035044</v>
      </c>
      <c r="W27" s="90">
        <f t="shared" ca="1" si="5"/>
        <v>5097326257.830409</v>
      </c>
      <c r="X27" s="90">
        <f t="shared" ca="1" si="5"/>
        <v>5114469644.7573147</v>
      </c>
      <c r="Y27" s="90">
        <f t="shared" ca="1" si="5"/>
        <v>5131613031.6842203</v>
      </c>
      <c r="Z27" s="90">
        <f t="shared" ca="1" si="5"/>
        <v>5148756418.611125</v>
      </c>
      <c r="AA27" s="90">
        <f t="shared" ca="1" si="5"/>
        <v>5165899805.5380306</v>
      </c>
      <c r="AB27" s="90">
        <f t="shared" ca="1" si="5"/>
        <v>5183043192.4649353</v>
      </c>
      <c r="AC27" s="90">
        <f t="shared" ca="1" si="5"/>
        <v>5200186579.3918409</v>
      </c>
      <c r="AD27" s="90">
        <f t="shared" ca="1" si="5"/>
        <v>5217329966.3187466</v>
      </c>
      <c r="AE27" s="90">
        <f t="shared" ca="1" si="5"/>
        <v>5234473353.2456512</v>
      </c>
      <c r="AF27" s="90">
        <f t="shared" ca="1" si="5"/>
        <v>5251616740.1725559</v>
      </c>
      <c r="AG27" s="90">
        <f t="shared" ca="1" si="5"/>
        <v>5268760127.0994625</v>
      </c>
      <c r="AH27" s="90">
        <f t="shared" ca="1" si="5"/>
        <v>5285903514.0263672</v>
      </c>
      <c r="AI27" s="90">
        <f t="shared" ca="1" si="5"/>
        <v>5303046900.9532719</v>
      </c>
      <c r="AJ27" s="90">
        <f t="shared" ca="1" si="5"/>
        <v>5320190287.8801775</v>
      </c>
      <c r="AK27" s="90">
        <f t="shared" ca="1" si="5"/>
        <v>5337333674.8070822</v>
      </c>
      <c r="AL27" s="90">
        <f t="shared" ca="1" si="5"/>
        <v>5354477061.7339878</v>
      </c>
      <c r="AM27" s="90">
        <f t="shared" ca="1" si="6"/>
        <v>5371620448.6608925</v>
      </c>
      <c r="AN27" s="90">
        <f t="shared" ca="1" si="6"/>
        <v>5388763835.5877972</v>
      </c>
      <c r="AO27" s="90">
        <f t="shared" ca="1" si="6"/>
        <v>5405907222.5147038</v>
      </c>
      <c r="AP27">
        <f ca="1">IF('NGPS 2050'!$A35="MR",INDIRECT("'NGPS 2050'!"&amp;'Country Selector'!$B$3&amp;ROW($A35))*10^12,0)*'Poland Multipliers'!$B$10</f>
        <v>5423050609.4416084</v>
      </c>
    </row>
    <row r="28" spans="1:42">
      <c r="A28" s="74">
        <v>-24</v>
      </c>
      <c r="B28">
        <f ca="1">IF('NGPS 2010'!$A36="MR",INDIRECT("'NGPS 2010'!"&amp;'Country Selector'!$B$3&amp;ROW($A36))*10^12,0)*'Poland Multipliers'!$B$10</f>
        <v>0</v>
      </c>
      <c r="C28" s="90">
        <f t="shared" ca="1" si="3"/>
        <v>2011903.9416976199</v>
      </c>
      <c r="D28" s="90">
        <f t="shared" ca="1" si="3"/>
        <v>4023807.8833952397</v>
      </c>
      <c r="E28" s="90">
        <f t="shared" ca="1" si="3"/>
        <v>6035711.8250928596</v>
      </c>
      <c r="F28" s="90">
        <f t="shared" ca="1" si="3"/>
        <v>8047615.7667904794</v>
      </c>
      <c r="G28" s="90">
        <f t="shared" ca="1" si="3"/>
        <v>10059519.708488099</v>
      </c>
      <c r="H28" s="90">
        <f t="shared" ca="1" si="3"/>
        <v>12071423.650185719</v>
      </c>
      <c r="I28" s="90">
        <f t="shared" ca="1" si="3"/>
        <v>14083327.591883337</v>
      </c>
      <c r="J28" s="90">
        <f t="shared" ca="1" si="3"/>
        <v>16095231.533580959</v>
      </c>
      <c r="K28" s="90">
        <f t="shared" ca="1" si="3"/>
        <v>18107135.475278579</v>
      </c>
      <c r="L28">
        <f ca="1">IF('NGPS 2020'!$A36="MR",INDIRECT("'NGPS 2020'!"&amp;'Country Selector'!$B$3&amp;ROW($A36))*10^12,0)*'Poland Multipliers'!$B$10</f>
        <v>20119039.416976199</v>
      </c>
      <c r="M28" s="90">
        <f t="shared" ca="1" si="4"/>
        <v>430829911.7886616</v>
      </c>
      <c r="N28" s="90">
        <f t="shared" ca="1" si="4"/>
        <v>841540784.16034698</v>
      </c>
      <c r="O28" s="90">
        <f t="shared" ca="1" si="4"/>
        <v>1252251656.5320325</v>
      </c>
      <c r="P28" s="90">
        <f t="shared" ca="1" si="4"/>
        <v>1662962528.903718</v>
      </c>
      <c r="Q28" s="90">
        <f t="shared" ca="1" si="4"/>
        <v>2073673401.275403</v>
      </c>
      <c r="R28" s="90">
        <f t="shared" ca="1" si="4"/>
        <v>2484384273.6470885</v>
      </c>
      <c r="S28" s="90">
        <f t="shared" ca="1" si="4"/>
        <v>2895095146.018774</v>
      </c>
      <c r="T28" s="90">
        <f t="shared" ca="1" si="4"/>
        <v>3305806018.3904595</v>
      </c>
      <c r="U28" s="90">
        <f t="shared" ca="1" si="4"/>
        <v>3716516890.762145</v>
      </c>
      <c r="V28">
        <f ca="1">IF('NGPS 2030'!$A36="MR",INDIRECT("'NGPS 2030'!"&amp;'Country Selector'!$B$3&amp;ROW($A36))*10^12,0)*'Poland Multipliers'!$B$10</f>
        <v>4127227763.1338305</v>
      </c>
      <c r="W28" s="90">
        <f t="shared" ca="1" si="5"/>
        <v>4141155344.9309573</v>
      </c>
      <c r="X28" s="90">
        <f t="shared" ca="1" si="5"/>
        <v>4155082926.7280831</v>
      </c>
      <c r="Y28" s="90">
        <f t="shared" ca="1" si="5"/>
        <v>4169010508.5252094</v>
      </c>
      <c r="Z28" s="90">
        <f t="shared" ca="1" si="5"/>
        <v>4182938090.3223362</v>
      </c>
      <c r="AA28" s="90">
        <f t="shared" ca="1" si="5"/>
        <v>4196865672.119463</v>
      </c>
      <c r="AB28" s="90">
        <f t="shared" ca="1" si="5"/>
        <v>4210793253.9165888</v>
      </c>
      <c r="AC28" s="90">
        <f t="shared" ca="1" si="5"/>
        <v>4224720835.7137156</v>
      </c>
      <c r="AD28" s="90">
        <f t="shared" ca="1" si="5"/>
        <v>4238648417.5108414</v>
      </c>
      <c r="AE28" s="90">
        <f t="shared" ca="1" si="5"/>
        <v>4252575999.3079681</v>
      </c>
      <c r="AF28" s="90">
        <f t="shared" ca="1" si="5"/>
        <v>4266503581.105094</v>
      </c>
      <c r="AG28" s="90">
        <f t="shared" ca="1" si="5"/>
        <v>4280431162.9022207</v>
      </c>
      <c r="AH28" s="90">
        <f t="shared" ca="1" si="5"/>
        <v>4294358744.6993465</v>
      </c>
      <c r="AI28" s="90">
        <f t="shared" ca="1" si="5"/>
        <v>4308286326.4964733</v>
      </c>
      <c r="AJ28" s="90">
        <f t="shared" ca="1" si="5"/>
        <v>4322213908.2935991</v>
      </c>
      <c r="AK28" s="90">
        <f t="shared" ca="1" si="5"/>
        <v>4336141490.0907259</v>
      </c>
      <c r="AL28" s="90">
        <f t="shared" ca="1" si="5"/>
        <v>4350069071.8878527</v>
      </c>
      <c r="AM28" s="90">
        <f t="shared" ca="1" si="6"/>
        <v>4363996653.6849785</v>
      </c>
      <c r="AN28" s="90">
        <f t="shared" ca="1" si="6"/>
        <v>4377924235.4821043</v>
      </c>
      <c r="AO28" s="90">
        <f t="shared" ca="1" si="6"/>
        <v>4391851817.279232</v>
      </c>
      <c r="AP28">
        <f ca="1">IF('NGPS 2050'!$A36="MR",INDIRECT("'NGPS 2050'!"&amp;'Country Selector'!$B$3&amp;ROW($A36))*10^12,0)*'Poland Multipliers'!$B$10</f>
        <v>4405779399.0763578</v>
      </c>
    </row>
    <row r="29" spans="1:42">
      <c r="A29" s="74">
        <v>-23</v>
      </c>
      <c r="B29">
        <f ca="1">IF('NGPS 2010'!$A37="MR",INDIRECT("'NGPS 2010'!"&amp;'Country Selector'!$B$3&amp;ROW($A37))*10^12,0)*'Poland Multipliers'!$B$10</f>
        <v>0</v>
      </c>
      <c r="C29" s="90">
        <f t="shared" ca="1" si="3"/>
        <v>1625497953.6356397</v>
      </c>
      <c r="D29" s="90">
        <f t="shared" ca="1" si="3"/>
        <v>3250995907.2712793</v>
      </c>
      <c r="E29" s="90">
        <f t="shared" ca="1" si="3"/>
        <v>4876493860.9069185</v>
      </c>
      <c r="F29" s="90">
        <f t="shared" ca="1" si="3"/>
        <v>6501991814.5425587</v>
      </c>
      <c r="G29" s="90">
        <f t="shared" ca="1" si="3"/>
        <v>8127489768.1781979</v>
      </c>
      <c r="H29" s="90">
        <f t="shared" ca="1" si="3"/>
        <v>9752987721.8138371</v>
      </c>
      <c r="I29" s="90">
        <f t="shared" ca="1" si="3"/>
        <v>11378485675.449476</v>
      </c>
      <c r="J29" s="90">
        <f t="shared" ca="1" si="3"/>
        <v>13003983629.085117</v>
      </c>
      <c r="K29" s="90">
        <f t="shared" ca="1" si="3"/>
        <v>14629481582.720755</v>
      </c>
      <c r="L29">
        <f ca="1">IF('NGPS 2020'!$A37="MR",INDIRECT("'NGPS 2020'!"&amp;'Country Selector'!$B$3&amp;ROW($A37))*10^12,0)*'Poland Multipliers'!$B$10</f>
        <v>16254979536.356396</v>
      </c>
      <c r="M29" s="90">
        <f t="shared" ca="1" si="4"/>
        <v>16518395059.043098</v>
      </c>
      <c r="N29" s="90">
        <f t="shared" ca="1" si="4"/>
        <v>16781810581.729805</v>
      </c>
      <c r="O29" s="90">
        <f t="shared" ca="1" si="4"/>
        <v>17045226104.416508</v>
      </c>
      <c r="P29" s="90">
        <f t="shared" ca="1" si="4"/>
        <v>17308641627.103214</v>
      </c>
      <c r="Q29" s="90">
        <f t="shared" ca="1" si="4"/>
        <v>17572057149.789917</v>
      </c>
      <c r="R29" s="90">
        <f t="shared" ca="1" si="4"/>
        <v>17835472672.476624</v>
      </c>
      <c r="S29" s="90">
        <f t="shared" ca="1" si="4"/>
        <v>18098888195.163326</v>
      </c>
      <c r="T29" s="90">
        <f t="shared" ca="1" si="4"/>
        <v>18362303717.850033</v>
      </c>
      <c r="U29" s="90">
        <f t="shared" ca="1" si="4"/>
        <v>18625719240.536739</v>
      </c>
      <c r="V29">
        <f ca="1">IF('NGPS 2030'!$A37="MR",INDIRECT("'NGPS 2030'!"&amp;'Country Selector'!$B$3&amp;ROW($A37))*10^12,0)*'Poland Multipliers'!$B$10</f>
        <v>18889134763.223442</v>
      </c>
      <c r="W29" s="90">
        <f t="shared" ca="1" si="5"/>
        <v>18952877300.488209</v>
      </c>
      <c r="X29" s="90">
        <f t="shared" ca="1" si="5"/>
        <v>19016619837.752975</v>
      </c>
      <c r="Y29" s="90">
        <f t="shared" ca="1" si="5"/>
        <v>19080362375.017742</v>
      </c>
      <c r="Z29" s="90">
        <f t="shared" ca="1" si="5"/>
        <v>19144104912.282509</v>
      </c>
      <c r="AA29" s="90">
        <f t="shared" ca="1" si="5"/>
        <v>19207847449.547276</v>
      </c>
      <c r="AB29" s="90">
        <f t="shared" ca="1" si="5"/>
        <v>19271589986.812042</v>
      </c>
      <c r="AC29" s="90">
        <f t="shared" ca="1" si="5"/>
        <v>19335332524.076809</v>
      </c>
      <c r="AD29" s="90">
        <f t="shared" ca="1" si="5"/>
        <v>19399075061.341576</v>
      </c>
      <c r="AE29" s="90">
        <f t="shared" ca="1" si="5"/>
        <v>19462817598.606339</v>
      </c>
      <c r="AF29" s="90">
        <f t="shared" ca="1" si="5"/>
        <v>19526560135.871109</v>
      </c>
      <c r="AG29" s="90">
        <f t="shared" ca="1" si="5"/>
        <v>19590302673.135872</v>
      </c>
      <c r="AH29" s="90">
        <f t="shared" ca="1" si="5"/>
        <v>19654045210.400642</v>
      </c>
      <c r="AI29" s="90">
        <f t="shared" ca="1" si="5"/>
        <v>19717787747.665405</v>
      </c>
      <c r="AJ29" s="90">
        <f t="shared" ca="1" si="5"/>
        <v>19781530284.930172</v>
      </c>
      <c r="AK29" s="90">
        <f t="shared" ca="1" si="5"/>
        <v>19845272822.194939</v>
      </c>
      <c r="AL29" s="90">
        <f t="shared" ca="1" si="5"/>
        <v>19909015359.459705</v>
      </c>
      <c r="AM29" s="90">
        <f t="shared" ca="1" si="6"/>
        <v>19972757896.724472</v>
      </c>
      <c r="AN29" s="90">
        <f t="shared" ca="1" si="6"/>
        <v>20036500433.989239</v>
      </c>
      <c r="AO29" s="90">
        <f t="shared" ca="1" si="6"/>
        <v>20100242971.254005</v>
      </c>
      <c r="AP29">
        <f ca="1">IF('NGPS 2050'!$A37="MR",INDIRECT("'NGPS 2050'!"&amp;'Country Selector'!$B$3&amp;ROW($A37))*10^12,0)*'Poland Multipliers'!$B$10</f>
        <v>20163985508.518772</v>
      </c>
    </row>
    <row r="30" spans="1:42">
      <c r="A30" s="74">
        <v>-22</v>
      </c>
      <c r="B30">
        <f ca="1">IF('NGPS 2010'!$A38="MR",INDIRECT("'NGPS 2010'!"&amp;'Country Selector'!$B$3&amp;ROW($A38))*10^12,0)*'Poland Multipliers'!$B$10</f>
        <v>0</v>
      </c>
      <c r="C30" s="90">
        <f t="shared" ca="1" si="3"/>
        <v>64753360.607197106</v>
      </c>
      <c r="D30" s="90">
        <f t="shared" ca="1" si="3"/>
        <v>129506721.21439421</v>
      </c>
      <c r="E30" s="90">
        <f t="shared" ca="1" si="3"/>
        <v>194260081.82159132</v>
      </c>
      <c r="F30" s="90">
        <f t="shared" ca="1" si="3"/>
        <v>259013442.42878842</v>
      </c>
      <c r="G30" s="90">
        <f t="shared" ca="1" si="3"/>
        <v>323766803.03598553</v>
      </c>
      <c r="H30" s="90">
        <f t="shared" ca="1" si="3"/>
        <v>388520163.64318264</v>
      </c>
      <c r="I30" s="90">
        <f t="shared" ca="1" si="3"/>
        <v>453273524.25037974</v>
      </c>
      <c r="J30" s="90">
        <f t="shared" ca="1" si="3"/>
        <v>518026884.85757685</v>
      </c>
      <c r="K30" s="90">
        <f t="shared" ca="1" si="3"/>
        <v>582780245.46477389</v>
      </c>
      <c r="L30">
        <f ca="1">IF('NGPS 2020'!$A38="MR",INDIRECT("'NGPS 2020'!"&amp;'Country Selector'!$B$3&amp;ROW($A38))*10^12,0)*'Poland Multipliers'!$B$10</f>
        <v>647533606.07197106</v>
      </c>
      <c r="M30" s="90">
        <f t="shared" ca="1" si="4"/>
        <v>2989638561.321188</v>
      </c>
      <c r="N30" s="90">
        <f t="shared" ca="1" si="4"/>
        <v>5331743516.570406</v>
      </c>
      <c r="O30" s="90">
        <f t="shared" ca="1" si="4"/>
        <v>7673848471.819622</v>
      </c>
      <c r="P30" s="90">
        <f t="shared" ca="1" si="4"/>
        <v>10015953427.06884</v>
      </c>
      <c r="Q30" s="90">
        <f t="shared" ca="1" si="4"/>
        <v>12358058382.318058</v>
      </c>
      <c r="R30" s="90">
        <f t="shared" ca="1" si="4"/>
        <v>14700163337.567274</v>
      </c>
      <c r="S30" s="90">
        <f t="shared" ca="1" si="4"/>
        <v>17042268292.81649</v>
      </c>
      <c r="T30" s="90">
        <f t="shared" ca="1" si="4"/>
        <v>19384373248.065708</v>
      </c>
      <c r="U30" s="90">
        <f t="shared" ca="1" si="4"/>
        <v>21726478203.314926</v>
      </c>
      <c r="V30">
        <f ca="1">IF('NGPS 2030'!$A38="MR",INDIRECT("'NGPS 2030'!"&amp;'Country Selector'!$B$3&amp;ROW($A38))*10^12,0)*'Poland Multipliers'!$B$10</f>
        <v>24068583158.564144</v>
      </c>
      <c r="W30" s="90">
        <f t="shared" ca="1" si="5"/>
        <v>24149804060.322014</v>
      </c>
      <c r="X30" s="90">
        <f t="shared" ca="1" si="5"/>
        <v>24231024962.07988</v>
      </c>
      <c r="Y30" s="90">
        <f t="shared" ca="1" si="5"/>
        <v>24312245863.837749</v>
      </c>
      <c r="Z30" s="90">
        <f t="shared" ca="1" si="5"/>
        <v>24393466765.595615</v>
      </c>
      <c r="AA30" s="90">
        <f t="shared" ca="1" si="5"/>
        <v>24474687667.353485</v>
      </c>
      <c r="AB30" s="90">
        <f t="shared" ca="1" si="5"/>
        <v>24555908569.111351</v>
      </c>
      <c r="AC30" s="90">
        <f t="shared" ca="1" si="5"/>
        <v>24637129470.869221</v>
      </c>
      <c r="AD30" s="90">
        <f t="shared" ca="1" si="5"/>
        <v>24718350372.62709</v>
      </c>
      <c r="AE30" s="90">
        <f t="shared" ca="1" si="5"/>
        <v>24799571274.384956</v>
      </c>
      <c r="AF30" s="90">
        <f t="shared" ca="1" si="5"/>
        <v>24880792176.142826</v>
      </c>
      <c r="AG30" s="90">
        <f t="shared" ca="1" si="5"/>
        <v>24962013077.900696</v>
      </c>
      <c r="AH30" s="90">
        <f t="shared" ca="1" si="5"/>
        <v>25043233979.658562</v>
      </c>
      <c r="AI30" s="90">
        <f t="shared" ca="1" si="5"/>
        <v>25124454881.416428</v>
      </c>
      <c r="AJ30" s="90">
        <f t="shared" ca="1" si="5"/>
        <v>25205675783.174301</v>
      </c>
      <c r="AK30" s="90">
        <f t="shared" ca="1" si="5"/>
        <v>25286896684.932167</v>
      </c>
      <c r="AL30" s="90">
        <f t="shared" ca="1" si="5"/>
        <v>25368117586.690037</v>
      </c>
      <c r="AM30" s="90">
        <f t="shared" ca="1" si="6"/>
        <v>25449338488.447903</v>
      </c>
      <c r="AN30" s="90">
        <f t="shared" ca="1" si="6"/>
        <v>25530559390.205772</v>
      </c>
      <c r="AO30" s="90">
        <f t="shared" ca="1" si="6"/>
        <v>25611780291.963642</v>
      </c>
      <c r="AP30">
        <f ca="1">IF('NGPS 2050'!$A38="MR",INDIRECT("'NGPS 2050'!"&amp;'Country Selector'!$B$3&amp;ROW($A38))*10^12,0)*'Poland Multipliers'!$B$10</f>
        <v>25693001193.721508</v>
      </c>
    </row>
    <row r="31" spans="1:42">
      <c r="A31" s="74">
        <v>-21</v>
      </c>
      <c r="B31">
        <f ca="1">IF('NGPS 2010'!$A39="MR",INDIRECT("'NGPS 2010'!"&amp;'Country Selector'!$B$3&amp;ROW($A39))*10^12,0)*'Poland Multipliers'!$B$10</f>
        <v>0</v>
      </c>
      <c r="C31" s="90">
        <f t="shared" ca="1" si="3"/>
        <v>507756464.37330544</v>
      </c>
      <c r="D31" s="90">
        <f t="shared" ca="1" si="3"/>
        <v>1015512928.7466109</v>
      </c>
      <c r="E31" s="90">
        <f t="shared" ca="1" si="3"/>
        <v>1523269393.1199162</v>
      </c>
      <c r="F31" s="90">
        <f t="shared" ca="1" si="3"/>
        <v>2031025857.4932218</v>
      </c>
      <c r="G31" s="90">
        <f t="shared" ca="1" si="3"/>
        <v>2538782321.8665271</v>
      </c>
      <c r="H31" s="90">
        <f t="shared" ca="1" si="3"/>
        <v>3046538786.2398324</v>
      </c>
      <c r="I31" s="90">
        <f t="shared" ca="1" si="3"/>
        <v>3554295250.6131377</v>
      </c>
      <c r="J31" s="90">
        <f t="shared" ca="1" si="3"/>
        <v>4062051714.9864435</v>
      </c>
      <c r="K31" s="90">
        <f t="shared" ca="1" si="3"/>
        <v>4569808179.3597488</v>
      </c>
      <c r="L31">
        <f ca="1">IF('NGPS 2020'!$A39="MR",INDIRECT("'NGPS 2020'!"&amp;'Country Selector'!$B$3&amp;ROW($A39))*10^12,0)*'Poland Multipliers'!$B$10</f>
        <v>5077564643.7330542</v>
      </c>
      <c r="M31" s="90">
        <f t="shared" ca="1" si="4"/>
        <v>6487472238.1978226</v>
      </c>
      <c r="N31" s="90">
        <f t="shared" ca="1" si="4"/>
        <v>7897379832.66259</v>
      </c>
      <c r="O31" s="90">
        <f t="shared" ca="1" si="4"/>
        <v>9307287427.1273575</v>
      </c>
      <c r="P31" s="90">
        <f t="shared" ca="1" si="4"/>
        <v>10717195021.592125</v>
      </c>
      <c r="Q31" s="90">
        <f t="shared" ca="1" si="4"/>
        <v>12127102616.056894</v>
      </c>
      <c r="R31" s="90">
        <f t="shared" ca="1" si="4"/>
        <v>13537010210.52166</v>
      </c>
      <c r="S31" s="90">
        <f t="shared" ca="1" si="4"/>
        <v>14946917804.986429</v>
      </c>
      <c r="T31" s="90">
        <f t="shared" ca="1" si="4"/>
        <v>16356825399.451197</v>
      </c>
      <c r="U31" s="90">
        <f t="shared" ca="1" si="4"/>
        <v>17766732993.915966</v>
      </c>
      <c r="V31">
        <f ca="1">IF('NGPS 2030'!$A39="MR",INDIRECT("'NGPS 2030'!"&amp;'Country Selector'!$B$3&amp;ROW($A39))*10^12,0)*'Poland Multipliers'!$B$10</f>
        <v>19176640588.380733</v>
      </c>
      <c r="W31" s="90">
        <f t="shared" ca="1" si="5"/>
        <v>19241353331.586834</v>
      </c>
      <c r="X31" s="90">
        <f t="shared" ca="1" si="5"/>
        <v>19306066074.792931</v>
      </c>
      <c r="Y31" s="90">
        <f t="shared" ca="1" si="5"/>
        <v>19370778817.999031</v>
      </c>
      <c r="Z31" s="90">
        <f t="shared" ca="1" si="5"/>
        <v>19435491561.205132</v>
      </c>
      <c r="AA31" s="90">
        <f t="shared" ca="1" si="5"/>
        <v>19500204304.411232</v>
      </c>
      <c r="AB31" s="90">
        <f t="shared" ca="1" si="5"/>
        <v>19564917047.617332</v>
      </c>
      <c r="AC31" s="90">
        <f t="shared" ca="1" si="5"/>
        <v>19629629790.823433</v>
      </c>
      <c r="AD31" s="90">
        <f t="shared" ca="1" si="5"/>
        <v>19694342534.02953</v>
      </c>
      <c r="AE31" s="90">
        <f t="shared" ca="1" si="5"/>
        <v>19759055277.23563</v>
      </c>
      <c r="AF31" s="90">
        <f t="shared" ca="1" si="5"/>
        <v>19823768020.44173</v>
      </c>
      <c r="AG31" s="90">
        <f t="shared" ca="1" si="5"/>
        <v>19888480763.647827</v>
      </c>
      <c r="AH31" s="90">
        <f t="shared" ca="1" si="5"/>
        <v>19953193506.853928</v>
      </c>
      <c r="AI31" s="90">
        <f t="shared" ca="1" si="5"/>
        <v>20017906250.060028</v>
      </c>
      <c r="AJ31" s="90">
        <f t="shared" ca="1" si="5"/>
        <v>20082618993.266129</v>
      </c>
      <c r="AK31" s="90">
        <f t="shared" ca="1" si="5"/>
        <v>20147331736.472229</v>
      </c>
      <c r="AL31" s="90">
        <f t="shared" ca="1" si="5"/>
        <v>20212044479.678329</v>
      </c>
      <c r="AM31" s="90">
        <f t="shared" ca="1" si="6"/>
        <v>20276757222.88443</v>
      </c>
      <c r="AN31" s="90">
        <f t="shared" ca="1" si="6"/>
        <v>20341469966.090527</v>
      </c>
      <c r="AO31" s="90">
        <f t="shared" ca="1" si="6"/>
        <v>20406182709.296627</v>
      </c>
      <c r="AP31">
        <f ca="1">IF('NGPS 2050'!$A39="MR",INDIRECT("'NGPS 2050'!"&amp;'Country Selector'!$B$3&amp;ROW($A39))*10^12,0)*'Poland Multipliers'!$B$10</f>
        <v>20470895452.502728</v>
      </c>
    </row>
    <row r="32" spans="1:42">
      <c r="A32" s="74">
        <v>-20</v>
      </c>
      <c r="B32">
        <f ca="1">IF('NGPS 2010'!$A40="MR",INDIRECT("'NGPS 2010'!"&amp;'Country Selector'!$B$3&amp;ROW($A40))*10^12,0)*'Poland Multipliers'!$B$10</f>
        <v>0</v>
      </c>
      <c r="C32" s="90">
        <f t="shared" ca="1" si="3"/>
        <v>425419700.1668328</v>
      </c>
      <c r="D32" s="90">
        <f t="shared" ca="1" si="3"/>
        <v>850839400.33366561</v>
      </c>
      <c r="E32" s="90">
        <f t="shared" ca="1" si="3"/>
        <v>1276259100.5004985</v>
      </c>
      <c r="F32" s="90">
        <f t="shared" ca="1" si="3"/>
        <v>1701678800.6673312</v>
      </c>
      <c r="G32" s="90">
        <f t="shared" ca="1" si="3"/>
        <v>2127098500.8341641</v>
      </c>
      <c r="H32" s="90">
        <f t="shared" ca="1" si="3"/>
        <v>2552518201.0009971</v>
      </c>
      <c r="I32" s="90">
        <f t="shared" ca="1" si="3"/>
        <v>2977937901.16783</v>
      </c>
      <c r="J32" s="90">
        <f t="shared" ca="1" si="3"/>
        <v>3403357601.3346624</v>
      </c>
      <c r="K32" s="90">
        <f t="shared" ca="1" si="3"/>
        <v>3828777301.5014954</v>
      </c>
      <c r="L32">
        <f ca="1">IF('NGPS 2020'!$A40="MR",INDIRECT("'NGPS 2020'!"&amp;'Country Selector'!$B$3&amp;ROW($A40))*10^12,0)*'Poland Multipliers'!$B$10</f>
        <v>4254197001.6683283</v>
      </c>
      <c r="M32" s="90">
        <f t="shared" ca="1" si="4"/>
        <v>4944091689.3143196</v>
      </c>
      <c r="N32" s="90">
        <f t="shared" ca="1" si="4"/>
        <v>5633986376.96031</v>
      </c>
      <c r="O32" s="90">
        <f t="shared" ca="1" si="4"/>
        <v>6323881064.6063023</v>
      </c>
      <c r="P32" s="90">
        <f t="shared" ca="1" si="4"/>
        <v>7013775752.2522926</v>
      </c>
      <c r="Q32" s="90">
        <f t="shared" ca="1" si="4"/>
        <v>7703670439.898283</v>
      </c>
      <c r="R32" s="90">
        <f t="shared" ca="1" si="4"/>
        <v>8393565127.5442753</v>
      </c>
      <c r="S32" s="90">
        <f t="shared" ca="1" si="4"/>
        <v>9083459815.1902657</v>
      </c>
      <c r="T32" s="90">
        <f t="shared" ca="1" si="4"/>
        <v>9773354502.836256</v>
      </c>
      <c r="U32" s="90">
        <f t="shared" ca="1" si="4"/>
        <v>10463249190.482246</v>
      </c>
      <c r="V32">
        <f ca="1">IF('NGPS 2030'!$A40="MR",INDIRECT("'NGPS 2030'!"&amp;'Country Selector'!$B$3&amp;ROW($A40))*10^12,0)*'Poland Multipliers'!$B$10</f>
        <v>11153143878.128239</v>
      </c>
      <c r="W32" s="90">
        <f t="shared" ca="1" si="5"/>
        <v>11190780842.350393</v>
      </c>
      <c r="X32" s="90">
        <f t="shared" ref="X32:AM47" ca="1" si="7">$V32*($AP$1-X$1)/($AP$1-$V$1)+$AP32*(X$1-$V$1)/($AP$1-$V$1)</f>
        <v>11228417806.572546</v>
      </c>
      <c r="Y32" s="90">
        <f t="shared" ca="1" si="7"/>
        <v>11266054770.794701</v>
      </c>
      <c r="Z32" s="90">
        <f t="shared" ca="1" si="7"/>
        <v>11303691735.016855</v>
      </c>
      <c r="AA32" s="90">
        <f t="shared" ca="1" si="7"/>
        <v>11341328699.23901</v>
      </c>
      <c r="AB32" s="90">
        <f t="shared" ca="1" si="7"/>
        <v>11378965663.461166</v>
      </c>
      <c r="AC32" s="90">
        <f t="shared" ca="1" si="7"/>
        <v>11416602627.683319</v>
      </c>
      <c r="AD32" s="90">
        <f t="shared" ca="1" si="7"/>
        <v>11454239591.905472</v>
      </c>
      <c r="AE32" s="90">
        <f t="shared" ca="1" si="7"/>
        <v>11491876556.127626</v>
      </c>
      <c r="AF32" s="90">
        <f t="shared" ca="1" si="7"/>
        <v>11529513520.349781</v>
      </c>
      <c r="AG32" s="90">
        <f t="shared" ca="1" si="7"/>
        <v>11567150484.571936</v>
      </c>
      <c r="AH32" s="90">
        <f t="shared" ca="1" si="7"/>
        <v>11604787448.79409</v>
      </c>
      <c r="AI32" s="90">
        <f t="shared" ca="1" si="7"/>
        <v>11642424413.016245</v>
      </c>
      <c r="AJ32" s="90">
        <f t="shared" ca="1" si="7"/>
        <v>11680061377.2384</v>
      </c>
      <c r="AK32" s="90">
        <f t="shared" ca="1" si="7"/>
        <v>11717698341.460552</v>
      </c>
      <c r="AL32" s="90">
        <f t="shared" ca="1" si="7"/>
        <v>11755335305.682705</v>
      </c>
      <c r="AM32" s="90">
        <f t="shared" ca="1" si="7"/>
        <v>11792972269.904861</v>
      </c>
      <c r="AN32" s="90">
        <f t="shared" ca="1" si="6"/>
        <v>11830609234.127014</v>
      </c>
      <c r="AO32" s="90">
        <f t="shared" ca="1" si="6"/>
        <v>11868246198.349169</v>
      </c>
      <c r="AP32">
        <f ca="1">IF('NGPS 2050'!$A40="MR",INDIRECT("'NGPS 2050'!"&amp;'Country Selector'!$B$3&amp;ROW($A40))*10^12,0)*'Poland Multipliers'!$B$10</f>
        <v>11905883162.571323</v>
      </c>
    </row>
    <row r="33" spans="1:42">
      <c r="A33" s="74">
        <v>-19</v>
      </c>
      <c r="B33">
        <f ca="1">IF('NGPS 2010'!$A41="MR",INDIRECT("'NGPS 2010'!"&amp;'Country Selector'!$B$3&amp;ROW($A41))*10^12,0)*'Poland Multipliers'!$B$10</f>
        <v>0</v>
      </c>
      <c r="C33" s="90">
        <f t="shared" ca="1" si="3"/>
        <v>2149723294.5253339</v>
      </c>
      <c r="D33" s="90">
        <f t="shared" ca="1" si="3"/>
        <v>4299446589.0506678</v>
      </c>
      <c r="E33" s="90">
        <f t="shared" ca="1" si="3"/>
        <v>6449169883.5760012</v>
      </c>
      <c r="F33" s="90">
        <f t="shared" ca="1" si="3"/>
        <v>8598893178.1013355</v>
      </c>
      <c r="G33" s="90">
        <f t="shared" ca="1" si="3"/>
        <v>10748616472.626669</v>
      </c>
      <c r="H33" s="90">
        <f t="shared" ca="1" si="3"/>
        <v>12898339767.152002</v>
      </c>
      <c r="I33" s="90">
        <f t="shared" ca="1" si="3"/>
        <v>15048063061.677338</v>
      </c>
      <c r="J33" s="90">
        <f t="shared" ca="1" si="3"/>
        <v>17197786356.202671</v>
      </c>
      <c r="K33" s="90">
        <f t="shared" ca="1" si="3"/>
        <v>19347509650.728004</v>
      </c>
      <c r="L33">
        <f ca="1">IF('NGPS 2020'!$A41="MR",INDIRECT("'NGPS 2020'!"&amp;'Country Selector'!$B$3&amp;ROW($A41))*10^12,0)*'Poland Multipliers'!$B$10</f>
        <v>21497232945.253338</v>
      </c>
      <c r="M33" s="90">
        <f t="shared" ca="1" si="4"/>
        <v>20242653517.596634</v>
      </c>
      <c r="N33" s="90">
        <f t="shared" ca="1" si="4"/>
        <v>18988074089.939934</v>
      </c>
      <c r="O33" s="90">
        <f t="shared" ca="1" si="4"/>
        <v>17733494662.28323</v>
      </c>
      <c r="P33" s="90">
        <f t="shared" ca="1" si="4"/>
        <v>16478915234.626524</v>
      </c>
      <c r="Q33" s="90">
        <f t="shared" ca="1" si="4"/>
        <v>15224335806.969822</v>
      </c>
      <c r="R33" s="90">
        <f t="shared" ca="1" si="4"/>
        <v>13969756379.313118</v>
      </c>
      <c r="S33" s="90">
        <f t="shared" ca="1" si="4"/>
        <v>12715176951.656414</v>
      </c>
      <c r="T33" s="90">
        <f t="shared" ca="1" si="4"/>
        <v>11460597523.99971</v>
      </c>
      <c r="U33" s="90">
        <f t="shared" ca="1" si="4"/>
        <v>10206018096.343008</v>
      </c>
      <c r="V33">
        <f ca="1">IF('NGPS 2030'!$A41="MR",INDIRECT("'NGPS 2030'!"&amp;'Country Selector'!$B$3&amp;ROW($A41))*10^12,0)*'Poland Multipliers'!$B$10</f>
        <v>8951438668.6863041</v>
      </c>
      <c r="W33" s="90">
        <f t="shared" ref="W33:AL62" ca="1" si="8">$V33*($AP$1-W$1)/($AP$1-$V$1)+$AP33*(W$1-$V$1)/($AP$1-$V$1)</f>
        <v>8981645844.4020977</v>
      </c>
      <c r="X33" s="90">
        <f t="shared" ca="1" si="7"/>
        <v>9011853020.1178932</v>
      </c>
      <c r="Y33" s="90">
        <f t="shared" ca="1" si="7"/>
        <v>9042060195.8336868</v>
      </c>
      <c r="Z33" s="90">
        <f t="shared" ca="1" si="7"/>
        <v>9072267371.5494804</v>
      </c>
      <c r="AA33" s="90">
        <f t="shared" ca="1" si="7"/>
        <v>9102474547.265274</v>
      </c>
      <c r="AB33" s="90">
        <f t="shared" ca="1" si="7"/>
        <v>9132681722.9810696</v>
      </c>
      <c r="AC33" s="90">
        <f t="shared" ca="1" si="7"/>
        <v>9162888898.6968632</v>
      </c>
      <c r="AD33" s="90">
        <f t="shared" ca="1" si="7"/>
        <v>9193096074.4126587</v>
      </c>
      <c r="AE33" s="90">
        <f t="shared" ca="1" si="7"/>
        <v>9223303250.1284523</v>
      </c>
      <c r="AF33" s="90">
        <f t="shared" ca="1" si="7"/>
        <v>9253510425.8442459</v>
      </c>
      <c r="AG33" s="90">
        <f t="shared" ca="1" si="7"/>
        <v>9283717601.5600414</v>
      </c>
      <c r="AH33" s="90">
        <f t="shared" ca="1" si="7"/>
        <v>9313924777.275835</v>
      </c>
      <c r="AI33" s="90">
        <f t="shared" ca="1" si="7"/>
        <v>9344131952.9916306</v>
      </c>
      <c r="AJ33" s="90">
        <f t="shared" ca="1" si="7"/>
        <v>9374339128.7074242</v>
      </c>
      <c r="AK33" s="90">
        <f t="shared" ca="1" si="7"/>
        <v>9404546304.4232178</v>
      </c>
      <c r="AL33" s="90">
        <f t="shared" ca="1" si="7"/>
        <v>9434753480.1390114</v>
      </c>
      <c r="AM33" s="90">
        <f t="shared" ca="1" si="7"/>
        <v>9464960655.8548069</v>
      </c>
      <c r="AN33" s="90">
        <f t="shared" ca="1" si="6"/>
        <v>9495167831.5706024</v>
      </c>
      <c r="AO33" s="90">
        <f t="shared" ca="1" si="6"/>
        <v>9525375007.2863941</v>
      </c>
      <c r="AP33">
        <f ca="1">IF('NGPS 2050'!$A41="MR",INDIRECT("'NGPS 2050'!"&amp;'Country Selector'!$B$3&amp;ROW($A41))*10^12,0)*'Poland Multipliers'!$B$10</f>
        <v>9555582183.0021896</v>
      </c>
    </row>
    <row r="34" spans="1:42">
      <c r="A34" s="74">
        <v>-18</v>
      </c>
      <c r="B34">
        <f ca="1">IF('NGPS 2010'!$A42="MR",INDIRECT("'NGPS 2010'!"&amp;'Country Selector'!$B$3&amp;ROW($A42))*10^12,0)*'Poland Multipliers'!$B$10</f>
        <v>0</v>
      </c>
      <c r="C34" s="90">
        <f t="shared" ca="1" si="3"/>
        <v>2447201336.5730815</v>
      </c>
      <c r="D34" s="90">
        <f t="shared" ca="1" si="3"/>
        <v>4894402673.146163</v>
      </c>
      <c r="E34" s="90">
        <f t="shared" ca="1" si="3"/>
        <v>7341604009.719244</v>
      </c>
      <c r="F34" s="90">
        <f t="shared" ca="1" si="3"/>
        <v>9788805346.292326</v>
      </c>
      <c r="G34" s="90">
        <f t="shared" ca="1" si="3"/>
        <v>12236006682.865408</v>
      </c>
      <c r="H34" s="90">
        <f t="shared" ca="1" si="3"/>
        <v>14683208019.438488</v>
      </c>
      <c r="I34" s="90">
        <f t="shared" ca="1" si="3"/>
        <v>17130409356.011572</v>
      </c>
      <c r="J34" s="90">
        <f t="shared" ca="1" si="3"/>
        <v>19577610692.584652</v>
      </c>
      <c r="K34" s="90">
        <f t="shared" ca="1" si="3"/>
        <v>22024812029.157734</v>
      </c>
      <c r="L34">
        <f ca="1">IF('NGPS 2020'!$A42="MR",INDIRECT("'NGPS 2020'!"&amp;'Country Selector'!$B$3&amp;ROW($A42))*10^12,0)*'Poland Multipliers'!$B$10</f>
        <v>24472013365.730816</v>
      </c>
      <c r="M34" s="90">
        <f t="shared" ca="1" si="4"/>
        <v>23259171467.253323</v>
      </c>
      <c r="N34" s="90">
        <f t="shared" ca="1" si="4"/>
        <v>22046329568.775826</v>
      </c>
      <c r="O34" s="90">
        <f t="shared" ca="1" si="4"/>
        <v>20833487670.298332</v>
      </c>
      <c r="P34" s="90">
        <f t="shared" ca="1" si="4"/>
        <v>19620645771.820835</v>
      </c>
      <c r="Q34" s="90">
        <f t="shared" ca="1" si="4"/>
        <v>18407803873.343342</v>
      </c>
      <c r="R34" s="90">
        <f t="shared" ca="1" si="4"/>
        <v>17194961974.865849</v>
      </c>
      <c r="S34" s="90">
        <f t="shared" ca="1" si="4"/>
        <v>15982120076.388353</v>
      </c>
      <c r="T34" s="90">
        <f t="shared" ca="1" si="4"/>
        <v>14769278177.910858</v>
      </c>
      <c r="U34" s="90">
        <f t="shared" ca="1" si="4"/>
        <v>13556436279.433365</v>
      </c>
      <c r="V34">
        <f ca="1">IF('NGPS 2030'!$A42="MR",INDIRECT("'NGPS 2030'!"&amp;'Country Selector'!$B$3&amp;ROW($A42))*10^12,0)*'Poland Multipliers'!$B$10</f>
        <v>12343594380.95587</v>
      </c>
      <c r="W34" s="90">
        <f t="shared" ca="1" si="8"/>
        <v>12385248593.002743</v>
      </c>
      <c r="X34" s="90">
        <f t="shared" ca="1" si="7"/>
        <v>12426902805.049614</v>
      </c>
      <c r="Y34" s="90">
        <f t="shared" ca="1" si="7"/>
        <v>12468557017.096483</v>
      </c>
      <c r="Z34" s="90">
        <f t="shared" ca="1" si="7"/>
        <v>12510211229.143356</v>
      </c>
      <c r="AA34" s="90">
        <f t="shared" ca="1" si="7"/>
        <v>12551865441.190228</v>
      </c>
      <c r="AB34" s="90">
        <f t="shared" ca="1" si="7"/>
        <v>12593519653.237099</v>
      </c>
      <c r="AC34" s="90">
        <f t="shared" ca="1" si="7"/>
        <v>12635173865.28397</v>
      </c>
      <c r="AD34" s="90">
        <f t="shared" ca="1" si="7"/>
        <v>12676828077.330841</v>
      </c>
      <c r="AE34" s="90">
        <f t="shared" ca="1" si="7"/>
        <v>12718482289.377712</v>
      </c>
      <c r="AF34" s="90">
        <f t="shared" ca="1" si="7"/>
        <v>12760136501.424585</v>
      </c>
      <c r="AG34" s="90">
        <f t="shared" ca="1" si="7"/>
        <v>12801790713.471458</v>
      </c>
      <c r="AH34" s="90">
        <f t="shared" ca="1" si="7"/>
        <v>12843444925.51833</v>
      </c>
      <c r="AI34" s="90">
        <f t="shared" ca="1" si="7"/>
        <v>12885099137.565201</v>
      </c>
      <c r="AJ34" s="90">
        <f t="shared" ca="1" si="7"/>
        <v>12926753349.612072</v>
      </c>
      <c r="AK34" s="90">
        <f t="shared" ca="1" si="7"/>
        <v>12968407561.658943</v>
      </c>
      <c r="AL34" s="90">
        <f t="shared" ca="1" si="7"/>
        <v>13010061773.705814</v>
      </c>
      <c r="AM34" s="90">
        <f t="shared" ca="1" si="7"/>
        <v>13051715985.752687</v>
      </c>
      <c r="AN34" s="90">
        <f t="shared" ca="1" si="6"/>
        <v>13093370197.799557</v>
      </c>
      <c r="AO34" s="90">
        <f t="shared" ca="1" si="6"/>
        <v>13135024409.84643</v>
      </c>
      <c r="AP34">
        <f ca="1">IF('NGPS 2050'!$A42="MR",INDIRECT("'NGPS 2050'!"&amp;'Country Selector'!$B$3&amp;ROW($A42))*10^12,0)*'Poland Multipliers'!$B$10</f>
        <v>13176678621.893301</v>
      </c>
    </row>
    <row r="35" spans="1:42">
      <c r="A35" s="74">
        <v>-17</v>
      </c>
      <c r="B35">
        <f ca="1">IF('NGPS 2010'!$A43="MR",INDIRECT("'NGPS 2010'!"&amp;'Country Selector'!$B$3&amp;ROW($A43))*10^12,0)*'Poland Multipliers'!$B$10</f>
        <v>0</v>
      </c>
      <c r="C35" s="90">
        <f t="shared" ref="C35:K63" ca="1" si="9">$B35*($L$1-C$1)/($L$1-$B$1)+$L35*(C$1-$B$1)/($L$1-$B$1)</f>
        <v>1822322158.7146575</v>
      </c>
      <c r="D35" s="90">
        <f t="shared" ca="1" si="9"/>
        <v>3644644317.4293151</v>
      </c>
      <c r="E35" s="90">
        <f t="shared" ca="1" si="9"/>
        <v>5466966476.1439724</v>
      </c>
      <c r="F35" s="90">
        <f t="shared" ca="1" si="9"/>
        <v>7289288634.8586302</v>
      </c>
      <c r="G35" s="90">
        <f t="shared" ca="1" si="9"/>
        <v>9111610793.573288</v>
      </c>
      <c r="H35" s="90">
        <f t="shared" ca="1" si="9"/>
        <v>10933932952.287945</v>
      </c>
      <c r="I35" s="90">
        <f t="shared" ca="1" si="9"/>
        <v>12756255111.002604</v>
      </c>
      <c r="J35" s="90">
        <f t="shared" ca="1" si="9"/>
        <v>14578577269.71726</v>
      </c>
      <c r="K35" s="90">
        <f t="shared" ca="1" si="9"/>
        <v>16400899428.431919</v>
      </c>
      <c r="L35">
        <f ca="1">IF('NGPS 2020'!$A43="MR",INDIRECT("'NGPS 2020'!"&amp;'Country Selector'!$B$3&amp;ROW($A43))*10^12,0)*'Poland Multipliers'!$B$10</f>
        <v>18223221587.146576</v>
      </c>
      <c r="M35" s="90">
        <f t="shared" ref="M35:U63" ca="1" si="10">$L35*($V$1-M$1)/($V$1-$L$1)+$V35*(M$1-$L$1)/($V$1-$L$1)</f>
        <v>18502115613.981514</v>
      </c>
      <c r="N35" s="90">
        <f t="shared" ca="1" si="10"/>
        <v>18781009640.816444</v>
      </c>
      <c r="O35" s="90">
        <f t="shared" ca="1" si="10"/>
        <v>19059903667.651382</v>
      </c>
      <c r="P35" s="90">
        <f t="shared" ca="1" si="10"/>
        <v>19338797694.486317</v>
      </c>
      <c r="Q35" s="90">
        <f t="shared" ca="1" si="10"/>
        <v>19617691721.321251</v>
      </c>
      <c r="R35" s="90">
        <f t="shared" ca="1" si="10"/>
        <v>19896585748.156189</v>
      </c>
      <c r="S35" s="90">
        <f t="shared" ca="1" si="10"/>
        <v>20175479774.991119</v>
      </c>
      <c r="T35" s="90">
        <f t="shared" ca="1" si="10"/>
        <v>20454373801.826057</v>
      </c>
      <c r="U35" s="90">
        <f t="shared" ca="1" si="10"/>
        <v>20733267828.660995</v>
      </c>
      <c r="V35">
        <f ca="1">IF('NGPS 2030'!$A43="MR",INDIRECT("'NGPS 2030'!"&amp;'Country Selector'!$B$3&amp;ROW($A43))*10^12,0)*'Poland Multipliers'!$B$10</f>
        <v>21012161855.49593</v>
      </c>
      <c r="W35" s="90">
        <f t="shared" ca="1" si="8"/>
        <v>21083068677.162266</v>
      </c>
      <c r="X35" s="90">
        <f t="shared" ca="1" si="7"/>
        <v>21153975498.828602</v>
      </c>
      <c r="Y35" s="90">
        <f t="shared" ca="1" si="7"/>
        <v>21224882320.494934</v>
      </c>
      <c r="Z35" s="90">
        <f t="shared" ca="1" si="7"/>
        <v>21295789142.16127</v>
      </c>
      <c r="AA35" s="90">
        <f t="shared" ca="1" si="7"/>
        <v>21366695963.827606</v>
      </c>
      <c r="AB35" s="90">
        <f t="shared" ca="1" si="7"/>
        <v>21437602785.493938</v>
      </c>
      <c r="AC35" s="90">
        <f t="shared" ca="1" si="7"/>
        <v>21508509607.160275</v>
      </c>
      <c r="AD35" s="90">
        <f t="shared" ca="1" si="7"/>
        <v>21579416428.826611</v>
      </c>
      <c r="AE35" s="90">
        <f t="shared" ca="1" si="7"/>
        <v>21650323250.492947</v>
      </c>
      <c r="AF35" s="90">
        <f t="shared" ca="1" si="7"/>
        <v>21721230072.159279</v>
      </c>
      <c r="AG35" s="90">
        <f t="shared" ca="1" si="7"/>
        <v>21792136893.825615</v>
      </c>
      <c r="AH35" s="90">
        <f t="shared" ca="1" si="7"/>
        <v>21863043715.491951</v>
      </c>
      <c r="AI35" s="90">
        <f t="shared" ca="1" si="7"/>
        <v>21933950537.158287</v>
      </c>
      <c r="AJ35" s="90">
        <f t="shared" ca="1" si="7"/>
        <v>22004857358.824623</v>
      </c>
      <c r="AK35" s="90">
        <f t="shared" ca="1" si="7"/>
        <v>22075764180.490955</v>
      </c>
      <c r="AL35" s="90">
        <f t="shared" ca="1" si="7"/>
        <v>22146671002.157291</v>
      </c>
      <c r="AM35" s="90">
        <f t="shared" ca="1" si="7"/>
        <v>22217577823.823627</v>
      </c>
      <c r="AN35" s="90">
        <f t="shared" ca="1" si="6"/>
        <v>22288484645.48996</v>
      </c>
      <c r="AO35" s="90">
        <f t="shared" ca="1" si="6"/>
        <v>22359391467.156296</v>
      </c>
      <c r="AP35">
        <f ca="1">IF('NGPS 2050'!$A43="MR",INDIRECT("'NGPS 2050'!"&amp;'Country Selector'!$B$3&amp;ROW($A43))*10^12,0)*'Poland Multipliers'!$B$10</f>
        <v>22430298288.822632</v>
      </c>
    </row>
    <row r="36" spans="1:42">
      <c r="A36" s="74">
        <v>-16</v>
      </c>
      <c r="B36">
        <f ca="1">IF('NGPS 2010'!$A44="MR",INDIRECT("'NGPS 2010'!"&amp;'Country Selector'!$B$3&amp;ROW($A44))*10^12,0)*'Poland Multipliers'!$B$10</f>
        <v>22401125.119551919</v>
      </c>
      <c r="C36" s="90">
        <f t="shared" ca="1" si="9"/>
        <v>1281533342.1644289</v>
      </c>
      <c r="D36" s="90">
        <f t="shared" ca="1" si="9"/>
        <v>2540665559.2093062</v>
      </c>
      <c r="E36" s="90">
        <f t="shared" ca="1" si="9"/>
        <v>3799797776.2541833</v>
      </c>
      <c r="F36" s="90">
        <f t="shared" ca="1" si="9"/>
        <v>5058929993.2990608</v>
      </c>
      <c r="G36" s="90">
        <f t="shared" ca="1" si="9"/>
        <v>6318062210.3439379</v>
      </c>
      <c r="H36" s="90">
        <f t="shared" ca="1" si="9"/>
        <v>7577194427.3888149</v>
      </c>
      <c r="I36" s="90">
        <f t="shared" ca="1" si="9"/>
        <v>8836326644.433691</v>
      </c>
      <c r="J36" s="90">
        <f t="shared" ca="1" si="9"/>
        <v>10095458861.478569</v>
      </c>
      <c r="K36" s="90">
        <f t="shared" ca="1" si="9"/>
        <v>11354591078.523447</v>
      </c>
      <c r="L36">
        <f ca="1">IF('NGPS 2020'!$A44="MR",INDIRECT("'NGPS 2020'!"&amp;'Country Selector'!$B$3&amp;ROW($A44))*10^12,0)*'Poland Multipliers'!$B$10</f>
        <v>12613723295.568323</v>
      </c>
      <c r="M36" s="90">
        <f t="shared" ca="1" si="10"/>
        <v>12438563227.381506</v>
      </c>
      <c r="N36" s="90">
        <f t="shared" ca="1" si="10"/>
        <v>12263403159.194687</v>
      </c>
      <c r="O36" s="90">
        <f t="shared" ca="1" si="10"/>
        <v>12088243091.007866</v>
      </c>
      <c r="P36" s="90">
        <f t="shared" ca="1" si="10"/>
        <v>11913083022.821049</v>
      </c>
      <c r="Q36" s="90">
        <f t="shared" ca="1" si="10"/>
        <v>11737922954.634232</v>
      </c>
      <c r="R36" s="90">
        <f t="shared" ca="1" si="10"/>
        <v>11562762886.447412</v>
      </c>
      <c r="S36" s="90">
        <f t="shared" ca="1" si="10"/>
        <v>11387602818.260593</v>
      </c>
      <c r="T36" s="90">
        <f t="shared" ca="1" si="10"/>
        <v>11212442750.073774</v>
      </c>
      <c r="U36" s="90">
        <f t="shared" ca="1" si="10"/>
        <v>11037282681.886955</v>
      </c>
      <c r="V36">
        <f ca="1">IF('NGPS 2030'!$A44="MR",INDIRECT("'NGPS 2030'!"&amp;'Country Selector'!$B$3&amp;ROW($A44))*10^12,0)*'Poland Multipliers'!$B$10</f>
        <v>10862122613.700138</v>
      </c>
      <c r="W36" s="90">
        <f t="shared" ca="1" si="8"/>
        <v>10898777508.91674</v>
      </c>
      <c r="X36" s="90">
        <f t="shared" ca="1" si="7"/>
        <v>10935432404.133343</v>
      </c>
      <c r="Y36" s="90">
        <f t="shared" ca="1" si="7"/>
        <v>10972087299.349945</v>
      </c>
      <c r="Z36" s="90">
        <f t="shared" ca="1" si="7"/>
        <v>11008742194.566547</v>
      </c>
      <c r="AA36" s="90">
        <f t="shared" ca="1" si="7"/>
        <v>11045397089.783152</v>
      </c>
      <c r="AB36" s="90">
        <f t="shared" ca="1" si="7"/>
        <v>11082051984.999756</v>
      </c>
      <c r="AC36" s="90">
        <f t="shared" ca="1" si="7"/>
        <v>11118706880.216358</v>
      </c>
      <c r="AD36" s="90">
        <f t="shared" ca="1" si="7"/>
        <v>11155361775.432961</v>
      </c>
      <c r="AE36" s="90">
        <f t="shared" ca="1" si="7"/>
        <v>11192016670.649563</v>
      </c>
      <c r="AF36" s="90">
        <f t="shared" ca="1" si="7"/>
        <v>11228671565.866165</v>
      </c>
      <c r="AG36" s="90">
        <f t="shared" ca="1" si="7"/>
        <v>11265326461.082769</v>
      </c>
      <c r="AH36" s="90">
        <f t="shared" ca="1" si="7"/>
        <v>11301981356.29937</v>
      </c>
      <c r="AI36" s="90">
        <f t="shared" ca="1" si="7"/>
        <v>11338636251.515976</v>
      </c>
      <c r="AJ36" s="90">
        <f t="shared" ca="1" si="7"/>
        <v>11375291146.732578</v>
      </c>
      <c r="AK36" s="90">
        <f t="shared" ca="1" si="7"/>
        <v>11411946041.949181</v>
      </c>
      <c r="AL36" s="90">
        <f t="shared" ca="1" si="7"/>
        <v>11448600937.165783</v>
      </c>
      <c r="AM36" s="90">
        <f t="shared" ca="1" si="7"/>
        <v>11485255832.382387</v>
      </c>
      <c r="AN36" s="90">
        <f t="shared" ca="1" si="6"/>
        <v>11521910727.598989</v>
      </c>
      <c r="AO36" s="90">
        <f t="shared" ca="1" si="6"/>
        <v>11558565622.815592</v>
      </c>
      <c r="AP36">
        <f ca="1">IF('NGPS 2050'!$A44="MR",INDIRECT("'NGPS 2050'!"&amp;'Country Selector'!$B$3&amp;ROW($A44))*10^12,0)*'Poland Multipliers'!$B$10</f>
        <v>11595220518.032194</v>
      </c>
    </row>
    <row r="37" spans="1:42">
      <c r="A37" s="74">
        <v>-15</v>
      </c>
      <c r="B37">
        <f ca="1">IF('NGPS 2010'!$A45="MR",INDIRECT("'NGPS 2010'!"&amp;'Country Selector'!$B$3&amp;ROW($A45))*10^12,0)*'Poland Multipliers'!$B$10</f>
        <v>18325435307.770069</v>
      </c>
      <c r="C37" s="90">
        <f t="shared" ca="1" si="9"/>
        <v>17189687172.454647</v>
      </c>
      <c r="D37" s="90">
        <f t="shared" ca="1" si="9"/>
        <v>16053939037.139225</v>
      </c>
      <c r="E37" s="90">
        <f t="shared" ca="1" si="9"/>
        <v>14918190901.823805</v>
      </c>
      <c r="F37" s="90">
        <f t="shared" ca="1" si="9"/>
        <v>13782442766.508385</v>
      </c>
      <c r="G37" s="90">
        <f t="shared" ca="1" si="9"/>
        <v>12646694631.192961</v>
      </c>
      <c r="H37" s="90">
        <f t="shared" ca="1" si="9"/>
        <v>11510946495.877539</v>
      </c>
      <c r="I37" s="90">
        <f t="shared" ca="1" si="9"/>
        <v>10375198360.562119</v>
      </c>
      <c r="J37" s="90">
        <f t="shared" ca="1" si="9"/>
        <v>9239450225.2466965</v>
      </c>
      <c r="K37" s="90">
        <f t="shared" ca="1" si="9"/>
        <v>8103702089.9312744</v>
      </c>
      <c r="L37">
        <f ca="1">IF('NGPS 2020'!$A45="MR",INDIRECT("'NGPS 2020'!"&amp;'Country Selector'!$B$3&amp;ROW($A45))*10^12,0)*'Poland Multipliers'!$B$10</f>
        <v>6967953954.6158524</v>
      </c>
      <c r="M37" s="90">
        <f t="shared" ca="1" si="10"/>
        <v>9051496286.0572243</v>
      </c>
      <c r="N37" s="90">
        <f t="shared" ca="1" si="10"/>
        <v>11135038617.498596</v>
      </c>
      <c r="O37" s="90">
        <f t="shared" ca="1" si="10"/>
        <v>13218580948.939968</v>
      </c>
      <c r="P37" s="90">
        <f t="shared" ca="1" si="10"/>
        <v>15302123280.38134</v>
      </c>
      <c r="Q37" s="90">
        <f t="shared" ca="1" si="10"/>
        <v>17385665611.822712</v>
      </c>
      <c r="R37" s="90">
        <f t="shared" ca="1" si="10"/>
        <v>19469207943.264084</v>
      </c>
      <c r="S37" s="90">
        <f t="shared" ca="1" si="10"/>
        <v>21552750274.705456</v>
      </c>
      <c r="T37" s="90">
        <f t="shared" ca="1" si="10"/>
        <v>23636292606.146828</v>
      </c>
      <c r="U37" s="90">
        <f t="shared" ca="1" si="10"/>
        <v>25719834937.5882</v>
      </c>
      <c r="V37">
        <f ca="1">IF('NGPS 2030'!$A45="MR",INDIRECT("'NGPS 2030'!"&amp;'Country Selector'!$B$3&amp;ROW($A45))*10^12,0)*'Poland Multipliers'!$B$10</f>
        <v>27803377269.029572</v>
      </c>
      <c r="W37" s="90">
        <f t="shared" ca="1" si="8"/>
        <v>27897201461.289982</v>
      </c>
      <c r="X37" s="90">
        <f t="shared" ca="1" si="7"/>
        <v>27991025653.550392</v>
      </c>
      <c r="Y37" s="90">
        <f t="shared" ca="1" si="7"/>
        <v>28084849845.810799</v>
      </c>
      <c r="Z37" s="90">
        <f t="shared" ca="1" si="7"/>
        <v>28178674038.071213</v>
      </c>
      <c r="AA37" s="90">
        <f t="shared" ca="1" si="7"/>
        <v>28272498230.331623</v>
      </c>
      <c r="AB37" s="90">
        <f t="shared" ca="1" si="7"/>
        <v>28366322422.592037</v>
      </c>
      <c r="AC37" s="90">
        <f t="shared" ca="1" si="7"/>
        <v>28460146614.852444</v>
      </c>
      <c r="AD37" s="90">
        <f t="shared" ca="1" si="7"/>
        <v>28553970807.112854</v>
      </c>
      <c r="AE37" s="90">
        <f t="shared" ca="1" si="7"/>
        <v>28647794999.373268</v>
      </c>
      <c r="AF37" s="90">
        <f t="shared" ca="1" si="7"/>
        <v>28741619191.633675</v>
      </c>
      <c r="AG37" s="90">
        <f t="shared" ca="1" si="7"/>
        <v>28835443383.894089</v>
      </c>
      <c r="AH37" s="90">
        <f t="shared" ca="1" si="7"/>
        <v>28929267576.154499</v>
      </c>
      <c r="AI37" s="90">
        <f t="shared" ca="1" si="7"/>
        <v>29023091768.414909</v>
      </c>
      <c r="AJ37" s="90">
        <f t="shared" ca="1" si="7"/>
        <v>29116915960.675316</v>
      </c>
      <c r="AK37" s="90">
        <f t="shared" ca="1" si="7"/>
        <v>29210740152.93573</v>
      </c>
      <c r="AL37" s="90">
        <f t="shared" ca="1" si="7"/>
        <v>29304564345.196136</v>
      </c>
      <c r="AM37" s="90">
        <f t="shared" ca="1" si="7"/>
        <v>29398388537.456551</v>
      </c>
      <c r="AN37" s="90">
        <f t="shared" ca="1" si="6"/>
        <v>29492212729.716961</v>
      </c>
      <c r="AO37" s="90">
        <f t="shared" ca="1" si="6"/>
        <v>29586036921.977367</v>
      </c>
      <c r="AP37">
        <f ca="1">IF('NGPS 2050'!$A45="MR",INDIRECT("'NGPS 2050'!"&amp;'Country Selector'!$B$3&amp;ROW($A45))*10^12,0)*'Poland Multipliers'!$B$10</f>
        <v>29679861114.237782</v>
      </c>
    </row>
    <row r="38" spans="1:42">
      <c r="A38" s="74">
        <v>-14</v>
      </c>
      <c r="B38">
        <f ca="1">IF('NGPS 2010'!$A46="MR",INDIRECT("'NGPS 2010'!"&amp;'Country Selector'!$B$3&amp;ROW($A46))*10^12,0)*'Poland Multipliers'!$B$10</f>
        <v>1840744746.9340801</v>
      </c>
      <c r="C38" s="90">
        <f t="shared" ca="1" si="9"/>
        <v>3886493035.5260458</v>
      </c>
      <c r="D38" s="90">
        <f t="shared" ca="1" si="9"/>
        <v>5932241324.1180115</v>
      </c>
      <c r="E38" s="90">
        <f t="shared" ca="1" si="9"/>
        <v>7977989612.7099771</v>
      </c>
      <c r="F38" s="90">
        <f t="shared" ca="1" si="9"/>
        <v>10023737901.301943</v>
      </c>
      <c r="G38" s="90">
        <f t="shared" ca="1" si="9"/>
        <v>12069486189.893909</v>
      </c>
      <c r="H38" s="90">
        <f t="shared" ca="1" si="9"/>
        <v>14115234478.485874</v>
      </c>
      <c r="I38" s="90">
        <f t="shared" ca="1" si="9"/>
        <v>16160982767.077839</v>
      </c>
      <c r="J38" s="90">
        <f t="shared" ca="1" si="9"/>
        <v>18206731055.669807</v>
      </c>
      <c r="K38" s="90">
        <f t="shared" ca="1" si="9"/>
        <v>20252479344.261772</v>
      </c>
      <c r="L38">
        <f ca="1">IF('NGPS 2020'!$A46="MR",INDIRECT("'NGPS 2020'!"&amp;'Country Selector'!$B$3&amp;ROW($A46))*10^12,0)*'Poland Multipliers'!$B$10</f>
        <v>22298227632.853737</v>
      </c>
      <c r="M38" s="90">
        <f t="shared" ca="1" si="10"/>
        <v>20823109366.454769</v>
      </c>
      <c r="N38" s="90">
        <f t="shared" ca="1" si="10"/>
        <v>19347991100.055798</v>
      </c>
      <c r="O38" s="90">
        <f t="shared" ca="1" si="10"/>
        <v>17872872833.65683</v>
      </c>
      <c r="P38" s="90">
        <f t="shared" ca="1" si="10"/>
        <v>16397754567.257862</v>
      </c>
      <c r="Q38" s="90">
        <f t="shared" ca="1" si="10"/>
        <v>14922636300.858892</v>
      </c>
      <c r="R38" s="90">
        <f t="shared" ca="1" si="10"/>
        <v>13447518034.459923</v>
      </c>
      <c r="S38" s="90">
        <f t="shared" ca="1" si="10"/>
        <v>11972399768.060955</v>
      </c>
      <c r="T38" s="90">
        <f t="shared" ca="1" si="10"/>
        <v>10497281501.661985</v>
      </c>
      <c r="U38" s="90">
        <f t="shared" ca="1" si="10"/>
        <v>9022163235.2630157</v>
      </c>
      <c r="V38">
        <f ca="1">IF('NGPS 2030'!$A46="MR",INDIRECT("'NGPS 2030'!"&amp;'Country Selector'!$B$3&amp;ROW($A46))*10^12,0)*'Poland Multipliers'!$B$10</f>
        <v>7547044968.8640471</v>
      </c>
      <c r="W38" s="90">
        <f t="shared" ca="1" si="8"/>
        <v>7572512932.3889465</v>
      </c>
      <c r="X38" s="90">
        <f t="shared" ca="1" si="7"/>
        <v>7597980895.913846</v>
      </c>
      <c r="Y38" s="90">
        <f t="shared" ca="1" si="7"/>
        <v>7623448859.4387455</v>
      </c>
      <c r="Z38" s="90">
        <f t="shared" ca="1" si="7"/>
        <v>7648916822.963645</v>
      </c>
      <c r="AA38" s="90">
        <f t="shared" ca="1" si="7"/>
        <v>7674384786.4885445</v>
      </c>
      <c r="AB38" s="90">
        <f t="shared" ca="1" si="7"/>
        <v>7699852750.013443</v>
      </c>
      <c r="AC38" s="90">
        <f t="shared" ca="1" si="7"/>
        <v>7725320713.5383425</v>
      </c>
      <c r="AD38" s="90">
        <f t="shared" ca="1" si="7"/>
        <v>7750788677.063242</v>
      </c>
      <c r="AE38" s="90">
        <f t="shared" ca="1" si="7"/>
        <v>7776256640.5881424</v>
      </c>
      <c r="AF38" s="90">
        <f t="shared" ca="1" si="7"/>
        <v>7801724604.1130409</v>
      </c>
      <c r="AG38" s="90">
        <f t="shared" ca="1" si="7"/>
        <v>7827192567.6379404</v>
      </c>
      <c r="AH38" s="90">
        <f t="shared" ca="1" si="7"/>
        <v>7852660531.1628399</v>
      </c>
      <c r="AI38" s="90">
        <f t="shared" ca="1" si="7"/>
        <v>7878128494.6877403</v>
      </c>
      <c r="AJ38" s="90">
        <f t="shared" ca="1" si="7"/>
        <v>7903596458.2126389</v>
      </c>
      <c r="AK38" s="90">
        <f t="shared" ca="1" si="7"/>
        <v>7929064421.7375393</v>
      </c>
      <c r="AL38" s="90">
        <f t="shared" ca="1" si="7"/>
        <v>7954532385.2624378</v>
      </c>
      <c r="AM38" s="90">
        <f t="shared" ca="1" si="7"/>
        <v>7980000348.7873373</v>
      </c>
      <c r="AN38" s="90">
        <f t="shared" ca="1" si="6"/>
        <v>8005468312.3122368</v>
      </c>
      <c r="AO38" s="90">
        <f t="shared" ca="1" si="6"/>
        <v>8030936275.8371363</v>
      </c>
      <c r="AP38">
        <f ca="1">IF('NGPS 2050'!$A46="MR",INDIRECT("'NGPS 2050'!"&amp;'Country Selector'!$B$3&amp;ROW($A46))*10^12,0)*'Poland Multipliers'!$B$10</f>
        <v>8056404239.3620358</v>
      </c>
    </row>
    <row r="39" spans="1:42">
      <c r="A39" s="74">
        <v>-13</v>
      </c>
      <c r="B39">
        <f ca="1">IF('NGPS 2010'!$A47="MR",INDIRECT("'NGPS 2010'!"&amp;'Country Selector'!$B$3&amp;ROW($A47))*10^12,0)*'Poland Multipliers'!$B$10</f>
        <v>6279829287.426178</v>
      </c>
      <c r="C39" s="90">
        <f t="shared" ca="1" si="9"/>
        <v>7515927325.4199781</v>
      </c>
      <c r="D39" s="90">
        <f t="shared" ca="1" si="9"/>
        <v>8752025363.4137783</v>
      </c>
      <c r="E39" s="90">
        <f t="shared" ca="1" si="9"/>
        <v>9988123401.4075775</v>
      </c>
      <c r="F39" s="90">
        <f t="shared" ca="1" si="9"/>
        <v>11224221439.401379</v>
      </c>
      <c r="G39" s="90">
        <f t="shared" ca="1" si="9"/>
        <v>12460319477.395178</v>
      </c>
      <c r="H39" s="90">
        <f t="shared" ca="1" si="9"/>
        <v>13696417515.388977</v>
      </c>
      <c r="I39" s="90">
        <f t="shared" ca="1" si="9"/>
        <v>14932515553.382778</v>
      </c>
      <c r="J39" s="90">
        <f t="shared" ca="1" si="9"/>
        <v>16168613591.376577</v>
      </c>
      <c r="K39" s="90">
        <f t="shared" ca="1" si="9"/>
        <v>17404711629.370377</v>
      </c>
      <c r="L39">
        <f ca="1">IF('NGPS 2020'!$A47="MR",INDIRECT("'NGPS 2020'!"&amp;'Country Selector'!$B$3&amp;ROW($A47))*10^12,0)*'Poland Multipliers'!$B$10</f>
        <v>18640809667.364178</v>
      </c>
      <c r="M39" s="90">
        <f t="shared" ca="1" si="10"/>
        <v>17304818290.266594</v>
      </c>
      <c r="N39" s="90">
        <f t="shared" ca="1" si="10"/>
        <v>15968826913.169014</v>
      </c>
      <c r="O39" s="90">
        <f t="shared" ca="1" si="10"/>
        <v>14632835536.071434</v>
      </c>
      <c r="P39" s="90">
        <f t="shared" ca="1" si="10"/>
        <v>13296844158.973852</v>
      </c>
      <c r="Q39" s="90">
        <f t="shared" ca="1" si="10"/>
        <v>11960852781.87627</v>
      </c>
      <c r="R39" s="90">
        <f t="shared" ca="1" si="10"/>
        <v>10624861404.778688</v>
      </c>
      <c r="S39" s="90">
        <f t="shared" ca="1" si="10"/>
        <v>9288870027.6811066</v>
      </c>
      <c r="T39" s="90">
        <f t="shared" ca="1" si="10"/>
        <v>7952878650.5835257</v>
      </c>
      <c r="U39" s="90">
        <f t="shared" ca="1" si="10"/>
        <v>6616887273.4859447</v>
      </c>
      <c r="V39">
        <f ca="1">IF('NGPS 2030'!$A47="MR",INDIRECT("'NGPS 2030'!"&amp;'Country Selector'!$B$3&amp;ROW($A47))*10^12,0)*'Poland Multipliers'!$B$10</f>
        <v>5280895896.3883629</v>
      </c>
      <c r="W39" s="90">
        <f t="shared" ca="1" si="8"/>
        <v>5298716601.6608076</v>
      </c>
      <c r="X39" s="90">
        <f t="shared" ca="1" si="7"/>
        <v>5316537306.9332523</v>
      </c>
      <c r="Y39" s="90">
        <f t="shared" ca="1" si="7"/>
        <v>5334358012.2056961</v>
      </c>
      <c r="Z39" s="90">
        <f t="shared" ca="1" si="7"/>
        <v>5352178717.4781399</v>
      </c>
      <c r="AA39" s="90">
        <f t="shared" ca="1" si="7"/>
        <v>5369999422.7505846</v>
      </c>
      <c r="AB39" s="90">
        <f t="shared" ca="1" si="7"/>
        <v>5387820128.0230284</v>
      </c>
      <c r="AC39" s="90">
        <f t="shared" ca="1" si="7"/>
        <v>5405640833.2954731</v>
      </c>
      <c r="AD39" s="90">
        <f t="shared" ca="1" si="7"/>
        <v>5423461538.5679178</v>
      </c>
      <c r="AE39" s="90">
        <f t="shared" ca="1" si="7"/>
        <v>5441282243.8403616</v>
      </c>
      <c r="AF39" s="90">
        <f t="shared" ca="1" si="7"/>
        <v>5459102949.1128063</v>
      </c>
      <c r="AG39" s="90">
        <f t="shared" ca="1" si="7"/>
        <v>5476923654.385251</v>
      </c>
      <c r="AH39" s="90">
        <f t="shared" ca="1" si="7"/>
        <v>5494744359.6576948</v>
      </c>
      <c r="AI39" s="90">
        <f t="shared" ca="1" si="7"/>
        <v>5512565064.9301395</v>
      </c>
      <c r="AJ39" s="90">
        <f t="shared" ca="1" si="7"/>
        <v>5530385770.2025833</v>
      </c>
      <c r="AK39" s="90">
        <f t="shared" ca="1" si="7"/>
        <v>5548206475.475028</v>
      </c>
      <c r="AL39" s="90">
        <f t="shared" ca="1" si="7"/>
        <v>5566027180.7474728</v>
      </c>
      <c r="AM39" s="90">
        <f t="shared" ca="1" si="7"/>
        <v>5583847886.0199175</v>
      </c>
      <c r="AN39" s="90">
        <f t="shared" ca="1" si="6"/>
        <v>5601668591.2923603</v>
      </c>
      <c r="AO39" s="90">
        <f t="shared" ca="1" si="6"/>
        <v>5619489296.564805</v>
      </c>
      <c r="AP39">
        <f ca="1">IF('NGPS 2050'!$A47="MR",INDIRECT("'NGPS 2050'!"&amp;'Country Selector'!$B$3&amp;ROW($A47))*10^12,0)*'Poland Multipliers'!$B$10</f>
        <v>5637310001.8372498</v>
      </c>
    </row>
    <row r="40" spans="1:42">
      <c r="A40" s="74">
        <v>-12</v>
      </c>
      <c r="B40">
        <f ca="1">IF('NGPS 2010'!$A48="MR",INDIRECT("'NGPS 2010'!"&amp;'Country Selector'!$B$3&amp;ROW($A48))*10^12,0)*'Poland Multipliers'!$B$10</f>
        <v>45040668037.667404</v>
      </c>
      <c r="C40" s="90">
        <f t="shared" ca="1" si="9"/>
        <v>41288177425.102646</v>
      </c>
      <c r="D40" s="90">
        <f t="shared" ca="1" si="9"/>
        <v>37535686812.53788</v>
      </c>
      <c r="E40" s="90">
        <f t="shared" ca="1" si="9"/>
        <v>33783196199.97311</v>
      </c>
      <c r="F40" s="90">
        <f t="shared" ca="1" si="9"/>
        <v>30030705587.408348</v>
      </c>
      <c r="G40" s="90">
        <f t="shared" ca="1" si="9"/>
        <v>26278214974.843586</v>
      </c>
      <c r="H40" s="90">
        <f t="shared" ca="1" si="9"/>
        <v>22525724362.278824</v>
      </c>
      <c r="I40" s="90">
        <f t="shared" ca="1" si="9"/>
        <v>18773233749.714058</v>
      </c>
      <c r="J40" s="90">
        <f t="shared" ca="1" si="9"/>
        <v>15020743137.149298</v>
      </c>
      <c r="K40" s="90">
        <f t="shared" ca="1" si="9"/>
        <v>11268252524.584534</v>
      </c>
      <c r="L40">
        <f ca="1">IF('NGPS 2020'!$A48="MR",INDIRECT("'NGPS 2020'!"&amp;'Country Selector'!$B$3&amp;ROW($A48))*10^12,0)*'Poland Multipliers'!$B$10</f>
        <v>7515761912.0197706</v>
      </c>
      <c r="M40" s="90">
        <f t="shared" ca="1" si="10"/>
        <v>7598031441.5812826</v>
      </c>
      <c r="N40" s="90">
        <f t="shared" ca="1" si="10"/>
        <v>7680300971.1427956</v>
      </c>
      <c r="O40" s="90">
        <f t="shared" ca="1" si="10"/>
        <v>7762570500.7043076</v>
      </c>
      <c r="P40" s="90">
        <f t="shared" ca="1" si="10"/>
        <v>7844840030.2658205</v>
      </c>
      <c r="Q40" s="90">
        <f t="shared" ca="1" si="10"/>
        <v>7927109559.8273315</v>
      </c>
      <c r="R40" s="90">
        <f t="shared" ca="1" si="10"/>
        <v>8009379089.3888445</v>
      </c>
      <c r="S40" s="90">
        <f t="shared" ca="1" si="10"/>
        <v>8091648618.9503574</v>
      </c>
      <c r="T40" s="90">
        <f t="shared" ca="1" si="10"/>
        <v>8173918148.5118694</v>
      </c>
      <c r="U40" s="90">
        <f t="shared" ca="1" si="10"/>
        <v>8256187678.0733814</v>
      </c>
      <c r="V40">
        <f ca="1">IF('NGPS 2030'!$A48="MR",INDIRECT("'NGPS 2030'!"&amp;'Country Selector'!$B$3&amp;ROW($A48))*10^12,0)*'Poland Multipliers'!$B$10</f>
        <v>8338457207.6348944</v>
      </c>
      <c r="W40" s="90">
        <f t="shared" ca="1" si="8"/>
        <v>8366595840.0259953</v>
      </c>
      <c r="X40" s="90">
        <f t="shared" ca="1" si="7"/>
        <v>8394734472.417098</v>
      </c>
      <c r="Y40" s="90">
        <f t="shared" ca="1" si="7"/>
        <v>8422873104.8081999</v>
      </c>
      <c r="Z40" s="90">
        <f t="shared" ca="1" si="7"/>
        <v>8451011737.1993027</v>
      </c>
      <c r="AA40" s="90">
        <f t="shared" ca="1" si="7"/>
        <v>8479150369.5904045</v>
      </c>
      <c r="AB40" s="90">
        <f t="shared" ca="1" si="7"/>
        <v>8507289001.9815063</v>
      </c>
      <c r="AC40" s="90">
        <f t="shared" ca="1" si="7"/>
        <v>8535427634.3726082</v>
      </c>
      <c r="AD40" s="90">
        <f t="shared" ca="1" si="7"/>
        <v>8563566266.7637091</v>
      </c>
      <c r="AE40" s="90">
        <f t="shared" ca="1" si="7"/>
        <v>8591704899.1548119</v>
      </c>
      <c r="AF40" s="90">
        <f t="shared" ca="1" si="7"/>
        <v>8619843531.5459137</v>
      </c>
      <c r="AG40" s="90">
        <f t="shared" ca="1" si="7"/>
        <v>8647982163.9370155</v>
      </c>
      <c r="AH40" s="90">
        <f t="shared" ca="1" si="7"/>
        <v>8676120796.3281174</v>
      </c>
      <c r="AI40" s="90">
        <f t="shared" ca="1" si="7"/>
        <v>8704259428.7192192</v>
      </c>
      <c r="AJ40" s="90">
        <f t="shared" ca="1" si="7"/>
        <v>8732398061.110321</v>
      </c>
      <c r="AK40" s="90">
        <f t="shared" ca="1" si="7"/>
        <v>8760536693.5014229</v>
      </c>
      <c r="AL40" s="90">
        <f t="shared" ca="1" si="7"/>
        <v>8788675325.8925247</v>
      </c>
      <c r="AM40" s="90">
        <f t="shared" ca="1" si="7"/>
        <v>8816813958.2836266</v>
      </c>
      <c r="AN40" s="90">
        <f t="shared" ca="1" si="6"/>
        <v>8844952590.6747284</v>
      </c>
      <c r="AO40" s="90">
        <f t="shared" ca="1" si="6"/>
        <v>8873091223.0658302</v>
      </c>
      <c r="AP40">
        <f ca="1">IF('NGPS 2050'!$A48="MR",INDIRECT("'NGPS 2050'!"&amp;'Country Selector'!$B$3&amp;ROW($A48))*10^12,0)*'Poland Multipliers'!$B$10</f>
        <v>8901229855.4569321</v>
      </c>
    </row>
    <row r="41" spans="1:42">
      <c r="A41" s="74">
        <v>-11</v>
      </c>
      <c r="B41">
        <f ca="1">IF('NGPS 2010'!$A49="MR",INDIRECT("'NGPS 2010'!"&amp;'Country Selector'!$B$3&amp;ROW($A49))*10^12,0)*'Poland Multipliers'!$B$10</f>
        <v>24923337666.733337</v>
      </c>
      <c r="C41" s="90">
        <f t="shared" ca="1" si="9"/>
        <v>24194459404.604797</v>
      </c>
      <c r="D41" s="90">
        <f t="shared" ca="1" si="9"/>
        <v>23465581142.476257</v>
      </c>
      <c r="E41" s="90">
        <f t="shared" ca="1" si="9"/>
        <v>22736702880.347717</v>
      </c>
      <c r="F41" s="90">
        <f t="shared" ca="1" si="9"/>
        <v>22007824618.219177</v>
      </c>
      <c r="G41" s="90">
        <f t="shared" ca="1" si="9"/>
        <v>21278946356.090637</v>
      </c>
      <c r="H41" s="90">
        <f t="shared" ca="1" si="9"/>
        <v>20550068093.962093</v>
      </c>
      <c r="I41" s="90">
        <f t="shared" ca="1" si="9"/>
        <v>19821189831.833553</v>
      </c>
      <c r="J41" s="90">
        <f t="shared" ca="1" si="9"/>
        <v>19092311569.705013</v>
      </c>
      <c r="K41" s="90">
        <f t="shared" ca="1" si="9"/>
        <v>18363433307.576473</v>
      </c>
      <c r="L41">
        <f ca="1">IF('NGPS 2020'!$A49="MR",INDIRECT("'NGPS 2020'!"&amp;'Country Selector'!$B$3&amp;ROW($A49))*10^12,0)*'Poland Multipliers'!$B$10</f>
        <v>17634555045.447933</v>
      </c>
      <c r="M41" s="90">
        <f t="shared" ca="1" si="10"/>
        <v>16761326753.255741</v>
      </c>
      <c r="N41" s="90">
        <f t="shared" ca="1" si="10"/>
        <v>15888098461.063545</v>
      </c>
      <c r="O41" s="90">
        <f t="shared" ca="1" si="10"/>
        <v>15014870168.871351</v>
      </c>
      <c r="P41" s="90">
        <f t="shared" ca="1" si="10"/>
        <v>14141641876.679157</v>
      </c>
      <c r="Q41" s="90">
        <f t="shared" ca="1" si="10"/>
        <v>13268413584.486965</v>
      </c>
      <c r="R41" s="90">
        <f t="shared" ca="1" si="10"/>
        <v>12395185292.294771</v>
      </c>
      <c r="S41" s="90">
        <f t="shared" ca="1" si="10"/>
        <v>11521957000.102577</v>
      </c>
      <c r="T41" s="90">
        <f t="shared" ca="1" si="10"/>
        <v>10648728707.910383</v>
      </c>
      <c r="U41" s="90">
        <f t="shared" ca="1" si="10"/>
        <v>9775500415.7181892</v>
      </c>
      <c r="V41">
        <f ca="1">IF('NGPS 2030'!$A49="MR",INDIRECT("'NGPS 2030'!"&amp;'Country Selector'!$B$3&amp;ROW($A49))*10^12,0)*'Poland Multipliers'!$B$10</f>
        <v>8902272123.5259953</v>
      </c>
      <c r="W41" s="90">
        <f t="shared" ca="1" si="8"/>
        <v>8932313383.7365875</v>
      </c>
      <c r="X41" s="90">
        <f t="shared" ca="1" si="7"/>
        <v>8962354643.9471817</v>
      </c>
      <c r="Y41" s="90">
        <f t="shared" ca="1" si="7"/>
        <v>8992395904.157774</v>
      </c>
      <c r="Z41" s="90">
        <f t="shared" ca="1" si="7"/>
        <v>9022437164.3683662</v>
      </c>
      <c r="AA41" s="90">
        <f t="shared" ca="1" si="7"/>
        <v>9052478424.5789585</v>
      </c>
      <c r="AB41" s="90">
        <f t="shared" ca="1" si="7"/>
        <v>9082519684.7895508</v>
      </c>
      <c r="AC41" s="90">
        <f t="shared" ca="1" si="7"/>
        <v>9112560945.000145</v>
      </c>
      <c r="AD41" s="90">
        <f t="shared" ca="1" si="7"/>
        <v>9142602205.2107372</v>
      </c>
      <c r="AE41" s="90">
        <f t="shared" ca="1" si="7"/>
        <v>9172643465.4213295</v>
      </c>
      <c r="AF41" s="90">
        <f t="shared" ca="1" si="7"/>
        <v>9202684725.6319237</v>
      </c>
      <c r="AG41" s="90">
        <f t="shared" ca="1" si="7"/>
        <v>9232725985.8425159</v>
      </c>
      <c r="AH41" s="90">
        <f t="shared" ca="1" si="7"/>
        <v>9262767246.0531082</v>
      </c>
      <c r="AI41" s="90">
        <f t="shared" ca="1" si="7"/>
        <v>9292808506.2637024</v>
      </c>
      <c r="AJ41" s="90">
        <f t="shared" ca="1" si="7"/>
        <v>9322849766.4742928</v>
      </c>
      <c r="AK41" s="90">
        <f t="shared" ca="1" si="7"/>
        <v>9352891026.6848869</v>
      </c>
      <c r="AL41" s="90">
        <f t="shared" ca="1" si="7"/>
        <v>9382932286.8954792</v>
      </c>
      <c r="AM41" s="90">
        <f t="shared" ca="1" si="7"/>
        <v>9412973547.1060734</v>
      </c>
      <c r="AN41" s="90">
        <f t="shared" ca="1" si="6"/>
        <v>9443014807.3166656</v>
      </c>
      <c r="AO41" s="90">
        <f t="shared" ca="1" si="6"/>
        <v>9473056067.5272579</v>
      </c>
      <c r="AP41">
        <f ca="1">IF('NGPS 2050'!$A49="MR",INDIRECT("'NGPS 2050'!"&amp;'Country Selector'!$B$3&amp;ROW($A49))*10^12,0)*'Poland Multipliers'!$B$10</f>
        <v>9503097327.7378502</v>
      </c>
    </row>
    <row r="42" spans="1:42">
      <c r="A42" s="74">
        <v>-10</v>
      </c>
      <c r="B42">
        <f ca="1">IF('NGPS 2010'!$A50="MR",INDIRECT("'NGPS 2010'!"&amp;'Country Selector'!$B$3&amp;ROW($A50))*10^12,0)*'Poland Multipliers'!$B$10</f>
        <v>14031897688.274635</v>
      </c>
      <c r="C42" s="90">
        <f t="shared" ca="1" si="9"/>
        <v>14088512473.39559</v>
      </c>
      <c r="D42" s="90">
        <f t="shared" ca="1" si="9"/>
        <v>14145127258.516548</v>
      </c>
      <c r="E42" s="90">
        <f t="shared" ca="1" si="9"/>
        <v>14201742043.637505</v>
      </c>
      <c r="F42" s="90">
        <f t="shared" ca="1" si="9"/>
        <v>14258356828.758457</v>
      </c>
      <c r="G42" s="90">
        <f t="shared" ca="1" si="9"/>
        <v>14314971613.879414</v>
      </c>
      <c r="H42" s="90">
        <f t="shared" ca="1" si="9"/>
        <v>14371586399.000372</v>
      </c>
      <c r="I42" s="90">
        <f t="shared" ca="1" si="9"/>
        <v>14428201184.121326</v>
      </c>
      <c r="J42" s="90">
        <f t="shared" ca="1" si="9"/>
        <v>14484815969.242283</v>
      </c>
      <c r="K42" s="90">
        <f t="shared" ca="1" si="9"/>
        <v>14541430754.363237</v>
      </c>
      <c r="L42">
        <f ca="1">IF('NGPS 2020'!$A50="MR",INDIRECT("'NGPS 2020'!"&amp;'Country Selector'!$B$3&amp;ROW($A50))*10^12,0)*'Poland Multipliers'!$B$10</f>
        <v>14598045539.484194</v>
      </c>
      <c r="M42" s="90">
        <f t="shared" ca="1" si="10"/>
        <v>14752179425.696039</v>
      </c>
      <c r="N42" s="90">
        <f t="shared" ca="1" si="10"/>
        <v>14906313311.907887</v>
      </c>
      <c r="O42" s="90">
        <f t="shared" ca="1" si="10"/>
        <v>15060447198.119732</v>
      </c>
      <c r="P42" s="90">
        <f t="shared" ca="1" si="10"/>
        <v>15214581084.331579</v>
      </c>
      <c r="Q42" s="90">
        <f t="shared" ca="1" si="10"/>
        <v>15368714970.543427</v>
      </c>
      <c r="R42" s="90">
        <f t="shared" ca="1" si="10"/>
        <v>15522848856.755268</v>
      </c>
      <c r="S42" s="90">
        <f t="shared" ca="1" si="10"/>
        <v>15676982742.967115</v>
      </c>
      <c r="T42" s="90">
        <f t="shared" ca="1" si="10"/>
        <v>15831116629.178963</v>
      </c>
      <c r="U42" s="90">
        <f t="shared" ca="1" si="10"/>
        <v>15985250515.390808</v>
      </c>
      <c r="V42">
        <f ca="1">IF('NGPS 2030'!$A50="MR",INDIRECT("'NGPS 2030'!"&amp;'Country Selector'!$B$3&amp;ROW($A50))*10^12,0)*'Poland Multipliers'!$B$10</f>
        <v>16139384401.602654</v>
      </c>
      <c r="W42" s="90">
        <f t="shared" ca="1" si="8"/>
        <v>16193847738.57098</v>
      </c>
      <c r="X42" s="90">
        <f t="shared" ca="1" si="7"/>
        <v>16248311075.539305</v>
      </c>
      <c r="Y42" s="90">
        <f t="shared" ca="1" si="7"/>
        <v>16302774412.507629</v>
      </c>
      <c r="Z42" s="90">
        <f t="shared" ca="1" si="7"/>
        <v>16357237749.475956</v>
      </c>
      <c r="AA42" s="90">
        <f t="shared" ca="1" si="7"/>
        <v>16411701086.444281</v>
      </c>
      <c r="AB42" s="90">
        <f t="shared" ca="1" si="7"/>
        <v>16466164423.412605</v>
      </c>
      <c r="AC42" s="90">
        <f t="shared" ca="1" si="7"/>
        <v>16520627760.380932</v>
      </c>
      <c r="AD42" s="90">
        <f t="shared" ca="1" si="7"/>
        <v>16575091097.349257</v>
      </c>
      <c r="AE42" s="90">
        <f t="shared" ca="1" si="7"/>
        <v>16629554434.317581</v>
      </c>
      <c r="AF42" s="90">
        <f t="shared" ca="1" si="7"/>
        <v>16684017771.285908</v>
      </c>
      <c r="AG42" s="90">
        <f t="shared" ca="1" si="7"/>
        <v>16738481108.254234</v>
      </c>
      <c r="AH42" s="90">
        <f t="shared" ca="1" si="7"/>
        <v>16792944445.222559</v>
      </c>
      <c r="AI42" s="90">
        <f t="shared" ca="1" si="7"/>
        <v>16847407782.190884</v>
      </c>
      <c r="AJ42" s="90">
        <f t="shared" ca="1" si="7"/>
        <v>16901871119.15921</v>
      </c>
      <c r="AK42" s="90">
        <f t="shared" ca="1" si="7"/>
        <v>16956334456.127535</v>
      </c>
      <c r="AL42" s="90">
        <f t="shared" ca="1" si="7"/>
        <v>17010797793.09586</v>
      </c>
      <c r="AM42" s="90">
        <f t="shared" ca="1" si="7"/>
        <v>17065261130.064186</v>
      </c>
      <c r="AN42" s="90">
        <f t="shared" ca="1" si="6"/>
        <v>17119724467.032513</v>
      </c>
      <c r="AO42" s="90">
        <f t="shared" ca="1" si="6"/>
        <v>17174187804.000837</v>
      </c>
      <c r="AP42">
        <f ca="1">IF('NGPS 2050'!$A50="MR",INDIRECT("'NGPS 2050'!"&amp;'Country Selector'!$B$3&amp;ROW($A50))*10^12,0)*'Poland Multipliers'!$B$10</f>
        <v>17228651140.969162</v>
      </c>
    </row>
    <row r="43" spans="1:42">
      <c r="A43" s="74">
        <v>-9</v>
      </c>
      <c r="B43">
        <f ca="1">IF('NGPS 2010'!$A51="MR",INDIRECT("'NGPS 2010'!"&amp;'Country Selector'!$B$3&amp;ROW($A51))*10^12,0)*'Poland Multipliers'!$B$10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Selector'!$B$3&amp;ROW($A51))*10^12,0)*'Poland Multipliers'!$B$10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Selector'!$B$3&amp;ROW($A51))*10^12,0)*'Poland Multipliers'!$B$10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IF('NGPS 2050'!$A51="MR",INDIRECT("'NGPS 2050'!"&amp;'Country Selector'!$B$3&amp;ROW($A51))*10^12,0)*'Poland Multipliers'!$B$10</f>
        <v>0</v>
      </c>
    </row>
    <row r="44" spans="1:42">
      <c r="A44" s="74">
        <v>-8</v>
      </c>
      <c r="B44">
        <f ca="1">IF('NGPS 2010'!$A52="MR",INDIRECT("'NGPS 2010'!"&amp;'Country Selector'!$B$3&amp;ROW($A52))*10^12,0)*'Poland Multipliers'!$B$10</f>
        <v>14488577592.143623</v>
      </c>
      <c r="C44" s="90">
        <f t="shared" ca="1" si="9"/>
        <v>13537594514.152269</v>
      </c>
      <c r="D44" s="90">
        <f t="shared" ca="1" si="9"/>
        <v>12586611436.160917</v>
      </c>
      <c r="E44" s="90">
        <f t="shared" ca="1" si="9"/>
        <v>11635628358.169565</v>
      </c>
      <c r="F44" s="90">
        <f t="shared" ca="1" si="9"/>
        <v>10684645280.178211</v>
      </c>
      <c r="G44" s="90">
        <f t="shared" ca="1" si="9"/>
        <v>9733662202.1868572</v>
      </c>
      <c r="H44" s="90">
        <f t="shared" ca="1" si="9"/>
        <v>8782679124.1955051</v>
      </c>
      <c r="I44" s="90">
        <f t="shared" ca="1" si="9"/>
        <v>7831696046.2041521</v>
      </c>
      <c r="J44" s="90">
        <f t="shared" ca="1" si="9"/>
        <v>6880712968.2127991</v>
      </c>
      <c r="K44" s="90">
        <f t="shared" ca="1" si="9"/>
        <v>5929729890.221446</v>
      </c>
      <c r="L44">
        <f ca="1">IF('NGPS 2020'!$A52="MR",INDIRECT("'NGPS 2020'!"&amp;'Country Selector'!$B$3&amp;ROW($A52))*10^12,0)*'Poland Multipliers'!$B$10</f>
        <v>4978746812.230093</v>
      </c>
      <c r="M44" s="90">
        <f t="shared" ca="1" si="10"/>
        <v>4796473809.7948275</v>
      </c>
      <c r="N44" s="90">
        <f t="shared" ca="1" si="10"/>
        <v>4614200807.3595619</v>
      </c>
      <c r="O44" s="90">
        <f t="shared" ca="1" si="10"/>
        <v>4431927804.9242964</v>
      </c>
      <c r="P44" s="90">
        <f t="shared" ca="1" si="10"/>
        <v>4249654802.4890313</v>
      </c>
      <c r="Q44" s="90">
        <f t="shared" ca="1" si="10"/>
        <v>4067381800.0537663</v>
      </c>
      <c r="R44" s="90">
        <f t="shared" ca="1" si="10"/>
        <v>3885108797.6185007</v>
      </c>
      <c r="S44" s="90">
        <f t="shared" ca="1" si="10"/>
        <v>3702835795.1832352</v>
      </c>
      <c r="T44" s="90">
        <f t="shared" ca="1" si="10"/>
        <v>3520562792.7479701</v>
      </c>
      <c r="U44" s="90">
        <f t="shared" ca="1" si="10"/>
        <v>3338289790.312705</v>
      </c>
      <c r="V44">
        <f ca="1">IF('NGPS 2030'!$A52="MR",INDIRECT("'NGPS 2030'!"&amp;'Country Selector'!$B$3&amp;ROW($A52))*10^12,0)*'Poland Multipliers'!$B$10</f>
        <v>3156016787.8774395</v>
      </c>
      <c r="W44" s="90">
        <f t="shared" ca="1" si="8"/>
        <v>3166666959.006568</v>
      </c>
      <c r="X44" s="90">
        <f t="shared" ca="1" si="7"/>
        <v>3177317130.1356974</v>
      </c>
      <c r="Y44" s="90">
        <f t="shared" ca="1" si="7"/>
        <v>3187967301.2648263</v>
      </c>
      <c r="Z44" s="90">
        <f t="shared" ca="1" si="7"/>
        <v>3198617472.3939548</v>
      </c>
      <c r="AA44" s="90">
        <f t="shared" ca="1" si="7"/>
        <v>3209267643.5230837</v>
      </c>
      <c r="AB44" s="90">
        <f t="shared" ca="1" si="7"/>
        <v>3219917814.6522121</v>
      </c>
      <c r="AC44" s="90">
        <f t="shared" ca="1" si="7"/>
        <v>3230567985.7813416</v>
      </c>
      <c r="AD44" s="90">
        <f t="shared" ca="1" si="7"/>
        <v>3241218156.91047</v>
      </c>
      <c r="AE44" s="90">
        <f t="shared" ca="1" si="7"/>
        <v>3251868328.0395985</v>
      </c>
      <c r="AF44" s="90">
        <f t="shared" ca="1" si="7"/>
        <v>3262518499.1687279</v>
      </c>
      <c r="AG44" s="90">
        <f t="shared" ca="1" si="7"/>
        <v>3273168670.2978573</v>
      </c>
      <c r="AH44" s="90">
        <f t="shared" ca="1" si="7"/>
        <v>3283818841.4269857</v>
      </c>
      <c r="AI44" s="90">
        <f t="shared" ca="1" si="7"/>
        <v>3294469012.5561142</v>
      </c>
      <c r="AJ44" s="90">
        <f t="shared" ca="1" si="7"/>
        <v>3305119183.6852436</v>
      </c>
      <c r="AK44" s="90">
        <f t="shared" ca="1" si="7"/>
        <v>3315769354.8143721</v>
      </c>
      <c r="AL44" s="90">
        <f t="shared" ca="1" si="7"/>
        <v>3326419525.9435005</v>
      </c>
      <c r="AM44" s="90">
        <f t="shared" ca="1" si="7"/>
        <v>3337069697.0726295</v>
      </c>
      <c r="AN44" s="90">
        <f t="shared" ca="1" si="6"/>
        <v>3347719868.2017584</v>
      </c>
      <c r="AO44" s="90">
        <f t="shared" ca="1" si="6"/>
        <v>3358370039.3308873</v>
      </c>
      <c r="AP44">
        <f ca="1">IF('NGPS 2050'!$A52="MR",INDIRECT("'NGPS 2050'!"&amp;'Country Selector'!$B$3&amp;ROW($A52))*10^12,0)*'Poland Multipliers'!$B$10</f>
        <v>3369020210.4600163</v>
      </c>
    </row>
    <row r="45" spans="1:42">
      <c r="A45" s="74">
        <v>-7</v>
      </c>
      <c r="B45">
        <f ca="1">IF('NGPS 2010'!$A53="MR",INDIRECT("'NGPS 2010'!"&amp;'Country Selector'!$B$3&amp;ROW($A53))*10^12,0)*'Poland Multipliers'!$B$10</f>
        <v>13137713224.831251</v>
      </c>
      <c r="C45" s="90">
        <f t="shared" ca="1" si="9"/>
        <v>13800235653.546005</v>
      </c>
      <c r="D45" s="90">
        <f t="shared" ca="1" si="9"/>
        <v>14462758082.260761</v>
      </c>
      <c r="E45" s="90">
        <f t="shared" ca="1" si="9"/>
        <v>15125280510.975517</v>
      </c>
      <c r="F45" s="90">
        <f t="shared" ca="1" si="9"/>
        <v>15787802939.690271</v>
      </c>
      <c r="G45" s="90">
        <f t="shared" ca="1" si="9"/>
        <v>16450325368.405025</v>
      </c>
      <c r="H45" s="90">
        <f t="shared" ca="1" si="9"/>
        <v>17112847797.119781</v>
      </c>
      <c r="I45" s="90">
        <f t="shared" ca="1" si="9"/>
        <v>17775370225.834538</v>
      </c>
      <c r="J45" s="90">
        <f t="shared" ca="1" si="9"/>
        <v>18437892654.549294</v>
      </c>
      <c r="K45" s="90">
        <f t="shared" ca="1" si="9"/>
        <v>19100415083.264046</v>
      </c>
      <c r="L45">
        <f ca="1">IF('NGPS 2020'!$A53="MR",INDIRECT("'NGPS 2020'!"&amp;'Country Selector'!$B$3&amp;ROW($A53))*10^12,0)*'Poland Multipliers'!$B$10</f>
        <v>19762937511.978802</v>
      </c>
      <c r="M45" s="90">
        <f t="shared" ca="1" si="10"/>
        <v>17975649214.982075</v>
      </c>
      <c r="N45" s="90">
        <f t="shared" ca="1" si="10"/>
        <v>16188360917.985348</v>
      </c>
      <c r="O45" s="90">
        <f t="shared" ca="1" si="10"/>
        <v>14401072620.988621</v>
      </c>
      <c r="P45" s="90">
        <f t="shared" ca="1" si="10"/>
        <v>12613784323.99189</v>
      </c>
      <c r="Q45" s="90">
        <f t="shared" ca="1" si="10"/>
        <v>10826496026.995163</v>
      </c>
      <c r="R45" s="90">
        <f t="shared" ca="1" si="10"/>
        <v>9039207729.998436</v>
      </c>
      <c r="S45" s="90">
        <f t="shared" ca="1" si="10"/>
        <v>7251919433.001708</v>
      </c>
      <c r="T45" s="90">
        <f t="shared" ca="1" si="10"/>
        <v>5464631136.004981</v>
      </c>
      <c r="U45" s="90">
        <f t="shared" ca="1" si="10"/>
        <v>3677342839.0082531</v>
      </c>
      <c r="V45">
        <f ca="1">IF('NGPS 2030'!$A53="MR",INDIRECT("'NGPS 2030'!"&amp;'Country Selector'!$B$3&amp;ROW($A53))*10^12,0)*'Poland Multipliers'!$B$10</f>
        <v>1890054542.0115254</v>
      </c>
      <c r="W45" s="90">
        <f t="shared" ca="1" si="8"/>
        <v>1896432646.3337612</v>
      </c>
      <c r="X45" s="90">
        <f t="shared" ca="1" si="7"/>
        <v>1902810750.655997</v>
      </c>
      <c r="Y45" s="90">
        <f t="shared" ca="1" si="7"/>
        <v>1909188854.9782329</v>
      </c>
      <c r="Z45" s="90">
        <f t="shared" ca="1" si="7"/>
        <v>1915566959.3004687</v>
      </c>
      <c r="AA45" s="90">
        <f t="shared" ca="1" si="7"/>
        <v>1921945063.6227047</v>
      </c>
      <c r="AB45" s="90">
        <f t="shared" ca="1" si="7"/>
        <v>1928323167.9449403</v>
      </c>
      <c r="AC45" s="90">
        <f t="shared" ca="1" si="7"/>
        <v>1934701272.2671764</v>
      </c>
      <c r="AD45" s="90">
        <f t="shared" ca="1" si="7"/>
        <v>1941079376.5894122</v>
      </c>
      <c r="AE45" s="90">
        <f t="shared" ca="1" si="7"/>
        <v>1947457480.9116478</v>
      </c>
      <c r="AF45" s="90">
        <f t="shared" ca="1" si="7"/>
        <v>1953835585.2338839</v>
      </c>
      <c r="AG45" s="90">
        <f t="shared" ca="1" si="7"/>
        <v>1960213689.5561197</v>
      </c>
      <c r="AH45" s="90">
        <f t="shared" ca="1" si="7"/>
        <v>1966591793.8783555</v>
      </c>
      <c r="AI45" s="90">
        <f t="shared" ca="1" si="7"/>
        <v>1972969898.2005913</v>
      </c>
      <c r="AJ45" s="90">
        <f t="shared" ca="1" si="7"/>
        <v>1979348002.5228274</v>
      </c>
      <c r="AK45" s="90">
        <f t="shared" ca="1" si="7"/>
        <v>1985726106.845063</v>
      </c>
      <c r="AL45" s="90">
        <f t="shared" ca="1" si="7"/>
        <v>1992104211.167299</v>
      </c>
      <c r="AM45" s="90">
        <f t="shared" ca="1" si="7"/>
        <v>1998482315.4895349</v>
      </c>
      <c r="AN45" s="90">
        <f t="shared" ca="1" si="6"/>
        <v>2004860419.8117707</v>
      </c>
      <c r="AO45" s="90">
        <f t="shared" ca="1" si="6"/>
        <v>2011238524.1340063</v>
      </c>
      <c r="AP45">
        <f ca="1">IF('NGPS 2050'!$A53="MR",INDIRECT("'NGPS 2050'!"&amp;'Country Selector'!$B$3&amp;ROW($A53))*10^12,0)*'Poland Multipliers'!$B$10</f>
        <v>2017616628.4562423</v>
      </c>
    </row>
    <row r="46" spans="1:42">
      <c r="A46" s="74">
        <v>-6</v>
      </c>
      <c r="B46">
        <f ca="1">IF('NGPS 2010'!$A54="MR",INDIRECT("'NGPS 2010'!"&amp;'Country Selector'!$B$3&amp;ROW($A54))*10^12,0)*'Poland Multipliers'!$B$10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Selector'!$B$3&amp;ROW($A54))*10^12,0)*'Poland Multipliers'!$B$10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Selector'!$B$3&amp;ROW($A54))*10^12,0)*'Poland Multipliers'!$B$10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IF('NGPS 2050'!$A54="MR",INDIRECT("'NGPS 2050'!"&amp;'Country Selector'!$B$3&amp;ROW($A54))*10^12,0)*'Poland Multipliers'!$B$10</f>
        <v>0</v>
      </c>
    </row>
    <row r="47" spans="1:42">
      <c r="A47" s="74">
        <v>-5</v>
      </c>
      <c r="B47">
        <f ca="1">IF('NGPS 2010'!$A55="MR",INDIRECT("'NGPS 2010'!"&amp;'Country Selector'!$B$3&amp;ROW($A55))*10^12,0)*'Poland Multipliers'!$B$10</f>
        <v>19233720639.060593</v>
      </c>
      <c r="C47" s="90">
        <f t="shared" ca="1" si="9"/>
        <v>17807991817.519119</v>
      </c>
      <c r="D47" s="90">
        <f t="shared" ca="1" si="9"/>
        <v>16382262995.977646</v>
      </c>
      <c r="E47" s="90">
        <f t="shared" ca="1" si="9"/>
        <v>14956534174.436172</v>
      </c>
      <c r="F47" s="90">
        <f t="shared" ca="1" si="9"/>
        <v>13530805352.894699</v>
      </c>
      <c r="G47" s="90">
        <f t="shared" ca="1" si="9"/>
        <v>12105076531.353226</v>
      </c>
      <c r="H47" s="90">
        <f t="shared" ca="1" si="9"/>
        <v>10679347709.811752</v>
      </c>
      <c r="I47" s="90">
        <f t="shared" ca="1" si="9"/>
        <v>9253618888.2702789</v>
      </c>
      <c r="J47" s="90">
        <f t="shared" ca="1" si="9"/>
        <v>7827890066.7288065</v>
      </c>
      <c r="K47" s="90">
        <f t="shared" ca="1" si="9"/>
        <v>6402161245.1873331</v>
      </c>
      <c r="L47">
        <f ca="1">IF('NGPS 2020'!$A55="MR",INDIRECT("'NGPS 2020'!"&amp;'Country Selector'!$B$3&amp;ROW($A55))*10^12,0)*'Poland Multipliers'!$B$10</f>
        <v>4976432423.6458597</v>
      </c>
      <c r="M47" s="90">
        <f t="shared" ca="1" si="10"/>
        <v>4727363134.3974991</v>
      </c>
      <c r="N47" s="90">
        <f t="shared" ca="1" si="10"/>
        <v>4478293845.1491394</v>
      </c>
      <c r="O47" s="90">
        <f t="shared" ca="1" si="10"/>
        <v>4229224555.9007792</v>
      </c>
      <c r="P47" s="90">
        <f t="shared" ca="1" si="10"/>
        <v>3980155266.6524191</v>
      </c>
      <c r="Q47" s="90">
        <f t="shared" ca="1" si="10"/>
        <v>3731085977.4040585</v>
      </c>
      <c r="R47" s="90">
        <f t="shared" ca="1" si="10"/>
        <v>3482016688.1556978</v>
      </c>
      <c r="S47" s="90">
        <f t="shared" ca="1" si="10"/>
        <v>3232947398.9073377</v>
      </c>
      <c r="T47" s="90">
        <f t="shared" ca="1" si="10"/>
        <v>2983878109.6589775</v>
      </c>
      <c r="U47" s="90">
        <f t="shared" ca="1" si="10"/>
        <v>2734808820.4106169</v>
      </c>
      <c r="V47">
        <f ca="1">IF('NGPS 2030'!$A55="MR",INDIRECT("'NGPS 2030'!"&amp;'Country Selector'!$B$3&amp;ROW($A55))*10^12,0)*'Poland Multipliers'!$B$10</f>
        <v>2485739531.1622567</v>
      </c>
      <c r="W47" s="90">
        <f t="shared" ca="1" si="8"/>
        <v>2494127810.8098831</v>
      </c>
      <c r="X47" s="90">
        <f t="shared" ca="1" si="7"/>
        <v>2502516090.457509</v>
      </c>
      <c r="Y47" s="90">
        <f t="shared" ca="1" si="7"/>
        <v>2510904370.105135</v>
      </c>
      <c r="Z47" s="90">
        <f t="shared" ca="1" si="7"/>
        <v>2519292649.7527609</v>
      </c>
      <c r="AA47" s="90">
        <f t="shared" ca="1" si="7"/>
        <v>2527680929.4003873</v>
      </c>
      <c r="AB47" s="90">
        <f t="shared" ca="1" si="7"/>
        <v>2536069209.0480127</v>
      </c>
      <c r="AC47" s="90">
        <f t="shared" ca="1" si="7"/>
        <v>2544457488.6956396</v>
      </c>
      <c r="AD47" s="90">
        <f t="shared" ca="1" si="7"/>
        <v>2552845768.3432655</v>
      </c>
      <c r="AE47" s="90">
        <f t="shared" ca="1" si="7"/>
        <v>2561234047.9908915</v>
      </c>
      <c r="AF47" s="90">
        <f t="shared" ca="1" si="7"/>
        <v>2569622327.6385174</v>
      </c>
      <c r="AG47" s="90">
        <f t="shared" ca="1" si="7"/>
        <v>2578010607.2861433</v>
      </c>
      <c r="AH47" s="90">
        <f t="shared" ca="1" si="7"/>
        <v>2586398886.9337692</v>
      </c>
      <c r="AI47" s="90">
        <f t="shared" ca="1" si="7"/>
        <v>2594787166.5813951</v>
      </c>
      <c r="AJ47" s="90">
        <f t="shared" ca="1" si="7"/>
        <v>2603175446.229022</v>
      </c>
      <c r="AK47" s="90">
        <f t="shared" ca="1" si="7"/>
        <v>2611563725.8766479</v>
      </c>
      <c r="AL47" s="90">
        <f t="shared" ca="1" si="7"/>
        <v>2619952005.5242739</v>
      </c>
      <c r="AM47" s="90">
        <f t="shared" ref="AM47:AO77" ca="1" si="11">$V47*($AP$1-AM$1)/($AP$1-$V$1)+$AP47*(AM$1-$V$1)/($AP$1-$V$1)</f>
        <v>2628340285.1718998</v>
      </c>
      <c r="AN47" s="90">
        <f t="shared" ca="1" si="11"/>
        <v>2636728564.8195257</v>
      </c>
      <c r="AO47" s="90">
        <f t="shared" ca="1" si="11"/>
        <v>2645116844.4671521</v>
      </c>
      <c r="AP47">
        <f ca="1">IF('NGPS 2050'!$A55="MR",INDIRECT("'NGPS 2050'!"&amp;'Country Selector'!$B$3&amp;ROW($A55))*10^12,0)*'Poland Multipliers'!$B$10</f>
        <v>2653505124.114778</v>
      </c>
    </row>
    <row r="48" spans="1:42">
      <c r="A48" s="74">
        <v>-4</v>
      </c>
      <c r="B48">
        <f ca="1">IF('NGPS 2010'!$A56="MR",INDIRECT("'NGPS 2010'!"&amp;'Country Selector'!$B$3&amp;ROW($A56))*10^12,0)*'Poland Multipliers'!$B$10</f>
        <v>6355904140.9251356</v>
      </c>
      <c r="C48" s="90">
        <f t="shared" ca="1" si="9"/>
        <v>6035208758.9302053</v>
      </c>
      <c r="D48" s="90">
        <f t="shared" ca="1" si="9"/>
        <v>5714513376.935277</v>
      </c>
      <c r="E48" s="90">
        <f t="shared" ca="1" si="9"/>
        <v>5393817994.9403477</v>
      </c>
      <c r="F48" s="90">
        <f t="shared" ca="1" si="9"/>
        <v>5073122612.9454174</v>
      </c>
      <c r="G48" s="90">
        <f t="shared" ca="1" si="9"/>
        <v>4752427230.9504881</v>
      </c>
      <c r="H48" s="90">
        <f t="shared" ca="1" si="9"/>
        <v>4431731848.9555588</v>
      </c>
      <c r="I48" s="90">
        <f t="shared" ca="1" si="9"/>
        <v>4111036466.9606295</v>
      </c>
      <c r="J48" s="90">
        <f t="shared" ca="1" si="9"/>
        <v>3790341084.9657001</v>
      </c>
      <c r="K48" s="90">
        <f t="shared" ca="1" si="9"/>
        <v>3469645702.9707704</v>
      </c>
      <c r="L48">
        <f ca="1">IF('NGPS 2020'!$A56="MR",INDIRECT("'NGPS 2020'!"&amp;'Country Selector'!$B$3&amp;ROW($A56))*10^12,0)*'Poland Multipliers'!$B$10</f>
        <v>3148950320.975841</v>
      </c>
      <c r="M48" s="90">
        <f t="shared" ca="1" si="10"/>
        <v>3181328062.2912326</v>
      </c>
      <c r="N48" s="90">
        <f t="shared" ca="1" si="10"/>
        <v>3213705803.6066251</v>
      </c>
      <c r="O48" s="90">
        <f t="shared" ca="1" si="10"/>
        <v>3246083544.9220166</v>
      </c>
      <c r="P48" s="90">
        <f t="shared" ca="1" si="10"/>
        <v>3278461286.2374086</v>
      </c>
      <c r="Q48" s="90">
        <f t="shared" ca="1" si="10"/>
        <v>3310839027.5528002</v>
      </c>
      <c r="R48" s="90">
        <f t="shared" ca="1" si="10"/>
        <v>3343216768.8681922</v>
      </c>
      <c r="S48" s="90">
        <f t="shared" ca="1" si="10"/>
        <v>3375594510.1835842</v>
      </c>
      <c r="T48" s="90">
        <f t="shared" ca="1" si="10"/>
        <v>3407972251.4989758</v>
      </c>
      <c r="U48" s="90">
        <f t="shared" ca="1" si="10"/>
        <v>3440349992.8143682</v>
      </c>
      <c r="V48">
        <f ca="1">IF('NGPS 2030'!$A56="MR",INDIRECT("'NGPS 2030'!"&amp;'Country Selector'!$B$3&amp;ROW($A56))*10^12,0)*'Poland Multipliers'!$B$10</f>
        <v>3472727734.1297598</v>
      </c>
      <c r="W48" s="90">
        <f t="shared" ca="1" si="8"/>
        <v>3484446665.6625128</v>
      </c>
      <c r="X48" s="90">
        <f t="shared" ca="1" si="8"/>
        <v>3496165597.1952653</v>
      </c>
      <c r="Y48" s="90">
        <f t="shared" ca="1" si="8"/>
        <v>3507884528.7280178</v>
      </c>
      <c r="Z48" s="90">
        <f t="shared" ca="1" si="8"/>
        <v>3519603460.2607708</v>
      </c>
      <c r="AA48" s="90">
        <f t="shared" ca="1" si="8"/>
        <v>3531322391.7935228</v>
      </c>
      <c r="AB48" s="90">
        <f t="shared" ca="1" si="8"/>
        <v>3543041323.3262763</v>
      </c>
      <c r="AC48" s="90">
        <f t="shared" ca="1" si="8"/>
        <v>3554760254.8590288</v>
      </c>
      <c r="AD48" s="90">
        <f t="shared" ca="1" si="8"/>
        <v>3566479186.3917813</v>
      </c>
      <c r="AE48" s="90">
        <f t="shared" ca="1" si="8"/>
        <v>3578198117.9245343</v>
      </c>
      <c r="AF48" s="90">
        <f t="shared" ca="1" si="8"/>
        <v>3589917049.4572868</v>
      </c>
      <c r="AG48" s="90">
        <f t="shared" ca="1" si="8"/>
        <v>3601635980.9900398</v>
      </c>
      <c r="AH48" s="90">
        <f t="shared" ca="1" si="8"/>
        <v>3613354912.5227928</v>
      </c>
      <c r="AI48" s="90">
        <f t="shared" ca="1" si="8"/>
        <v>3625073844.0555453</v>
      </c>
      <c r="AJ48" s="90">
        <f t="shared" ca="1" si="8"/>
        <v>3636792775.5882978</v>
      </c>
      <c r="AK48" s="90">
        <f t="shared" ca="1" si="8"/>
        <v>3648511707.1210508</v>
      </c>
      <c r="AL48" s="90">
        <f t="shared" ca="1" si="8"/>
        <v>3660230638.6538033</v>
      </c>
      <c r="AM48" s="90">
        <f t="shared" ca="1" si="11"/>
        <v>3671949570.1865559</v>
      </c>
      <c r="AN48" s="90">
        <f t="shared" ca="1" si="11"/>
        <v>3683668501.7193084</v>
      </c>
      <c r="AO48" s="90">
        <f t="shared" ca="1" si="11"/>
        <v>3695387433.2520614</v>
      </c>
      <c r="AP48">
        <f ca="1">IF('NGPS 2050'!$A56="MR",INDIRECT("'NGPS 2050'!"&amp;'Country Selector'!$B$3&amp;ROW($A56))*10^12,0)*'Poland Multipliers'!$B$10</f>
        <v>3707106364.7848139</v>
      </c>
    </row>
    <row r="49" spans="1:42">
      <c r="A49" s="74">
        <v>-3</v>
      </c>
      <c r="B49">
        <f ca="1">IF('NGPS 2010'!$A57="MR",INDIRECT("'NGPS 2010'!"&amp;'Country Selector'!$B$3&amp;ROW($A57))*10^12,0)*'Poland Multipliers'!$B$10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Selector'!$B$3&amp;ROW($A57))*10^12,0)*'Poland Multipliers'!$B$10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Selector'!$B$3&amp;ROW($A57))*10^12,0)*'Poland Multipliers'!$B$10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IF('NGPS 2050'!$A57="MR",INDIRECT("'NGPS 2050'!"&amp;'Country Selector'!$B$3&amp;ROW($A57))*10^12,0)*'Poland Multipliers'!$B$10</f>
        <v>0</v>
      </c>
    </row>
    <row r="50" spans="1:42">
      <c r="A50" s="74">
        <v>-2</v>
      </c>
      <c r="B50">
        <f ca="1">IF('NGPS 2010'!$A58="MR",INDIRECT("'NGPS 2010'!"&amp;'Country Selector'!$B$3&amp;ROW($A58))*10^12,0)*'Poland Multipliers'!$B$10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Selector'!$B$3&amp;ROW($A58))*10^12,0)*'Poland Multipliers'!$B$10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Selector'!$B$3&amp;ROW($A58))*10^12,0)*'Poland Multipliers'!$B$10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IF('NGPS 2050'!$A58="MR",INDIRECT("'NGPS 2050'!"&amp;'Country Selector'!$B$3&amp;ROW($A58))*10^12,0)*'Poland Multipliers'!$B$10</f>
        <v>0</v>
      </c>
    </row>
    <row r="51" spans="1:42">
      <c r="A51" s="74">
        <v>-1</v>
      </c>
      <c r="B51">
        <f ca="1">IF('NGPS 2010'!$A59="MR",INDIRECT("'NGPS 2010'!"&amp;'Country Selector'!$B$3&amp;ROW($A59))*10^12,0)*'Poland Multipliers'!$B$10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Selector'!$B$3&amp;ROW($A59))*10^12,0)*'Poland Multipliers'!$B$10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Selector'!$B$3&amp;ROW($A59))*10^12,0)*'Poland Multipliers'!$B$10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IF('NGPS 2050'!$A59="MR",INDIRECT("'NGPS 2050'!"&amp;'Country Selector'!$B$3&amp;ROW($A59))*10^12,0)*'Poland Multipliers'!$B$10</f>
        <v>0</v>
      </c>
    </row>
    <row r="52" spans="1:42">
      <c r="A52" s="74">
        <v>0</v>
      </c>
      <c r="B52">
        <f ca="1">IF('NGPS 2010'!$A60="MR",INDIRECT("'NGPS 2010'!"&amp;'Country Selector'!$B$3&amp;ROW($A60))*10^12,0)*'Poland Multipliers'!$B$10</f>
        <v>5661168303.4662237</v>
      </c>
      <c r="C52" s="90">
        <f t="shared" ca="1" si="9"/>
        <v>5162997769.2749519</v>
      </c>
      <c r="D52" s="90">
        <f t="shared" ca="1" si="9"/>
        <v>4664827235.0836811</v>
      </c>
      <c r="E52" s="90">
        <f t="shared" ca="1" si="9"/>
        <v>4166656700.8924093</v>
      </c>
      <c r="F52" s="90">
        <f t="shared" ca="1" si="9"/>
        <v>3668486166.7011375</v>
      </c>
      <c r="G52" s="90">
        <f t="shared" ca="1" si="9"/>
        <v>3170315632.5098667</v>
      </c>
      <c r="H52" s="90">
        <f t="shared" ca="1" si="9"/>
        <v>2672145098.3185949</v>
      </c>
      <c r="I52" s="90">
        <f t="shared" ca="1" si="9"/>
        <v>2173974564.1273236</v>
      </c>
      <c r="J52" s="90">
        <f t="shared" ca="1" si="9"/>
        <v>1675804029.9360523</v>
      </c>
      <c r="K52" s="90">
        <f t="shared" ca="1" si="9"/>
        <v>1177633495.7447808</v>
      </c>
      <c r="L52">
        <f ca="1">IF('NGPS 2020'!$A60="MR",INDIRECT("'NGPS 2020'!"&amp;'Country Selector'!$B$3&amp;ROW($A60))*10^12,0)*'Poland Multipliers'!$B$10</f>
        <v>679462961.55350935</v>
      </c>
      <c r="M52" s="90">
        <f t="shared" ca="1" si="10"/>
        <v>647639519.98694086</v>
      </c>
      <c r="N52" s="90">
        <f t="shared" ca="1" si="10"/>
        <v>615816078.42037237</v>
      </c>
      <c r="O52" s="90">
        <f t="shared" ca="1" si="10"/>
        <v>583992636.85380387</v>
      </c>
      <c r="P52" s="90">
        <f t="shared" ca="1" si="10"/>
        <v>552169195.2872355</v>
      </c>
      <c r="Q52" s="90">
        <f t="shared" ca="1" si="10"/>
        <v>520345753.72066689</v>
      </c>
      <c r="R52" s="90">
        <f t="shared" ca="1" si="10"/>
        <v>488522312.15409839</v>
      </c>
      <c r="S52" s="90">
        <f t="shared" ca="1" si="10"/>
        <v>456698870.58752996</v>
      </c>
      <c r="T52" s="90">
        <f t="shared" ca="1" si="10"/>
        <v>424875429.0209614</v>
      </c>
      <c r="U52" s="90">
        <f t="shared" ca="1" si="10"/>
        <v>393051987.45439297</v>
      </c>
      <c r="V52">
        <f ca="1">IF('NGPS 2030'!$A60="MR",INDIRECT("'NGPS 2030'!"&amp;'Country Selector'!$B$3&amp;ROW($A60))*10^12,0)*'Poland Multipliers'!$B$10</f>
        <v>361228545.88782448</v>
      </c>
      <c r="W52" s="90">
        <f t="shared" ca="1" si="8"/>
        <v>362447533.6464476</v>
      </c>
      <c r="X52" s="90">
        <f t="shared" ca="1" si="8"/>
        <v>363666521.40507078</v>
      </c>
      <c r="Y52" s="90">
        <f t="shared" ca="1" si="8"/>
        <v>364885509.16369385</v>
      </c>
      <c r="Z52" s="90">
        <f t="shared" ca="1" si="8"/>
        <v>366104496.92231703</v>
      </c>
      <c r="AA52" s="90">
        <f t="shared" ca="1" si="8"/>
        <v>367323484.68094021</v>
      </c>
      <c r="AB52" s="90">
        <f t="shared" ca="1" si="8"/>
        <v>368542472.43956327</v>
      </c>
      <c r="AC52" s="90">
        <f t="shared" ca="1" si="8"/>
        <v>369761460.1981864</v>
      </c>
      <c r="AD52" s="90">
        <f t="shared" ca="1" si="8"/>
        <v>370980447.95680952</v>
      </c>
      <c r="AE52" s="90">
        <f t="shared" ca="1" si="8"/>
        <v>372199435.7154327</v>
      </c>
      <c r="AF52" s="90">
        <f t="shared" ca="1" si="8"/>
        <v>373418423.47405583</v>
      </c>
      <c r="AG52" s="90">
        <f t="shared" ca="1" si="8"/>
        <v>374637411.23267901</v>
      </c>
      <c r="AH52" s="90">
        <f t="shared" ca="1" si="8"/>
        <v>375856398.99130207</v>
      </c>
      <c r="AI52" s="90">
        <f t="shared" ca="1" si="8"/>
        <v>377075386.74992526</v>
      </c>
      <c r="AJ52" s="90">
        <f t="shared" ca="1" si="8"/>
        <v>378294374.50854838</v>
      </c>
      <c r="AK52" s="90">
        <f t="shared" ca="1" si="8"/>
        <v>379513362.2671715</v>
      </c>
      <c r="AL52" s="90">
        <f t="shared" ca="1" si="8"/>
        <v>380732350.02579463</v>
      </c>
      <c r="AM52" s="90">
        <f t="shared" ca="1" si="11"/>
        <v>381951337.78441775</v>
      </c>
      <c r="AN52" s="90">
        <f t="shared" ca="1" si="11"/>
        <v>383170325.54304087</v>
      </c>
      <c r="AO52" s="90">
        <f t="shared" ca="1" si="11"/>
        <v>384389313.30166405</v>
      </c>
      <c r="AP52">
        <f ca="1">IF('NGPS 2050'!$A60="MR",INDIRECT("'NGPS 2050'!"&amp;'Country Selector'!$B$3&amp;ROW($A60))*10^12,0)*'Poland Multipliers'!$B$10</f>
        <v>385608301.06028718</v>
      </c>
    </row>
    <row r="53" spans="1:42">
      <c r="A53" s="74">
        <v>1</v>
      </c>
      <c r="B53">
        <f ca="1">IF('NGPS 2010'!$A61="MR",INDIRECT("'NGPS 2010'!"&amp;'Country Selector'!$B$3&amp;ROW($A61))*10^12,0)*'Poland Multipliers'!$B$10</f>
        <v>10501387118.650553</v>
      </c>
      <c r="C53" s="90">
        <f t="shared" ca="1" si="9"/>
        <v>10300916736.618233</v>
      </c>
      <c r="D53" s="90">
        <f t="shared" ca="1" si="9"/>
        <v>10100446354.585915</v>
      </c>
      <c r="E53" s="90">
        <f t="shared" ca="1" si="9"/>
        <v>9899975972.5535927</v>
      </c>
      <c r="F53" s="90">
        <f t="shared" ca="1" si="9"/>
        <v>9699505590.5212746</v>
      </c>
      <c r="G53" s="90">
        <f t="shared" ca="1" si="9"/>
        <v>9499035208.4889545</v>
      </c>
      <c r="H53" s="90">
        <f t="shared" ca="1" si="9"/>
        <v>9298564826.4566345</v>
      </c>
      <c r="I53" s="90">
        <f t="shared" ca="1" si="9"/>
        <v>9098094444.4243164</v>
      </c>
      <c r="J53" s="90">
        <f t="shared" ca="1" si="9"/>
        <v>8897624062.3919964</v>
      </c>
      <c r="K53" s="90">
        <f t="shared" ca="1" si="9"/>
        <v>8697153680.3596764</v>
      </c>
      <c r="L53">
        <f ca="1">IF('NGPS 2020'!$A61="MR",INDIRECT("'NGPS 2020'!"&amp;'Country Selector'!$B$3&amp;ROW($A61))*10^12,0)*'Poland Multipliers'!$B$10</f>
        <v>8496683298.3273573</v>
      </c>
      <c r="M53" s="90">
        <f t="shared" ca="1" si="10"/>
        <v>8416085446.0483427</v>
      </c>
      <c r="N53" s="90">
        <f t="shared" ca="1" si="10"/>
        <v>8335487593.7693281</v>
      </c>
      <c r="O53" s="90">
        <f t="shared" ca="1" si="10"/>
        <v>8254889741.4903135</v>
      </c>
      <c r="P53" s="90">
        <f t="shared" ca="1" si="10"/>
        <v>8174291889.211298</v>
      </c>
      <c r="Q53" s="90">
        <f t="shared" ca="1" si="10"/>
        <v>8093694036.9322834</v>
      </c>
      <c r="R53" s="90">
        <f t="shared" ca="1" si="10"/>
        <v>8013096184.6532698</v>
      </c>
      <c r="S53" s="90">
        <f t="shared" ca="1" si="10"/>
        <v>7932498332.3742542</v>
      </c>
      <c r="T53" s="90">
        <f t="shared" ca="1" si="10"/>
        <v>7851900480.0952396</v>
      </c>
      <c r="U53" s="90">
        <f t="shared" ca="1" si="10"/>
        <v>7771302627.816226</v>
      </c>
      <c r="V53">
        <f ca="1">IF('NGPS 2030'!$A61="MR",INDIRECT("'NGPS 2030'!"&amp;'Country Selector'!$B$3&amp;ROW($A61))*10^12,0)*'Poland Multipliers'!$B$10</f>
        <v>7690704775.5372105</v>
      </c>
      <c r="W53" s="90">
        <f t="shared" ca="1" si="8"/>
        <v>7716657527.8412209</v>
      </c>
      <c r="X53" s="90">
        <f t="shared" ca="1" si="8"/>
        <v>7742610280.1452303</v>
      </c>
      <c r="Y53" s="90">
        <f t="shared" ca="1" si="8"/>
        <v>7768563032.4492397</v>
      </c>
      <c r="Z53" s="90">
        <f t="shared" ca="1" si="8"/>
        <v>7794515784.7532501</v>
      </c>
      <c r="AA53" s="90">
        <f t="shared" ca="1" si="8"/>
        <v>7820468537.0572586</v>
      </c>
      <c r="AB53" s="90">
        <f t="shared" ca="1" si="8"/>
        <v>7846421289.361269</v>
      </c>
      <c r="AC53" s="90">
        <f t="shared" ca="1" si="8"/>
        <v>7872374041.6652794</v>
      </c>
      <c r="AD53" s="90">
        <f t="shared" ca="1" si="8"/>
        <v>7898326793.9692898</v>
      </c>
      <c r="AE53" s="90">
        <f t="shared" ca="1" si="8"/>
        <v>7924279546.2732983</v>
      </c>
      <c r="AF53" s="90">
        <f t="shared" ca="1" si="8"/>
        <v>7950232298.5773087</v>
      </c>
      <c r="AG53" s="90">
        <f t="shared" ca="1" si="8"/>
        <v>7976185050.881319</v>
      </c>
      <c r="AH53" s="90">
        <f t="shared" ca="1" si="8"/>
        <v>8002137803.1853275</v>
      </c>
      <c r="AI53" s="90">
        <f t="shared" ca="1" si="8"/>
        <v>8028090555.4893379</v>
      </c>
      <c r="AJ53" s="90">
        <f t="shared" ca="1" si="8"/>
        <v>8054043307.7933483</v>
      </c>
      <c r="AK53" s="90">
        <f t="shared" ca="1" si="8"/>
        <v>8079996060.0973587</v>
      </c>
      <c r="AL53" s="90">
        <f t="shared" ca="1" si="8"/>
        <v>8105948812.4013672</v>
      </c>
      <c r="AM53" s="90">
        <f t="shared" ca="1" si="11"/>
        <v>8131901564.7053776</v>
      </c>
      <c r="AN53" s="90">
        <f t="shared" ca="1" si="11"/>
        <v>8157854317.009387</v>
      </c>
      <c r="AO53" s="90">
        <f t="shared" ca="1" si="11"/>
        <v>8183807069.3133974</v>
      </c>
      <c r="AP53">
        <f ca="1">IF('NGPS 2050'!$A61="MR",INDIRECT("'NGPS 2050'!"&amp;'Country Selector'!$B$3&amp;ROW($A61))*10^12,0)*'Poland Multipliers'!$B$10</f>
        <v>8209759821.6174068</v>
      </c>
    </row>
    <row r="54" spans="1:42">
      <c r="A54" s="74">
        <v>2</v>
      </c>
      <c r="B54">
        <f ca="1">IF('NGPS 2010'!$A62="MR",INDIRECT("'NGPS 2010'!"&amp;'Country Selector'!$B$3&amp;ROW($A62))*10^12,0)*'Poland Multipliers'!$B$10</f>
        <v>7983498192.6332998</v>
      </c>
      <c r="C54" s="90">
        <f t="shared" ca="1" si="9"/>
        <v>7362439364.0012636</v>
      </c>
      <c r="D54" s="90">
        <f t="shared" ca="1" si="9"/>
        <v>6741380535.3692284</v>
      </c>
      <c r="E54" s="90">
        <f t="shared" ca="1" si="9"/>
        <v>6120321706.7371922</v>
      </c>
      <c r="F54" s="90">
        <f t="shared" ca="1" si="9"/>
        <v>5499262878.1051569</v>
      </c>
      <c r="G54" s="90">
        <f t="shared" ca="1" si="9"/>
        <v>4878204049.4731207</v>
      </c>
      <c r="H54" s="90">
        <f t="shared" ca="1" si="9"/>
        <v>4257145220.841085</v>
      </c>
      <c r="I54" s="90">
        <f t="shared" ca="1" si="9"/>
        <v>3636086392.2090492</v>
      </c>
      <c r="J54" s="90">
        <f t="shared" ca="1" si="9"/>
        <v>3015027563.5770135</v>
      </c>
      <c r="K54" s="90">
        <f t="shared" ca="1" si="9"/>
        <v>2393968734.9449778</v>
      </c>
      <c r="L54">
        <f ca="1">IF('NGPS 2020'!$A62="MR",INDIRECT("'NGPS 2020'!"&amp;'Country Selector'!$B$3&amp;ROW($A62))*10^12,0)*'Poland Multipliers'!$B$10</f>
        <v>1772909906.3129418</v>
      </c>
      <c r="M54" s="90">
        <f t="shared" ca="1" si="10"/>
        <v>1664981904.8849642</v>
      </c>
      <c r="N54" s="90">
        <f t="shared" ca="1" si="10"/>
        <v>1557053903.4569864</v>
      </c>
      <c r="O54" s="90">
        <f t="shared" ca="1" si="10"/>
        <v>1449125902.0290086</v>
      </c>
      <c r="P54" s="90">
        <f t="shared" ca="1" si="10"/>
        <v>1341197900.6010311</v>
      </c>
      <c r="Q54" s="90">
        <f t="shared" ca="1" si="10"/>
        <v>1233269899.1730533</v>
      </c>
      <c r="R54" s="90">
        <f t="shared" ca="1" si="10"/>
        <v>1125341897.7450757</v>
      </c>
      <c r="S54" s="90">
        <f t="shared" ca="1" si="10"/>
        <v>1017413896.3170979</v>
      </c>
      <c r="T54" s="90">
        <f t="shared" ca="1" si="10"/>
        <v>909485894.88912022</v>
      </c>
      <c r="U54" s="90">
        <f t="shared" ca="1" si="10"/>
        <v>801557893.46114254</v>
      </c>
      <c r="V54">
        <f ca="1">IF('NGPS 2030'!$A62="MR",INDIRECT("'NGPS 2030'!"&amp;'Country Selector'!$B$3&amp;ROW($A62))*10^12,0)*'Poland Multipliers'!$B$10</f>
        <v>693629892.03316486</v>
      </c>
      <c r="W54" s="90">
        <f t="shared" ca="1" si="8"/>
        <v>695970588.40677345</v>
      </c>
      <c r="X54" s="90">
        <f t="shared" ca="1" si="8"/>
        <v>698311284.78038192</v>
      </c>
      <c r="Y54" s="90">
        <f t="shared" ca="1" si="8"/>
        <v>700651981.15399051</v>
      </c>
      <c r="Z54" s="90">
        <f t="shared" ca="1" si="8"/>
        <v>702992677.52759886</v>
      </c>
      <c r="AA54" s="90">
        <f t="shared" ca="1" si="8"/>
        <v>705333373.90120745</v>
      </c>
      <c r="AB54" s="90">
        <f t="shared" ca="1" si="8"/>
        <v>707674070.27481604</v>
      </c>
      <c r="AC54" s="90">
        <f t="shared" ca="1" si="8"/>
        <v>710014766.64842463</v>
      </c>
      <c r="AD54" s="90">
        <f t="shared" ca="1" si="8"/>
        <v>712355463.02203298</v>
      </c>
      <c r="AE54" s="90">
        <f t="shared" ca="1" si="8"/>
        <v>714696159.39564168</v>
      </c>
      <c r="AF54" s="90">
        <f t="shared" ca="1" si="8"/>
        <v>717036855.76925015</v>
      </c>
      <c r="AG54" s="90">
        <f t="shared" ca="1" si="8"/>
        <v>719377552.14285874</v>
      </c>
      <c r="AH54" s="90">
        <f t="shared" ca="1" si="8"/>
        <v>721718248.51646721</v>
      </c>
      <c r="AI54" s="90">
        <f t="shared" ca="1" si="8"/>
        <v>724058944.89007568</v>
      </c>
      <c r="AJ54" s="90">
        <f t="shared" ca="1" si="8"/>
        <v>726399641.26368427</v>
      </c>
      <c r="AK54" s="90">
        <f t="shared" ca="1" si="8"/>
        <v>728740337.63729286</v>
      </c>
      <c r="AL54" s="90">
        <f t="shared" ca="1" si="8"/>
        <v>731081034.01090121</v>
      </c>
      <c r="AM54" s="90">
        <f t="shared" ca="1" si="11"/>
        <v>733421730.3845098</v>
      </c>
      <c r="AN54" s="90">
        <f t="shared" ca="1" si="11"/>
        <v>735762426.75811839</v>
      </c>
      <c r="AO54" s="90">
        <f t="shared" ca="1" si="11"/>
        <v>738103123.13172686</v>
      </c>
      <c r="AP54">
        <f ca="1">IF('NGPS 2050'!$A62="MR",INDIRECT("'NGPS 2050'!"&amp;'Country Selector'!$B$3&amp;ROW($A62))*10^12,0)*'Poland Multipliers'!$B$10</f>
        <v>740443819.50533545</v>
      </c>
    </row>
    <row r="55" spans="1:42">
      <c r="A55" s="74">
        <v>3</v>
      </c>
      <c r="B55">
        <f ca="1">IF('NGPS 2010'!$A63="MR",INDIRECT("'NGPS 2010'!"&amp;'Country Selector'!$B$3&amp;ROW($A63))*10^12,0)*'Poland Multipliers'!$B$10</f>
        <v>1261788349.562278</v>
      </c>
      <c r="C55" s="90">
        <f t="shared" ca="1" si="9"/>
        <v>1274142002.9880047</v>
      </c>
      <c r="D55" s="90">
        <f t="shared" ca="1" si="9"/>
        <v>1286495656.4137316</v>
      </c>
      <c r="E55" s="90">
        <f t="shared" ca="1" si="9"/>
        <v>1298849309.839458</v>
      </c>
      <c r="F55" s="90">
        <f t="shared" ca="1" si="9"/>
        <v>1311202963.2651849</v>
      </c>
      <c r="G55" s="90">
        <f t="shared" ca="1" si="9"/>
        <v>1323556616.6909115</v>
      </c>
      <c r="H55" s="90">
        <f t="shared" ca="1" si="9"/>
        <v>1335910270.1166382</v>
      </c>
      <c r="I55" s="90">
        <f t="shared" ca="1" si="9"/>
        <v>1348263923.5423651</v>
      </c>
      <c r="J55" s="90">
        <f t="shared" ca="1" si="9"/>
        <v>1360617576.9680915</v>
      </c>
      <c r="K55" s="90">
        <f t="shared" ca="1" si="9"/>
        <v>1372971230.3938184</v>
      </c>
      <c r="L55">
        <f ca="1">IF('NGPS 2020'!$A63="MR",INDIRECT("'NGPS 2020'!"&amp;'Country Selector'!$B$3&amp;ROW($A63))*10^12,0)*'Poland Multipliers'!$B$10</f>
        <v>1385324883.819545</v>
      </c>
      <c r="M55" s="90">
        <f t="shared" ca="1" si="10"/>
        <v>1274315239.1137075</v>
      </c>
      <c r="N55" s="90">
        <f t="shared" ca="1" si="10"/>
        <v>1163305594.4078701</v>
      </c>
      <c r="O55" s="90">
        <f t="shared" ca="1" si="10"/>
        <v>1052295949.7020327</v>
      </c>
      <c r="P55" s="90">
        <f t="shared" ca="1" si="10"/>
        <v>941286304.99619532</v>
      </c>
      <c r="Q55" s="90">
        <f t="shared" ca="1" si="10"/>
        <v>830276660.29035783</v>
      </c>
      <c r="R55" s="90">
        <f t="shared" ca="1" si="10"/>
        <v>719267015.58452034</v>
      </c>
      <c r="S55" s="90">
        <f t="shared" ca="1" si="10"/>
        <v>608257370.87868297</v>
      </c>
      <c r="T55" s="90">
        <f t="shared" ca="1" si="10"/>
        <v>497247726.17284548</v>
      </c>
      <c r="U55" s="90">
        <f t="shared" ca="1" si="10"/>
        <v>386238081.46700799</v>
      </c>
      <c r="V55">
        <f ca="1">IF('NGPS 2030'!$A63="MR",INDIRECT("'NGPS 2030'!"&amp;'Country Selector'!$B$3&amp;ROW($A63))*10^12,0)*'Poland Multipliers'!$B$10</f>
        <v>275228436.76117063</v>
      </c>
      <c r="W55" s="90">
        <f t="shared" ca="1" si="8"/>
        <v>276157211.9065907</v>
      </c>
      <c r="X55" s="90">
        <f t="shared" ca="1" si="8"/>
        <v>277085987.05201077</v>
      </c>
      <c r="Y55" s="90">
        <f t="shared" ca="1" si="8"/>
        <v>278014762.19743085</v>
      </c>
      <c r="Z55" s="90">
        <f t="shared" ca="1" si="8"/>
        <v>278943537.34285092</v>
      </c>
      <c r="AA55" s="90">
        <f t="shared" ca="1" si="8"/>
        <v>279872312.488271</v>
      </c>
      <c r="AB55" s="90">
        <f t="shared" ca="1" si="8"/>
        <v>280801087.63369107</v>
      </c>
      <c r="AC55" s="90">
        <f t="shared" ca="1" si="8"/>
        <v>281729862.77911115</v>
      </c>
      <c r="AD55" s="90">
        <f t="shared" ca="1" si="8"/>
        <v>282658637.92453128</v>
      </c>
      <c r="AE55" s="90">
        <f t="shared" ca="1" si="8"/>
        <v>283587413.06995136</v>
      </c>
      <c r="AF55" s="90">
        <f t="shared" ca="1" si="8"/>
        <v>284516188.21537143</v>
      </c>
      <c r="AG55" s="90">
        <f t="shared" ca="1" si="8"/>
        <v>285444963.3607915</v>
      </c>
      <c r="AH55" s="90">
        <f t="shared" ca="1" si="8"/>
        <v>286373738.50621158</v>
      </c>
      <c r="AI55" s="90">
        <f t="shared" ca="1" si="8"/>
        <v>287302513.65163171</v>
      </c>
      <c r="AJ55" s="90">
        <f t="shared" ca="1" si="8"/>
        <v>288231288.79705173</v>
      </c>
      <c r="AK55" s="90">
        <f t="shared" ca="1" si="8"/>
        <v>289160063.94247186</v>
      </c>
      <c r="AL55" s="90">
        <f t="shared" ca="1" si="8"/>
        <v>290088839.08789194</v>
      </c>
      <c r="AM55" s="90">
        <f t="shared" ca="1" si="11"/>
        <v>291017614.23331201</v>
      </c>
      <c r="AN55" s="90">
        <f t="shared" ca="1" si="11"/>
        <v>291946389.37873209</v>
      </c>
      <c r="AO55" s="90">
        <f t="shared" ca="1" si="11"/>
        <v>292875164.52415216</v>
      </c>
      <c r="AP55">
        <f ca="1">IF('NGPS 2050'!$A63="MR",INDIRECT("'NGPS 2050'!"&amp;'Country Selector'!$B$3&amp;ROW($A63))*10^12,0)*'Poland Multipliers'!$B$10</f>
        <v>293803939.66957223</v>
      </c>
    </row>
    <row r="56" spans="1:42">
      <c r="A56" s="74">
        <v>4</v>
      </c>
      <c r="B56">
        <f ca="1">IF('NGPS 2010'!$A64="MR",INDIRECT("'NGPS 2010'!"&amp;'Country Selector'!$B$3&amp;ROW($A64))*10^12,0)*'Poland Multipliers'!$B$10</f>
        <v>3171564533.31497</v>
      </c>
      <c r="C56" s="90">
        <f t="shared" ca="1" si="9"/>
        <v>2928856710.7589464</v>
      </c>
      <c r="D56" s="90">
        <f t="shared" ca="1" si="9"/>
        <v>2686148888.2029228</v>
      </c>
      <c r="E56" s="90">
        <f t="shared" ca="1" si="9"/>
        <v>2443441065.6468987</v>
      </c>
      <c r="F56" s="90">
        <f t="shared" ca="1" si="9"/>
        <v>2200733243.0908751</v>
      </c>
      <c r="G56" s="90">
        <f t="shared" ca="1" si="9"/>
        <v>1958025420.5348513</v>
      </c>
      <c r="H56" s="90">
        <f t="shared" ca="1" si="9"/>
        <v>1715317597.9788275</v>
      </c>
      <c r="I56" s="90">
        <f t="shared" ca="1" si="9"/>
        <v>1472609775.4228039</v>
      </c>
      <c r="J56" s="90">
        <f t="shared" ca="1" si="9"/>
        <v>1229901952.86678</v>
      </c>
      <c r="K56" s="90">
        <f t="shared" ca="1" si="9"/>
        <v>987194130.31075621</v>
      </c>
      <c r="L56">
        <f ca="1">IF('NGPS 2020'!$A64="MR",INDIRECT("'NGPS 2020'!"&amp;'Country Selector'!$B$3&amp;ROW($A64))*10^12,0)*'Poland Multipliers'!$B$10</f>
        <v>744486307.75473249</v>
      </c>
      <c r="M56" s="90">
        <f t="shared" ca="1" si="10"/>
        <v>774678416.15376997</v>
      </c>
      <c r="N56" s="90">
        <f t="shared" ca="1" si="10"/>
        <v>804870524.55280733</v>
      </c>
      <c r="O56" s="90">
        <f t="shared" ca="1" si="10"/>
        <v>835062632.95184469</v>
      </c>
      <c r="P56" s="90">
        <f t="shared" ca="1" si="10"/>
        <v>865254741.35088205</v>
      </c>
      <c r="Q56" s="90">
        <f t="shared" ca="1" si="10"/>
        <v>895446849.74991941</v>
      </c>
      <c r="R56" s="90">
        <f t="shared" ca="1" si="10"/>
        <v>925638958.14895701</v>
      </c>
      <c r="S56" s="90">
        <f t="shared" ca="1" si="10"/>
        <v>955831066.54799426</v>
      </c>
      <c r="T56" s="90">
        <f t="shared" ca="1" si="10"/>
        <v>986023174.94703174</v>
      </c>
      <c r="U56" s="90">
        <f t="shared" ca="1" si="10"/>
        <v>1016215283.3460692</v>
      </c>
      <c r="V56">
        <f ca="1">IF('NGPS 2030'!$A64="MR",INDIRECT("'NGPS 2030'!"&amp;'Country Selector'!$B$3&amp;ROW($A64))*10^12,0)*'Poland Multipliers'!$B$10</f>
        <v>1046407391.7451066</v>
      </c>
      <c r="W56" s="90">
        <f t="shared" ca="1" si="8"/>
        <v>1049938557.3066072</v>
      </c>
      <c r="X56" s="90">
        <f t="shared" ca="1" si="8"/>
        <v>1053469722.8681079</v>
      </c>
      <c r="Y56" s="90">
        <f t="shared" ca="1" si="8"/>
        <v>1057000888.4296086</v>
      </c>
      <c r="Z56" s="90">
        <f t="shared" ca="1" si="8"/>
        <v>1060532053.9911093</v>
      </c>
      <c r="AA56" s="90">
        <f t="shared" ca="1" si="8"/>
        <v>1064063219.5526099</v>
      </c>
      <c r="AB56" s="90">
        <f t="shared" ca="1" si="8"/>
        <v>1067594385.1141105</v>
      </c>
      <c r="AC56" s="90">
        <f t="shared" ca="1" si="8"/>
        <v>1071125550.6756113</v>
      </c>
      <c r="AD56" s="90">
        <f t="shared" ca="1" si="8"/>
        <v>1074656716.2371118</v>
      </c>
      <c r="AE56" s="90">
        <f t="shared" ca="1" si="8"/>
        <v>1078187881.7986126</v>
      </c>
      <c r="AF56" s="90">
        <f t="shared" ca="1" si="8"/>
        <v>1081719047.3601131</v>
      </c>
      <c r="AG56" s="90">
        <f t="shared" ca="1" si="8"/>
        <v>1085250212.9216139</v>
      </c>
      <c r="AH56" s="90">
        <f t="shared" ca="1" si="8"/>
        <v>1088781378.4831147</v>
      </c>
      <c r="AI56" s="90">
        <f t="shared" ca="1" si="8"/>
        <v>1092312544.0446153</v>
      </c>
      <c r="AJ56" s="90">
        <f t="shared" ca="1" si="8"/>
        <v>1095843709.6061158</v>
      </c>
      <c r="AK56" s="90">
        <f t="shared" ca="1" si="8"/>
        <v>1099374875.1676164</v>
      </c>
      <c r="AL56" s="90">
        <f t="shared" ca="1" si="8"/>
        <v>1102906040.7291172</v>
      </c>
      <c r="AM56" s="90">
        <f t="shared" ca="1" si="11"/>
        <v>1106437206.2906179</v>
      </c>
      <c r="AN56" s="90">
        <f t="shared" ca="1" si="11"/>
        <v>1109968371.8521185</v>
      </c>
      <c r="AO56" s="90">
        <f t="shared" ca="1" si="11"/>
        <v>1113499537.413619</v>
      </c>
      <c r="AP56">
        <f ca="1">IF('NGPS 2050'!$A64="MR",INDIRECT("'NGPS 2050'!"&amp;'Country Selector'!$B$3&amp;ROW($A64))*10^12,0)*'Poland Multipliers'!$B$10</f>
        <v>1117030702.9751198</v>
      </c>
    </row>
    <row r="57" spans="1:42">
      <c r="A57" s="74">
        <v>5</v>
      </c>
      <c r="B57">
        <f ca="1">IF('NGPS 2010'!$A65="MR",INDIRECT("'NGPS 2010'!"&amp;'Country Selector'!$B$3&amp;ROW($A65))*10^12,0)*'Poland Multipliers'!$B$10</f>
        <v>1539585972.0307353</v>
      </c>
      <c r="C57" s="90">
        <f t="shared" ca="1" si="9"/>
        <v>1443567913.8604188</v>
      </c>
      <c r="D57" s="90">
        <f t="shared" ca="1" si="9"/>
        <v>1347549855.6901023</v>
      </c>
      <c r="E57" s="90">
        <f t="shared" ca="1" si="9"/>
        <v>1251531797.5197859</v>
      </c>
      <c r="F57" s="90">
        <f t="shared" ca="1" si="9"/>
        <v>1155513739.3494694</v>
      </c>
      <c r="G57" s="90">
        <f t="shared" ca="1" si="9"/>
        <v>1059495681.179153</v>
      </c>
      <c r="H57" s="90">
        <f t="shared" ca="1" si="9"/>
        <v>963477623.00883651</v>
      </c>
      <c r="I57" s="90">
        <f t="shared" ca="1" si="9"/>
        <v>867459564.83852005</v>
      </c>
      <c r="J57" s="90">
        <f t="shared" ca="1" si="9"/>
        <v>771441506.66820359</v>
      </c>
      <c r="K57" s="90">
        <f t="shared" ca="1" si="9"/>
        <v>675423448.49788713</v>
      </c>
      <c r="L57">
        <f ca="1">IF('NGPS 2020'!$A65="MR",INDIRECT("'NGPS 2020'!"&amp;'Country Selector'!$B$3&amp;ROW($A65))*10^12,0)*'Poland Multipliers'!$B$10</f>
        <v>579405390.32757068</v>
      </c>
      <c r="M57" s="90">
        <f t="shared" ca="1" si="10"/>
        <v>529002400.6432488</v>
      </c>
      <c r="N57" s="90">
        <f t="shared" ca="1" si="10"/>
        <v>478599410.95892686</v>
      </c>
      <c r="O57" s="90">
        <f t="shared" ca="1" si="10"/>
        <v>428196421.27460492</v>
      </c>
      <c r="P57" s="90">
        <f t="shared" ca="1" si="10"/>
        <v>377793431.5902831</v>
      </c>
      <c r="Q57" s="90">
        <f t="shared" ca="1" si="10"/>
        <v>327390441.90596122</v>
      </c>
      <c r="R57" s="90">
        <f t="shared" ca="1" si="10"/>
        <v>276987452.22163928</v>
      </c>
      <c r="S57" s="90">
        <f t="shared" ca="1" si="10"/>
        <v>226584462.5373174</v>
      </c>
      <c r="T57" s="90">
        <f t="shared" ca="1" si="10"/>
        <v>176181472.85299551</v>
      </c>
      <c r="U57" s="90">
        <f t="shared" ca="1" si="10"/>
        <v>125778483.16867363</v>
      </c>
      <c r="V57">
        <f ca="1">IF('NGPS 2030'!$A65="MR",INDIRECT("'NGPS 2030'!"&amp;'Country Selector'!$B$3&amp;ROW($A65))*10^12,0)*'Poland Multipliers'!$B$10</f>
        <v>75375493.484351724</v>
      </c>
      <c r="W57" s="90">
        <f t="shared" ca="1" si="8"/>
        <v>75629852.684098184</v>
      </c>
      <c r="X57" s="90">
        <f t="shared" ca="1" si="8"/>
        <v>75884211.883844644</v>
      </c>
      <c r="Y57" s="90">
        <f t="shared" ca="1" si="8"/>
        <v>76138571.083591089</v>
      </c>
      <c r="Z57" s="90">
        <f t="shared" ca="1" si="8"/>
        <v>76392930.283337548</v>
      </c>
      <c r="AA57" s="90">
        <f t="shared" ca="1" si="8"/>
        <v>76647289.483084008</v>
      </c>
      <c r="AB57" s="90">
        <f t="shared" ca="1" si="8"/>
        <v>76901648.682830453</v>
      </c>
      <c r="AC57" s="90">
        <f t="shared" ca="1" si="8"/>
        <v>77156007.882576913</v>
      </c>
      <c r="AD57" s="90">
        <f t="shared" ca="1" si="8"/>
        <v>77410367.082323372</v>
      </c>
      <c r="AE57" s="90">
        <f t="shared" ca="1" si="8"/>
        <v>77664726.282069817</v>
      </c>
      <c r="AF57" s="90">
        <f t="shared" ca="1" si="8"/>
        <v>77919085.481816277</v>
      </c>
      <c r="AG57" s="90">
        <f t="shared" ca="1" si="8"/>
        <v>78173444.681562737</v>
      </c>
      <c r="AH57" s="90">
        <f t="shared" ca="1" si="8"/>
        <v>78427803.881309181</v>
      </c>
      <c r="AI57" s="90">
        <f t="shared" ca="1" si="8"/>
        <v>78682163.081055641</v>
      </c>
      <c r="AJ57" s="90">
        <f t="shared" ca="1" si="8"/>
        <v>78936522.280802101</v>
      </c>
      <c r="AK57" s="90">
        <f t="shared" ca="1" si="8"/>
        <v>79190881.480548546</v>
      </c>
      <c r="AL57" s="90">
        <f t="shared" ca="1" si="8"/>
        <v>79445240.680295005</v>
      </c>
      <c r="AM57" s="90">
        <f t="shared" ca="1" si="11"/>
        <v>79699599.880041465</v>
      </c>
      <c r="AN57" s="90">
        <f t="shared" ca="1" si="11"/>
        <v>79953959.079787925</v>
      </c>
      <c r="AO57" s="90">
        <f t="shared" ca="1" si="11"/>
        <v>80208318.27953437</v>
      </c>
      <c r="AP57">
        <f ca="1">IF('NGPS 2050'!$A65="MR",INDIRECT("'NGPS 2050'!"&amp;'Country Selector'!$B$3&amp;ROW($A65))*10^12,0)*'Poland Multipliers'!$B$10</f>
        <v>80462677.479280829</v>
      </c>
    </row>
    <row r="58" spans="1:42">
      <c r="A58" s="74">
        <v>6</v>
      </c>
      <c r="B58">
        <f ca="1">IF('NGPS 2010'!$A66="MR",INDIRECT("'NGPS 2010'!"&amp;'Country Selector'!$B$3&amp;ROW($A66))*10^12,0)*'Poland Multipliers'!$B$10</f>
        <v>407495962.2197696</v>
      </c>
      <c r="C58" s="90">
        <f t="shared" ca="1" si="9"/>
        <v>392476083.76875538</v>
      </c>
      <c r="D58" s="90">
        <f t="shared" ca="1" si="9"/>
        <v>377456205.31774122</v>
      </c>
      <c r="E58" s="90">
        <f t="shared" ca="1" si="9"/>
        <v>362436326.86672699</v>
      </c>
      <c r="F58" s="90">
        <f t="shared" ca="1" si="9"/>
        <v>347416448.41571283</v>
      </c>
      <c r="G58" s="90">
        <f t="shared" ca="1" si="9"/>
        <v>332396569.96469861</v>
      </c>
      <c r="H58" s="90">
        <f t="shared" ca="1" si="9"/>
        <v>317376691.51368439</v>
      </c>
      <c r="I58" s="90">
        <f t="shared" ca="1" si="9"/>
        <v>302356813.06267023</v>
      </c>
      <c r="J58" s="90">
        <f t="shared" ca="1" si="9"/>
        <v>287336934.61165601</v>
      </c>
      <c r="K58" s="90">
        <f t="shared" ca="1" si="9"/>
        <v>272317056.16064179</v>
      </c>
      <c r="L58">
        <f ca="1">IF('NGPS 2020'!$A66="MR",INDIRECT("'NGPS 2020'!"&amp;'Country Selector'!$B$3&amp;ROW($A66))*10^12,0)*'Poland Multipliers'!$B$10</f>
        <v>257297177.70962763</v>
      </c>
      <c r="M58" s="90">
        <f t="shared" ca="1" si="10"/>
        <v>260319333.18597361</v>
      </c>
      <c r="N58" s="90">
        <f t="shared" ca="1" si="10"/>
        <v>263341488.66231963</v>
      </c>
      <c r="O58" s="90">
        <f t="shared" ca="1" si="10"/>
        <v>266363644.13866562</v>
      </c>
      <c r="P58" s="90">
        <f t="shared" ca="1" si="10"/>
        <v>269385799.61501163</v>
      </c>
      <c r="Q58" s="90">
        <f t="shared" ca="1" si="10"/>
        <v>272407955.09135759</v>
      </c>
      <c r="R58" s="90">
        <f t="shared" ca="1" si="10"/>
        <v>275430110.5677036</v>
      </c>
      <c r="S58" s="90">
        <f t="shared" ca="1" si="10"/>
        <v>278452266.04404962</v>
      </c>
      <c r="T58" s="90">
        <f t="shared" ca="1" si="10"/>
        <v>281474421.52039564</v>
      </c>
      <c r="U58" s="90">
        <f t="shared" ca="1" si="10"/>
        <v>284496576.99674165</v>
      </c>
      <c r="V58">
        <f ca="1">IF('NGPS 2030'!$A66="MR",INDIRECT("'NGPS 2030'!"&amp;'Country Selector'!$B$3&amp;ROW($A66))*10^12,0)*'Poland Multipliers'!$B$10</f>
        <v>287518732.47308761</v>
      </c>
      <c r="W58" s="90">
        <f t="shared" ca="1" si="8"/>
        <v>288488981.97094536</v>
      </c>
      <c r="X58" s="90">
        <f t="shared" ca="1" si="8"/>
        <v>289459231.46880305</v>
      </c>
      <c r="Y58" s="90">
        <f t="shared" ca="1" si="8"/>
        <v>290429480.96666074</v>
      </c>
      <c r="Z58" s="90">
        <f t="shared" ca="1" si="8"/>
        <v>291399730.46451843</v>
      </c>
      <c r="AA58" s="90">
        <f t="shared" ca="1" si="8"/>
        <v>292369979.96237618</v>
      </c>
      <c r="AB58" s="90">
        <f t="shared" ca="1" si="8"/>
        <v>293340229.46023387</v>
      </c>
      <c r="AC58" s="90">
        <f t="shared" ca="1" si="8"/>
        <v>294310478.95809162</v>
      </c>
      <c r="AD58" s="90">
        <f t="shared" ca="1" si="8"/>
        <v>295280728.45594931</v>
      </c>
      <c r="AE58" s="90">
        <f t="shared" ca="1" si="8"/>
        <v>296250977.953807</v>
      </c>
      <c r="AF58" s="90">
        <f t="shared" ca="1" si="8"/>
        <v>297221227.45166469</v>
      </c>
      <c r="AG58" s="90">
        <f t="shared" ca="1" si="8"/>
        <v>298191476.9495225</v>
      </c>
      <c r="AH58" s="90">
        <f t="shared" ca="1" si="8"/>
        <v>299161726.44738013</v>
      </c>
      <c r="AI58" s="90">
        <f t="shared" ca="1" si="8"/>
        <v>300131975.94523782</v>
      </c>
      <c r="AJ58" s="90">
        <f t="shared" ca="1" si="8"/>
        <v>301102225.44309556</v>
      </c>
      <c r="AK58" s="90">
        <f t="shared" ca="1" si="8"/>
        <v>302072474.94095325</v>
      </c>
      <c r="AL58" s="90">
        <f t="shared" ca="1" si="8"/>
        <v>303042724.43881094</v>
      </c>
      <c r="AM58" s="90">
        <f t="shared" ca="1" si="11"/>
        <v>304012973.93666869</v>
      </c>
      <c r="AN58" s="90">
        <f t="shared" ca="1" si="11"/>
        <v>304983223.43452632</v>
      </c>
      <c r="AO58" s="90">
        <f t="shared" ca="1" si="11"/>
        <v>305953472.93238413</v>
      </c>
      <c r="AP58">
        <f ca="1">IF('NGPS 2050'!$A66="MR",INDIRECT("'NGPS 2050'!"&amp;'Country Selector'!$B$3&amp;ROW($A66))*10^12,0)*'Poland Multipliers'!$B$10</f>
        <v>306923722.43024182</v>
      </c>
    </row>
    <row r="59" spans="1:42">
      <c r="A59" s="74">
        <v>7</v>
      </c>
      <c r="B59">
        <f ca="1">IF('NGPS 2010'!$A67="MR",INDIRECT("'NGPS 2010'!"&amp;'Country Selector'!$B$3&amp;ROW($A67))*10^12,0)*'Poland Multipliers'!$B$10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Selector'!$B$3&amp;ROW($A67))*10^12,0)*'Poland Multipliers'!$B$10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Selector'!$B$3&amp;ROW($A67))*10^12,0)*'Poland Multipliers'!$B$10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IF('NGPS 2050'!$A67="MR",INDIRECT("'NGPS 2050'!"&amp;'Country Selector'!$B$3&amp;ROW($A67))*10^12,0)*'Poland Multipliers'!$B$10</f>
        <v>0</v>
      </c>
    </row>
    <row r="60" spans="1:42">
      <c r="A60" s="74">
        <v>8</v>
      </c>
      <c r="B60">
        <f ca="1">IF('NGPS 2010'!$A68="MR",INDIRECT("'NGPS 2010'!"&amp;'Country Selector'!$B$3&amp;ROW($A68))*10^12,0)*'Poland Multipliers'!$B$10</f>
        <v>795459574.95922065</v>
      </c>
      <c r="C60" s="90">
        <f t="shared" ca="1" si="9"/>
        <v>820556637.70246243</v>
      </c>
      <c r="D60" s="90">
        <f t="shared" ca="1" si="9"/>
        <v>845653700.44570422</v>
      </c>
      <c r="E60" s="90">
        <f t="shared" ca="1" si="9"/>
        <v>870750763.18894613</v>
      </c>
      <c r="F60" s="90">
        <f t="shared" ca="1" si="9"/>
        <v>895847825.93218803</v>
      </c>
      <c r="G60" s="90">
        <f t="shared" ca="1" si="9"/>
        <v>920944888.67542982</v>
      </c>
      <c r="H60" s="90">
        <f t="shared" ca="1" si="9"/>
        <v>946041951.41867173</v>
      </c>
      <c r="I60" s="90">
        <f t="shared" ca="1" si="9"/>
        <v>971139014.16191351</v>
      </c>
      <c r="J60" s="90">
        <f t="shared" ca="1" si="9"/>
        <v>996236076.90515542</v>
      </c>
      <c r="K60" s="90">
        <f t="shared" ca="1" si="9"/>
        <v>1021333139.6483972</v>
      </c>
      <c r="L60">
        <f ca="1">IF('NGPS 2020'!$A68="MR",INDIRECT("'NGPS 2020'!"&amp;'Country Selector'!$B$3&amp;ROW($A68))*10^12,0)*'Poland Multipliers'!$B$10</f>
        <v>1046430202.391639</v>
      </c>
      <c r="M60" s="90">
        <f t="shared" ca="1" si="10"/>
        <v>1000789612.1757112</v>
      </c>
      <c r="N60" s="90">
        <f t="shared" ca="1" si="10"/>
        <v>955149021.95978332</v>
      </c>
      <c r="O60" s="90">
        <f t="shared" ca="1" si="10"/>
        <v>909508431.74385548</v>
      </c>
      <c r="P60" s="90">
        <f t="shared" ca="1" si="10"/>
        <v>863867841.52792764</v>
      </c>
      <c r="Q60" s="90">
        <f t="shared" ca="1" si="10"/>
        <v>818227251.31199956</v>
      </c>
      <c r="R60" s="90">
        <f t="shared" ca="1" si="10"/>
        <v>772586661.09607172</v>
      </c>
      <c r="S60" s="90">
        <f t="shared" ca="1" si="10"/>
        <v>726946070.88014388</v>
      </c>
      <c r="T60" s="90">
        <f t="shared" ca="1" si="10"/>
        <v>681305480.66421604</v>
      </c>
      <c r="U60" s="90">
        <f t="shared" ca="1" si="10"/>
        <v>635664890.44828808</v>
      </c>
      <c r="V60">
        <f ca="1">IF('NGPS 2030'!$A68="MR",INDIRECT("'NGPS 2030'!"&amp;'Country Selector'!$B$3&amp;ROW($A68))*10^12,0)*'Poland Multipliers'!$B$10</f>
        <v>590024300.23236024</v>
      </c>
      <c r="W60" s="90">
        <f t="shared" ca="1" si="8"/>
        <v>592015373.21776259</v>
      </c>
      <c r="X60" s="90">
        <f t="shared" ca="1" si="8"/>
        <v>594006446.20316494</v>
      </c>
      <c r="Y60" s="90">
        <f t="shared" ca="1" si="8"/>
        <v>595997519.1885674</v>
      </c>
      <c r="Z60" s="90">
        <f t="shared" ca="1" si="8"/>
        <v>597988592.17396963</v>
      </c>
      <c r="AA60" s="90">
        <f t="shared" ca="1" si="8"/>
        <v>599979665.15937209</v>
      </c>
      <c r="AB60" s="90">
        <f t="shared" ca="1" si="8"/>
        <v>601970738.14477444</v>
      </c>
      <c r="AC60" s="90">
        <f t="shared" ca="1" si="8"/>
        <v>603961811.13017678</v>
      </c>
      <c r="AD60" s="90">
        <f t="shared" ca="1" si="8"/>
        <v>605952884.11557913</v>
      </c>
      <c r="AE60" s="90">
        <f t="shared" ca="1" si="8"/>
        <v>607943957.10098147</v>
      </c>
      <c r="AF60" s="90">
        <f t="shared" ca="1" si="8"/>
        <v>609935030.08638382</v>
      </c>
      <c r="AG60" s="90">
        <f t="shared" ca="1" si="8"/>
        <v>611926103.07178617</v>
      </c>
      <c r="AH60" s="90">
        <f t="shared" ca="1" si="8"/>
        <v>613917176.05718851</v>
      </c>
      <c r="AI60" s="90">
        <f t="shared" ca="1" si="8"/>
        <v>615908249.04259098</v>
      </c>
      <c r="AJ60" s="90">
        <f t="shared" ca="1" si="8"/>
        <v>617899322.0279932</v>
      </c>
      <c r="AK60" s="90">
        <f t="shared" ca="1" si="8"/>
        <v>619890395.01339579</v>
      </c>
      <c r="AL60" s="90">
        <f t="shared" ca="1" si="8"/>
        <v>621881467.99879801</v>
      </c>
      <c r="AM60" s="90">
        <f t="shared" ca="1" si="11"/>
        <v>623872540.98420036</v>
      </c>
      <c r="AN60" s="90">
        <f t="shared" ca="1" si="11"/>
        <v>625863613.96960282</v>
      </c>
      <c r="AO60" s="90">
        <f t="shared" ca="1" si="11"/>
        <v>627854686.95500517</v>
      </c>
      <c r="AP60">
        <f ca="1">IF('NGPS 2050'!$A68="MR",INDIRECT("'NGPS 2050'!"&amp;'Country Selector'!$B$3&amp;ROW($A68))*10^12,0)*'Poland Multipliers'!$B$10</f>
        <v>629845759.94040751</v>
      </c>
    </row>
    <row r="61" spans="1:42">
      <c r="A61" s="74">
        <v>9</v>
      </c>
      <c r="B61">
        <f ca="1">IF('NGPS 2010'!$A69="MR",INDIRECT("'NGPS 2010'!"&amp;'Country Selector'!$B$3&amp;ROW($A69))*10^12,0)*'Poland Multipliers'!$B$10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Selector'!$B$3&amp;ROW($A69))*10^12,0)*'Poland Multipliers'!$B$10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Selector'!$B$3&amp;ROW($A69))*10^12,0)*'Poland Multipliers'!$B$10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IF('NGPS 2050'!$A69="MR",INDIRECT("'NGPS 2050'!"&amp;'Country Selector'!$B$3&amp;ROW($A69))*10^12,0)*'Poland Multipliers'!$B$10</f>
        <v>0</v>
      </c>
    </row>
    <row r="62" spans="1:42">
      <c r="A62" s="74">
        <v>10</v>
      </c>
      <c r="B62">
        <f ca="1">IF('NGPS 2010'!$A70="MR",INDIRECT("'NGPS 2010'!"&amp;'Country Selector'!$B$3&amp;ROW($A70))*10^12,0)*'Poland Multipliers'!$B$10</f>
        <v>1661223619.6507983</v>
      </c>
      <c r="C62" s="90">
        <f t="shared" ca="1" si="9"/>
        <v>1620244510.3625145</v>
      </c>
      <c r="D62" s="90">
        <f t="shared" ca="1" si="9"/>
        <v>1579265401.0742304</v>
      </c>
      <c r="E62" s="90">
        <f t="shared" ca="1" si="9"/>
        <v>1538286291.7859464</v>
      </c>
      <c r="F62" s="90">
        <f t="shared" ca="1" si="9"/>
        <v>1497307182.4976625</v>
      </c>
      <c r="G62" s="90">
        <f t="shared" ca="1" si="9"/>
        <v>1456328073.2093785</v>
      </c>
      <c r="H62" s="90">
        <f t="shared" ca="1" si="9"/>
        <v>1415348963.9210944</v>
      </c>
      <c r="I62" s="90">
        <f t="shared" ca="1" si="9"/>
        <v>1374369854.6328106</v>
      </c>
      <c r="J62" s="90">
        <f t="shared" ca="1" si="9"/>
        <v>1333390745.3445268</v>
      </c>
      <c r="K62" s="90">
        <f t="shared" ca="1" si="9"/>
        <v>1292411636.0562427</v>
      </c>
      <c r="L62">
        <f ca="1">IF('NGPS 2020'!$A70="MR",INDIRECT("'NGPS 2020'!"&amp;'Country Selector'!$B$3&amp;ROW($A70))*10^12,0)*'Poland Multipliers'!$B$10</f>
        <v>1251432526.7679586</v>
      </c>
      <c r="M62" s="90">
        <f t="shared" ca="1" si="10"/>
        <v>1248737993.6661496</v>
      </c>
      <c r="N62" s="90">
        <f t="shared" ca="1" si="10"/>
        <v>1246043460.5643404</v>
      </c>
      <c r="O62" s="90">
        <f t="shared" ca="1" si="10"/>
        <v>1243348927.4625311</v>
      </c>
      <c r="P62" s="90">
        <f t="shared" ca="1" si="10"/>
        <v>1240654394.3607221</v>
      </c>
      <c r="Q62" s="90">
        <f t="shared" ca="1" si="10"/>
        <v>1237959861.258913</v>
      </c>
      <c r="R62" s="90">
        <f t="shared" ca="1" si="10"/>
        <v>1235265328.1571038</v>
      </c>
      <c r="S62" s="90">
        <f t="shared" ca="1" si="10"/>
        <v>1232570795.0552945</v>
      </c>
      <c r="T62" s="90">
        <f t="shared" ca="1" si="10"/>
        <v>1229876261.9534855</v>
      </c>
      <c r="U62" s="90">
        <f t="shared" ca="1" si="10"/>
        <v>1227181728.8516765</v>
      </c>
      <c r="V62">
        <f ca="1">IF('NGPS 2030'!$A70="MR",INDIRECT("'NGPS 2030'!"&amp;'Country Selector'!$B$3&amp;ROW($A70))*10^12,0)*'Poland Multipliers'!$B$10</f>
        <v>1224487195.7498672</v>
      </c>
      <c r="W62" s="90">
        <f t="shared" ca="1" si="8"/>
        <v>1228619302.4706728</v>
      </c>
      <c r="X62" s="90">
        <f t="shared" ca="1" si="8"/>
        <v>1232751409.1914783</v>
      </c>
      <c r="Y62" s="90">
        <f t="shared" ca="1" si="8"/>
        <v>1236883515.9122834</v>
      </c>
      <c r="Z62" s="90">
        <f t="shared" ca="1" si="8"/>
        <v>1241015622.6330891</v>
      </c>
      <c r="AA62" s="90">
        <f t="shared" ca="1" si="8"/>
        <v>1245147729.3538945</v>
      </c>
      <c r="AB62" s="90">
        <f t="shared" ca="1" si="8"/>
        <v>1249279836.0746999</v>
      </c>
      <c r="AC62" s="90">
        <f t="shared" ca="1" si="8"/>
        <v>1253411942.7955055</v>
      </c>
      <c r="AD62" s="90">
        <f t="shared" ca="1" si="8"/>
        <v>1257544049.5163107</v>
      </c>
      <c r="AE62" s="90">
        <f t="shared" ca="1" si="8"/>
        <v>1261676156.2371163</v>
      </c>
      <c r="AF62" s="90">
        <f t="shared" ca="1" si="8"/>
        <v>1265808262.9579217</v>
      </c>
      <c r="AG62" s="90">
        <f t="shared" ca="1" si="8"/>
        <v>1269940369.6787271</v>
      </c>
      <c r="AH62" s="90">
        <f t="shared" ca="1" si="8"/>
        <v>1274072476.3995328</v>
      </c>
      <c r="AI62" s="90">
        <f t="shared" ca="1" si="8"/>
        <v>1278204583.1203382</v>
      </c>
      <c r="AJ62" s="90">
        <f t="shared" ca="1" si="8"/>
        <v>1282336689.8411436</v>
      </c>
      <c r="AK62" s="90">
        <f t="shared" ca="1" si="8"/>
        <v>1286468796.561949</v>
      </c>
      <c r="AL62" s="90">
        <f t="shared" ca="1" si="8"/>
        <v>1290600903.2827544</v>
      </c>
      <c r="AM62" s="90">
        <f t="shared" ca="1" si="11"/>
        <v>1294733010.0035601</v>
      </c>
      <c r="AN62" s="90">
        <f t="shared" ca="1" si="11"/>
        <v>1298865116.7243652</v>
      </c>
      <c r="AO62" s="90">
        <f t="shared" ca="1" si="11"/>
        <v>1302997223.4451709</v>
      </c>
      <c r="AP62">
        <f ca="1">IF('NGPS 2050'!$A70="MR",INDIRECT("'NGPS 2050'!"&amp;'Country Selector'!$B$3&amp;ROW($A70))*10^12,0)*'Poland Multipliers'!$B$10</f>
        <v>1307129330.1659763</v>
      </c>
    </row>
    <row r="63" spans="1:42">
      <c r="A63" s="74">
        <v>11</v>
      </c>
      <c r="B63">
        <f ca="1">IF('NGPS 2010'!$A71="MR",INDIRECT("'NGPS 2010'!"&amp;'Country Selector'!$B$3&amp;ROW($A71))*10^12,0)*'Poland Multipliers'!$B$10</f>
        <v>252224984.54465711</v>
      </c>
      <c r="C63" s="90">
        <f t="shared" ca="1" si="9"/>
        <v>249178229.07072696</v>
      </c>
      <c r="D63" s="90">
        <f t="shared" ca="1" si="9"/>
        <v>246131473.59679678</v>
      </c>
      <c r="E63" s="90">
        <f t="shared" ca="1" si="9"/>
        <v>243084718.1228666</v>
      </c>
      <c r="F63" s="90">
        <f t="shared" ref="D63:K95" ca="1" si="12">$B63*($L$1-F$1)/($L$1-$B$1)+$L63*(F$1-$B$1)/($L$1-$B$1)</f>
        <v>240037962.64893645</v>
      </c>
      <c r="G63" s="90">
        <f t="shared" ca="1" si="12"/>
        <v>236991207.17500633</v>
      </c>
      <c r="H63" s="90">
        <f t="shared" ca="1" si="12"/>
        <v>233944451.70107612</v>
      </c>
      <c r="I63" s="90">
        <f t="shared" ca="1" si="12"/>
        <v>230897696.22714597</v>
      </c>
      <c r="J63" s="90">
        <f t="shared" ca="1" si="12"/>
        <v>227850940.75321579</v>
      </c>
      <c r="K63" s="90">
        <f t="shared" ca="1" si="12"/>
        <v>224804185.27928567</v>
      </c>
      <c r="L63">
        <f ca="1">IF('NGPS 2020'!$A71="MR",INDIRECT("'NGPS 2020'!"&amp;'Country Selector'!$B$3&amp;ROW($A71))*10^12,0)*'Poland Multipliers'!$B$10</f>
        <v>221757429.80535549</v>
      </c>
      <c r="M63" s="90">
        <f t="shared" ca="1" si="10"/>
        <v>218903622.40884885</v>
      </c>
      <c r="N63" s="90">
        <f t="shared" ca="1" si="10"/>
        <v>216049815.01234221</v>
      </c>
      <c r="O63" s="90">
        <f t="shared" ca="1" si="10"/>
        <v>213196007.61583558</v>
      </c>
      <c r="P63" s="90">
        <f t="shared" ref="N63:U95" ca="1" si="13">$L63*($V$1-P$1)/($V$1-$L$1)+$V63*(P$1-$L$1)/($V$1-$L$1)</f>
        <v>210342200.21932891</v>
      </c>
      <c r="Q63" s="90">
        <f t="shared" ca="1" si="13"/>
        <v>207488392.82282227</v>
      </c>
      <c r="R63" s="90">
        <f t="shared" ca="1" si="13"/>
        <v>204634585.42631564</v>
      </c>
      <c r="S63" s="90">
        <f t="shared" ca="1" si="13"/>
        <v>201780778.029809</v>
      </c>
      <c r="T63" s="90">
        <f t="shared" ca="1" si="13"/>
        <v>198926970.63330236</v>
      </c>
      <c r="U63" s="90">
        <f t="shared" ca="1" si="13"/>
        <v>196073163.23679572</v>
      </c>
      <c r="V63">
        <f ca="1">IF('NGPS 2030'!$A71="MR",INDIRECT("'NGPS 2030'!"&amp;'Country Selector'!$B$3&amp;ROW($A71))*10^12,0)*'Poland Multipliers'!$B$10</f>
        <v>193219355.84028909</v>
      </c>
      <c r="W63" s="90">
        <f t="shared" ref="W63:AL78" ca="1" si="14">$V63*($AP$1-W$1)/($AP$1-$V$1)+$AP63*(W$1-$V$1)/($AP$1-$V$1)</f>
        <v>193871386.34059042</v>
      </c>
      <c r="X63" s="90">
        <f t="shared" ca="1" si="14"/>
        <v>194523416.84089175</v>
      </c>
      <c r="Y63" s="90">
        <f t="shared" ca="1" si="14"/>
        <v>195175447.34119308</v>
      </c>
      <c r="Z63" s="90">
        <f t="shared" ca="1" si="14"/>
        <v>195827477.84149438</v>
      </c>
      <c r="AA63" s="90">
        <f t="shared" ca="1" si="14"/>
        <v>196479508.34179571</v>
      </c>
      <c r="AB63" s="90">
        <f t="shared" ca="1" si="14"/>
        <v>197131538.84209704</v>
      </c>
      <c r="AC63" s="90">
        <f t="shared" ca="1" si="14"/>
        <v>197783569.34239841</v>
      </c>
      <c r="AD63" s="90">
        <f t="shared" ca="1" si="14"/>
        <v>198435599.84269971</v>
      </c>
      <c r="AE63" s="90">
        <f t="shared" ca="1" si="14"/>
        <v>199087630.34300107</v>
      </c>
      <c r="AF63" s="90">
        <f t="shared" ca="1" si="14"/>
        <v>199739660.84330237</v>
      </c>
      <c r="AG63" s="90">
        <f t="shared" ca="1" si="14"/>
        <v>200391691.3436037</v>
      </c>
      <c r="AH63" s="90">
        <f t="shared" ca="1" si="14"/>
        <v>201043721.84390503</v>
      </c>
      <c r="AI63" s="90">
        <f t="shared" ca="1" si="14"/>
        <v>201695752.34420633</v>
      </c>
      <c r="AJ63" s="90">
        <f t="shared" ca="1" si="14"/>
        <v>202347782.84450769</v>
      </c>
      <c r="AK63" s="90">
        <f t="shared" ca="1" si="14"/>
        <v>202999813.344809</v>
      </c>
      <c r="AL63" s="90">
        <f t="shared" ca="1" si="14"/>
        <v>203651843.84511036</v>
      </c>
      <c r="AM63" s="90">
        <f t="shared" ca="1" si="11"/>
        <v>204303874.34541166</v>
      </c>
      <c r="AN63" s="90">
        <f t="shared" ca="1" si="11"/>
        <v>204955904.84571299</v>
      </c>
      <c r="AO63" s="90">
        <f t="shared" ca="1" si="11"/>
        <v>205607935.34601432</v>
      </c>
      <c r="AP63">
        <f ca="1">IF('NGPS 2050'!$A71="MR",INDIRECT("'NGPS 2050'!"&amp;'Country Selector'!$B$3&amp;ROW($A71))*10^12,0)*'Poland Multipliers'!$B$10</f>
        <v>206259965.84631565</v>
      </c>
    </row>
    <row r="64" spans="1:42">
      <c r="A64" s="74">
        <v>12</v>
      </c>
      <c r="B64">
        <f ca="1">IF('NGPS 2010'!$A72="MR",INDIRECT("'NGPS 2010'!"&amp;'Country Selector'!$B$3&amp;ROW($A72))*10^12,0)*'Poland Multipliers'!$B$10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Selector'!$B$3&amp;ROW($A72))*10^12,0)*'Poland Multipliers'!$B$10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Selector'!$B$3&amp;ROW($A72))*10^12,0)*'Poland Multipliers'!$B$10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IF('NGPS 2050'!$A72="MR",INDIRECT("'NGPS 2050'!"&amp;'Country Selector'!$B$3&amp;ROW($A72))*10^12,0)*'Poland Multipliers'!$B$10</f>
        <v>0</v>
      </c>
    </row>
    <row r="65" spans="1:42">
      <c r="A65" s="74">
        <v>13</v>
      </c>
      <c r="B65">
        <f ca="1">IF('NGPS 2010'!$A73="MR",INDIRECT("'NGPS 2010'!"&amp;'Country Selector'!$B$3&amp;ROW($A73))*10^12,0)*'Poland Multipliers'!$B$10</f>
        <v>2719318832.763824</v>
      </c>
      <c r="C65" s="90">
        <f t="shared" ca="1" si="15"/>
        <v>2659639946.8767242</v>
      </c>
      <c r="D65" s="90">
        <f t="shared" ca="1" si="12"/>
        <v>2599961060.989625</v>
      </c>
      <c r="E65" s="90">
        <f t="shared" ca="1" si="12"/>
        <v>2540282175.1025252</v>
      </c>
      <c r="F65" s="90">
        <f t="shared" ca="1" si="12"/>
        <v>2480603289.2154255</v>
      </c>
      <c r="G65" s="90">
        <f t="shared" ca="1" si="12"/>
        <v>2420924403.3283267</v>
      </c>
      <c r="H65" s="90">
        <f t="shared" ca="1" si="12"/>
        <v>2361245517.441227</v>
      </c>
      <c r="I65" s="90">
        <f t="shared" ca="1" si="12"/>
        <v>2301566631.5541272</v>
      </c>
      <c r="J65" s="90">
        <f t="shared" ca="1" si="12"/>
        <v>2241887745.667028</v>
      </c>
      <c r="K65" s="90">
        <f t="shared" ca="1" si="12"/>
        <v>2182208859.7799287</v>
      </c>
      <c r="L65">
        <f ca="1">IF('NGPS 2020'!$A73="MR",INDIRECT("'NGPS 2020'!"&amp;'Country Selector'!$B$3&amp;ROW($A73))*10^12,0)*'Poland Multipliers'!$B$10</f>
        <v>2122529973.8928289</v>
      </c>
      <c r="M65" s="90">
        <f t="shared" ca="1" si="16"/>
        <v>2130182395.9565651</v>
      </c>
      <c r="N65" s="90">
        <f t="shared" ca="1" si="13"/>
        <v>2137834818.0203009</v>
      </c>
      <c r="O65" s="90">
        <f t="shared" ca="1" si="13"/>
        <v>2145487240.0840368</v>
      </c>
      <c r="P65" s="90">
        <f t="shared" ca="1" si="13"/>
        <v>2153139662.1477728</v>
      </c>
      <c r="Q65" s="90">
        <f t="shared" ca="1" si="13"/>
        <v>2160792084.2115088</v>
      </c>
      <c r="R65" s="90">
        <f t="shared" ca="1" si="13"/>
        <v>2168444506.2752447</v>
      </c>
      <c r="S65" s="90">
        <f t="shared" ca="1" si="13"/>
        <v>2176096928.3389807</v>
      </c>
      <c r="T65" s="90">
        <f t="shared" ca="1" si="13"/>
        <v>2183749350.4027166</v>
      </c>
      <c r="U65" s="90">
        <f t="shared" ca="1" si="13"/>
        <v>2191401772.4664526</v>
      </c>
      <c r="V65">
        <f ca="1">IF('NGPS 2030'!$A73="MR",INDIRECT("'NGPS 2030'!"&amp;'Country Selector'!$B$3&amp;ROW($A73))*10^12,0)*'Poland Multipliers'!$B$10</f>
        <v>2199054194.5301886</v>
      </c>
      <c r="W65" s="90">
        <f t="shared" ca="1" si="14"/>
        <v>2206475037.0250497</v>
      </c>
      <c r="X65" s="90">
        <f t="shared" ca="1" si="14"/>
        <v>2213895879.5199103</v>
      </c>
      <c r="Y65" s="90">
        <f t="shared" ca="1" si="14"/>
        <v>2221316722.014771</v>
      </c>
      <c r="Z65" s="90">
        <f t="shared" ca="1" si="14"/>
        <v>2228737564.5096316</v>
      </c>
      <c r="AA65" s="90">
        <f t="shared" ca="1" si="14"/>
        <v>2236158407.0044928</v>
      </c>
      <c r="AB65" s="90">
        <f t="shared" ca="1" si="14"/>
        <v>2243579249.4993534</v>
      </c>
      <c r="AC65" s="90">
        <f t="shared" ca="1" si="14"/>
        <v>2251000091.9942141</v>
      </c>
      <c r="AD65" s="90">
        <f t="shared" ca="1" si="14"/>
        <v>2258420934.4890752</v>
      </c>
      <c r="AE65" s="90">
        <f t="shared" ca="1" si="14"/>
        <v>2265841776.9839363</v>
      </c>
      <c r="AF65" s="90">
        <f t="shared" ca="1" si="14"/>
        <v>2273262619.478797</v>
      </c>
      <c r="AG65" s="90">
        <f t="shared" ca="1" si="14"/>
        <v>2280683461.9736576</v>
      </c>
      <c r="AH65" s="90">
        <f t="shared" ca="1" si="14"/>
        <v>2288104304.4685183</v>
      </c>
      <c r="AI65" s="90">
        <f t="shared" ca="1" si="14"/>
        <v>2295525146.9633794</v>
      </c>
      <c r="AJ65" s="90">
        <f t="shared" ca="1" si="14"/>
        <v>2302945989.45824</v>
      </c>
      <c r="AK65" s="90">
        <f t="shared" ca="1" si="14"/>
        <v>2310366831.9531012</v>
      </c>
      <c r="AL65" s="90">
        <f t="shared" ca="1" si="14"/>
        <v>2317787674.4479618</v>
      </c>
      <c r="AM65" s="90">
        <f t="shared" ca="1" si="11"/>
        <v>2325208516.9428229</v>
      </c>
      <c r="AN65" s="90">
        <f t="shared" ca="1" si="11"/>
        <v>2332629359.4376836</v>
      </c>
      <c r="AO65" s="90">
        <f t="shared" ca="1" si="11"/>
        <v>2340050201.9325447</v>
      </c>
      <c r="AP65">
        <f ca="1">IF('NGPS 2050'!$A73="MR",INDIRECT("'NGPS 2050'!"&amp;'Country Selector'!$B$3&amp;ROW($A73))*10^12,0)*'Poland Multipliers'!$B$10</f>
        <v>2347471044.4274054</v>
      </c>
    </row>
    <row r="66" spans="1:42">
      <c r="A66" s="74">
        <v>14</v>
      </c>
      <c r="B66">
        <f ca="1">IF('NGPS 2010'!$A74="MR",INDIRECT("'NGPS 2010'!"&amp;'Country Selector'!$B$3&amp;ROW($A74))*10^12,0)*'Poland Multipliers'!$B$10</f>
        <v>2639061717.2339892</v>
      </c>
      <c r="C66" s="90">
        <f t="shared" ca="1" si="15"/>
        <v>2679434788.9840589</v>
      </c>
      <c r="D66" s="90">
        <f t="shared" ca="1" si="12"/>
        <v>2719807860.734128</v>
      </c>
      <c r="E66" s="90">
        <f t="shared" ca="1" si="12"/>
        <v>2760180932.4841971</v>
      </c>
      <c r="F66" s="90">
        <f t="shared" ca="1" si="12"/>
        <v>2800554004.2342663</v>
      </c>
      <c r="G66" s="90">
        <f t="shared" ca="1" si="12"/>
        <v>2840927075.9843359</v>
      </c>
      <c r="H66" s="90">
        <f t="shared" ca="1" si="12"/>
        <v>2881300147.7344055</v>
      </c>
      <c r="I66" s="90">
        <f t="shared" ca="1" si="12"/>
        <v>2921673219.4844742</v>
      </c>
      <c r="J66" s="90">
        <f t="shared" ca="1" si="12"/>
        <v>2962046291.2345438</v>
      </c>
      <c r="K66" s="90">
        <f t="shared" ca="1" si="12"/>
        <v>3002419362.9846134</v>
      </c>
      <c r="L66">
        <f ca="1">IF('NGPS 2020'!$A74="MR",INDIRECT("'NGPS 2020'!"&amp;'Country Selector'!$B$3&amp;ROW($A74))*10^12,0)*'Poland Multipliers'!$B$10</f>
        <v>3042792434.7346826</v>
      </c>
      <c r="M66" s="90">
        <f t="shared" ca="1" si="16"/>
        <v>2995432540.0528684</v>
      </c>
      <c r="N66" s="90">
        <f t="shared" ca="1" si="13"/>
        <v>2948072645.3710537</v>
      </c>
      <c r="O66" s="90">
        <f t="shared" ca="1" si="13"/>
        <v>2900712750.6892395</v>
      </c>
      <c r="P66" s="90">
        <f t="shared" ca="1" si="13"/>
        <v>2853352856.0074253</v>
      </c>
      <c r="Q66" s="90">
        <f t="shared" ca="1" si="13"/>
        <v>2805992961.3256111</v>
      </c>
      <c r="R66" s="90">
        <f t="shared" ca="1" si="13"/>
        <v>2758633066.6437964</v>
      </c>
      <c r="S66" s="90">
        <f t="shared" ca="1" si="13"/>
        <v>2711273171.9619823</v>
      </c>
      <c r="T66" s="90">
        <f t="shared" ca="1" si="13"/>
        <v>2663913277.2801681</v>
      </c>
      <c r="U66" s="90">
        <f t="shared" ca="1" si="13"/>
        <v>2616553382.5983534</v>
      </c>
      <c r="V66">
        <f ca="1">IF('NGPS 2030'!$A74="MR",INDIRECT("'NGPS 2030'!"&amp;'Country Selector'!$B$3&amp;ROW($A74))*10^12,0)*'Poland Multipliers'!$B$10</f>
        <v>2569193487.9165392</v>
      </c>
      <c r="W66" s="90">
        <f t="shared" ca="1" si="14"/>
        <v>2577863388.0309038</v>
      </c>
      <c r="X66" s="90">
        <f t="shared" ca="1" si="14"/>
        <v>2586533288.145268</v>
      </c>
      <c r="Y66" s="90">
        <f t="shared" ca="1" si="14"/>
        <v>2595203188.2596321</v>
      </c>
      <c r="Z66" s="90">
        <f t="shared" ca="1" si="14"/>
        <v>2603873088.3739967</v>
      </c>
      <c r="AA66" s="90">
        <f t="shared" ca="1" si="14"/>
        <v>2612542988.4883609</v>
      </c>
      <c r="AB66" s="90">
        <f t="shared" ca="1" si="14"/>
        <v>2621212888.6027255</v>
      </c>
      <c r="AC66" s="90">
        <f t="shared" ca="1" si="14"/>
        <v>2629882788.7170897</v>
      </c>
      <c r="AD66" s="90">
        <f t="shared" ca="1" si="14"/>
        <v>2638552688.8314543</v>
      </c>
      <c r="AE66" s="90">
        <f t="shared" ca="1" si="14"/>
        <v>2647222588.9458189</v>
      </c>
      <c r="AF66" s="90">
        <f t="shared" ca="1" si="14"/>
        <v>2655892489.060183</v>
      </c>
      <c r="AG66" s="90">
        <f t="shared" ca="1" si="14"/>
        <v>2664562389.1745472</v>
      </c>
      <c r="AH66" s="90">
        <f t="shared" ca="1" si="14"/>
        <v>2673232289.2889118</v>
      </c>
      <c r="AI66" s="90">
        <f t="shared" ca="1" si="14"/>
        <v>2681902189.4032764</v>
      </c>
      <c r="AJ66" s="90">
        <f t="shared" ca="1" si="14"/>
        <v>2690572089.5176406</v>
      </c>
      <c r="AK66" s="90">
        <f t="shared" ca="1" si="14"/>
        <v>2699241989.6320047</v>
      </c>
      <c r="AL66" s="90">
        <f t="shared" ca="1" si="14"/>
        <v>2707911889.7463694</v>
      </c>
      <c r="AM66" s="90">
        <f t="shared" ca="1" si="11"/>
        <v>2716581789.860734</v>
      </c>
      <c r="AN66" s="90">
        <f t="shared" ca="1" si="11"/>
        <v>2725251689.9750981</v>
      </c>
      <c r="AO66" s="90">
        <f t="shared" ca="1" si="11"/>
        <v>2733921590.0894623</v>
      </c>
      <c r="AP66">
        <f ca="1">IF('NGPS 2050'!$A74="MR",INDIRECT("'NGPS 2050'!"&amp;'Country Selector'!$B$3&amp;ROW($A74))*10^12,0)*'Poland Multipliers'!$B$10</f>
        <v>2742591490.2038269</v>
      </c>
    </row>
    <row r="67" spans="1:42">
      <c r="A67" s="74">
        <v>15</v>
      </c>
      <c r="B67">
        <f ca="1">IF('NGPS 2010'!$A75="MR",INDIRECT("'NGPS 2010'!"&amp;'Country Selector'!$B$3&amp;ROW($A75))*10^12,0)*'Poland Multipliers'!$B$10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Selector'!$B$3&amp;ROW($A75))*10^12,0)*'Poland Multipliers'!$B$10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Selector'!$B$3&amp;ROW($A75))*10^12,0)*'Poland Multipliers'!$B$10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IF('NGPS 2050'!$A75="MR",INDIRECT("'NGPS 2050'!"&amp;'Country Selector'!$B$3&amp;ROW($A75))*10^12,0)*'Poland Multipliers'!$B$10</f>
        <v>0</v>
      </c>
    </row>
    <row r="68" spans="1:42">
      <c r="A68" s="74">
        <v>16</v>
      </c>
      <c r="B68">
        <f ca="1">IF('NGPS 2010'!$A76="MR",INDIRECT("'NGPS 2010'!"&amp;'Country Selector'!$B$3&amp;ROW($A76))*10^12,0)*'Poland Multipliers'!$B$10</f>
        <v>2854058382.2150507</v>
      </c>
      <c r="C68" s="90">
        <f t="shared" ca="1" si="15"/>
        <v>2809495260.1006455</v>
      </c>
      <c r="D68" s="90">
        <f t="shared" ca="1" si="12"/>
        <v>2764932137.9862404</v>
      </c>
      <c r="E68" s="90">
        <f t="shared" ca="1" si="12"/>
        <v>2720369015.8718357</v>
      </c>
      <c r="F68" s="90">
        <f t="shared" ca="1" si="12"/>
        <v>2675805893.7574301</v>
      </c>
      <c r="G68" s="90">
        <f t="shared" ca="1" si="12"/>
        <v>2631242771.6430254</v>
      </c>
      <c r="H68" s="90">
        <f t="shared" ca="1" si="12"/>
        <v>2586679649.5286198</v>
      </c>
      <c r="I68" s="90">
        <f t="shared" ca="1" si="12"/>
        <v>2542116527.4142151</v>
      </c>
      <c r="J68" s="90">
        <f t="shared" ca="1" si="12"/>
        <v>2497553405.2998095</v>
      </c>
      <c r="K68" s="90">
        <f t="shared" ca="1" si="12"/>
        <v>2452990283.1854048</v>
      </c>
      <c r="L68">
        <f ca="1">IF('NGPS 2020'!$A76="MR",INDIRECT("'NGPS 2020'!"&amp;'Country Selector'!$B$3&amp;ROW($A76))*10^12,0)*'Poland Multipliers'!$B$10</f>
        <v>2408427161.0709996</v>
      </c>
      <c r="M68" s="90">
        <f t="shared" ca="1" si="16"/>
        <v>2421313065.4298391</v>
      </c>
      <c r="N68" s="90">
        <f t="shared" ca="1" si="13"/>
        <v>2434198969.7886786</v>
      </c>
      <c r="O68" s="90">
        <f t="shared" ca="1" si="13"/>
        <v>2447084874.1475182</v>
      </c>
      <c r="P68" s="90">
        <f t="shared" ca="1" si="13"/>
        <v>2459970778.5063577</v>
      </c>
      <c r="Q68" s="90">
        <f t="shared" ca="1" si="13"/>
        <v>2472856682.8651972</v>
      </c>
      <c r="R68" s="90">
        <f t="shared" ca="1" si="13"/>
        <v>2485742587.2240362</v>
      </c>
      <c r="S68" s="90">
        <f t="shared" ca="1" si="13"/>
        <v>2498628491.5828762</v>
      </c>
      <c r="T68" s="90">
        <f t="shared" ca="1" si="13"/>
        <v>2511514395.9417157</v>
      </c>
      <c r="U68" s="90">
        <f t="shared" ca="1" si="13"/>
        <v>2524400300.3005552</v>
      </c>
      <c r="V68">
        <f ca="1">IF('NGPS 2030'!$A76="MR",INDIRECT("'NGPS 2030'!"&amp;'Country Selector'!$B$3&amp;ROW($A76))*10^12,0)*'Poland Multipliers'!$B$10</f>
        <v>2537286204.6593947</v>
      </c>
      <c r="W68" s="90">
        <f t="shared" ca="1" si="14"/>
        <v>2545848431.7004538</v>
      </c>
      <c r="X68" s="90">
        <f t="shared" ca="1" si="14"/>
        <v>2554410658.7415128</v>
      </c>
      <c r="Y68" s="90">
        <f t="shared" ca="1" si="14"/>
        <v>2562972885.7825718</v>
      </c>
      <c r="Z68" s="90">
        <f t="shared" ca="1" si="14"/>
        <v>2571535112.8236303</v>
      </c>
      <c r="AA68" s="90">
        <f t="shared" ca="1" si="14"/>
        <v>2580097339.8646898</v>
      </c>
      <c r="AB68" s="90">
        <f t="shared" ca="1" si="14"/>
        <v>2588659566.9057488</v>
      </c>
      <c r="AC68" s="90">
        <f t="shared" ca="1" si="14"/>
        <v>2597221793.9468079</v>
      </c>
      <c r="AD68" s="90">
        <f t="shared" ca="1" si="14"/>
        <v>2605784020.9878664</v>
      </c>
      <c r="AE68" s="90">
        <f t="shared" ca="1" si="14"/>
        <v>2614346248.0289259</v>
      </c>
      <c r="AF68" s="90">
        <f t="shared" ca="1" si="14"/>
        <v>2622908475.0699844</v>
      </c>
      <c r="AG68" s="90">
        <f t="shared" ca="1" si="14"/>
        <v>2631470702.1110439</v>
      </c>
      <c r="AH68" s="90">
        <f t="shared" ca="1" si="14"/>
        <v>2640032929.1521025</v>
      </c>
      <c r="AI68" s="90">
        <f t="shared" ca="1" si="14"/>
        <v>2648595156.1931615</v>
      </c>
      <c r="AJ68" s="90">
        <f t="shared" ca="1" si="14"/>
        <v>2657157383.2342205</v>
      </c>
      <c r="AK68" s="90">
        <f t="shared" ca="1" si="14"/>
        <v>2665719610.2752795</v>
      </c>
      <c r="AL68" s="90">
        <f t="shared" ca="1" si="14"/>
        <v>2674281837.3163385</v>
      </c>
      <c r="AM68" s="90">
        <f t="shared" ca="1" si="11"/>
        <v>2682844064.3573976</v>
      </c>
      <c r="AN68" s="90">
        <f t="shared" ca="1" si="11"/>
        <v>2691406291.3984566</v>
      </c>
      <c r="AO68" s="90">
        <f t="shared" ca="1" si="11"/>
        <v>2699968518.4395156</v>
      </c>
      <c r="AP68">
        <f ca="1">IF('NGPS 2050'!$A76="MR",INDIRECT("'NGPS 2050'!"&amp;'Country Selector'!$B$3&amp;ROW($A76))*10^12,0)*'Poland Multipliers'!$B$10</f>
        <v>2708530745.4805746</v>
      </c>
    </row>
    <row r="69" spans="1:42">
      <c r="A69" s="74">
        <v>17</v>
      </c>
      <c r="B69">
        <f ca="1">IF('NGPS 2010'!$A77="MR",INDIRECT("'NGPS 2010'!"&amp;'Country Selector'!$B$3&amp;ROW($A77))*10^12,0)*'Poland Multipliers'!$B$10</f>
        <v>116805474.63139984</v>
      </c>
      <c r="C69" s="90">
        <f t="shared" ca="1" si="15"/>
        <v>119477349.97347473</v>
      </c>
      <c r="D69" s="90">
        <f t="shared" ca="1" si="12"/>
        <v>122149225.3155496</v>
      </c>
      <c r="E69" s="90">
        <f t="shared" ca="1" si="12"/>
        <v>124821100.65762447</v>
      </c>
      <c r="F69" s="90">
        <f t="shared" ca="1" si="12"/>
        <v>127492975.99969935</v>
      </c>
      <c r="G69" s="90">
        <f t="shared" ca="1" si="12"/>
        <v>130164851.34177423</v>
      </c>
      <c r="H69" s="90">
        <f t="shared" ca="1" si="12"/>
        <v>132836726.68384911</v>
      </c>
      <c r="I69" s="90">
        <f t="shared" ca="1" si="12"/>
        <v>135508602.02592397</v>
      </c>
      <c r="J69" s="90">
        <f t="shared" ca="1" si="12"/>
        <v>138180477.36799887</v>
      </c>
      <c r="K69" s="90">
        <f t="shared" ca="1" si="12"/>
        <v>140852352.71007374</v>
      </c>
      <c r="L69">
        <f ca="1">IF('NGPS 2020'!$A77="MR",INDIRECT("'NGPS 2020'!"&amp;'Country Selector'!$B$3&amp;ROW($A77))*10^12,0)*'Poland Multipliers'!$B$10</f>
        <v>143524228.05214861</v>
      </c>
      <c r="M69" s="90">
        <f t="shared" ca="1" si="16"/>
        <v>181637430.88805488</v>
      </c>
      <c r="N69" s="90">
        <f t="shared" ca="1" si="13"/>
        <v>219750633.72396117</v>
      </c>
      <c r="O69" s="90">
        <f t="shared" ca="1" si="13"/>
        <v>257863836.55986741</v>
      </c>
      <c r="P69" s="90">
        <f t="shared" ca="1" si="13"/>
        <v>295977039.39577371</v>
      </c>
      <c r="Q69" s="90">
        <f t="shared" ca="1" si="13"/>
        <v>334090242.23167998</v>
      </c>
      <c r="R69" s="90">
        <f t="shared" ca="1" si="13"/>
        <v>372203445.06758624</v>
      </c>
      <c r="S69" s="90">
        <f t="shared" ca="1" si="13"/>
        <v>410316647.90349251</v>
      </c>
      <c r="T69" s="90">
        <f t="shared" ca="1" si="13"/>
        <v>448429850.73939878</v>
      </c>
      <c r="U69" s="90">
        <f t="shared" ca="1" si="13"/>
        <v>486543053.5753051</v>
      </c>
      <c r="V69">
        <f ca="1">IF('NGPS 2030'!$A77="MR",INDIRECT("'NGPS 2030'!"&amp;'Country Selector'!$B$3&amp;ROW($A77))*10^12,0)*'Poland Multipliers'!$B$10</f>
        <v>524656256.41121131</v>
      </c>
      <c r="W69" s="90">
        <f t="shared" ca="1" si="14"/>
        <v>526426740.94608778</v>
      </c>
      <c r="X69" s="90">
        <f t="shared" ca="1" si="14"/>
        <v>528197225.4809643</v>
      </c>
      <c r="Y69" s="90">
        <f t="shared" ca="1" si="14"/>
        <v>529967710.01584077</v>
      </c>
      <c r="Z69" s="90">
        <f t="shared" ca="1" si="14"/>
        <v>531738194.55071723</v>
      </c>
      <c r="AA69" s="90">
        <f t="shared" ca="1" si="14"/>
        <v>533508679.0855937</v>
      </c>
      <c r="AB69" s="90">
        <f t="shared" ca="1" si="14"/>
        <v>535279163.62047011</v>
      </c>
      <c r="AC69" s="90">
        <f t="shared" ca="1" si="14"/>
        <v>537049648.15534663</v>
      </c>
      <c r="AD69" s="90">
        <f t="shared" ca="1" si="14"/>
        <v>538820132.69022298</v>
      </c>
      <c r="AE69" s="90">
        <f t="shared" ca="1" si="14"/>
        <v>540590617.22509956</v>
      </c>
      <c r="AF69" s="90">
        <f t="shared" ca="1" si="14"/>
        <v>542361101.75997603</v>
      </c>
      <c r="AG69" s="90">
        <f t="shared" ca="1" si="14"/>
        <v>544131586.2948525</v>
      </c>
      <c r="AH69" s="90">
        <f t="shared" ca="1" si="14"/>
        <v>545902070.82972884</v>
      </c>
      <c r="AI69" s="90">
        <f t="shared" ca="1" si="14"/>
        <v>547672555.36460543</v>
      </c>
      <c r="AJ69" s="90">
        <f t="shared" ca="1" si="14"/>
        <v>549443039.89948177</v>
      </c>
      <c r="AK69" s="90">
        <f t="shared" ca="1" si="14"/>
        <v>551213524.43435836</v>
      </c>
      <c r="AL69" s="90">
        <f t="shared" ca="1" si="14"/>
        <v>552984008.96923482</v>
      </c>
      <c r="AM69" s="90">
        <f t="shared" ca="1" si="11"/>
        <v>554754493.50411129</v>
      </c>
      <c r="AN69" s="90">
        <f t="shared" ca="1" si="11"/>
        <v>556524978.03898776</v>
      </c>
      <c r="AO69" s="90">
        <f t="shared" ca="1" si="11"/>
        <v>558295462.57386422</v>
      </c>
      <c r="AP69">
        <f ca="1">IF('NGPS 2050'!$A77="MR",INDIRECT("'NGPS 2050'!"&amp;'Country Selector'!$B$3&amp;ROW($A77))*10^12,0)*'Poland Multipliers'!$B$10</f>
        <v>560065947.10874069</v>
      </c>
    </row>
    <row r="70" spans="1:42">
      <c r="A70" s="74">
        <v>18</v>
      </c>
      <c r="B70">
        <f ca="1">IF('NGPS 2010'!$A78="MR",INDIRECT("'NGPS 2010'!"&amp;'Country Selector'!$B$3&amp;ROW($A78))*10^12,0)*'Poland Multipliers'!$B$10</f>
        <v>198483316.71928489</v>
      </c>
      <c r="C70" s="90">
        <f t="shared" ca="1" si="15"/>
        <v>192778501.6075007</v>
      </c>
      <c r="D70" s="90">
        <f t="shared" ca="1" si="12"/>
        <v>187073686.49571645</v>
      </c>
      <c r="E70" s="90">
        <f t="shared" ca="1" si="12"/>
        <v>181368871.38393223</v>
      </c>
      <c r="F70" s="90">
        <f t="shared" ca="1" si="12"/>
        <v>175664056.27214804</v>
      </c>
      <c r="G70" s="90">
        <f t="shared" ca="1" si="12"/>
        <v>169959241.16036382</v>
      </c>
      <c r="H70" s="90">
        <f t="shared" ca="1" si="12"/>
        <v>164254426.0485796</v>
      </c>
      <c r="I70" s="90">
        <f t="shared" ca="1" si="12"/>
        <v>158549610.93679541</v>
      </c>
      <c r="J70" s="90">
        <f t="shared" ca="1" si="12"/>
        <v>152844795.82501119</v>
      </c>
      <c r="K70" s="90">
        <f t="shared" ca="1" si="12"/>
        <v>147139980.71322697</v>
      </c>
      <c r="L70">
        <f ca="1">IF('NGPS 2020'!$A78="MR",INDIRECT("'NGPS 2020'!"&amp;'Country Selector'!$B$3&amp;ROW($A78))*10^12,0)*'Poland Multipliers'!$B$10</f>
        <v>141435165.60144275</v>
      </c>
      <c r="M70" s="90">
        <f t="shared" ca="1" si="16"/>
        <v>434645502.38455594</v>
      </c>
      <c r="N70" s="90">
        <f t="shared" ca="1" si="13"/>
        <v>727855839.16766906</v>
      </c>
      <c r="O70" s="90">
        <f t="shared" ca="1" si="13"/>
        <v>1021066175.9507821</v>
      </c>
      <c r="P70" s="90">
        <f t="shared" ca="1" si="13"/>
        <v>1314276512.7338953</v>
      </c>
      <c r="Q70" s="90">
        <f t="shared" ca="1" si="13"/>
        <v>1607486849.5170085</v>
      </c>
      <c r="R70" s="90">
        <f t="shared" ca="1" si="13"/>
        <v>1900697186.3001213</v>
      </c>
      <c r="S70" s="90">
        <f t="shared" ca="1" si="13"/>
        <v>2193907523.0832348</v>
      </c>
      <c r="T70" s="90">
        <f t="shared" ca="1" si="13"/>
        <v>2487117859.8663478</v>
      </c>
      <c r="U70" s="90">
        <f t="shared" ca="1" si="13"/>
        <v>2780328196.6494613</v>
      </c>
      <c r="V70">
        <f ca="1">IF('NGPS 2030'!$A78="MR",INDIRECT("'NGPS 2030'!"&amp;'Country Selector'!$B$3&amp;ROW($A78))*10^12,0)*'Poland Multipliers'!$B$10</f>
        <v>3073538533.4325743</v>
      </c>
      <c r="W70" s="90">
        <f t="shared" ca="1" si="14"/>
        <v>3083910376.6619134</v>
      </c>
      <c r="X70" s="90">
        <f t="shared" ca="1" si="14"/>
        <v>3094282219.8912535</v>
      </c>
      <c r="Y70" s="90">
        <f t="shared" ca="1" si="14"/>
        <v>3104654063.1205926</v>
      </c>
      <c r="Z70" s="90">
        <f t="shared" ca="1" si="14"/>
        <v>3115025906.3499327</v>
      </c>
      <c r="AA70" s="90">
        <f t="shared" ca="1" si="14"/>
        <v>3125397749.5792723</v>
      </c>
      <c r="AB70" s="90">
        <f t="shared" ca="1" si="14"/>
        <v>3135769592.8086119</v>
      </c>
      <c r="AC70" s="90">
        <f t="shared" ca="1" si="14"/>
        <v>3146141436.0379515</v>
      </c>
      <c r="AD70" s="90">
        <f t="shared" ca="1" si="14"/>
        <v>3156513279.2672906</v>
      </c>
      <c r="AE70" s="90">
        <f t="shared" ca="1" si="14"/>
        <v>3166885122.4966307</v>
      </c>
      <c r="AF70" s="90">
        <f t="shared" ca="1" si="14"/>
        <v>3177256965.7259703</v>
      </c>
      <c r="AG70" s="90">
        <f t="shared" ca="1" si="14"/>
        <v>3187628808.9553094</v>
      </c>
      <c r="AH70" s="90">
        <f t="shared" ca="1" si="14"/>
        <v>3198000652.1846495</v>
      </c>
      <c r="AI70" s="90">
        <f t="shared" ca="1" si="14"/>
        <v>3208372495.4139891</v>
      </c>
      <c r="AJ70" s="90">
        <f t="shared" ca="1" si="14"/>
        <v>3218744338.6433282</v>
      </c>
      <c r="AK70" s="90">
        <f t="shared" ca="1" si="14"/>
        <v>3229116181.8726683</v>
      </c>
      <c r="AL70" s="90">
        <f t="shared" ca="1" si="14"/>
        <v>3239488025.1020074</v>
      </c>
      <c r="AM70" s="90">
        <f t="shared" ca="1" si="11"/>
        <v>3249859868.3313465</v>
      </c>
      <c r="AN70" s="90">
        <f t="shared" ca="1" si="11"/>
        <v>3260231711.5606866</v>
      </c>
      <c r="AO70" s="90">
        <f t="shared" ca="1" si="11"/>
        <v>3270603554.7900267</v>
      </c>
      <c r="AP70">
        <f ca="1">IF('NGPS 2050'!$A78="MR",INDIRECT("'NGPS 2050'!"&amp;'Country Selector'!$B$3&amp;ROW($A78))*10^12,0)*'Poland Multipliers'!$B$10</f>
        <v>3280975398.0193658</v>
      </c>
    </row>
    <row r="71" spans="1:42">
      <c r="A71" s="74">
        <v>19</v>
      </c>
      <c r="B71">
        <f ca="1">IF('NGPS 2010'!$A79="MR",INDIRECT("'NGPS 2010'!"&amp;'Country Selector'!$B$3&amp;ROW($A79))*10^12,0)*'Poland Multipliers'!$B$10</f>
        <v>245240170.88025415</v>
      </c>
      <c r="C71" s="90">
        <f t="shared" ca="1" si="15"/>
        <v>237598121.86326694</v>
      </c>
      <c r="D71" s="90">
        <f t="shared" ca="1" si="12"/>
        <v>229956072.84627968</v>
      </c>
      <c r="E71" s="90">
        <f t="shared" ca="1" si="12"/>
        <v>222314023.82929242</v>
      </c>
      <c r="F71" s="90">
        <f t="shared" ca="1" si="12"/>
        <v>214671974.81230521</v>
      </c>
      <c r="G71" s="90">
        <f t="shared" ca="1" si="12"/>
        <v>207029925.79531801</v>
      </c>
      <c r="H71" s="90">
        <f t="shared" ca="1" si="12"/>
        <v>199387876.77833074</v>
      </c>
      <c r="I71" s="90">
        <f t="shared" ca="1" si="12"/>
        <v>191745827.76134354</v>
      </c>
      <c r="J71" s="90">
        <f t="shared" ca="1" si="12"/>
        <v>184103778.74435627</v>
      </c>
      <c r="K71" s="90">
        <f t="shared" ca="1" si="12"/>
        <v>176461729.72736907</v>
      </c>
      <c r="L71">
        <f ca="1">IF('NGPS 2020'!$A79="MR",INDIRECT("'NGPS 2020'!"&amp;'Country Selector'!$B$3&amp;ROW($A79))*10^12,0)*'Poland Multipliers'!$B$10</f>
        <v>168819680.71038184</v>
      </c>
      <c r="M71" s="90">
        <f t="shared" ca="1" si="16"/>
        <v>246114261.54980692</v>
      </c>
      <c r="N71" s="90">
        <f t="shared" ca="1" si="13"/>
        <v>323408842.38923204</v>
      </c>
      <c r="O71" s="90">
        <f t="shared" ca="1" si="13"/>
        <v>400703423.22865713</v>
      </c>
      <c r="P71" s="90">
        <f t="shared" ca="1" si="13"/>
        <v>477998004.06808221</v>
      </c>
      <c r="Q71" s="90">
        <f t="shared" ca="1" si="13"/>
        <v>555292584.9075073</v>
      </c>
      <c r="R71" s="90">
        <f t="shared" ca="1" si="13"/>
        <v>632587165.74693239</v>
      </c>
      <c r="S71" s="90">
        <f t="shared" ca="1" si="13"/>
        <v>709881746.58635747</v>
      </c>
      <c r="T71" s="90">
        <f t="shared" ca="1" si="13"/>
        <v>787176327.42578256</v>
      </c>
      <c r="U71" s="90">
        <f t="shared" ca="1" si="13"/>
        <v>864470908.26520753</v>
      </c>
      <c r="V71">
        <f ca="1">IF('NGPS 2030'!$A79="MR",INDIRECT("'NGPS 2030'!"&amp;'Country Selector'!$B$3&amp;ROW($A79))*10^12,0)*'Poland Multipliers'!$B$10</f>
        <v>941765489.10463274</v>
      </c>
      <c r="W71" s="90">
        <f t="shared" ca="1" si="14"/>
        <v>944943534.18379641</v>
      </c>
      <c r="X71" s="90">
        <f t="shared" ca="1" si="14"/>
        <v>948121579.2629602</v>
      </c>
      <c r="Y71" s="90">
        <f t="shared" ca="1" si="14"/>
        <v>951299624.34212399</v>
      </c>
      <c r="Z71" s="90">
        <f t="shared" ca="1" si="14"/>
        <v>954477669.42128778</v>
      </c>
      <c r="AA71" s="90">
        <f t="shared" ca="1" si="14"/>
        <v>957655714.50045145</v>
      </c>
      <c r="AB71" s="90">
        <f t="shared" ca="1" si="14"/>
        <v>960833759.57961535</v>
      </c>
      <c r="AC71" s="90">
        <f t="shared" ca="1" si="14"/>
        <v>964011804.65877891</v>
      </c>
      <c r="AD71" s="90">
        <f t="shared" ca="1" si="14"/>
        <v>967189849.7379427</v>
      </c>
      <c r="AE71" s="90">
        <f t="shared" ca="1" si="14"/>
        <v>970367894.81710649</v>
      </c>
      <c r="AF71" s="90">
        <f t="shared" ca="1" si="14"/>
        <v>973545939.89627028</v>
      </c>
      <c r="AG71" s="90">
        <f t="shared" ca="1" si="14"/>
        <v>976723984.97543383</v>
      </c>
      <c r="AH71" s="90">
        <f t="shared" ca="1" si="14"/>
        <v>979902030.05459774</v>
      </c>
      <c r="AI71" s="90">
        <f t="shared" ca="1" si="14"/>
        <v>983080075.13376141</v>
      </c>
      <c r="AJ71" s="90">
        <f t="shared" ca="1" si="14"/>
        <v>986258120.2129252</v>
      </c>
      <c r="AK71" s="90">
        <f t="shared" ca="1" si="14"/>
        <v>989436165.29208899</v>
      </c>
      <c r="AL71" s="90">
        <f t="shared" ca="1" si="14"/>
        <v>992614210.37125266</v>
      </c>
      <c r="AM71" s="90">
        <f t="shared" ca="1" si="11"/>
        <v>995792255.45041645</v>
      </c>
      <c r="AN71" s="90">
        <f t="shared" ca="1" si="11"/>
        <v>998970300.52958035</v>
      </c>
      <c r="AO71" s="90">
        <f t="shared" ca="1" si="11"/>
        <v>1002148345.608744</v>
      </c>
      <c r="AP71">
        <f ca="1">IF('NGPS 2050'!$A79="MR",INDIRECT("'NGPS 2050'!"&amp;'Country Selector'!$B$3&amp;ROW($A79))*10^12,0)*'Poland Multipliers'!$B$10</f>
        <v>1005326390.6879077</v>
      </c>
    </row>
    <row r="72" spans="1:42">
      <c r="A72" s="74">
        <v>20</v>
      </c>
      <c r="B72">
        <f ca="1">IF('NGPS 2010'!$A80="MR",INDIRECT("'NGPS 2010'!"&amp;'Country Selector'!$B$3&amp;ROW($A80))*10^12,0)*'Poland Multipliers'!$B$10</f>
        <v>1173940351.5985403</v>
      </c>
      <c r="C72" s="90">
        <f t="shared" ca="1" si="15"/>
        <v>1112559760.9887774</v>
      </c>
      <c r="D72" s="90">
        <f t="shared" ca="1" si="12"/>
        <v>1051179170.379014</v>
      </c>
      <c r="E72" s="90">
        <f t="shared" ca="1" si="12"/>
        <v>989798579.76925111</v>
      </c>
      <c r="F72" s="90">
        <f t="shared" ca="1" si="12"/>
        <v>928417989.15948796</v>
      </c>
      <c r="G72" s="90">
        <f t="shared" ca="1" si="12"/>
        <v>867037398.54972482</v>
      </c>
      <c r="H72" s="90">
        <f t="shared" ca="1" si="12"/>
        <v>805656807.93996167</v>
      </c>
      <c r="I72" s="90">
        <f t="shared" ca="1" si="12"/>
        <v>744276217.33019865</v>
      </c>
      <c r="J72" s="90">
        <f t="shared" ca="1" si="12"/>
        <v>682895626.7204355</v>
      </c>
      <c r="K72" s="90">
        <f t="shared" ca="1" si="12"/>
        <v>621515036.11067247</v>
      </c>
      <c r="L72">
        <f ca="1">IF('NGPS 2020'!$A80="MR",INDIRECT("'NGPS 2020'!"&amp;'Country Selector'!$B$3&amp;ROW($A80))*10^12,0)*'Poland Multipliers'!$B$10</f>
        <v>560134445.50090933</v>
      </c>
      <c r="M72" s="90">
        <f t="shared" ca="1" si="16"/>
        <v>956080456.71263051</v>
      </c>
      <c r="N72" s="90">
        <f t="shared" ca="1" si="13"/>
        <v>1352026467.9243515</v>
      </c>
      <c r="O72" s="90">
        <f t="shared" ca="1" si="13"/>
        <v>1747972479.1360726</v>
      </c>
      <c r="P72" s="90">
        <f t="shared" ca="1" si="13"/>
        <v>2143918490.3477936</v>
      </c>
      <c r="Q72" s="90">
        <f t="shared" ca="1" si="13"/>
        <v>2539864501.559515</v>
      </c>
      <c r="R72" s="90">
        <f t="shared" ca="1" si="13"/>
        <v>2935810512.7712359</v>
      </c>
      <c r="S72" s="90">
        <f t="shared" ca="1" si="13"/>
        <v>3331756523.9829574</v>
      </c>
      <c r="T72" s="90">
        <f t="shared" ca="1" si="13"/>
        <v>3727702535.1946783</v>
      </c>
      <c r="U72" s="90">
        <f t="shared" ca="1" si="13"/>
        <v>4123648546.4063988</v>
      </c>
      <c r="V72">
        <f ca="1">IF('NGPS 2030'!$A80="MR",INDIRECT("'NGPS 2030'!"&amp;'Country Selector'!$B$3&amp;ROW($A80))*10^12,0)*'Poland Multipliers'!$B$10</f>
        <v>4519594557.6181202</v>
      </c>
      <c r="W72" s="90">
        <f t="shared" ca="1" si="14"/>
        <v>4534846205.0928106</v>
      </c>
      <c r="X72" s="90">
        <f t="shared" ca="1" si="14"/>
        <v>4550097852.5675011</v>
      </c>
      <c r="Y72" s="90">
        <f t="shared" ca="1" si="14"/>
        <v>4565349500.0421925</v>
      </c>
      <c r="Z72" s="90">
        <f t="shared" ca="1" si="14"/>
        <v>4580601147.5168829</v>
      </c>
      <c r="AA72" s="90">
        <f t="shared" ca="1" si="14"/>
        <v>4595852794.9915733</v>
      </c>
      <c r="AB72" s="90">
        <f t="shared" ca="1" si="14"/>
        <v>4611104442.4662647</v>
      </c>
      <c r="AC72" s="90">
        <f t="shared" ca="1" si="14"/>
        <v>4626356089.9409552</v>
      </c>
      <c r="AD72" s="90">
        <f t="shared" ca="1" si="14"/>
        <v>4641607737.4156456</v>
      </c>
      <c r="AE72" s="90">
        <f t="shared" ca="1" si="14"/>
        <v>4656859384.890337</v>
      </c>
      <c r="AF72" s="90">
        <f t="shared" ca="1" si="14"/>
        <v>4672111032.3650274</v>
      </c>
      <c r="AG72" s="90">
        <f t="shared" ca="1" si="14"/>
        <v>4687362679.8397179</v>
      </c>
      <c r="AH72" s="90">
        <f t="shared" ca="1" si="14"/>
        <v>4702614327.3144093</v>
      </c>
      <c r="AI72" s="90">
        <f t="shared" ca="1" si="14"/>
        <v>4717865974.7891006</v>
      </c>
      <c r="AJ72" s="90">
        <f t="shared" ca="1" si="14"/>
        <v>4733117622.2637901</v>
      </c>
      <c r="AK72" s="90">
        <f t="shared" ca="1" si="14"/>
        <v>4748369269.7384815</v>
      </c>
      <c r="AL72" s="90">
        <f t="shared" ca="1" si="14"/>
        <v>4763620917.213172</v>
      </c>
      <c r="AM72" s="90">
        <f t="shared" ca="1" si="11"/>
        <v>4778872564.6878624</v>
      </c>
      <c r="AN72" s="90">
        <f t="shared" ca="1" si="11"/>
        <v>4794124212.1625538</v>
      </c>
      <c r="AO72" s="90">
        <f t="shared" ca="1" si="11"/>
        <v>4809375859.6372442</v>
      </c>
      <c r="AP72">
        <f ca="1">IF('NGPS 2050'!$A80="MR",INDIRECT("'NGPS 2050'!"&amp;'Country Selector'!$B$3&amp;ROW($A80))*10^12,0)*'Poland Multipliers'!$B$10</f>
        <v>4824627507.1119347</v>
      </c>
    </row>
    <row r="73" spans="1:42">
      <c r="A73" s="74">
        <v>21</v>
      </c>
      <c r="B73">
        <f ca="1">IF('NGPS 2010'!$A81="MR",INDIRECT("'NGPS 2010'!"&amp;'Country Selector'!$B$3&amp;ROW($A81))*10^12,0)*'Poland Multipliers'!$B$10</f>
        <v>187415410.66826308</v>
      </c>
      <c r="C73" s="90">
        <f t="shared" ca="1" si="15"/>
        <v>212124127.81382978</v>
      </c>
      <c r="D73" s="90">
        <f t="shared" ca="1" si="12"/>
        <v>236832844.95939648</v>
      </c>
      <c r="E73" s="90">
        <f t="shared" ca="1" si="12"/>
        <v>261541562.10496324</v>
      </c>
      <c r="F73" s="90">
        <f t="shared" ca="1" si="12"/>
        <v>286250279.25052994</v>
      </c>
      <c r="G73" s="90">
        <f t="shared" ca="1" si="12"/>
        <v>310958996.39609659</v>
      </c>
      <c r="H73" s="90">
        <f t="shared" ca="1" si="12"/>
        <v>335667713.54166335</v>
      </c>
      <c r="I73" s="90">
        <f t="shared" ca="1" si="12"/>
        <v>360376430.68723011</v>
      </c>
      <c r="J73" s="90">
        <f t="shared" ca="1" si="12"/>
        <v>385085147.83279681</v>
      </c>
      <c r="K73" s="90">
        <f t="shared" ca="1" si="12"/>
        <v>409793864.97836345</v>
      </c>
      <c r="L73">
        <f ca="1">IF('NGPS 2020'!$A81="MR",INDIRECT("'NGPS 2020'!"&amp;'Country Selector'!$B$3&amp;ROW($A81))*10^12,0)*'Poland Multipliers'!$B$10</f>
        <v>434502582.12393022</v>
      </c>
      <c r="M73" s="90">
        <f t="shared" ca="1" si="16"/>
        <v>574620409.62397218</v>
      </c>
      <c r="N73" s="90">
        <f t="shared" ca="1" si="13"/>
        <v>714738237.12401414</v>
      </c>
      <c r="O73" s="90">
        <f t="shared" ca="1" si="13"/>
        <v>854856064.62405622</v>
      </c>
      <c r="P73" s="90">
        <f t="shared" ca="1" si="13"/>
        <v>994973892.12409806</v>
      </c>
      <c r="Q73" s="90">
        <f t="shared" ca="1" si="13"/>
        <v>1135091719.62414</v>
      </c>
      <c r="R73" s="90">
        <f t="shared" ca="1" si="13"/>
        <v>1275209547.1241822</v>
      </c>
      <c r="S73" s="90">
        <f t="shared" ca="1" si="13"/>
        <v>1415327374.6242239</v>
      </c>
      <c r="T73" s="90">
        <f t="shared" ca="1" si="13"/>
        <v>1555445202.1242659</v>
      </c>
      <c r="U73" s="90">
        <f t="shared" ca="1" si="13"/>
        <v>1695563029.6243079</v>
      </c>
      <c r="V73">
        <f ca="1">IF('NGPS 2030'!$A81="MR",INDIRECT("'NGPS 2030'!"&amp;'Country Selector'!$B$3&amp;ROW($A81))*10^12,0)*'Poland Multipliers'!$B$10</f>
        <v>1835680857.1243498</v>
      </c>
      <c r="W73" s="90">
        <f t="shared" ca="1" si="14"/>
        <v>1841875474.1308041</v>
      </c>
      <c r="X73" s="90">
        <f t="shared" ca="1" si="14"/>
        <v>1848070091.1372581</v>
      </c>
      <c r="Y73" s="90">
        <f t="shared" ca="1" si="14"/>
        <v>1854264708.1437123</v>
      </c>
      <c r="Z73" s="90">
        <f t="shared" ca="1" si="14"/>
        <v>1860459325.150166</v>
      </c>
      <c r="AA73" s="90">
        <f t="shared" ca="1" si="14"/>
        <v>1866653942.15662</v>
      </c>
      <c r="AB73" s="90">
        <f t="shared" ca="1" si="14"/>
        <v>1872848559.1630745</v>
      </c>
      <c r="AC73" s="90">
        <f t="shared" ca="1" si="14"/>
        <v>1879043176.1695285</v>
      </c>
      <c r="AD73" s="90">
        <f t="shared" ca="1" si="14"/>
        <v>1885237793.1759827</v>
      </c>
      <c r="AE73" s="90">
        <f t="shared" ca="1" si="14"/>
        <v>1891432410.1824369</v>
      </c>
      <c r="AF73" s="90">
        <f t="shared" ca="1" si="14"/>
        <v>1897627027.1888909</v>
      </c>
      <c r="AG73" s="90">
        <f t="shared" ca="1" si="14"/>
        <v>1903821644.1953449</v>
      </c>
      <c r="AH73" s="90">
        <f t="shared" ca="1" si="14"/>
        <v>1910016261.2017989</v>
      </c>
      <c r="AI73" s="90">
        <f t="shared" ca="1" si="14"/>
        <v>1916210878.2082531</v>
      </c>
      <c r="AJ73" s="90">
        <f t="shared" ca="1" si="14"/>
        <v>1922405495.2147074</v>
      </c>
      <c r="AK73" s="90">
        <f t="shared" ca="1" si="14"/>
        <v>1928600112.2211614</v>
      </c>
      <c r="AL73" s="90">
        <f t="shared" ca="1" si="14"/>
        <v>1934794729.2276154</v>
      </c>
      <c r="AM73" s="90">
        <f t="shared" ca="1" si="11"/>
        <v>1940989346.2340698</v>
      </c>
      <c r="AN73" s="90">
        <f t="shared" ca="1" si="11"/>
        <v>1947183963.2405238</v>
      </c>
      <c r="AO73" s="90">
        <f t="shared" ca="1" si="11"/>
        <v>1953378580.2469773</v>
      </c>
      <c r="AP73">
        <f ca="1">IF('NGPS 2050'!$A81="MR",INDIRECT("'NGPS 2050'!"&amp;'Country Selector'!$B$3&amp;ROW($A81))*10^12,0)*'Poland Multipliers'!$B$10</f>
        <v>1959573197.2534318</v>
      </c>
    </row>
    <row r="74" spans="1:42">
      <c r="A74" s="74">
        <v>22</v>
      </c>
      <c r="B74">
        <f ca="1">IF('NGPS 2010'!$A82="MR",INDIRECT("'NGPS 2010'!"&amp;'Country Selector'!$B$3&amp;ROW($A82))*10^12,0)*'Poland Multipliers'!$B$10</f>
        <v>77908806.090328485</v>
      </c>
      <c r="C74" s="90">
        <f t="shared" ca="1" si="15"/>
        <v>369123548.09708935</v>
      </c>
      <c r="D74" s="90">
        <f t="shared" ca="1" si="12"/>
        <v>660338290.10385025</v>
      </c>
      <c r="E74" s="90">
        <f t="shared" ca="1" si="12"/>
        <v>951553032.1106112</v>
      </c>
      <c r="F74" s="90">
        <f t="shared" ca="1" si="12"/>
        <v>1242767774.1173718</v>
      </c>
      <c r="G74" s="90">
        <f t="shared" ca="1" si="12"/>
        <v>1533982516.1241329</v>
      </c>
      <c r="H74" s="90">
        <f t="shared" ca="1" si="12"/>
        <v>1825197258.1308939</v>
      </c>
      <c r="I74" s="90">
        <f t="shared" ca="1" si="12"/>
        <v>2116412000.1376545</v>
      </c>
      <c r="J74" s="90">
        <f t="shared" ca="1" si="12"/>
        <v>2407626742.1444154</v>
      </c>
      <c r="K74" s="90">
        <f t="shared" ca="1" si="12"/>
        <v>2698841484.151176</v>
      </c>
      <c r="L74">
        <f ca="1">IF('NGPS 2020'!$A82="MR",INDIRECT("'NGPS 2020'!"&amp;'Country Selector'!$B$3&amp;ROW($A82))*10^12,0)*'Poland Multipliers'!$B$10</f>
        <v>2990056226.157937</v>
      </c>
      <c r="M74" s="90">
        <f t="shared" ca="1" si="16"/>
        <v>2831597478.3948116</v>
      </c>
      <c r="N74" s="90">
        <f t="shared" ca="1" si="13"/>
        <v>2673138730.6316862</v>
      </c>
      <c r="O74" s="90">
        <f t="shared" ca="1" si="13"/>
        <v>2514679982.8685608</v>
      </c>
      <c r="P74" s="90">
        <f t="shared" ca="1" si="13"/>
        <v>2356221235.1054358</v>
      </c>
      <c r="Q74" s="90">
        <f t="shared" ca="1" si="13"/>
        <v>2197762487.3423104</v>
      </c>
      <c r="R74" s="90">
        <f t="shared" ca="1" si="13"/>
        <v>2039303739.579185</v>
      </c>
      <c r="S74" s="90">
        <f t="shared" ca="1" si="13"/>
        <v>1880844991.8160596</v>
      </c>
      <c r="T74" s="90">
        <f t="shared" ca="1" si="13"/>
        <v>1722386244.0529342</v>
      </c>
      <c r="U74" s="90">
        <f t="shared" ca="1" si="13"/>
        <v>1563927496.289809</v>
      </c>
      <c r="V74">
        <f ca="1">IF('NGPS 2030'!$A82="MR",INDIRECT("'NGPS 2030'!"&amp;'Country Selector'!$B$3&amp;ROW($A82))*10^12,0)*'Poland Multipliers'!$B$10</f>
        <v>1405468748.5266836</v>
      </c>
      <c r="W74" s="90">
        <f t="shared" ca="1" si="14"/>
        <v>1410211588.5349963</v>
      </c>
      <c r="X74" s="90">
        <f t="shared" ca="1" si="14"/>
        <v>1414954428.5433092</v>
      </c>
      <c r="Y74" s="90">
        <f t="shared" ca="1" si="14"/>
        <v>1419697268.5516219</v>
      </c>
      <c r="Z74" s="90">
        <f t="shared" ca="1" si="14"/>
        <v>1424440108.5599344</v>
      </c>
      <c r="AA74" s="90">
        <f t="shared" ca="1" si="14"/>
        <v>1429182948.5682471</v>
      </c>
      <c r="AB74" s="90">
        <f t="shared" ca="1" si="14"/>
        <v>1433925788.57656</v>
      </c>
      <c r="AC74" s="90">
        <f t="shared" ca="1" si="14"/>
        <v>1438668628.5848727</v>
      </c>
      <c r="AD74" s="90">
        <f t="shared" ca="1" si="14"/>
        <v>1443411468.5931854</v>
      </c>
      <c r="AE74" s="90">
        <f t="shared" ca="1" si="14"/>
        <v>1448154308.6014981</v>
      </c>
      <c r="AF74" s="90">
        <f t="shared" ca="1" si="14"/>
        <v>1452897148.6098108</v>
      </c>
      <c r="AG74" s="90">
        <f t="shared" ca="1" si="14"/>
        <v>1457639988.6181235</v>
      </c>
      <c r="AH74" s="90">
        <f t="shared" ca="1" si="14"/>
        <v>1462382828.6264362</v>
      </c>
      <c r="AI74" s="90">
        <f t="shared" ca="1" si="14"/>
        <v>1467125668.6347489</v>
      </c>
      <c r="AJ74" s="90">
        <f t="shared" ca="1" si="14"/>
        <v>1471868508.6430616</v>
      </c>
      <c r="AK74" s="90">
        <f t="shared" ca="1" si="14"/>
        <v>1476611348.6513743</v>
      </c>
      <c r="AL74" s="90">
        <f t="shared" ca="1" si="14"/>
        <v>1481354188.659687</v>
      </c>
      <c r="AM74" s="90">
        <f t="shared" ca="1" si="11"/>
        <v>1486097028.668</v>
      </c>
      <c r="AN74" s="90">
        <f t="shared" ca="1" si="11"/>
        <v>1490839868.6763124</v>
      </c>
      <c r="AO74" s="90">
        <f t="shared" ca="1" si="11"/>
        <v>1495582708.6846254</v>
      </c>
      <c r="AP74">
        <f ca="1">IF('NGPS 2050'!$A82="MR",INDIRECT("'NGPS 2050'!"&amp;'Country Selector'!$B$3&amp;ROW($A82))*10^12,0)*'Poland Multipliers'!$B$10</f>
        <v>1500325548.6929381</v>
      </c>
    </row>
    <row r="75" spans="1:42">
      <c r="A75" s="74">
        <v>23</v>
      </c>
      <c r="B75">
        <f ca="1">IF('NGPS 2010'!$A83="MR",INDIRECT("'NGPS 2010'!"&amp;'Country Selector'!$B$3&amp;ROW($A83))*10^12,0)*'Poland Multipliers'!$B$10</f>
        <v>307996614.88827968</v>
      </c>
      <c r="C75" s="90">
        <f t="shared" ca="1" si="15"/>
        <v>389014145.25698322</v>
      </c>
      <c r="D75" s="90">
        <f t="shared" ca="1" si="12"/>
        <v>470031675.62568665</v>
      </c>
      <c r="E75" s="90">
        <f t="shared" ca="1" si="12"/>
        <v>551049205.99439025</v>
      </c>
      <c r="F75" s="90">
        <f t="shared" ca="1" si="12"/>
        <v>632066736.36309373</v>
      </c>
      <c r="G75" s="90">
        <f t="shared" ca="1" si="12"/>
        <v>713084266.73179722</v>
      </c>
      <c r="H75" s="90">
        <f t="shared" ca="1" si="12"/>
        <v>794101797.10050082</v>
      </c>
      <c r="I75" s="90">
        <f t="shared" ca="1" si="12"/>
        <v>875119327.46920431</v>
      </c>
      <c r="J75" s="90">
        <f t="shared" ca="1" si="12"/>
        <v>956136857.83790767</v>
      </c>
      <c r="K75" s="90">
        <f t="shared" ca="1" si="12"/>
        <v>1037154388.2066113</v>
      </c>
      <c r="L75">
        <f ca="1">IF('NGPS 2020'!$A83="MR",INDIRECT("'NGPS 2020'!"&amp;'Country Selector'!$B$3&amp;ROW($A83))*10^12,0)*'Poland Multipliers'!$B$10</f>
        <v>1118171918.5753148</v>
      </c>
      <c r="M75" s="90">
        <f t="shared" ca="1" si="16"/>
        <v>1066544674.5500771</v>
      </c>
      <c r="N75" s="90">
        <f t="shared" ca="1" si="13"/>
        <v>1014917430.5248394</v>
      </c>
      <c r="O75" s="90">
        <f t="shared" ca="1" si="13"/>
        <v>963290186.49960172</v>
      </c>
      <c r="P75" s="90">
        <f t="shared" ca="1" si="13"/>
        <v>911662942.47436404</v>
      </c>
      <c r="Q75" s="90">
        <f t="shared" ca="1" si="13"/>
        <v>860035698.44912624</v>
      </c>
      <c r="R75" s="90">
        <f t="shared" ca="1" si="13"/>
        <v>808408454.42388856</v>
      </c>
      <c r="S75" s="90">
        <f t="shared" ca="1" si="13"/>
        <v>756781210.39865088</v>
      </c>
      <c r="T75" s="90">
        <f t="shared" ca="1" si="13"/>
        <v>705153966.37341321</v>
      </c>
      <c r="U75" s="90">
        <f t="shared" ca="1" si="13"/>
        <v>653526722.34817553</v>
      </c>
      <c r="V75">
        <f ca="1">IF('NGPS 2030'!$A83="MR",INDIRECT("'NGPS 2030'!"&amp;'Country Selector'!$B$3&amp;ROW($A83))*10^12,0)*'Poland Multipliers'!$B$10</f>
        <v>601899478.32293785</v>
      </c>
      <c r="W75" s="90">
        <f t="shared" ca="1" si="14"/>
        <v>603930624.82104754</v>
      </c>
      <c r="X75" s="90">
        <f t="shared" ca="1" si="14"/>
        <v>605961771.31915724</v>
      </c>
      <c r="Y75" s="90">
        <f t="shared" ca="1" si="14"/>
        <v>607992917.81726682</v>
      </c>
      <c r="Z75" s="90">
        <f t="shared" ca="1" si="14"/>
        <v>610024064.31537664</v>
      </c>
      <c r="AA75" s="90">
        <f t="shared" ca="1" si="14"/>
        <v>612055210.81348634</v>
      </c>
      <c r="AB75" s="90">
        <f t="shared" ca="1" si="14"/>
        <v>614086357.31159592</v>
      </c>
      <c r="AC75" s="90">
        <f t="shared" ca="1" si="14"/>
        <v>616117503.80970573</v>
      </c>
      <c r="AD75" s="90">
        <f t="shared" ca="1" si="14"/>
        <v>618148650.30781531</v>
      </c>
      <c r="AE75" s="90">
        <f t="shared" ca="1" si="14"/>
        <v>620179796.80592513</v>
      </c>
      <c r="AF75" s="90">
        <f t="shared" ca="1" si="14"/>
        <v>622210943.30403471</v>
      </c>
      <c r="AG75" s="90">
        <f t="shared" ca="1" si="14"/>
        <v>624242089.80214453</v>
      </c>
      <c r="AH75" s="90">
        <f t="shared" ca="1" si="14"/>
        <v>626273236.30025411</v>
      </c>
      <c r="AI75" s="90">
        <f t="shared" ca="1" si="14"/>
        <v>628304382.7983638</v>
      </c>
      <c r="AJ75" s="90">
        <f t="shared" ca="1" si="14"/>
        <v>630335529.2964735</v>
      </c>
      <c r="AK75" s="90">
        <f t="shared" ca="1" si="14"/>
        <v>632366675.7945832</v>
      </c>
      <c r="AL75" s="90">
        <f t="shared" ca="1" si="14"/>
        <v>634397822.2926929</v>
      </c>
      <c r="AM75" s="90">
        <f t="shared" ca="1" si="11"/>
        <v>636428968.7908026</v>
      </c>
      <c r="AN75" s="90">
        <f t="shared" ca="1" si="11"/>
        <v>638460115.2889123</v>
      </c>
      <c r="AO75" s="90">
        <f t="shared" ca="1" si="11"/>
        <v>640491261.78702199</v>
      </c>
      <c r="AP75">
        <f ca="1">IF('NGPS 2050'!$A83="MR",INDIRECT("'NGPS 2050'!"&amp;'Country Selector'!$B$3&amp;ROW($A83))*10^12,0)*'Poland Multipliers'!$B$10</f>
        <v>642522408.28513169</v>
      </c>
    </row>
    <row r="76" spans="1:42">
      <c r="A76" s="74">
        <v>24</v>
      </c>
      <c r="B76">
        <f ca="1">IF('NGPS 2010'!$A84="MR",INDIRECT("'NGPS 2010'!"&amp;'Country Selector'!$B$3&amp;ROW($A84))*10^12,0)*'Poland Multipliers'!$B$10</f>
        <v>15794897.444214784</v>
      </c>
      <c r="C76" s="90">
        <f t="shared" ca="1" si="15"/>
        <v>466681668.11807042</v>
      </c>
      <c r="D76" s="90">
        <f t="shared" ca="1" si="12"/>
        <v>917568438.79192615</v>
      </c>
      <c r="E76" s="90">
        <f t="shared" ca="1" si="12"/>
        <v>1368455209.4657819</v>
      </c>
      <c r="F76" s="90">
        <f t="shared" ca="1" si="12"/>
        <v>1819341980.1396375</v>
      </c>
      <c r="G76" s="90">
        <f t="shared" ca="1" si="12"/>
        <v>2270228750.8134933</v>
      </c>
      <c r="H76" s="90">
        <f t="shared" ca="1" si="12"/>
        <v>2721115521.487349</v>
      </c>
      <c r="I76" s="90">
        <f t="shared" ca="1" si="12"/>
        <v>3172002292.1612048</v>
      </c>
      <c r="J76" s="90">
        <f t="shared" ca="1" si="12"/>
        <v>3622889062.8350601</v>
      </c>
      <c r="K76" s="90">
        <f t="shared" ca="1" si="12"/>
        <v>4073775833.5089159</v>
      </c>
      <c r="L76">
        <f ca="1">IF('NGPS 2020'!$A84="MR",INDIRECT("'NGPS 2020'!"&amp;'Country Selector'!$B$3&amp;ROW($A84))*10^12,0)*'Poland Multipliers'!$B$10</f>
        <v>4524662604.1827717</v>
      </c>
      <c r="M76" s="90">
        <f t="shared" ca="1" si="16"/>
        <v>4105562312.94593</v>
      </c>
      <c r="N76" s="90">
        <f t="shared" ca="1" si="13"/>
        <v>3686462021.7090878</v>
      </c>
      <c r="O76" s="90">
        <f t="shared" ca="1" si="13"/>
        <v>3267361730.4722466</v>
      </c>
      <c r="P76" s="90">
        <f t="shared" ca="1" si="13"/>
        <v>2848261439.2354045</v>
      </c>
      <c r="Q76" s="90">
        <f t="shared" ca="1" si="13"/>
        <v>2429161147.9985628</v>
      </c>
      <c r="R76" s="90">
        <f t="shared" ca="1" si="13"/>
        <v>2010060856.7617207</v>
      </c>
      <c r="S76" s="90">
        <f t="shared" ca="1" si="13"/>
        <v>1590960565.524879</v>
      </c>
      <c r="T76" s="90">
        <f t="shared" ca="1" si="13"/>
        <v>1171860274.2880371</v>
      </c>
      <c r="U76" s="90">
        <f t="shared" ca="1" si="13"/>
        <v>752759983.05119538</v>
      </c>
      <c r="V76">
        <f ca="1">IF('NGPS 2030'!$A84="MR",INDIRECT("'NGPS 2030'!"&amp;'Country Selector'!$B$3&amp;ROW($A84))*10^12,0)*'Poland Multipliers'!$B$10</f>
        <v>333659691.81435359</v>
      </c>
      <c r="W76" s="90">
        <f t="shared" ca="1" si="14"/>
        <v>334785646.7935428</v>
      </c>
      <c r="X76" s="90">
        <f t="shared" ca="1" si="14"/>
        <v>335911601.77273196</v>
      </c>
      <c r="Y76" s="90">
        <f t="shared" ca="1" si="14"/>
        <v>337037556.75192118</v>
      </c>
      <c r="Z76" s="90">
        <f t="shared" ca="1" si="14"/>
        <v>338163511.73111033</v>
      </c>
      <c r="AA76" s="90">
        <f t="shared" ca="1" si="14"/>
        <v>339289466.71029949</v>
      </c>
      <c r="AB76" s="90">
        <f t="shared" ca="1" si="14"/>
        <v>340415421.68948871</v>
      </c>
      <c r="AC76" s="90">
        <f t="shared" ca="1" si="14"/>
        <v>341541376.66867787</v>
      </c>
      <c r="AD76" s="90">
        <f t="shared" ca="1" si="14"/>
        <v>342667331.64786708</v>
      </c>
      <c r="AE76" s="90">
        <f t="shared" ca="1" si="14"/>
        <v>343793286.62705624</v>
      </c>
      <c r="AF76" s="90">
        <f t="shared" ca="1" si="14"/>
        <v>344919241.6062454</v>
      </c>
      <c r="AG76" s="90">
        <f t="shared" ca="1" si="14"/>
        <v>346045196.58543462</v>
      </c>
      <c r="AH76" s="90">
        <f t="shared" ca="1" si="14"/>
        <v>347171151.56462377</v>
      </c>
      <c r="AI76" s="90">
        <f t="shared" ca="1" si="14"/>
        <v>348297106.54381299</v>
      </c>
      <c r="AJ76" s="90">
        <f t="shared" ca="1" si="14"/>
        <v>349423061.52300215</v>
      </c>
      <c r="AK76" s="90">
        <f t="shared" ca="1" si="14"/>
        <v>350549016.50219136</v>
      </c>
      <c r="AL76" s="90">
        <f t="shared" ca="1" si="14"/>
        <v>351674971.48138052</v>
      </c>
      <c r="AM76" s="90">
        <f t="shared" ca="1" si="11"/>
        <v>352800926.46056968</v>
      </c>
      <c r="AN76" s="90">
        <f t="shared" ca="1" si="11"/>
        <v>353926881.4397589</v>
      </c>
      <c r="AO76" s="90">
        <f t="shared" ca="1" si="11"/>
        <v>355052836.41894811</v>
      </c>
      <c r="AP76">
        <f ca="1">IF('NGPS 2050'!$A84="MR",INDIRECT("'NGPS 2050'!"&amp;'Country Selector'!$B$3&amp;ROW($A84))*10^12,0)*'Poland Multipliers'!$B$10</f>
        <v>356178791.39813727</v>
      </c>
    </row>
    <row r="77" spans="1:42">
      <c r="A77" s="74">
        <v>25</v>
      </c>
      <c r="B77">
        <f ca="1">IF('NGPS 2010'!$A85="MR",INDIRECT("'NGPS 2010'!"&amp;'Country Selector'!$B$3&amp;ROW($A85))*10^12,0)*'Poland Multipliers'!$B$10</f>
        <v>11025362.648890063</v>
      </c>
      <c r="C77" s="90">
        <f t="shared" ca="1" si="15"/>
        <v>158953160.44085672</v>
      </c>
      <c r="D77" s="90">
        <f t="shared" ca="1" si="12"/>
        <v>306880958.23282343</v>
      </c>
      <c r="E77" s="90">
        <f t="shared" ca="1" si="12"/>
        <v>454808756.02479011</v>
      </c>
      <c r="F77" s="90">
        <f t="shared" ca="1" si="12"/>
        <v>602736553.81675673</v>
      </c>
      <c r="G77" s="90">
        <f t="shared" ca="1" si="12"/>
        <v>750664351.6087234</v>
      </c>
      <c r="H77" s="90">
        <f t="shared" ca="1" si="12"/>
        <v>898592149.40069008</v>
      </c>
      <c r="I77" s="90">
        <f t="shared" ca="1" si="12"/>
        <v>1046519947.1926566</v>
      </c>
      <c r="J77" s="90">
        <f t="shared" ca="1" si="12"/>
        <v>1194447744.9846234</v>
      </c>
      <c r="K77" s="90">
        <f t="shared" ca="1" si="12"/>
        <v>1342375542.7765901</v>
      </c>
      <c r="L77">
        <f ca="1">IF('NGPS 2020'!$A85="MR",INDIRECT("'NGPS 2020'!"&amp;'Country Selector'!$B$3&amp;ROW($A85))*10^12,0)*'Poland Multipliers'!$B$10</f>
        <v>1490303340.5685568</v>
      </c>
      <c r="M77" s="90">
        <f t="shared" ca="1" si="16"/>
        <v>1351948568.5863569</v>
      </c>
      <c r="N77" s="90">
        <f t="shared" ca="1" si="13"/>
        <v>1213593796.604157</v>
      </c>
      <c r="O77" s="90">
        <f t="shared" ca="1" si="13"/>
        <v>1075239024.6219571</v>
      </c>
      <c r="P77" s="90">
        <f t="shared" ca="1" si="13"/>
        <v>936884252.63975716</v>
      </c>
      <c r="Q77" s="90">
        <f t="shared" ca="1" si="13"/>
        <v>798529480.65755725</v>
      </c>
      <c r="R77" s="90">
        <f t="shared" ca="1" si="13"/>
        <v>660174708.67535734</v>
      </c>
      <c r="S77" s="90">
        <f t="shared" ca="1" si="13"/>
        <v>521819936.69315743</v>
      </c>
      <c r="T77" s="90">
        <f t="shared" ca="1" si="13"/>
        <v>383465164.71095753</v>
      </c>
      <c r="U77" s="90">
        <f t="shared" ca="1" si="13"/>
        <v>245110392.72875765</v>
      </c>
      <c r="V77">
        <f ca="1">IF('NGPS 2030'!$A85="MR",INDIRECT("'NGPS 2030'!"&amp;'Country Selector'!$B$3&amp;ROW($A85))*10^12,0)*'Poland Multipliers'!$B$10</f>
        <v>106755620.74655774</v>
      </c>
      <c r="W77" s="90">
        <f t="shared" ca="1" si="14"/>
        <v>107115874.0995546</v>
      </c>
      <c r="X77" s="90">
        <f t="shared" ca="1" si="14"/>
        <v>107476127.45255145</v>
      </c>
      <c r="Y77" s="90">
        <f t="shared" ca="1" si="14"/>
        <v>107836380.80554831</v>
      </c>
      <c r="Z77" s="90">
        <f t="shared" ca="1" si="14"/>
        <v>108196634.15854517</v>
      </c>
      <c r="AA77" s="90">
        <f t="shared" ca="1" si="14"/>
        <v>108556887.51154204</v>
      </c>
      <c r="AB77" s="90">
        <f t="shared" ca="1" si="14"/>
        <v>108917140.86453889</v>
      </c>
      <c r="AC77" s="90">
        <f t="shared" ca="1" si="14"/>
        <v>109277394.21753575</v>
      </c>
      <c r="AD77" s="90">
        <f t="shared" ca="1" si="14"/>
        <v>109637647.57053259</v>
      </c>
      <c r="AE77" s="90">
        <f t="shared" ca="1" si="14"/>
        <v>109997900.92352945</v>
      </c>
      <c r="AF77" s="90">
        <f t="shared" ca="1" si="14"/>
        <v>110358154.2765263</v>
      </c>
      <c r="AG77" s="90">
        <f t="shared" ca="1" si="14"/>
        <v>110718407.62952317</v>
      </c>
      <c r="AH77" s="90">
        <f t="shared" ca="1" si="14"/>
        <v>111078660.98252003</v>
      </c>
      <c r="AI77" s="90">
        <f t="shared" ca="1" si="14"/>
        <v>111438914.33551688</v>
      </c>
      <c r="AJ77" s="90">
        <f t="shared" ca="1" si="14"/>
        <v>111799167.68851374</v>
      </c>
      <c r="AK77" s="90">
        <f t="shared" ca="1" si="14"/>
        <v>112159421.04151058</v>
      </c>
      <c r="AL77" s="90">
        <f t="shared" ca="1" si="14"/>
        <v>112519674.39450744</v>
      </c>
      <c r="AM77" s="90">
        <f t="shared" ca="1" si="11"/>
        <v>112879927.74750431</v>
      </c>
      <c r="AN77" s="90">
        <f t="shared" ca="1" si="11"/>
        <v>113240181.10050115</v>
      </c>
      <c r="AO77" s="90">
        <f t="shared" ca="1" si="11"/>
        <v>113600434.45349804</v>
      </c>
      <c r="AP77">
        <f ca="1">IF('NGPS 2050'!$A85="MR",INDIRECT("'NGPS 2050'!"&amp;'Country Selector'!$B$3&amp;ROW($A85))*10^12,0)*'Poland Multipliers'!$B$10</f>
        <v>113960687.80649488</v>
      </c>
    </row>
    <row r="78" spans="1:42">
      <c r="A78" s="74">
        <v>26</v>
      </c>
      <c r="B78">
        <f ca="1">IF('NGPS 2010'!$A86="MR",INDIRECT("'NGPS 2010'!"&amp;'Country Selector'!$B$3&amp;ROW($A86))*10^12,0)*'Poland Multipliers'!$B$10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Selector'!$B$3&amp;ROW($A86))*10^12,0)*'Poland Multipliers'!$B$10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Selector'!$B$3&amp;ROW($A86))*10^12,0)*'Poland Multipliers'!$B$10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IF('NGPS 2050'!$A86="MR",INDIRECT("'NGPS 2050'!"&amp;'Country Selector'!$B$3&amp;ROW($A86))*10^12,0)*'Poland Multipliers'!$B$10</f>
        <v>0</v>
      </c>
    </row>
    <row r="79" spans="1:42">
      <c r="A79" s="74">
        <v>27</v>
      </c>
      <c r="B79">
        <f ca="1">IF('NGPS 2010'!$A87="MR",INDIRECT("'NGPS 2010'!"&amp;'Country Selector'!$B$3&amp;ROW($A87))*10^12,0)*'Poland Multipliers'!$B$10</f>
        <v>104398618.92417103</v>
      </c>
      <c r="C79" s="90">
        <f t="shared" ca="1" si="15"/>
        <v>104094384.89498483</v>
      </c>
      <c r="D79" s="90">
        <f t="shared" ca="1" si="12"/>
        <v>103790150.86579862</v>
      </c>
      <c r="E79" s="90">
        <f t="shared" ca="1" si="12"/>
        <v>103485916.8366124</v>
      </c>
      <c r="F79" s="90">
        <f t="shared" ca="1" si="12"/>
        <v>103181682.8074262</v>
      </c>
      <c r="G79" s="90">
        <f t="shared" ca="1" si="12"/>
        <v>102877448.77824</v>
      </c>
      <c r="H79" s="90">
        <f t="shared" ca="1" si="12"/>
        <v>102573214.74905378</v>
      </c>
      <c r="I79" s="90">
        <f t="shared" ca="1" si="12"/>
        <v>102268980.71986757</v>
      </c>
      <c r="J79" s="90">
        <f t="shared" ca="1" si="12"/>
        <v>101964746.69068137</v>
      </c>
      <c r="K79" s="90">
        <f t="shared" ca="1" si="12"/>
        <v>101660512.66149515</v>
      </c>
      <c r="L79">
        <f ca="1">IF('NGPS 2020'!$A87="MR",INDIRECT("'NGPS 2020'!"&amp;'Country Selector'!$B$3&amp;ROW($A87))*10^12,0)*'Poland Multipliers'!$B$10</f>
        <v>101356278.63230895</v>
      </c>
      <c r="M79" s="90">
        <f t="shared" ca="1" si="16"/>
        <v>123377432.17338911</v>
      </c>
      <c r="N79" s="90">
        <f t="shared" ca="1" si="13"/>
        <v>145398585.71446931</v>
      </c>
      <c r="O79" s="90">
        <f t="shared" ca="1" si="13"/>
        <v>167419739.25554949</v>
      </c>
      <c r="P79" s="90">
        <f t="shared" ca="1" si="13"/>
        <v>189440892.79662964</v>
      </c>
      <c r="Q79" s="90">
        <f t="shared" ca="1" si="13"/>
        <v>211462046.33770981</v>
      </c>
      <c r="R79" s="90">
        <f t="shared" ca="1" si="13"/>
        <v>233483199.87879002</v>
      </c>
      <c r="S79" s="90">
        <f t="shared" ca="1" si="13"/>
        <v>255504353.41987014</v>
      </c>
      <c r="T79" s="90">
        <f t="shared" ca="1" si="13"/>
        <v>277525506.96095031</v>
      </c>
      <c r="U79" s="90">
        <f t="shared" ca="1" si="13"/>
        <v>299546660.50203049</v>
      </c>
      <c r="V79">
        <f ca="1">IF('NGPS 2030'!$A87="MR",INDIRECT("'NGPS 2030'!"&amp;'Country Selector'!$B$3&amp;ROW($A87))*10^12,0)*'Poland Multipliers'!$B$10</f>
        <v>321567814.04311067</v>
      </c>
      <c r="W79" s="90">
        <f t="shared" ref="W79:AL94" ca="1" si="18">$V79*($AP$1-W$1)/($AP$1-$V$1)+$AP79*(W$1-$V$1)/($AP$1-$V$1)</f>
        <v>322652964.24330407</v>
      </c>
      <c r="X79" s="90">
        <f t="shared" ca="1" si="18"/>
        <v>323738114.44349754</v>
      </c>
      <c r="Y79" s="90">
        <f t="shared" ca="1" si="18"/>
        <v>324823264.64369094</v>
      </c>
      <c r="Z79" s="90">
        <f t="shared" ca="1" si="18"/>
        <v>325908414.84388435</v>
      </c>
      <c r="AA79" s="90">
        <f t="shared" ca="1" si="18"/>
        <v>326993565.04407775</v>
      </c>
      <c r="AB79" s="90">
        <f t="shared" ca="1" si="18"/>
        <v>328078715.24427116</v>
      </c>
      <c r="AC79" s="90">
        <f t="shared" ca="1" si="18"/>
        <v>329163865.44446462</v>
      </c>
      <c r="AD79" s="90">
        <f t="shared" ca="1" si="18"/>
        <v>330249015.64465809</v>
      </c>
      <c r="AE79" s="90">
        <f t="shared" ca="1" si="18"/>
        <v>331334165.84485149</v>
      </c>
      <c r="AF79" s="90">
        <f t="shared" ca="1" si="18"/>
        <v>332419316.0450449</v>
      </c>
      <c r="AG79" s="90">
        <f t="shared" ca="1" si="18"/>
        <v>333504466.2452383</v>
      </c>
      <c r="AH79" s="90">
        <f t="shared" ca="1" si="18"/>
        <v>334589616.44543171</v>
      </c>
      <c r="AI79" s="90">
        <f t="shared" ca="1" si="18"/>
        <v>335674766.64562511</v>
      </c>
      <c r="AJ79" s="90">
        <f t="shared" ca="1" si="18"/>
        <v>336759916.84581864</v>
      </c>
      <c r="AK79" s="90">
        <f t="shared" ca="1" si="18"/>
        <v>337845067.04601204</v>
      </c>
      <c r="AL79" s="90">
        <f t="shared" ca="1" si="18"/>
        <v>338930217.24620545</v>
      </c>
      <c r="AM79" s="90">
        <f t="shared" ca="1" si="17"/>
        <v>340015367.44639885</v>
      </c>
      <c r="AN79" s="90">
        <f t="shared" ca="1" si="17"/>
        <v>341100517.64659226</v>
      </c>
      <c r="AO79" s="90">
        <f t="shared" ca="1" si="17"/>
        <v>342185667.84678572</v>
      </c>
      <c r="AP79">
        <f ca="1">IF('NGPS 2050'!$A87="MR",INDIRECT("'NGPS 2050'!"&amp;'Country Selector'!$B$3&amp;ROW($A87))*10^12,0)*'Poland Multipliers'!$B$10</f>
        <v>343270818.04697913</v>
      </c>
    </row>
    <row r="80" spans="1:42">
      <c r="A80" s="74">
        <v>28</v>
      </c>
      <c r="B80">
        <f ca="1">IF('NGPS 2010'!$A88="MR",INDIRECT("'NGPS 2010'!"&amp;'Country Selector'!$B$3&amp;ROW($A88))*10^12,0)*'Poland Multipliers'!$B$10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Selector'!$B$3&amp;ROW($A88))*10^12,0)*'Poland Multipliers'!$B$10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Selector'!$B$3&amp;ROW($A88))*10^12,0)*'Poland Multipliers'!$B$10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IF('NGPS 2050'!$A88="MR",INDIRECT("'NGPS 2050'!"&amp;'Country Selector'!$B$3&amp;ROW($A88))*10^12,0)*'Poland Multipliers'!$B$10</f>
        <v>0</v>
      </c>
    </row>
    <row r="81" spans="1:42">
      <c r="A81" s="74">
        <v>29</v>
      </c>
      <c r="B81">
        <f ca="1">IF('NGPS 2010'!$A89="MR",INDIRECT("'NGPS 2010'!"&amp;'Country Selector'!$B$3&amp;ROW($A89))*10^12,0)*'Poland Multipliers'!$B$10</f>
        <v>5139786024.6212492</v>
      </c>
      <c r="C81" s="90">
        <f t="shared" ca="1" si="15"/>
        <v>4631786269.3835268</v>
      </c>
      <c r="D81" s="90">
        <f t="shared" ca="1" si="12"/>
        <v>4123786514.1458049</v>
      </c>
      <c r="E81" s="90">
        <f t="shared" ca="1" si="12"/>
        <v>3615786758.9080825</v>
      </c>
      <c r="F81" s="90">
        <f t="shared" ca="1" si="12"/>
        <v>3107787003.6703596</v>
      </c>
      <c r="G81" s="90">
        <f t="shared" ca="1" si="12"/>
        <v>2599787248.4326377</v>
      </c>
      <c r="H81" s="90">
        <f t="shared" ca="1" si="12"/>
        <v>2091787493.1949153</v>
      </c>
      <c r="I81" s="90">
        <f t="shared" ca="1" si="12"/>
        <v>1583787737.9571927</v>
      </c>
      <c r="J81" s="90">
        <f t="shared" ca="1" si="12"/>
        <v>1075787982.7194705</v>
      </c>
      <c r="K81" s="90">
        <f t="shared" ca="1" si="12"/>
        <v>567788227.4817481</v>
      </c>
      <c r="L81">
        <f ca="1">IF('NGPS 2020'!$A89="MR",INDIRECT("'NGPS 2020'!"&amp;'Country Selector'!$B$3&amp;ROW($A89))*10^12,0)*'Poland Multipliers'!$B$10</f>
        <v>59788472.244025722</v>
      </c>
      <c r="M81" s="90">
        <f t="shared" ca="1" si="16"/>
        <v>97427904.528781235</v>
      </c>
      <c r="N81" s="90">
        <f t="shared" ca="1" si="13"/>
        <v>135067336.81353676</v>
      </c>
      <c r="O81" s="90">
        <f t="shared" ca="1" si="13"/>
        <v>172706769.09829229</v>
      </c>
      <c r="P81" s="90">
        <f t="shared" ca="1" si="13"/>
        <v>210346201.38304779</v>
      </c>
      <c r="Q81" s="90">
        <f t="shared" ca="1" si="13"/>
        <v>247985633.66780335</v>
      </c>
      <c r="R81" s="90">
        <f t="shared" ca="1" si="13"/>
        <v>285625065.95255888</v>
      </c>
      <c r="S81" s="90">
        <f t="shared" ca="1" si="13"/>
        <v>323264498.23731434</v>
      </c>
      <c r="T81" s="90">
        <f t="shared" ca="1" si="13"/>
        <v>360903930.52206987</v>
      </c>
      <c r="U81" s="90">
        <f t="shared" ca="1" si="13"/>
        <v>398543362.8068254</v>
      </c>
      <c r="V81">
        <f ca="1">IF('NGPS 2030'!$A89="MR",INDIRECT("'NGPS 2030'!"&amp;'Country Selector'!$B$3&amp;ROW($A89))*10^12,0)*'Poland Multipliers'!$B$10</f>
        <v>436182795.09158093</v>
      </c>
      <c r="W81" s="90">
        <f t="shared" ca="1" si="18"/>
        <v>437654720.53543496</v>
      </c>
      <c r="X81" s="90">
        <f t="shared" ca="1" si="18"/>
        <v>439126645.97928888</v>
      </c>
      <c r="Y81" s="90">
        <f t="shared" ca="1" si="18"/>
        <v>440598571.42314285</v>
      </c>
      <c r="Z81" s="90">
        <f t="shared" ca="1" si="18"/>
        <v>442070496.86699677</v>
      </c>
      <c r="AA81" s="90">
        <f t="shared" ca="1" si="18"/>
        <v>443542422.31085074</v>
      </c>
      <c r="AB81" s="90">
        <f t="shared" ca="1" si="18"/>
        <v>445014347.75470471</v>
      </c>
      <c r="AC81" s="90">
        <f t="shared" ca="1" si="18"/>
        <v>446486273.19855869</v>
      </c>
      <c r="AD81" s="90">
        <f t="shared" ca="1" si="18"/>
        <v>447958198.64241272</v>
      </c>
      <c r="AE81" s="90">
        <f t="shared" ca="1" si="18"/>
        <v>449430124.08626664</v>
      </c>
      <c r="AF81" s="90">
        <f t="shared" ca="1" si="18"/>
        <v>450902049.53012067</v>
      </c>
      <c r="AG81" s="90">
        <f t="shared" ca="1" si="18"/>
        <v>452373974.97397459</v>
      </c>
      <c r="AH81" s="90">
        <f t="shared" ca="1" si="18"/>
        <v>453845900.41782856</v>
      </c>
      <c r="AI81" s="90">
        <f t="shared" ca="1" si="18"/>
        <v>455317825.86168253</v>
      </c>
      <c r="AJ81" s="90">
        <f t="shared" ca="1" si="18"/>
        <v>456789751.30553651</v>
      </c>
      <c r="AK81" s="90">
        <f t="shared" ca="1" si="18"/>
        <v>458261676.74939048</v>
      </c>
      <c r="AL81" s="90">
        <f t="shared" ca="1" si="18"/>
        <v>459733602.19324446</v>
      </c>
      <c r="AM81" s="90">
        <f t="shared" ca="1" si="17"/>
        <v>461205527.63709843</v>
      </c>
      <c r="AN81" s="90">
        <f t="shared" ca="1" si="17"/>
        <v>462677453.08095241</v>
      </c>
      <c r="AO81" s="90">
        <f t="shared" ca="1" si="17"/>
        <v>464149378.52480638</v>
      </c>
      <c r="AP81">
        <f ca="1">IF('NGPS 2050'!$A89="MR",INDIRECT("'NGPS 2050'!"&amp;'Country Selector'!$B$3&amp;ROW($A89))*10^12,0)*'Poland Multipliers'!$B$10</f>
        <v>465621303.96866035</v>
      </c>
    </row>
    <row r="82" spans="1:42">
      <c r="A82" s="74">
        <v>30</v>
      </c>
      <c r="B82">
        <f ca="1">IF('NGPS 2010'!$A90="MR",INDIRECT("'NGPS 2010'!"&amp;'Country Selector'!$B$3&amp;ROW($A90))*10^12,0)*'Poland Multipliers'!$B$10</f>
        <v>3928733443.294157</v>
      </c>
      <c r="C82" s="90">
        <f t="shared" ca="1" si="15"/>
        <v>3545537143.778729</v>
      </c>
      <c r="D82" s="90">
        <f t="shared" ca="1" si="12"/>
        <v>3162340844.2632999</v>
      </c>
      <c r="E82" s="90">
        <f t="shared" ca="1" si="12"/>
        <v>2779144544.7478719</v>
      </c>
      <c r="F82" s="90">
        <f t="shared" ca="1" si="12"/>
        <v>2395948245.2324438</v>
      </c>
      <c r="G82" s="90">
        <f t="shared" ca="1" si="12"/>
        <v>2012751945.7170155</v>
      </c>
      <c r="H82" s="90">
        <f t="shared" ca="1" si="12"/>
        <v>1629555646.2015867</v>
      </c>
      <c r="I82" s="90">
        <f t="shared" ca="1" si="12"/>
        <v>1246359346.6861584</v>
      </c>
      <c r="J82" s="90">
        <f t="shared" ca="1" si="12"/>
        <v>863163047.17073011</v>
      </c>
      <c r="K82" s="90">
        <f t="shared" ca="1" si="12"/>
        <v>479966747.65530169</v>
      </c>
      <c r="L82">
        <f ca="1">IF('NGPS 2020'!$A90="MR",INDIRECT("'NGPS 2020'!"&amp;'Country Selector'!$B$3&amp;ROW($A90))*10^12,0)*'Poland Multipliers'!$B$10</f>
        <v>96770448.139873385</v>
      </c>
      <c r="M82" s="90">
        <f t="shared" ca="1" si="16"/>
        <v>105187478.33188739</v>
      </c>
      <c r="N82" s="90">
        <f t="shared" ca="1" si="13"/>
        <v>113604508.52390143</v>
      </c>
      <c r="O82" s="90">
        <f t="shared" ca="1" si="13"/>
        <v>122021538.71591544</v>
      </c>
      <c r="P82" s="90">
        <f t="shared" ca="1" si="13"/>
        <v>130438568.90792945</v>
      </c>
      <c r="Q82" s="90">
        <f t="shared" ca="1" si="13"/>
        <v>138855599.09994346</v>
      </c>
      <c r="R82" s="90">
        <f t="shared" ca="1" si="13"/>
        <v>147272629.2919575</v>
      </c>
      <c r="S82" s="90">
        <f t="shared" ca="1" si="13"/>
        <v>155689659.48397151</v>
      </c>
      <c r="T82" s="90">
        <f t="shared" ca="1" si="13"/>
        <v>164106689.67598554</v>
      </c>
      <c r="U82" s="90">
        <f t="shared" ca="1" si="13"/>
        <v>172523719.86799955</v>
      </c>
      <c r="V82">
        <f ca="1">IF('NGPS 2030'!$A90="MR",INDIRECT("'NGPS 2030'!"&amp;'Country Selector'!$B$3&amp;ROW($A90))*10^12,0)*'Poland Multipliers'!$B$10</f>
        <v>180940750.06001356</v>
      </c>
      <c r="W82" s="90">
        <f t="shared" ca="1" si="18"/>
        <v>181551345.65626451</v>
      </c>
      <c r="X82" s="90">
        <f t="shared" ca="1" si="18"/>
        <v>182161941.25251549</v>
      </c>
      <c r="Y82" s="90">
        <f t="shared" ca="1" si="18"/>
        <v>182772536.84876645</v>
      </c>
      <c r="Z82" s="90">
        <f t="shared" ca="1" si="18"/>
        <v>183383132.44501743</v>
      </c>
      <c r="AA82" s="90">
        <f t="shared" ca="1" si="18"/>
        <v>183993728.04126835</v>
      </c>
      <c r="AB82" s="90">
        <f t="shared" ca="1" si="18"/>
        <v>184604323.63751936</v>
      </c>
      <c r="AC82" s="90">
        <f t="shared" ca="1" si="18"/>
        <v>185214919.23377031</v>
      </c>
      <c r="AD82" s="90">
        <f t="shared" ca="1" si="18"/>
        <v>185825514.83002126</v>
      </c>
      <c r="AE82" s="90">
        <f t="shared" ca="1" si="18"/>
        <v>186436110.42627221</v>
      </c>
      <c r="AF82" s="90">
        <f t="shared" ca="1" si="18"/>
        <v>187046706.02252319</v>
      </c>
      <c r="AG82" s="90">
        <f t="shared" ca="1" si="18"/>
        <v>187657301.61877418</v>
      </c>
      <c r="AH82" s="90">
        <f t="shared" ca="1" si="18"/>
        <v>188267897.21502513</v>
      </c>
      <c r="AI82" s="90">
        <f t="shared" ca="1" si="18"/>
        <v>188878492.81127608</v>
      </c>
      <c r="AJ82" s="90">
        <f t="shared" ca="1" si="18"/>
        <v>189489088.40752703</v>
      </c>
      <c r="AK82" s="90">
        <f t="shared" ca="1" si="18"/>
        <v>190099684.00377798</v>
      </c>
      <c r="AL82" s="90">
        <f t="shared" ca="1" si="18"/>
        <v>190710279.60002896</v>
      </c>
      <c r="AM82" s="90">
        <f t="shared" ca="1" si="17"/>
        <v>191320875.19627994</v>
      </c>
      <c r="AN82" s="90">
        <f t="shared" ca="1" si="17"/>
        <v>191931470.79253089</v>
      </c>
      <c r="AO82" s="90">
        <f t="shared" ca="1" si="17"/>
        <v>192542066.38878188</v>
      </c>
      <c r="AP82">
        <f ca="1">IF('NGPS 2050'!$A90="MR",INDIRECT("'NGPS 2050'!"&amp;'Country Selector'!$B$3&amp;ROW($A90))*10^12,0)*'Poland Multipliers'!$B$10</f>
        <v>193152661.98503283</v>
      </c>
    </row>
    <row r="83" spans="1:42">
      <c r="A83" s="74">
        <v>31</v>
      </c>
      <c r="B83">
        <f ca="1">IF('NGPS 2010'!$A91="MR",INDIRECT("'NGPS 2010'!"&amp;'Country Selector'!$B$3&amp;ROW($A91))*10^12,0)*'Poland Multipliers'!$B$10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Selector'!$B$3&amp;ROW($A91))*10^12,0)*'Poland Multipliers'!$B$10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Selector'!$B$3&amp;ROW($A91))*10^12,0)*'Poland Multipliers'!$B$10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IF('NGPS 2050'!$A91="MR",INDIRECT("'NGPS 2050'!"&amp;'Country Selector'!$B$3&amp;ROW($A91))*10^12,0)*'Poland Multipliers'!$B$10</f>
        <v>0</v>
      </c>
    </row>
    <row r="84" spans="1:42">
      <c r="A84" s="74">
        <v>32</v>
      </c>
      <c r="B84">
        <f ca="1">IF('NGPS 2010'!$A92="MR",INDIRECT("'NGPS 2010'!"&amp;'Country Selector'!$B$3&amp;ROW($A92))*10^12,0)*'Poland Multipliers'!$B$10</f>
        <v>762164591.08016467</v>
      </c>
      <c r="C84" s="90">
        <f t="shared" ca="1" si="15"/>
        <v>686095790.37877893</v>
      </c>
      <c r="D84" s="90">
        <f t="shared" ca="1" si="12"/>
        <v>610026989.6773932</v>
      </c>
      <c r="E84" s="90">
        <f t="shared" ca="1" si="12"/>
        <v>533958188.97600758</v>
      </c>
      <c r="F84" s="90">
        <f t="shared" ca="1" si="12"/>
        <v>457889388.2746219</v>
      </c>
      <c r="G84" s="90">
        <f t="shared" ca="1" si="12"/>
        <v>381820587.57323623</v>
      </c>
      <c r="H84" s="90">
        <f t="shared" ca="1" si="12"/>
        <v>305751786.87185055</v>
      </c>
      <c r="I84" s="90">
        <f t="shared" ca="1" si="12"/>
        <v>229682986.17046484</v>
      </c>
      <c r="J84" s="90">
        <f t="shared" ca="1" si="12"/>
        <v>153614185.46907917</v>
      </c>
      <c r="K84" s="90">
        <f t="shared" ca="1" si="12"/>
        <v>77545384.767693505</v>
      </c>
      <c r="L84">
        <f ca="1">IF('NGPS 2020'!$A92="MR",INDIRECT("'NGPS 2020'!"&amp;'Country Selector'!$B$3&amp;ROW($A92))*10^12,0)*'Poland Multipliers'!$B$10</f>
        <v>1476584.0663078181</v>
      </c>
      <c r="M84" s="90">
        <f t="shared" ca="1" si="16"/>
        <v>8432718.9875227138</v>
      </c>
      <c r="N84" s="90">
        <f t="shared" ca="1" si="13"/>
        <v>15388853.908737609</v>
      </c>
      <c r="O84" s="90">
        <f t="shared" ca="1" si="13"/>
        <v>22344988.829952504</v>
      </c>
      <c r="P84" s="90">
        <f t="shared" ca="1" si="13"/>
        <v>29301123.751167402</v>
      </c>
      <c r="Q84" s="90">
        <f t="shared" ca="1" si="13"/>
        <v>36257258.672382295</v>
      </c>
      <c r="R84" s="90">
        <f t="shared" ca="1" si="13"/>
        <v>43213393.593597196</v>
      </c>
      <c r="S84" s="90">
        <f t="shared" ca="1" si="13"/>
        <v>50169528.51481209</v>
      </c>
      <c r="T84" s="90">
        <f t="shared" ca="1" si="13"/>
        <v>57125663.436026983</v>
      </c>
      <c r="U84" s="90">
        <f t="shared" ca="1" si="13"/>
        <v>64081798.357241884</v>
      </c>
      <c r="V84">
        <f ca="1">IF('NGPS 2030'!$A92="MR",INDIRECT("'NGPS 2030'!"&amp;'Country Selector'!$B$3&amp;ROW($A92))*10^12,0)*'Poland Multipliers'!$B$10</f>
        <v>71037933.278456777</v>
      </c>
      <c r="W84" s="90">
        <f t="shared" ca="1" si="18"/>
        <v>71277655.1167503</v>
      </c>
      <c r="X84" s="90">
        <f t="shared" ca="1" si="18"/>
        <v>71517376.955043823</v>
      </c>
      <c r="Y84" s="90">
        <f t="shared" ca="1" si="18"/>
        <v>71757098.793337345</v>
      </c>
      <c r="Z84" s="90">
        <f t="shared" ca="1" si="18"/>
        <v>71996820.631630868</v>
      </c>
      <c r="AA84" s="90">
        <f t="shared" ca="1" si="18"/>
        <v>72236542.46992439</v>
      </c>
      <c r="AB84" s="90">
        <f t="shared" ca="1" si="18"/>
        <v>72476264.308217913</v>
      </c>
      <c r="AC84" s="90">
        <f t="shared" ca="1" si="18"/>
        <v>72715986.14651145</v>
      </c>
      <c r="AD84" s="90">
        <f t="shared" ca="1" si="18"/>
        <v>72955707.984804973</v>
      </c>
      <c r="AE84" s="90">
        <f t="shared" ca="1" si="18"/>
        <v>73195429.823098496</v>
      </c>
      <c r="AF84" s="90">
        <f t="shared" ca="1" si="18"/>
        <v>73435151.661392018</v>
      </c>
      <c r="AG84" s="90">
        <f t="shared" ca="1" si="18"/>
        <v>73674873.499685541</v>
      </c>
      <c r="AH84" s="90">
        <f t="shared" ca="1" si="18"/>
        <v>73914595.337979063</v>
      </c>
      <c r="AI84" s="90">
        <f t="shared" ca="1" si="18"/>
        <v>74154317.176272601</v>
      </c>
      <c r="AJ84" s="90">
        <f t="shared" ca="1" si="18"/>
        <v>74394039.014566123</v>
      </c>
      <c r="AK84" s="90">
        <f t="shared" ca="1" si="18"/>
        <v>74633760.852859646</v>
      </c>
      <c r="AL84" s="90">
        <f t="shared" ca="1" si="18"/>
        <v>74873482.691153169</v>
      </c>
      <c r="AM84" s="90">
        <f t="shared" ca="1" si="17"/>
        <v>75113204.529446691</v>
      </c>
      <c r="AN84" s="90">
        <f t="shared" ca="1" si="17"/>
        <v>75352926.367740214</v>
      </c>
      <c r="AO84" s="90">
        <f t="shared" ca="1" si="17"/>
        <v>75592648.206033736</v>
      </c>
      <c r="AP84">
        <f ca="1">IF('NGPS 2050'!$A92="MR",INDIRECT("'NGPS 2050'!"&amp;'Country Selector'!$B$3&amp;ROW($A92))*10^12,0)*'Poland Multipliers'!$B$10</f>
        <v>75832370.044327259</v>
      </c>
    </row>
    <row r="85" spans="1:42">
      <c r="A85" s="74">
        <v>33</v>
      </c>
      <c r="B85">
        <f ca="1">IF('NGPS 2010'!$A93="MR",INDIRECT("'NGPS 2010'!"&amp;'Country Selector'!$B$3&amp;ROW($A93))*10^12,0)*'Poland Multipliers'!$B$10</f>
        <v>862197823.75646698</v>
      </c>
      <c r="C85" s="90">
        <f t="shared" ca="1" si="15"/>
        <v>783232615.72302806</v>
      </c>
      <c r="D85" s="90">
        <f t="shared" ca="1" si="12"/>
        <v>704267407.68958902</v>
      </c>
      <c r="E85" s="90">
        <f t="shared" ca="1" si="12"/>
        <v>625302199.6561501</v>
      </c>
      <c r="F85" s="90">
        <f t="shared" ca="1" si="12"/>
        <v>546336991.62271118</v>
      </c>
      <c r="G85" s="90">
        <f t="shared" ca="1" si="12"/>
        <v>467371783.58927232</v>
      </c>
      <c r="H85" s="90">
        <f t="shared" ca="1" si="12"/>
        <v>388406575.55583334</v>
      </c>
      <c r="I85" s="90">
        <f t="shared" ca="1" si="12"/>
        <v>309441367.52239442</v>
      </c>
      <c r="J85" s="90">
        <f t="shared" ca="1" si="12"/>
        <v>230476159.48895544</v>
      </c>
      <c r="K85" s="90">
        <f t="shared" ca="1" si="12"/>
        <v>151510951.45551649</v>
      </c>
      <c r="L85">
        <f ca="1">IF('NGPS 2020'!$A93="MR",INDIRECT("'NGPS 2020'!"&amp;'Country Selector'!$B$3&amp;ROW($A93))*10^12,0)*'Poland Multipliers'!$B$10</f>
        <v>72545743.422077551</v>
      </c>
      <c r="M85" s="90">
        <f t="shared" ca="1" si="16"/>
        <v>67878896.392411232</v>
      </c>
      <c r="N85" s="90">
        <f t="shared" ca="1" si="13"/>
        <v>63212049.362744935</v>
      </c>
      <c r="O85" s="90">
        <f t="shared" ca="1" si="13"/>
        <v>58545202.33307863</v>
      </c>
      <c r="P85" s="90">
        <f t="shared" ca="1" si="13"/>
        <v>53878355.303412326</v>
      </c>
      <c r="Q85" s="90">
        <f t="shared" ca="1" si="13"/>
        <v>49211508.273746014</v>
      </c>
      <c r="R85" s="90">
        <f t="shared" ca="1" si="13"/>
        <v>44544661.244079702</v>
      </c>
      <c r="S85" s="90">
        <f t="shared" ca="1" si="13"/>
        <v>39877814.214413404</v>
      </c>
      <c r="T85" s="90">
        <f t="shared" ca="1" si="13"/>
        <v>35210967.184747085</v>
      </c>
      <c r="U85" s="90">
        <f t="shared" ca="1" si="13"/>
        <v>30544120.15508078</v>
      </c>
      <c r="V85">
        <f ca="1">IF('NGPS 2030'!$A93="MR",INDIRECT("'NGPS 2030'!"&amp;'Country Selector'!$B$3&amp;ROW($A93))*10^12,0)*'Poland Multipliers'!$B$10</f>
        <v>25877273.125414472</v>
      </c>
      <c r="W85" s="90">
        <f t="shared" ca="1" si="18"/>
        <v>25964597.561773449</v>
      </c>
      <c r="X85" s="90">
        <f t="shared" ca="1" si="18"/>
        <v>26051921.99813243</v>
      </c>
      <c r="Y85" s="90">
        <f t="shared" ca="1" si="18"/>
        <v>26139246.434491407</v>
      </c>
      <c r="Z85" s="90">
        <f t="shared" ca="1" si="18"/>
        <v>26226570.870850384</v>
      </c>
      <c r="AA85" s="90">
        <f t="shared" ca="1" si="18"/>
        <v>26313895.307209365</v>
      </c>
      <c r="AB85" s="90">
        <f t="shared" ca="1" si="18"/>
        <v>26401219.743568346</v>
      </c>
      <c r="AC85" s="90">
        <f t="shared" ca="1" si="18"/>
        <v>26488544.179927319</v>
      </c>
      <c r="AD85" s="90">
        <f t="shared" ca="1" si="18"/>
        <v>26575868.6162863</v>
      </c>
      <c r="AE85" s="90">
        <f t="shared" ca="1" si="18"/>
        <v>26663193.052645281</v>
      </c>
      <c r="AF85" s="90">
        <f t="shared" ca="1" si="18"/>
        <v>26750517.489004254</v>
      </c>
      <c r="AG85" s="90">
        <f t="shared" ca="1" si="18"/>
        <v>26837841.925363235</v>
      </c>
      <c r="AH85" s="90">
        <f t="shared" ca="1" si="18"/>
        <v>26925166.361722209</v>
      </c>
      <c r="AI85" s="90">
        <f t="shared" ca="1" si="18"/>
        <v>27012490.798081193</v>
      </c>
      <c r="AJ85" s="90">
        <f t="shared" ca="1" si="18"/>
        <v>27099815.23444017</v>
      </c>
      <c r="AK85" s="90">
        <f t="shared" ca="1" si="18"/>
        <v>27187139.670799151</v>
      </c>
      <c r="AL85" s="90">
        <f t="shared" ca="1" si="18"/>
        <v>27274464.107158128</v>
      </c>
      <c r="AM85" s="90">
        <f t="shared" ca="1" si="17"/>
        <v>27361788.543517105</v>
      </c>
      <c r="AN85" s="90">
        <f t="shared" ca="1" si="17"/>
        <v>27449112.979876086</v>
      </c>
      <c r="AO85" s="90">
        <f t="shared" ca="1" si="17"/>
        <v>27536437.416235063</v>
      </c>
      <c r="AP85">
        <f ca="1">IF('NGPS 2050'!$A93="MR",INDIRECT("'NGPS 2050'!"&amp;'Country Selector'!$B$3&amp;ROW($A93))*10^12,0)*'Poland Multipliers'!$B$10</f>
        <v>27623761.85259404</v>
      </c>
    </row>
    <row r="86" spans="1:42">
      <c r="A86" s="74">
        <v>34</v>
      </c>
      <c r="B86">
        <f ca="1">IF('NGPS 2010'!$A94="MR",INDIRECT("'NGPS 2010'!"&amp;'Country Selector'!$B$3&amp;ROW($A94))*10^12,0)*'Poland Multipliers'!$B$10</f>
        <v>73113821.047046036</v>
      </c>
      <c r="C86" s="90">
        <f t="shared" ca="1" si="15"/>
        <v>143647632.73455518</v>
      </c>
      <c r="D86" s="90">
        <f t="shared" ca="1" si="12"/>
        <v>214181444.42206436</v>
      </c>
      <c r="E86" s="90">
        <f t="shared" ca="1" si="12"/>
        <v>284715256.10957354</v>
      </c>
      <c r="F86" s="90">
        <f t="shared" ca="1" si="12"/>
        <v>355249067.79708266</v>
      </c>
      <c r="G86" s="90">
        <f t="shared" ca="1" si="12"/>
        <v>425782879.4845919</v>
      </c>
      <c r="H86" s="90">
        <f t="shared" ca="1" si="12"/>
        <v>496316691.17210108</v>
      </c>
      <c r="I86" s="90">
        <f t="shared" ca="1" si="12"/>
        <v>566850502.8596102</v>
      </c>
      <c r="J86" s="90">
        <f t="shared" ca="1" si="12"/>
        <v>637384314.54711938</v>
      </c>
      <c r="K86" s="90">
        <f t="shared" ca="1" si="12"/>
        <v>707918126.23462868</v>
      </c>
      <c r="L86">
        <f ca="1">IF('NGPS 2020'!$A94="MR",INDIRECT("'NGPS 2020'!"&amp;'Country Selector'!$B$3&amp;ROW($A94))*10^12,0)*'Poland Multipliers'!$B$10</f>
        <v>778451937.92213774</v>
      </c>
      <c r="M86" s="90">
        <f t="shared" ca="1" si="16"/>
        <v>701034054.29774272</v>
      </c>
      <c r="N86" s="90">
        <f t="shared" ca="1" si="13"/>
        <v>623616170.67334759</v>
      </c>
      <c r="O86" s="90">
        <f t="shared" ca="1" si="13"/>
        <v>546198287.04895246</v>
      </c>
      <c r="P86" s="90">
        <f t="shared" ca="1" si="13"/>
        <v>468780403.42455751</v>
      </c>
      <c r="Q86" s="90">
        <f t="shared" ca="1" si="13"/>
        <v>391362519.80016243</v>
      </c>
      <c r="R86" s="90">
        <f t="shared" ca="1" si="13"/>
        <v>313944636.17576736</v>
      </c>
      <c r="S86" s="90">
        <f t="shared" ca="1" si="13"/>
        <v>236526752.55137232</v>
      </c>
      <c r="T86" s="90">
        <f t="shared" ca="1" si="13"/>
        <v>159108868.92697722</v>
      </c>
      <c r="U86" s="90">
        <f t="shared" ca="1" si="13"/>
        <v>81690985.302582175</v>
      </c>
      <c r="V86">
        <f ca="1">IF('NGPS 2030'!$A94="MR",INDIRECT("'NGPS 2030'!"&amp;'Country Selector'!$B$3&amp;ROW($A94))*10^12,0)*'Poland Multipliers'!$B$10</f>
        <v>4273101.6781871114</v>
      </c>
      <c r="W86" s="90">
        <f t="shared" ca="1" si="18"/>
        <v>4287521.5204071105</v>
      </c>
      <c r="X86" s="90">
        <f t="shared" ca="1" si="18"/>
        <v>4301941.3626271095</v>
      </c>
      <c r="Y86" s="90">
        <f t="shared" ca="1" si="18"/>
        <v>4316361.2048471086</v>
      </c>
      <c r="Z86" s="90">
        <f t="shared" ca="1" si="18"/>
        <v>4330781.0470671067</v>
      </c>
      <c r="AA86" s="90">
        <f t="shared" ca="1" si="18"/>
        <v>4345200.8892871058</v>
      </c>
      <c r="AB86" s="90">
        <f t="shared" ca="1" si="18"/>
        <v>4359620.7315071048</v>
      </c>
      <c r="AC86" s="90">
        <f t="shared" ca="1" si="18"/>
        <v>4374040.573727103</v>
      </c>
      <c r="AD86" s="90">
        <f t="shared" ca="1" si="18"/>
        <v>4388460.415947102</v>
      </c>
      <c r="AE86" s="90">
        <f t="shared" ca="1" si="18"/>
        <v>4402880.2581671011</v>
      </c>
      <c r="AF86" s="90">
        <f t="shared" ca="1" si="18"/>
        <v>4417300.1003871001</v>
      </c>
      <c r="AG86" s="90">
        <f t="shared" ca="1" si="18"/>
        <v>4431719.9426070992</v>
      </c>
      <c r="AH86" s="90">
        <f t="shared" ca="1" si="18"/>
        <v>4446139.7848270983</v>
      </c>
      <c r="AI86" s="90">
        <f t="shared" ca="1" si="18"/>
        <v>4460559.6270470973</v>
      </c>
      <c r="AJ86" s="90">
        <f t="shared" ca="1" si="18"/>
        <v>4474979.4692670954</v>
      </c>
      <c r="AK86" s="90">
        <f t="shared" ca="1" si="18"/>
        <v>4489399.3114870945</v>
      </c>
      <c r="AL86" s="90">
        <f t="shared" ca="1" si="18"/>
        <v>4503819.1537070936</v>
      </c>
      <c r="AM86" s="90">
        <f t="shared" ca="1" si="17"/>
        <v>4518238.9959270917</v>
      </c>
      <c r="AN86" s="90">
        <f t="shared" ca="1" si="17"/>
        <v>4532658.8381470907</v>
      </c>
      <c r="AO86" s="90">
        <f t="shared" ca="1" si="17"/>
        <v>4547078.6803670898</v>
      </c>
      <c r="AP86">
        <f ca="1">IF('NGPS 2050'!$A94="MR",INDIRECT("'NGPS 2050'!"&amp;'Country Selector'!$B$3&amp;ROW($A94))*10^12,0)*'Poland Multipliers'!$B$10</f>
        <v>4561498.5225870889</v>
      </c>
    </row>
    <row r="87" spans="1:42">
      <c r="A87" s="74">
        <v>35</v>
      </c>
      <c r="B87">
        <f ca="1">IF('NGPS 2010'!$A95="MR",INDIRECT("'NGPS 2010'!"&amp;'Country Selector'!$B$3&amp;ROW($A95))*10^12,0)*'Poland Multipliers'!$B$10</f>
        <v>82191375.748417482</v>
      </c>
      <c r="C87" s="90">
        <f t="shared" ca="1" si="15"/>
        <v>75134229.517065123</v>
      </c>
      <c r="D87" s="90">
        <f t="shared" ca="1" si="12"/>
        <v>68077083.285712779</v>
      </c>
      <c r="E87" s="90">
        <f t="shared" ca="1" si="12"/>
        <v>61019937.054360427</v>
      </c>
      <c r="F87" s="90">
        <f t="shared" ca="1" si="12"/>
        <v>53962790.823008068</v>
      </c>
      <c r="G87" s="90">
        <f t="shared" ca="1" si="12"/>
        <v>46905644.591655716</v>
      </c>
      <c r="H87" s="90">
        <f t="shared" ca="1" si="12"/>
        <v>39848498.360303365</v>
      </c>
      <c r="I87" s="90">
        <f t="shared" ca="1" si="12"/>
        <v>32791352.128951013</v>
      </c>
      <c r="J87" s="90">
        <f t="shared" ca="1" si="12"/>
        <v>25734205.897598661</v>
      </c>
      <c r="K87" s="90">
        <f t="shared" ca="1" si="12"/>
        <v>18677059.666246306</v>
      </c>
      <c r="L87">
        <f ca="1">IF('NGPS 2020'!$A95="MR",INDIRECT("'NGPS 2020'!"&amp;'Country Selector'!$B$3&amp;ROW($A95))*10^12,0)*'Poland Multipliers'!$B$10</f>
        <v>11619913.434893955</v>
      </c>
      <c r="M87" s="90">
        <f t="shared" ca="1" si="16"/>
        <v>16852677.79127951</v>
      </c>
      <c r="N87" s="90">
        <f t="shared" ca="1" si="13"/>
        <v>22085442.147665061</v>
      </c>
      <c r="O87" s="90">
        <f t="shared" ca="1" si="13"/>
        <v>27318206.50405062</v>
      </c>
      <c r="P87" s="90">
        <f t="shared" ca="1" si="13"/>
        <v>32550970.860436171</v>
      </c>
      <c r="Q87" s="90">
        <f t="shared" ca="1" si="13"/>
        <v>37783735.216821723</v>
      </c>
      <c r="R87" s="90">
        <f t="shared" ca="1" si="13"/>
        <v>43016499.573207282</v>
      </c>
      <c r="S87" s="90">
        <f t="shared" ca="1" si="13"/>
        <v>48249263.929592833</v>
      </c>
      <c r="T87" s="90">
        <f t="shared" ca="1" si="13"/>
        <v>53482028.285978392</v>
      </c>
      <c r="U87" s="90">
        <f t="shared" ca="1" si="13"/>
        <v>58714792.642363936</v>
      </c>
      <c r="V87">
        <f ca="1">IF('NGPS 2030'!$A95="MR",INDIRECT("'NGPS 2030'!"&amp;'Country Selector'!$B$3&amp;ROW($A95))*10^12,0)*'Poland Multipliers'!$B$10</f>
        <v>63947556.998749495</v>
      </c>
      <c r="W87" s="90">
        <f t="shared" ca="1" si="18"/>
        <v>64163351.929860882</v>
      </c>
      <c r="X87" s="90">
        <f t="shared" ca="1" si="18"/>
        <v>64379146.86097227</v>
      </c>
      <c r="Y87" s="90">
        <f t="shared" ca="1" si="18"/>
        <v>64594941.792083666</v>
      </c>
      <c r="Z87" s="90">
        <f t="shared" ca="1" si="18"/>
        <v>64810736.723195061</v>
      </c>
      <c r="AA87" s="90">
        <f t="shared" ca="1" si="18"/>
        <v>65026531.654306442</v>
      </c>
      <c r="AB87" s="90">
        <f t="shared" ca="1" si="18"/>
        <v>65242326.585417837</v>
      </c>
      <c r="AC87" s="90">
        <f t="shared" ca="1" si="18"/>
        <v>65458121.516529225</v>
      </c>
      <c r="AD87" s="90">
        <f t="shared" ca="1" si="18"/>
        <v>65673916.44764062</v>
      </c>
      <c r="AE87" s="90">
        <f t="shared" ca="1" si="18"/>
        <v>65889711.378752008</v>
      </c>
      <c r="AF87" s="90">
        <f t="shared" ca="1" si="18"/>
        <v>66105506.309863396</v>
      </c>
      <c r="AG87" s="90">
        <f t="shared" ca="1" si="18"/>
        <v>66321301.240974784</v>
      </c>
      <c r="AH87" s="90">
        <f t="shared" ca="1" si="18"/>
        <v>66537096.172086179</v>
      </c>
      <c r="AI87" s="90">
        <f t="shared" ca="1" si="18"/>
        <v>66752891.103197575</v>
      </c>
      <c r="AJ87" s="90">
        <f t="shared" ca="1" si="18"/>
        <v>66968686.034308963</v>
      </c>
      <c r="AK87" s="90">
        <f t="shared" ca="1" si="18"/>
        <v>67184480.96542035</v>
      </c>
      <c r="AL87" s="90">
        <f t="shared" ca="1" si="18"/>
        <v>67400275.896531746</v>
      </c>
      <c r="AM87" s="90">
        <f t="shared" ca="1" si="17"/>
        <v>67616070.827643126</v>
      </c>
      <c r="AN87" s="90">
        <f t="shared" ca="1" si="17"/>
        <v>67831865.758754522</v>
      </c>
      <c r="AO87" s="90">
        <f t="shared" ca="1" si="17"/>
        <v>68047660.689865902</v>
      </c>
      <c r="AP87">
        <f ca="1">IF('NGPS 2050'!$A95="MR",INDIRECT("'NGPS 2050'!"&amp;'Country Selector'!$B$3&amp;ROW($A95))*10^12,0)*'Poland Multipliers'!$B$10</f>
        <v>68263455.620977297</v>
      </c>
    </row>
    <row r="88" spans="1:42">
      <c r="A88" s="74">
        <v>36</v>
      </c>
      <c r="B88">
        <f ca="1">IF('NGPS 2010'!$A96="MR",INDIRECT("'NGPS 2010'!"&amp;'Country Selector'!$B$3&amp;ROW($A96))*10^12,0)*'Poland Multipliers'!$B$10</f>
        <v>23134208.072419826</v>
      </c>
      <c r="C88" s="90">
        <f t="shared" ca="1" si="15"/>
        <v>24653944.608822044</v>
      </c>
      <c r="D88" s="90">
        <f t="shared" ca="1" si="12"/>
        <v>26173681.145224266</v>
      </c>
      <c r="E88" s="90">
        <f t="shared" ca="1" si="12"/>
        <v>27693417.68162648</v>
      </c>
      <c r="F88" s="90">
        <f t="shared" ca="1" si="12"/>
        <v>29213154.218028702</v>
      </c>
      <c r="G88" s="90">
        <f t="shared" ca="1" si="12"/>
        <v>30732890.75443092</v>
      </c>
      <c r="H88" s="90">
        <f t="shared" ca="1" si="12"/>
        <v>32252627.290833134</v>
      </c>
      <c r="I88" s="90">
        <f t="shared" ca="1" si="12"/>
        <v>33772363.827235356</v>
      </c>
      <c r="J88" s="90">
        <f t="shared" ca="1" si="12"/>
        <v>35292100.363637574</v>
      </c>
      <c r="K88" s="90">
        <f t="shared" ca="1" si="12"/>
        <v>36811836.900039792</v>
      </c>
      <c r="L88">
        <f ca="1">IF('NGPS 2020'!$A96="MR",INDIRECT("'NGPS 2020'!"&amp;'Country Selector'!$B$3&amp;ROW($A96))*10^12,0)*'Poland Multipliers'!$B$10</f>
        <v>38331573.43644201</v>
      </c>
      <c r="M88" s="90">
        <f t="shared" ca="1" si="16"/>
        <v>59532890.831732094</v>
      </c>
      <c r="N88" s="90">
        <f t="shared" ca="1" si="13"/>
        <v>80734208.227022171</v>
      </c>
      <c r="O88" s="90">
        <f t="shared" ca="1" si="13"/>
        <v>101935525.62231228</v>
      </c>
      <c r="P88" s="90">
        <f t="shared" ca="1" si="13"/>
        <v>123136843.01760235</v>
      </c>
      <c r="Q88" s="90">
        <f t="shared" ca="1" si="13"/>
        <v>144338160.41289243</v>
      </c>
      <c r="R88" s="90">
        <f t="shared" ca="1" si="13"/>
        <v>165539477.80818254</v>
      </c>
      <c r="S88" s="90">
        <f t="shared" ca="1" si="13"/>
        <v>186740795.20347261</v>
      </c>
      <c r="T88" s="90">
        <f t="shared" ca="1" si="13"/>
        <v>207942112.59876269</v>
      </c>
      <c r="U88" s="90">
        <f t="shared" ca="1" si="13"/>
        <v>229143429.99405277</v>
      </c>
      <c r="V88">
        <f ca="1">IF('NGPS 2030'!$A96="MR",INDIRECT("'NGPS 2030'!"&amp;'Country Selector'!$B$3&amp;ROW($A96))*10^12,0)*'Poland Multipliers'!$B$10</f>
        <v>250344747.38934284</v>
      </c>
      <c r="W88" s="90">
        <f t="shared" ca="1" si="18"/>
        <v>251189551.00737688</v>
      </c>
      <c r="X88" s="90">
        <f t="shared" ca="1" si="18"/>
        <v>252034354.62541091</v>
      </c>
      <c r="Y88" s="90">
        <f t="shared" ca="1" si="18"/>
        <v>252879158.24344498</v>
      </c>
      <c r="Z88" s="90">
        <f t="shared" ca="1" si="18"/>
        <v>253723961.86147901</v>
      </c>
      <c r="AA88" s="90">
        <f t="shared" ca="1" si="18"/>
        <v>254568765.47951305</v>
      </c>
      <c r="AB88" s="90">
        <f t="shared" ca="1" si="18"/>
        <v>255413569.09754708</v>
      </c>
      <c r="AC88" s="90">
        <f t="shared" ca="1" si="18"/>
        <v>256258372.71558112</v>
      </c>
      <c r="AD88" s="90">
        <f t="shared" ca="1" si="18"/>
        <v>257103176.33361518</v>
      </c>
      <c r="AE88" s="90">
        <f t="shared" ca="1" si="18"/>
        <v>257947979.95164919</v>
      </c>
      <c r="AF88" s="90">
        <f t="shared" ca="1" si="18"/>
        <v>258792783.56968322</v>
      </c>
      <c r="AG88" s="90">
        <f t="shared" ca="1" si="18"/>
        <v>259637587.18771726</v>
      </c>
      <c r="AH88" s="90">
        <f t="shared" ca="1" si="18"/>
        <v>260482390.80575129</v>
      </c>
      <c r="AI88" s="90">
        <f t="shared" ca="1" si="18"/>
        <v>261327194.42378536</v>
      </c>
      <c r="AJ88" s="90">
        <f t="shared" ca="1" si="18"/>
        <v>262171998.04181939</v>
      </c>
      <c r="AK88" s="90">
        <f t="shared" ca="1" si="18"/>
        <v>263016801.6598534</v>
      </c>
      <c r="AL88" s="90">
        <f t="shared" ca="1" si="18"/>
        <v>263861605.27788746</v>
      </c>
      <c r="AM88" s="90">
        <f t="shared" ca="1" si="17"/>
        <v>264706408.89592153</v>
      </c>
      <c r="AN88" s="90">
        <f t="shared" ca="1" si="17"/>
        <v>265551212.51395553</v>
      </c>
      <c r="AO88" s="90">
        <f t="shared" ca="1" si="17"/>
        <v>266396016.13198954</v>
      </c>
      <c r="AP88">
        <f ca="1">IF('NGPS 2050'!$A96="MR",INDIRECT("'NGPS 2050'!"&amp;'Country Selector'!$B$3&amp;ROW($A96))*10^12,0)*'Poland Multipliers'!$B$10</f>
        <v>267240819.7500236</v>
      </c>
    </row>
    <row r="89" spans="1:42">
      <c r="A89" s="74">
        <v>37</v>
      </c>
      <c r="B89">
        <f ca="1">IF('NGPS 2010'!$A97="MR",INDIRECT("'NGPS 2010'!"&amp;'Country Selector'!$B$3&amp;ROW($A97))*10^12,0)*'Poland Multipliers'!$B$10</f>
        <v>353018445.15435296</v>
      </c>
      <c r="C89" s="90">
        <f t="shared" ca="1" si="15"/>
        <v>323937039.64288819</v>
      </c>
      <c r="D89" s="90">
        <f t="shared" ca="1" si="12"/>
        <v>294855634.13142335</v>
      </c>
      <c r="E89" s="90">
        <f t="shared" ca="1" si="12"/>
        <v>265774228.61995858</v>
      </c>
      <c r="F89" s="90">
        <f t="shared" ca="1" si="12"/>
        <v>236692823.1084938</v>
      </c>
      <c r="G89" s="90">
        <f t="shared" ca="1" si="12"/>
        <v>207611417.59702903</v>
      </c>
      <c r="H89" s="90">
        <f t="shared" ca="1" si="12"/>
        <v>178530012.08556423</v>
      </c>
      <c r="I89" s="90">
        <f t="shared" ca="1" si="12"/>
        <v>149448606.57409945</v>
      </c>
      <c r="J89" s="90">
        <f t="shared" ca="1" si="12"/>
        <v>120367201.06263465</v>
      </c>
      <c r="K89" s="90">
        <f t="shared" ca="1" si="12"/>
        <v>91285795.551169872</v>
      </c>
      <c r="L89">
        <f ca="1">IF('NGPS 2020'!$A97="MR",INDIRECT("'NGPS 2020'!"&amp;'Country Selector'!$B$3&amp;ROW($A97))*10^12,0)*'Poland Multipliers'!$B$10</f>
        <v>62204390.039705075</v>
      </c>
      <c r="M89" s="90">
        <f t="shared" ca="1" si="16"/>
        <v>65584685.916970432</v>
      </c>
      <c r="N89" s="90">
        <f t="shared" ca="1" si="13"/>
        <v>68964981.794235766</v>
      </c>
      <c r="O89" s="90">
        <f t="shared" ca="1" si="13"/>
        <v>72345277.671501115</v>
      </c>
      <c r="P89" s="90">
        <f t="shared" ca="1" si="13"/>
        <v>75725573.548766464</v>
      </c>
      <c r="Q89" s="90">
        <f t="shared" ca="1" si="13"/>
        <v>79105869.426031813</v>
      </c>
      <c r="R89" s="90">
        <f t="shared" ca="1" si="13"/>
        <v>82486165.303297162</v>
      </c>
      <c r="S89" s="90">
        <f t="shared" ca="1" si="13"/>
        <v>85866461.180562511</v>
      </c>
      <c r="T89" s="90">
        <f t="shared" ca="1" si="13"/>
        <v>89246757.05782786</v>
      </c>
      <c r="U89" s="90">
        <f t="shared" ca="1" si="13"/>
        <v>92627052.935093209</v>
      </c>
      <c r="V89">
        <f ca="1">IF('NGPS 2030'!$A97="MR",INDIRECT("'NGPS 2030'!"&amp;'Country Selector'!$B$3&amp;ROW($A97))*10^12,0)*'Poland Multipliers'!$B$10</f>
        <v>96007348.812358558</v>
      </c>
      <c r="W89" s="90">
        <f t="shared" ca="1" si="18"/>
        <v>96331331.466200277</v>
      </c>
      <c r="X89" s="90">
        <f t="shared" ca="1" si="18"/>
        <v>96655314.120042026</v>
      </c>
      <c r="Y89" s="90">
        <f t="shared" ca="1" si="18"/>
        <v>96979296.773883745</v>
      </c>
      <c r="Z89" s="90">
        <f t="shared" ca="1" si="18"/>
        <v>97303279.427725494</v>
      </c>
      <c r="AA89" s="90">
        <f t="shared" ca="1" si="18"/>
        <v>97627262.081567213</v>
      </c>
      <c r="AB89" s="90">
        <f t="shared" ca="1" si="18"/>
        <v>97951244.735408932</v>
      </c>
      <c r="AC89" s="90">
        <f t="shared" ca="1" si="18"/>
        <v>98275227.389250666</v>
      </c>
      <c r="AD89" s="90">
        <f t="shared" ca="1" si="18"/>
        <v>98599210.0430924</v>
      </c>
      <c r="AE89" s="90">
        <f t="shared" ca="1" si="18"/>
        <v>98923192.696934134</v>
      </c>
      <c r="AF89" s="90">
        <f t="shared" ca="1" si="18"/>
        <v>99247175.350775868</v>
      </c>
      <c r="AG89" s="90">
        <f t="shared" ca="1" si="18"/>
        <v>99571158.004617602</v>
      </c>
      <c r="AH89" s="90">
        <f t="shared" ca="1" si="18"/>
        <v>99895140.658459321</v>
      </c>
      <c r="AI89" s="90">
        <f t="shared" ca="1" si="18"/>
        <v>100219123.31230105</v>
      </c>
      <c r="AJ89" s="90">
        <f t="shared" ca="1" si="18"/>
        <v>100543105.96614277</v>
      </c>
      <c r="AK89" s="90">
        <f t="shared" ca="1" si="18"/>
        <v>100867088.61998452</v>
      </c>
      <c r="AL89" s="90">
        <f t="shared" ca="1" si="18"/>
        <v>101191071.27382624</v>
      </c>
      <c r="AM89" s="90">
        <f t="shared" ca="1" si="17"/>
        <v>101515053.92766798</v>
      </c>
      <c r="AN89" s="90">
        <f t="shared" ca="1" si="17"/>
        <v>101839036.58150969</v>
      </c>
      <c r="AO89" s="90">
        <f t="shared" ca="1" si="17"/>
        <v>102163019.23535143</v>
      </c>
      <c r="AP89">
        <f ca="1">IF('NGPS 2050'!$A97="MR",INDIRECT("'NGPS 2050'!"&amp;'Country Selector'!$B$3&amp;ROW($A97))*10^12,0)*'Poland Multipliers'!$B$10</f>
        <v>102487001.88919316</v>
      </c>
    </row>
    <row r="90" spans="1:42">
      <c r="A90" s="74">
        <v>38</v>
      </c>
      <c r="B90">
        <f ca="1">IF('NGPS 2010'!$A98="MR",INDIRECT("'NGPS 2010'!"&amp;'Country Selector'!$B$3&amp;ROW($A98))*10^12,0)*'Poland Multipliers'!$B$10</f>
        <v>17390277.349636193</v>
      </c>
      <c r="C90" s="90">
        <f t="shared" ca="1" si="15"/>
        <v>21482661.686717905</v>
      </c>
      <c r="D90" s="90">
        <f t="shared" ca="1" si="12"/>
        <v>25575046.023799617</v>
      </c>
      <c r="E90" s="90">
        <f t="shared" ca="1" si="12"/>
        <v>29667430.360881325</v>
      </c>
      <c r="F90" s="90">
        <f t="shared" ca="1" si="12"/>
        <v>33759814.697963037</v>
      </c>
      <c r="G90" s="90">
        <f t="shared" ca="1" si="12"/>
        <v>37852199.035044752</v>
      </c>
      <c r="H90" s="90">
        <f t="shared" ca="1" si="12"/>
        <v>41944583.37212646</v>
      </c>
      <c r="I90" s="90">
        <f t="shared" ca="1" si="12"/>
        <v>46036967.709208168</v>
      </c>
      <c r="J90" s="90">
        <f t="shared" ca="1" si="12"/>
        <v>50129352.046289884</v>
      </c>
      <c r="K90" s="90">
        <f t="shared" ca="1" si="12"/>
        <v>54221736.383371599</v>
      </c>
      <c r="L90">
        <f ca="1">IF('NGPS 2020'!$A98="MR",INDIRECT("'NGPS 2020'!"&amp;'Country Selector'!$B$3&amp;ROW($A98))*10^12,0)*'Poland Multipliers'!$B$10</f>
        <v>58314120.720453307</v>
      </c>
      <c r="M90" s="90">
        <f t="shared" ca="1" si="16"/>
        <v>79970351.247712851</v>
      </c>
      <c r="N90" s="90">
        <f t="shared" ca="1" si="13"/>
        <v>101626581.77497238</v>
      </c>
      <c r="O90" s="90">
        <f t="shared" ca="1" si="13"/>
        <v>123282812.30223189</v>
      </c>
      <c r="P90" s="90">
        <f t="shared" ca="1" si="13"/>
        <v>144939042.82949144</v>
      </c>
      <c r="Q90" s="90">
        <f t="shared" ca="1" si="13"/>
        <v>166595273.35675097</v>
      </c>
      <c r="R90" s="90">
        <f t="shared" ca="1" si="13"/>
        <v>188251503.88401049</v>
      </c>
      <c r="S90" s="90">
        <f t="shared" ca="1" si="13"/>
        <v>209907734.41126999</v>
      </c>
      <c r="T90" s="90">
        <f t="shared" ca="1" si="13"/>
        <v>231563964.93852955</v>
      </c>
      <c r="U90" s="90">
        <f t="shared" ca="1" si="13"/>
        <v>253220195.46578908</v>
      </c>
      <c r="V90">
        <f ca="1">IF('NGPS 2030'!$A98="MR",INDIRECT("'NGPS 2030'!"&amp;'Country Selector'!$B$3&amp;ROW($A98))*10^12,0)*'Poland Multipliers'!$B$10</f>
        <v>274876425.99304861</v>
      </c>
      <c r="W90" s="90">
        <f t="shared" ca="1" si="18"/>
        <v>275804013.25666332</v>
      </c>
      <c r="X90" s="90">
        <f t="shared" ca="1" si="18"/>
        <v>276731600.52027798</v>
      </c>
      <c r="Y90" s="90">
        <f t="shared" ca="1" si="18"/>
        <v>277659187.78389269</v>
      </c>
      <c r="Z90" s="90">
        <f t="shared" ca="1" si="18"/>
        <v>278586775.04750741</v>
      </c>
      <c r="AA90" s="90">
        <f t="shared" ca="1" si="18"/>
        <v>279514362.31112206</v>
      </c>
      <c r="AB90" s="90">
        <f t="shared" ca="1" si="18"/>
        <v>280441949.57473677</v>
      </c>
      <c r="AC90" s="90">
        <f t="shared" ca="1" si="18"/>
        <v>281369536.83835149</v>
      </c>
      <c r="AD90" s="90">
        <f t="shared" ca="1" si="18"/>
        <v>282297124.10196614</v>
      </c>
      <c r="AE90" s="90">
        <f t="shared" ca="1" si="18"/>
        <v>283224711.36558092</v>
      </c>
      <c r="AF90" s="90">
        <f t="shared" ca="1" si="18"/>
        <v>284152298.62919557</v>
      </c>
      <c r="AG90" s="90">
        <f t="shared" ca="1" si="18"/>
        <v>285079885.89281029</v>
      </c>
      <c r="AH90" s="90">
        <f t="shared" ca="1" si="18"/>
        <v>286007473.156425</v>
      </c>
      <c r="AI90" s="90">
        <f t="shared" ca="1" si="18"/>
        <v>286935060.42003965</v>
      </c>
      <c r="AJ90" s="90">
        <f t="shared" ca="1" si="18"/>
        <v>287862647.68365437</v>
      </c>
      <c r="AK90" s="90">
        <f t="shared" ca="1" si="18"/>
        <v>288790234.94726902</v>
      </c>
      <c r="AL90" s="90">
        <f t="shared" ca="1" si="18"/>
        <v>289717822.21088374</v>
      </c>
      <c r="AM90" s="90">
        <f t="shared" ca="1" si="17"/>
        <v>290645409.47449845</v>
      </c>
      <c r="AN90" s="90">
        <f t="shared" ca="1" si="17"/>
        <v>291572996.73811316</v>
      </c>
      <c r="AO90" s="90">
        <f t="shared" ca="1" si="17"/>
        <v>292500584.00172782</v>
      </c>
      <c r="AP90">
        <f ca="1">IF('NGPS 2050'!$A98="MR",INDIRECT("'NGPS 2050'!"&amp;'Country Selector'!$B$3&amp;ROW($A98))*10^12,0)*'Poland Multipliers'!$B$10</f>
        <v>293428171.26534253</v>
      </c>
    </row>
    <row r="91" spans="1:42">
      <c r="A91" s="74">
        <v>39</v>
      </c>
      <c r="B91">
        <f ca="1">IF('NGPS 2010'!$A99="MR",INDIRECT("'NGPS 2010'!"&amp;'Country Selector'!$B$3&amp;ROW($A99))*10^12,0)*'Poland Multipliers'!$B$10</f>
        <v>410639664.50462526</v>
      </c>
      <c r="C91" s="90">
        <f t="shared" ca="1" si="15"/>
        <v>395590578.83994335</v>
      </c>
      <c r="D91" s="90">
        <f t="shared" ca="1" si="12"/>
        <v>380541493.17526144</v>
      </c>
      <c r="E91" s="90">
        <f t="shared" ca="1" si="12"/>
        <v>365492407.51057953</v>
      </c>
      <c r="F91" s="90">
        <f t="shared" ca="1" si="12"/>
        <v>350443321.84589756</v>
      </c>
      <c r="G91" s="90">
        <f t="shared" ca="1" si="12"/>
        <v>335394236.18121564</v>
      </c>
      <c r="H91" s="90">
        <f t="shared" ca="1" si="12"/>
        <v>320345150.51653373</v>
      </c>
      <c r="I91" s="90">
        <f t="shared" ca="1" si="12"/>
        <v>305296064.85185182</v>
      </c>
      <c r="J91" s="90">
        <f t="shared" ca="1" si="12"/>
        <v>290246979.18716991</v>
      </c>
      <c r="K91" s="90">
        <f t="shared" ca="1" si="12"/>
        <v>275197893.522488</v>
      </c>
      <c r="L91">
        <f ca="1">IF('NGPS 2020'!$A99="MR",INDIRECT("'NGPS 2020'!"&amp;'Country Selector'!$B$3&amp;ROW($A99))*10^12,0)*'Poland Multipliers'!$B$10</f>
        <v>260148807.85780606</v>
      </c>
      <c r="M91" s="90">
        <f t="shared" ca="1" si="16"/>
        <v>240537524.44626755</v>
      </c>
      <c r="N91" s="90">
        <f t="shared" ca="1" si="13"/>
        <v>220926241.03472903</v>
      </c>
      <c r="O91" s="90">
        <f t="shared" ca="1" si="13"/>
        <v>201314957.62319055</v>
      </c>
      <c r="P91" s="90">
        <f t="shared" ca="1" si="13"/>
        <v>181703674.21165201</v>
      </c>
      <c r="Q91" s="90">
        <f t="shared" ca="1" si="13"/>
        <v>162092390.80011353</v>
      </c>
      <c r="R91" s="90">
        <f t="shared" ca="1" si="13"/>
        <v>142481107.38857502</v>
      </c>
      <c r="S91" s="90">
        <f t="shared" ca="1" si="13"/>
        <v>122869823.97703651</v>
      </c>
      <c r="T91" s="90">
        <f t="shared" ca="1" si="13"/>
        <v>103258540.56549799</v>
      </c>
      <c r="U91" s="90">
        <f t="shared" ca="1" si="13"/>
        <v>83647257.153959498</v>
      </c>
      <c r="V91">
        <f ca="1">IF('NGPS 2030'!$A99="MR",INDIRECT("'NGPS 2030'!"&amp;'Country Selector'!$B$3&amp;ROW($A99))*10^12,0)*'Poland Multipliers'!$B$10</f>
        <v>64035973.742420986</v>
      </c>
      <c r="W91" s="90">
        <f t="shared" ca="1" si="18"/>
        <v>64252067.041226238</v>
      </c>
      <c r="X91" s="90">
        <f t="shared" ca="1" si="18"/>
        <v>64468160.34003149</v>
      </c>
      <c r="Y91" s="90">
        <f t="shared" ca="1" si="18"/>
        <v>64684253.638836727</v>
      </c>
      <c r="Z91" s="90">
        <f t="shared" ca="1" si="18"/>
        <v>64900346.937641993</v>
      </c>
      <c r="AA91" s="90">
        <f t="shared" ca="1" si="18"/>
        <v>65116440.23644723</v>
      </c>
      <c r="AB91" s="90">
        <f t="shared" ca="1" si="18"/>
        <v>65332533.535252489</v>
      </c>
      <c r="AC91" s="90">
        <f t="shared" ca="1" si="18"/>
        <v>65548626.834057733</v>
      </c>
      <c r="AD91" s="90">
        <f t="shared" ca="1" si="18"/>
        <v>65764720.132862993</v>
      </c>
      <c r="AE91" s="90">
        <f t="shared" ca="1" si="18"/>
        <v>65980813.431668237</v>
      </c>
      <c r="AF91" s="90">
        <f t="shared" ca="1" si="18"/>
        <v>66196906.730473489</v>
      </c>
      <c r="AG91" s="90">
        <f t="shared" ca="1" si="18"/>
        <v>66413000.02927874</v>
      </c>
      <c r="AH91" s="90">
        <f t="shared" ca="1" si="18"/>
        <v>66629093.328083985</v>
      </c>
      <c r="AI91" s="90">
        <f t="shared" ca="1" si="18"/>
        <v>66845186.626889236</v>
      </c>
      <c r="AJ91" s="90">
        <f t="shared" ca="1" si="18"/>
        <v>67061279.925694488</v>
      </c>
      <c r="AK91" s="90">
        <f t="shared" ca="1" si="18"/>
        <v>67277373.224499732</v>
      </c>
      <c r="AL91" s="90">
        <f t="shared" ca="1" si="18"/>
        <v>67493466.523304984</v>
      </c>
      <c r="AM91" s="90">
        <f t="shared" ca="1" si="17"/>
        <v>67709559.822110236</v>
      </c>
      <c r="AN91" s="90">
        <f t="shared" ca="1" si="17"/>
        <v>67925653.120915487</v>
      </c>
      <c r="AO91" s="90">
        <f t="shared" ca="1" si="17"/>
        <v>68141746.419720739</v>
      </c>
      <c r="AP91">
        <f ca="1">IF('NGPS 2050'!$A99="MR",INDIRECT("'NGPS 2050'!"&amp;'Country Selector'!$B$3&amp;ROW($A99))*10^12,0)*'Poland Multipliers'!$B$10</f>
        <v>68357839.718525991</v>
      </c>
    </row>
    <row r="92" spans="1:42">
      <c r="A92" s="74">
        <v>40</v>
      </c>
      <c r="B92">
        <f ca="1">IF('NGPS 2010'!$A100="MR",INDIRECT("'NGPS 2010'!"&amp;'Country Selector'!$B$3&amp;ROW($A100))*10^12,0)*'Poland Multipliers'!$B$10</f>
        <v>191616802.82032931</v>
      </c>
      <c r="C92" s="90">
        <f t="shared" ca="1" si="15"/>
        <v>181811785.50474584</v>
      </c>
      <c r="D92" s="90">
        <f t="shared" ca="1" si="12"/>
        <v>172006768.18916237</v>
      </c>
      <c r="E92" s="90">
        <f t="shared" ca="1" si="12"/>
        <v>162201750.87357894</v>
      </c>
      <c r="F92" s="90">
        <f t="shared" ca="1" si="12"/>
        <v>152396733.55799547</v>
      </c>
      <c r="G92" s="90">
        <f t="shared" ca="1" si="12"/>
        <v>142591716.242412</v>
      </c>
      <c r="H92" s="90">
        <f t="shared" ca="1" si="12"/>
        <v>132786698.92682853</v>
      </c>
      <c r="I92" s="90">
        <f t="shared" ca="1" si="12"/>
        <v>122981681.61124507</v>
      </c>
      <c r="J92" s="90">
        <f t="shared" ca="1" si="12"/>
        <v>113176664.29566161</v>
      </c>
      <c r="K92" s="90">
        <f t="shared" ca="1" si="12"/>
        <v>103371646.98007816</v>
      </c>
      <c r="L92">
        <f ca="1">IF('NGPS 2020'!$A100="MR",INDIRECT("'NGPS 2020'!"&amp;'Country Selector'!$B$3&amp;ROW($A100))*10^12,0)*'Poland Multipliers'!$B$10</f>
        <v>93566629.664494693</v>
      </c>
      <c r="M92" s="90">
        <f t="shared" ca="1" si="16"/>
        <v>224419277.49747834</v>
      </c>
      <c r="N92" s="90">
        <f t="shared" ca="1" si="13"/>
        <v>355271925.33046198</v>
      </c>
      <c r="O92" s="90">
        <f t="shared" ca="1" si="13"/>
        <v>486124573.16344559</v>
      </c>
      <c r="P92" s="90">
        <f t="shared" ca="1" si="13"/>
        <v>616977220.9964292</v>
      </c>
      <c r="Q92" s="90">
        <f t="shared" ca="1" si="13"/>
        <v>747829868.82941294</v>
      </c>
      <c r="R92" s="90">
        <f t="shared" ca="1" si="13"/>
        <v>878682516.66239655</v>
      </c>
      <c r="S92" s="90">
        <f t="shared" ca="1" si="13"/>
        <v>1009535164.4953802</v>
      </c>
      <c r="T92" s="90">
        <f t="shared" ca="1" si="13"/>
        <v>1140387812.3283639</v>
      </c>
      <c r="U92" s="90">
        <f t="shared" ca="1" si="13"/>
        <v>1271240460.1613476</v>
      </c>
      <c r="V92">
        <f ca="1">IF('NGPS 2030'!$A100="MR",INDIRECT("'NGPS 2030'!"&amp;'Country Selector'!$B$3&amp;ROW($A100))*10^12,0)*'Poland Multipliers'!$B$10</f>
        <v>1402093107.9943311</v>
      </c>
      <c r="W92" s="90">
        <f t="shared" ca="1" si="18"/>
        <v>1406824556.6977947</v>
      </c>
      <c r="X92" s="90">
        <f t="shared" ca="1" si="18"/>
        <v>1411556005.4012582</v>
      </c>
      <c r="Y92" s="90">
        <f t="shared" ca="1" si="18"/>
        <v>1416287454.1047218</v>
      </c>
      <c r="Z92" s="90">
        <f t="shared" ca="1" si="18"/>
        <v>1421018902.8081851</v>
      </c>
      <c r="AA92" s="90">
        <f t="shared" ca="1" si="18"/>
        <v>1425750351.5116487</v>
      </c>
      <c r="AB92" s="90">
        <f t="shared" ca="1" si="18"/>
        <v>1430481800.2151122</v>
      </c>
      <c r="AC92" s="90">
        <f t="shared" ca="1" si="18"/>
        <v>1435213248.9185758</v>
      </c>
      <c r="AD92" s="90">
        <f t="shared" ca="1" si="18"/>
        <v>1439944697.6220393</v>
      </c>
      <c r="AE92" s="90">
        <f t="shared" ca="1" si="18"/>
        <v>1444676146.3255029</v>
      </c>
      <c r="AF92" s="90">
        <f t="shared" ca="1" si="18"/>
        <v>1449407595.0289664</v>
      </c>
      <c r="AG92" s="90">
        <f t="shared" ca="1" si="18"/>
        <v>1454139043.73243</v>
      </c>
      <c r="AH92" s="90">
        <f t="shared" ca="1" si="18"/>
        <v>1458870492.4358933</v>
      </c>
      <c r="AI92" s="90">
        <f t="shared" ca="1" si="18"/>
        <v>1463601941.1393569</v>
      </c>
      <c r="AJ92" s="90">
        <f t="shared" ca="1" si="18"/>
        <v>1468333389.8428202</v>
      </c>
      <c r="AK92" s="90">
        <f t="shared" ca="1" si="18"/>
        <v>1473064838.546284</v>
      </c>
      <c r="AL92" s="90">
        <f t="shared" ca="1" si="18"/>
        <v>1477796287.2497475</v>
      </c>
      <c r="AM92" s="90">
        <f t="shared" ca="1" si="17"/>
        <v>1482527735.9532108</v>
      </c>
      <c r="AN92" s="90">
        <f t="shared" ca="1" si="17"/>
        <v>1487259184.6566744</v>
      </c>
      <c r="AO92" s="90">
        <f t="shared" ca="1" si="17"/>
        <v>1491990633.3601379</v>
      </c>
      <c r="AP92">
        <f ca="1">IF('NGPS 2050'!$A100="MR",INDIRECT("'NGPS 2050'!"&amp;'Country Selector'!$B$3&amp;ROW($A100))*10^12,0)*'Poland Multipliers'!$B$10</f>
        <v>1496722082.0636015</v>
      </c>
    </row>
    <row r="93" spans="1:42">
      <c r="A93" s="74">
        <v>41</v>
      </c>
      <c r="B93">
        <f ca="1">IF('NGPS 2010'!$A101="MR",INDIRECT("'NGPS 2010'!"&amp;'Country Selector'!$B$3&amp;ROW($A101))*10^12,0)*'Poland Multipliers'!$B$10</f>
        <v>21698680.410436247</v>
      </c>
      <c r="C93" s="90">
        <f t="shared" ca="1" si="15"/>
        <v>45572523.274708867</v>
      </c>
      <c r="D93" s="90">
        <f t="shared" ca="1" si="12"/>
        <v>69446366.138981476</v>
      </c>
      <c r="E93" s="90">
        <f t="shared" ca="1" si="12"/>
        <v>93320209.003254101</v>
      </c>
      <c r="F93" s="90">
        <f t="shared" ca="1" si="12"/>
        <v>117194051.86752671</v>
      </c>
      <c r="G93" s="90">
        <f t="shared" ca="1" si="12"/>
        <v>141067894.73179933</v>
      </c>
      <c r="H93" s="90">
        <f t="shared" ca="1" si="12"/>
        <v>164941737.59607196</v>
      </c>
      <c r="I93" s="90">
        <f t="shared" ca="1" si="12"/>
        <v>188815580.46034458</v>
      </c>
      <c r="J93" s="90">
        <f t="shared" ca="1" si="12"/>
        <v>212689423.32461718</v>
      </c>
      <c r="K93" s="90">
        <f t="shared" ca="1" si="12"/>
        <v>236563266.1888898</v>
      </c>
      <c r="L93">
        <f ca="1">IF('NGPS 2020'!$A101="MR",INDIRECT("'NGPS 2020'!"&amp;'Country Selector'!$B$3&amp;ROW($A101))*10^12,0)*'Poland Multipliers'!$B$10</f>
        <v>260437109.0531624</v>
      </c>
      <c r="M93" s="90">
        <f t="shared" ca="1" si="16"/>
        <v>235103987.34709713</v>
      </c>
      <c r="N93" s="90">
        <f t="shared" ca="1" si="13"/>
        <v>209770865.64103183</v>
      </c>
      <c r="O93" s="90">
        <f t="shared" ca="1" si="13"/>
        <v>184437743.93496656</v>
      </c>
      <c r="P93" s="90">
        <f t="shared" ca="1" si="13"/>
        <v>159104622.2289013</v>
      </c>
      <c r="Q93" s="90">
        <f t="shared" ca="1" si="13"/>
        <v>133771500.52283598</v>
      </c>
      <c r="R93" s="90">
        <f t="shared" ca="1" si="13"/>
        <v>108438378.81677072</v>
      </c>
      <c r="S93" s="90">
        <f t="shared" ca="1" si="13"/>
        <v>83105257.110705435</v>
      </c>
      <c r="T93" s="90">
        <f t="shared" ca="1" si="13"/>
        <v>57772135.404640146</v>
      </c>
      <c r="U93" s="90">
        <f t="shared" ca="1" si="13"/>
        <v>32439013.698574863</v>
      </c>
      <c r="V93">
        <f ca="1">IF('NGPS 2030'!$A101="MR",INDIRECT("'NGPS 2030'!"&amp;'Country Selector'!$B$3&amp;ROW($A101))*10^12,0)*'Poland Multipliers'!$B$10</f>
        <v>7105891.9925095784</v>
      </c>
      <c r="W93" s="90">
        <f t="shared" ca="1" si="18"/>
        <v>7129871.2584108319</v>
      </c>
      <c r="X93" s="90">
        <f t="shared" ca="1" si="18"/>
        <v>7153850.5243120855</v>
      </c>
      <c r="Y93" s="90">
        <f t="shared" ca="1" si="18"/>
        <v>7177829.790213339</v>
      </c>
      <c r="Z93" s="90">
        <f t="shared" ca="1" si="18"/>
        <v>7201809.0561145926</v>
      </c>
      <c r="AA93" s="90">
        <f t="shared" ca="1" si="18"/>
        <v>7225788.3220158461</v>
      </c>
      <c r="AB93" s="90">
        <f t="shared" ca="1" si="18"/>
        <v>7249767.5879170997</v>
      </c>
      <c r="AC93" s="90">
        <f t="shared" ca="1" si="18"/>
        <v>7273746.8538183533</v>
      </c>
      <c r="AD93" s="90">
        <f t="shared" ca="1" si="18"/>
        <v>7297726.1197196078</v>
      </c>
      <c r="AE93" s="90">
        <f t="shared" ca="1" si="18"/>
        <v>7321705.3856208604</v>
      </c>
      <c r="AF93" s="90">
        <f t="shared" ca="1" si="18"/>
        <v>7345684.6515221149</v>
      </c>
      <c r="AG93" s="90">
        <f t="shared" ca="1" si="18"/>
        <v>7369663.9174233675</v>
      </c>
      <c r="AH93" s="90">
        <f t="shared" ca="1" si="18"/>
        <v>7393643.183324622</v>
      </c>
      <c r="AI93" s="90">
        <f t="shared" ca="1" si="18"/>
        <v>7417622.4492258746</v>
      </c>
      <c r="AJ93" s="90">
        <f t="shared" ca="1" si="18"/>
        <v>7441601.7151271291</v>
      </c>
      <c r="AK93" s="90">
        <f t="shared" ca="1" si="18"/>
        <v>7465580.9810283817</v>
      </c>
      <c r="AL93" s="90">
        <f t="shared" ca="1" si="18"/>
        <v>7489560.2469296362</v>
      </c>
      <c r="AM93" s="90">
        <f t="shared" ca="1" si="17"/>
        <v>7513539.5128308907</v>
      </c>
      <c r="AN93" s="90">
        <f t="shared" ca="1" si="17"/>
        <v>7537518.7787321443</v>
      </c>
      <c r="AO93" s="90">
        <f t="shared" ca="1" si="17"/>
        <v>7561498.044633396</v>
      </c>
      <c r="AP93">
        <f ca="1">IF('NGPS 2050'!$A101="MR",INDIRECT("'NGPS 2050'!"&amp;'Country Selector'!$B$3&amp;ROW($A101))*10^12,0)*'Poland Multipliers'!$B$10</f>
        <v>7585477.3105346505</v>
      </c>
    </row>
    <row r="94" spans="1:42">
      <c r="A94" s="74">
        <v>42</v>
      </c>
      <c r="B94">
        <f ca="1">IF('NGPS 2010'!$A102="MR",INDIRECT("'NGPS 2010'!"&amp;'Country Selector'!$B$3&amp;ROW($A102))*10^12,0)*'Poland Multipliers'!$B$10</f>
        <v>375479323.99026453</v>
      </c>
      <c r="C94" s="90">
        <f t="shared" ca="1" si="15"/>
        <v>342705222.47270006</v>
      </c>
      <c r="D94" s="90">
        <f t="shared" ca="1" si="12"/>
        <v>309931120.95513564</v>
      </c>
      <c r="E94" s="90">
        <f t="shared" ca="1" si="12"/>
        <v>277157019.43757117</v>
      </c>
      <c r="F94" s="90">
        <f t="shared" ca="1" si="12"/>
        <v>244382917.92000675</v>
      </c>
      <c r="G94" s="90">
        <f t="shared" ca="1" si="12"/>
        <v>211608816.40244228</v>
      </c>
      <c r="H94" s="90">
        <f t="shared" ca="1" si="12"/>
        <v>178834714.88487783</v>
      </c>
      <c r="I94" s="90">
        <f t="shared" ca="1" si="12"/>
        <v>146060613.36731339</v>
      </c>
      <c r="J94" s="90">
        <f t="shared" ca="1" si="12"/>
        <v>113286511.84974892</v>
      </c>
      <c r="K94" s="90">
        <f t="shared" ca="1" si="12"/>
        <v>80512410.332184479</v>
      </c>
      <c r="L94">
        <f ca="1">IF('NGPS 2020'!$A102="MR",INDIRECT("'NGPS 2020'!"&amp;'Country Selector'!$B$3&amp;ROW($A102))*10^12,0)*'Poland Multipliers'!$B$10</f>
        <v>47738308.814620025</v>
      </c>
      <c r="M94" s="90">
        <f t="shared" ca="1" si="16"/>
        <v>73655962.912377775</v>
      </c>
      <c r="N94" s="90">
        <f t="shared" ca="1" si="13"/>
        <v>99573617.010135531</v>
      </c>
      <c r="O94" s="90">
        <f t="shared" ca="1" si="13"/>
        <v>125491271.10789329</v>
      </c>
      <c r="P94" s="90">
        <f t="shared" ca="1" si="13"/>
        <v>151408925.20565104</v>
      </c>
      <c r="Q94" s="90">
        <f t="shared" ca="1" si="13"/>
        <v>177326579.30340877</v>
      </c>
      <c r="R94" s="90">
        <f t="shared" ca="1" si="13"/>
        <v>203244233.40116653</v>
      </c>
      <c r="S94" s="90">
        <f t="shared" ca="1" si="13"/>
        <v>229161887.49892426</v>
      </c>
      <c r="T94" s="90">
        <f t="shared" ca="1" si="13"/>
        <v>255079541.59668204</v>
      </c>
      <c r="U94" s="90">
        <f t="shared" ca="1" si="13"/>
        <v>280997195.69443977</v>
      </c>
      <c r="V94">
        <f ca="1">IF('NGPS 2030'!$A102="MR",INDIRECT("'NGPS 2030'!"&amp;'Country Selector'!$B$3&amp;ROW($A102))*10^12,0)*'Poland Multipliers'!$B$10</f>
        <v>306914849.79219753</v>
      </c>
      <c r="W94" s="90">
        <f t="shared" ca="1" si="18"/>
        <v>307950552.67087454</v>
      </c>
      <c r="X94" s="90">
        <f t="shared" ca="1" si="18"/>
        <v>308986255.54955167</v>
      </c>
      <c r="Y94" s="90">
        <f t="shared" ca="1" si="18"/>
        <v>310021958.42822868</v>
      </c>
      <c r="Z94" s="90">
        <f t="shared" ca="1" si="18"/>
        <v>311057661.30690575</v>
      </c>
      <c r="AA94" s="90">
        <f t="shared" ca="1" si="18"/>
        <v>312093364.18558282</v>
      </c>
      <c r="AB94" s="90">
        <f t="shared" ca="1" si="18"/>
        <v>313129067.06425989</v>
      </c>
      <c r="AC94" s="90">
        <f t="shared" ca="1" si="18"/>
        <v>314164769.9429369</v>
      </c>
      <c r="AD94" s="90">
        <f t="shared" ca="1" si="18"/>
        <v>315200472.82161397</v>
      </c>
      <c r="AE94" s="90">
        <f t="shared" ca="1" si="18"/>
        <v>316236175.70029104</v>
      </c>
      <c r="AF94" s="90">
        <f t="shared" ca="1" si="18"/>
        <v>317271878.57896805</v>
      </c>
      <c r="AG94" s="90">
        <f t="shared" ca="1" si="18"/>
        <v>318307581.45764512</v>
      </c>
      <c r="AH94" s="90">
        <f t="shared" ca="1" si="18"/>
        <v>319343284.33632219</v>
      </c>
      <c r="AI94" s="90">
        <f t="shared" ca="1" si="18"/>
        <v>320378987.21499926</v>
      </c>
      <c r="AJ94" s="90">
        <f t="shared" ca="1" si="18"/>
        <v>321414690.09367627</v>
      </c>
      <c r="AK94" s="90">
        <f t="shared" ca="1" si="18"/>
        <v>322450392.97235334</v>
      </c>
      <c r="AL94" s="90">
        <f t="shared" ref="AL94:AO109" ca="1" si="19">$V94*($AP$1-AL$1)/($AP$1-$V$1)+$AP94*(AL$1-$V$1)/($AP$1-$V$1)</f>
        <v>323486095.85103041</v>
      </c>
      <c r="AM94" s="90">
        <f t="shared" ca="1" si="19"/>
        <v>324521798.72970748</v>
      </c>
      <c r="AN94" s="90">
        <f t="shared" ca="1" si="19"/>
        <v>325557501.60838455</v>
      </c>
      <c r="AO94" s="90">
        <f t="shared" ca="1" si="19"/>
        <v>326593204.48706156</v>
      </c>
      <c r="AP94">
        <f ca="1">IF('NGPS 2050'!$A102="MR",INDIRECT("'NGPS 2050'!"&amp;'Country Selector'!$B$3&amp;ROW($A102))*10^12,0)*'Poland Multipliers'!$B$10</f>
        <v>327628907.36573863</v>
      </c>
    </row>
    <row r="95" spans="1:42">
      <c r="A95" s="74">
        <v>43</v>
      </c>
      <c r="B95">
        <f ca="1">IF('NGPS 2010'!$A103="MR",INDIRECT("'NGPS 2010'!"&amp;'Country Selector'!$B$3&amp;ROW($A103))*10^12,0)*'Poland Multipliers'!$B$10</f>
        <v>91025147.809808761</v>
      </c>
      <c r="C95" s="90">
        <f t="shared" ca="1" si="15"/>
        <v>82136012.059500366</v>
      </c>
      <c r="D95" s="90">
        <f t="shared" ca="1" si="12"/>
        <v>73246876.309191987</v>
      </c>
      <c r="E95" s="90">
        <f t="shared" ref="D95:K126" ca="1" si="20">$B95*($L$1-E$1)/($L$1-$B$1)+$L95*(E$1-$B$1)/($L$1-$B$1)</f>
        <v>64357740.558883615</v>
      </c>
      <c r="F95" s="90">
        <f t="shared" ca="1" si="20"/>
        <v>55468604.808575243</v>
      </c>
      <c r="G95" s="90">
        <f t="shared" ca="1" si="20"/>
        <v>46579469.058266848</v>
      </c>
      <c r="H95" s="90">
        <f t="shared" ca="1" si="20"/>
        <v>37690333.307958461</v>
      </c>
      <c r="I95" s="90">
        <f t="shared" ca="1" si="20"/>
        <v>28801197.557650086</v>
      </c>
      <c r="J95" s="90">
        <f t="shared" ca="1" si="20"/>
        <v>19912061.807341699</v>
      </c>
      <c r="K95" s="90">
        <f t="shared" ca="1" si="20"/>
        <v>11022926.057033317</v>
      </c>
      <c r="L95">
        <f ca="1">IF('NGPS 2020'!$A103="MR",INDIRECT("'NGPS 2020'!"&amp;'Country Selector'!$B$3&amp;ROW($A103))*10^12,0)*'Poland Multipliers'!$B$10</f>
        <v>2133790.3067249348</v>
      </c>
      <c r="M95" s="90">
        <f t="shared" ca="1" si="16"/>
        <v>180997741.21531558</v>
      </c>
      <c r="N95" s="90">
        <f t="shared" ca="1" si="13"/>
        <v>359861692.1239062</v>
      </c>
      <c r="O95" s="90">
        <f t="shared" ref="N95:U126" ca="1" si="21">$L95*($V$1-O$1)/($V$1-$L$1)+$V95*(O$1-$L$1)/($V$1-$L$1)</f>
        <v>538725643.03249681</v>
      </c>
      <c r="P95" s="90">
        <f t="shared" ca="1" si="21"/>
        <v>717589593.94108748</v>
      </c>
      <c r="Q95" s="90">
        <f t="shared" ca="1" si="21"/>
        <v>896453544.84967804</v>
      </c>
      <c r="R95" s="90">
        <f t="shared" ca="1" si="21"/>
        <v>1075317495.7582686</v>
      </c>
      <c r="S95" s="90">
        <f t="shared" ca="1" si="21"/>
        <v>1254181446.6668594</v>
      </c>
      <c r="T95" s="90">
        <f t="shared" ca="1" si="21"/>
        <v>1433045397.5754502</v>
      </c>
      <c r="U95" s="90">
        <f t="shared" ca="1" si="21"/>
        <v>1611909348.4840407</v>
      </c>
      <c r="V95">
        <f ca="1">IF('NGPS 2030'!$A103="MR",INDIRECT("'NGPS 2030'!"&amp;'Country Selector'!$B$3&amp;ROW($A103))*10^12,0)*'Poland Multipliers'!$B$10</f>
        <v>1790773299.3926313</v>
      </c>
      <c r="W95" s="90">
        <f t="shared" ref="W95:AL110" ca="1" si="22">$V95*($AP$1-W$1)/($AP$1-$V$1)+$AP95*(W$1-$V$1)/($AP$1-$V$1)</f>
        <v>1796816373.1067078</v>
      </c>
      <c r="X95" s="90">
        <f t="shared" ca="1" si="22"/>
        <v>1802859446.8207843</v>
      </c>
      <c r="Y95" s="90">
        <f t="shared" ca="1" si="22"/>
        <v>1808902520.5348606</v>
      </c>
      <c r="Z95" s="90">
        <f t="shared" ca="1" si="22"/>
        <v>1814945594.2489371</v>
      </c>
      <c r="AA95" s="90">
        <f t="shared" ca="1" si="22"/>
        <v>1820988667.9630136</v>
      </c>
      <c r="AB95" s="90">
        <f t="shared" ca="1" si="22"/>
        <v>1827031741.6770902</v>
      </c>
      <c r="AC95" s="90">
        <f t="shared" ca="1" si="22"/>
        <v>1833074815.3911664</v>
      </c>
      <c r="AD95" s="90">
        <f t="shared" ca="1" si="22"/>
        <v>1839117889.1052427</v>
      </c>
      <c r="AE95" s="90">
        <f t="shared" ca="1" si="22"/>
        <v>1845160962.8193192</v>
      </c>
      <c r="AF95" s="90">
        <f t="shared" ca="1" si="22"/>
        <v>1851204036.5333958</v>
      </c>
      <c r="AG95" s="90">
        <f t="shared" ca="1" si="22"/>
        <v>1857247110.2474723</v>
      </c>
      <c r="AH95" s="90">
        <f t="shared" ca="1" si="22"/>
        <v>1863290183.9615488</v>
      </c>
      <c r="AI95" s="90">
        <f t="shared" ca="1" si="22"/>
        <v>1869333257.6756253</v>
      </c>
      <c r="AJ95" s="90">
        <f t="shared" ca="1" si="22"/>
        <v>1875376331.3897016</v>
      </c>
      <c r="AK95" s="90">
        <f t="shared" ca="1" si="22"/>
        <v>1881419405.1037784</v>
      </c>
      <c r="AL95" s="90">
        <f t="shared" ca="1" si="22"/>
        <v>1887462478.8178546</v>
      </c>
      <c r="AM95" s="90">
        <f t="shared" ca="1" si="19"/>
        <v>1893505552.5319309</v>
      </c>
      <c r="AN95" s="90">
        <f t="shared" ca="1" si="19"/>
        <v>1899548626.2460074</v>
      </c>
      <c r="AO95" s="90">
        <f t="shared" ca="1" si="19"/>
        <v>1905591699.9600842</v>
      </c>
      <c r="AP95">
        <f ca="1">IF('NGPS 2050'!$A103="MR",INDIRECT("'NGPS 2050'!"&amp;'Country Selector'!$B$3&amp;ROW($A103))*10^12,0)*'Poland Multipliers'!$B$10</f>
        <v>1911634773.6741605</v>
      </c>
    </row>
    <row r="96" spans="1:42">
      <c r="A96" s="74">
        <v>44</v>
      </c>
      <c r="B96">
        <f ca="1">IF('NGPS 2010'!$A104="MR",INDIRECT("'NGPS 2010'!"&amp;'Country Selector'!$B$3&amp;ROW($A104))*10^12,0)*'Poland Multipliers'!$B$10</f>
        <v>272195874.60857046</v>
      </c>
      <c r="C96" s="90">
        <f t="shared" ca="1" si="15"/>
        <v>381219911.03952515</v>
      </c>
      <c r="D96" s="90">
        <f t="shared" ca="1" si="20"/>
        <v>490243947.47047985</v>
      </c>
      <c r="E96" s="90">
        <f t="shared" ca="1" si="20"/>
        <v>599267983.90143442</v>
      </c>
      <c r="F96" s="90">
        <f t="shared" ca="1" si="20"/>
        <v>708292020.33238912</v>
      </c>
      <c r="G96" s="90">
        <f t="shared" ca="1" si="20"/>
        <v>817316056.76334381</v>
      </c>
      <c r="H96" s="90">
        <f t="shared" ca="1" si="20"/>
        <v>926340093.19429851</v>
      </c>
      <c r="I96" s="90">
        <f t="shared" ca="1" si="20"/>
        <v>1035364129.6252532</v>
      </c>
      <c r="J96" s="90">
        <f t="shared" ca="1" si="20"/>
        <v>1144388166.0562079</v>
      </c>
      <c r="K96" s="90">
        <f t="shared" ca="1" si="20"/>
        <v>1253412202.4871628</v>
      </c>
      <c r="L96">
        <f ca="1">IF('NGPS 2020'!$A104="MR",INDIRECT("'NGPS 2020'!"&amp;'Country Selector'!$B$3&amp;ROW($A104))*10^12,0)*'Poland Multipliers'!$B$10</f>
        <v>1362436238.9181173</v>
      </c>
      <c r="M96" s="90">
        <f t="shared" ca="1" si="16"/>
        <v>1517554809.8527055</v>
      </c>
      <c r="N96" s="90">
        <f t="shared" ca="1" si="21"/>
        <v>1672673380.7872932</v>
      </c>
      <c r="O96" s="90">
        <f t="shared" ca="1" si="21"/>
        <v>1827791951.7218812</v>
      </c>
      <c r="P96" s="90">
        <f t="shared" ca="1" si="21"/>
        <v>1982910522.6564691</v>
      </c>
      <c r="Q96" s="90">
        <f t="shared" ca="1" si="21"/>
        <v>2138029093.5910568</v>
      </c>
      <c r="R96" s="90">
        <f t="shared" ca="1" si="21"/>
        <v>2293147664.5256453</v>
      </c>
      <c r="S96" s="90">
        <f t="shared" ca="1" si="21"/>
        <v>2448266235.4602327</v>
      </c>
      <c r="T96" s="90">
        <f t="shared" ca="1" si="21"/>
        <v>2603384806.3948212</v>
      </c>
      <c r="U96" s="90">
        <f t="shared" ca="1" si="21"/>
        <v>2758503377.3294086</v>
      </c>
      <c r="V96">
        <f ca="1">IF('NGPS 2030'!$A104="MR",INDIRECT("'NGPS 2030'!"&amp;'Country Selector'!$B$3&amp;ROW($A104))*10^12,0)*'Poland Multipliers'!$B$10</f>
        <v>2913621948.2639966</v>
      </c>
      <c r="W96" s="90">
        <f t="shared" ca="1" si="22"/>
        <v>2923454143.2237282</v>
      </c>
      <c r="X96" s="90">
        <f t="shared" ca="1" si="22"/>
        <v>2933286338.1834598</v>
      </c>
      <c r="Y96" s="90">
        <f t="shared" ca="1" si="22"/>
        <v>2943118533.1431923</v>
      </c>
      <c r="Z96" s="90">
        <f t="shared" ca="1" si="22"/>
        <v>2952950728.1029239</v>
      </c>
      <c r="AA96" s="90">
        <f t="shared" ca="1" si="22"/>
        <v>2962782923.062655</v>
      </c>
      <c r="AB96" s="90">
        <f t="shared" ca="1" si="22"/>
        <v>2972615118.022387</v>
      </c>
      <c r="AC96" s="90">
        <f t="shared" ca="1" si="22"/>
        <v>2982447312.9821186</v>
      </c>
      <c r="AD96" s="90">
        <f t="shared" ca="1" si="22"/>
        <v>2992279507.9418507</v>
      </c>
      <c r="AE96" s="90">
        <f t="shared" ca="1" si="22"/>
        <v>3002111702.9015822</v>
      </c>
      <c r="AF96" s="90">
        <f t="shared" ca="1" si="22"/>
        <v>3011943897.8613138</v>
      </c>
      <c r="AG96" s="90">
        <f t="shared" ca="1" si="22"/>
        <v>3021776092.8210459</v>
      </c>
      <c r="AH96" s="90">
        <f t="shared" ca="1" si="22"/>
        <v>3031608287.7807779</v>
      </c>
      <c r="AI96" s="90">
        <f t="shared" ca="1" si="22"/>
        <v>3041440482.7405095</v>
      </c>
      <c r="AJ96" s="90">
        <f t="shared" ca="1" si="22"/>
        <v>3051272677.7002406</v>
      </c>
      <c r="AK96" s="90">
        <f t="shared" ca="1" si="22"/>
        <v>3061104872.6599727</v>
      </c>
      <c r="AL96" s="90">
        <f t="shared" ca="1" si="22"/>
        <v>3070937067.6197042</v>
      </c>
      <c r="AM96" s="90">
        <f t="shared" ca="1" si="19"/>
        <v>3080769262.5794368</v>
      </c>
      <c r="AN96" s="90">
        <f t="shared" ca="1" si="19"/>
        <v>3090601457.5391684</v>
      </c>
      <c r="AO96" s="90">
        <f t="shared" ca="1" si="19"/>
        <v>3100433652.4988999</v>
      </c>
      <c r="AP96">
        <f ca="1">IF('NGPS 2050'!$A104="MR",INDIRECT("'NGPS 2050'!"&amp;'Country Selector'!$B$3&amp;ROW($A104))*10^12,0)*'Poland Multipliers'!$B$10</f>
        <v>3110265847.4586315</v>
      </c>
    </row>
    <row r="97" spans="1:42">
      <c r="A97" s="74">
        <v>45</v>
      </c>
      <c r="B97">
        <f ca="1">IF('NGPS 2010'!$A105="MR",INDIRECT("'NGPS 2010'!"&amp;'Country Selector'!$B$3&amp;ROW($A105))*10^12,0)*'Poland Multipliers'!$B$10</f>
        <v>65216714.705888249</v>
      </c>
      <c r="C97" s="90">
        <f t="shared" ca="1" si="15"/>
        <v>59114021.743938148</v>
      </c>
      <c r="D97" s="90">
        <f t="shared" ca="1" si="20"/>
        <v>53011328.781988047</v>
      </c>
      <c r="E97" s="90">
        <f t="shared" ca="1" si="20"/>
        <v>46908635.820037946</v>
      </c>
      <c r="F97" s="90">
        <f t="shared" ca="1" si="20"/>
        <v>40805942.858087853</v>
      </c>
      <c r="G97" s="90">
        <f t="shared" ca="1" si="20"/>
        <v>34703249.896137744</v>
      </c>
      <c r="H97" s="90">
        <f t="shared" ca="1" si="20"/>
        <v>28600556.934187647</v>
      </c>
      <c r="I97" s="90">
        <f t="shared" ca="1" si="20"/>
        <v>22497863.97223755</v>
      </c>
      <c r="J97" s="90">
        <f t="shared" ca="1" si="20"/>
        <v>16395171.010287445</v>
      </c>
      <c r="K97" s="90">
        <f t="shared" ca="1" si="20"/>
        <v>10292478.048337346</v>
      </c>
      <c r="L97">
        <f ca="1">IF('NGPS 2020'!$A105="MR",INDIRECT("'NGPS 2020'!"&amp;'Country Selector'!$B$3&amp;ROW($A105))*10^12,0)*'Poland Multipliers'!$B$10</f>
        <v>4189785.0863872459</v>
      </c>
      <c r="M97" s="90">
        <f t="shared" ca="1" si="16"/>
        <v>51715020.927460462</v>
      </c>
      <c r="N97" s="90">
        <f t="shared" ca="1" si="21"/>
        <v>99240256.768533677</v>
      </c>
      <c r="O97" s="90">
        <f t="shared" ca="1" si="21"/>
        <v>146765492.60960689</v>
      </c>
      <c r="P97" s="90">
        <f t="shared" ca="1" si="21"/>
        <v>194290728.45068011</v>
      </c>
      <c r="Q97" s="90">
        <f t="shared" ca="1" si="21"/>
        <v>241815964.29175332</v>
      </c>
      <c r="R97" s="90">
        <f t="shared" ca="1" si="21"/>
        <v>289341200.13282657</v>
      </c>
      <c r="S97" s="90">
        <f t="shared" ca="1" si="21"/>
        <v>336866435.97389978</v>
      </c>
      <c r="T97" s="90">
        <f t="shared" ca="1" si="21"/>
        <v>384391671.81497294</v>
      </c>
      <c r="U97" s="90">
        <f t="shared" ca="1" si="21"/>
        <v>431916907.65604627</v>
      </c>
      <c r="V97">
        <f ca="1">IF('NGPS 2030'!$A105="MR",INDIRECT("'NGPS 2030'!"&amp;'Country Selector'!$B$3&amp;ROW($A105))*10^12,0)*'Poland Multipliers'!$B$10</f>
        <v>479442143.49711943</v>
      </c>
      <c r="W97" s="90">
        <f t="shared" ca="1" si="22"/>
        <v>481060050.25045919</v>
      </c>
      <c r="X97" s="90">
        <f t="shared" ca="1" si="22"/>
        <v>482677957.00379908</v>
      </c>
      <c r="Y97" s="90">
        <f t="shared" ca="1" si="22"/>
        <v>484295863.75713885</v>
      </c>
      <c r="Z97" s="90">
        <f t="shared" ca="1" si="22"/>
        <v>485913770.51047862</v>
      </c>
      <c r="AA97" s="90">
        <f t="shared" ca="1" si="22"/>
        <v>487531677.26381838</v>
      </c>
      <c r="AB97" s="90">
        <f t="shared" ca="1" si="22"/>
        <v>489149584.01715821</v>
      </c>
      <c r="AC97" s="90">
        <f t="shared" ca="1" si="22"/>
        <v>490767490.77049804</v>
      </c>
      <c r="AD97" s="90">
        <f t="shared" ca="1" si="22"/>
        <v>492385397.5238378</v>
      </c>
      <c r="AE97" s="90">
        <f t="shared" ca="1" si="22"/>
        <v>494003304.27717757</v>
      </c>
      <c r="AF97" s="90">
        <f t="shared" ca="1" si="22"/>
        <v>495621211.0305174</v>
      </c>
      <c r="AG97" s="90">
        <f t="shared" ca="1" si="22"/>
        <v>497239117.78385723</v>
      </c>
      <c r="AH97" s="90">
        <f t="shared" ca="1" si="22"/>
        <v>498857024.53719693</v>
      </c>
      <c r="AI97" s="90">
        <f t="shared" ca="1" si="22"/>
        <v>500474931.29053676</v>
      </c>
      <c r="AJ97" s="90">
        <f t="shared" ca="1" si="22"/>
        <v>502092838.04387653</v>
      </c>
      <c r="AK97" s="90">
        <f t="shared" ca="1" si="22"/>
        <v>503710744.79721636</v>
      </c>
      <c r="AL97" s="90">
        <f t="shared" ca="1" si="22"/>
        <v>505328651.55055618</v>
      </c>
      <c r="AM97" s="90">
        <f t="shared" ca="1" si="19"/>
        <v>506946558.30389595</v>
      </c>
      <c r="AN97" s="90">
        <f t="shared" ca="1" si="19"/>
        <v>508564465.05723578</v>
      </c>
      <c r="AO97" s="90">
        <f t="shared" ca="1" si="19"/>
        <v>510182371.81057554</v>
      </c>
      <c r="AP97">
        <f ca="1">IF('NGPS 2050'!$A105="MR",INDIRECT("'NGPS 2050'!"&amp;'Country Selector'!$B$3&amp;ROW($A105))*10^12,0)*'Poland Multipliers'!$B$10</f>
        <v>511800278.56391531</v>
      </c>
    </row>
    <row r="98" spans="1:42">
      <c r="A98" s="74">
        <v>46</v>
      </c>
      <c r="B98">
        <f ca="1">IF('NGPS 2010'!$A106="MR",INDIRECT("'NGPS 2010'!"&amp;'Country Selector'!$B$3&amp;ROW($A106))*10^12,0)*'Poland Multipliers'!$B$10</f>
        <v>279926159.29641432</v>
      </c>
      <c r="C98" s="90">
        <f t="shared" ca="1" si="15"/>
        <v>282952910.89250976</v>
      </c>
      <c r="D98" s="90">
        <f t="shared" ca="1" si="20"/>
        <v>285979662.4886052</v>
      </c>
      <c r="E98" s="90">
        <f t="shared" ca="1" si="20"/>
        <v>289006414.08470058</v>
      </c>
      <c r="F98" s="90">
        <f t="shared" ca="1" si="20"/>
        <v>292033165.68079603</v>
      </c>
      <c r="G98" s="90">
        <f t="shared" ca="1" si="20"/>
        <v>295059917.27689147</v>
      </c>
      <c r="H98" s="90">
        <f t="shared" ca="1" si="20"/>
        <v>298086668.87298691</v>
      </c>
      <c r="I98" s="90">
        <f t="shared" ca="1" si="20"/>
        <v>301113420.46908236</v>
      </c>
      <c r="J98" s="90">
        <f t="shared" ca="1" si="20"/>
        <v>304140172.0651778</v>
      </c>
      <c r="K98" s="90">
        <f t="shared" ca="1" si="20"/>
        <v>307166923.66127324</v>
      </c>
      <c r="L98">
        <f ca="1">IF('NGPS 2020'!$A106="MR",INDIRECT("'NGPS 2020'!"&amp;'Country Selector'!$B$3&amp;ROW($A106))*10^12,0)*'Poland Multipliers'!$B$10</f>
        <v>310193675.25736868</v>
      </c>
      <c r="M98" s="90">
        <f t="shared" ca="1" si="16"/>
        <v>429437692.39549196</v>
      </c>
      <c r="N98" s="90">
        <f t="shared" ca="1" si="21"/>
        <v>548681709.53361535</v>
      </c>
      <c r="O98" s="90">
        <f t="shared" ca="1" si="21"/>
        <v>667925726.67173862</v>
      </c>
      <c r="P98" s="90">
        <f t="shared" ca="1" si="21"/>
        <v>787169743.8098619</v>
      </c>
      <c r="Q98" s="90">
        <f t="shared" ca="1" si="21"/>
        <v>906413760.94798517</v>
      </c>
      <c r="R98" s="90">
        <f t="shared" ca="1" si="21"/>
        <v>1025657778.0861087</v>
      </c>
      <c r="S98" s="90">
        <f t="shared" ca="1" si="21"/>
        <v>1144901795.224232</v>
      </c>
      <c r="T98" s="90">
        <f t="shared" ca="1" si="21"/>
        <v>1264145812.3623552</v>
      </c>
      <c r="U98" s="90">
        <f t="shared" ca="1" si="21"/>
        <v>1383389829.5004783</v>
      </c>
      <c r="V98">
        <f ca="1">IF('NGPS 2030'!$A106="MR",INDIRECT("'NGPS 2030'!"&amp;'Country Selector'!$B$3&amp;ROW($A106))*10^12,0)*'Poland Multipliers'!$B$10</f>
        <v>1502633846.6386018</v>
      </c>
      <c r="W98" s="90">
        <f t="shared" ca="1" si="22"/>
        <v>1507704576.1963761</v>
      </c>
      <c r="X98" s="90">
        <f t="shared" ca="1" si="22"/>
        <v>1512775305.7541504</v>
      </c>
      <c r="Y98" s="90">
        <f t="shared" ca="1" si="22"/>
        <v>1517846035.3119249</v>
      </c>
      <c r="Z98" s="90">
        <f t="shared" ca="1" si="22"/>
        <v>1522916764.8696992</v>
      </c>
      <c r="AA98" s="90">
        <f t="shared" ca="1" si="22"/>
        <v>1527987494.4274735</v>
      </c>
      <c r="AB98" s="90">
        <f t="shared" ca="1" si="22"/>
        <v>1533058223.9852481</v>
      </c>
      <c r="AC98" s="90">
        <f t="shared" ca="1" si="22"/>
        <v>1538128953.5430224</v>
      </c>
      <c r="AD98" s="90">
        <f t="shared" ca="1" si="22"/>
        <v>1543199683.1007972</v>
      </c>
      <c r="AE98" s="90">
        <f t="shared" ca="1" si="22"/>
        <v>1548270412.6585712</v>
      </c>
      <c r="AF98" s="90">
        <f t="shared" ca="1" si="22"/>
        <v>1553341142.2163458</v>
      </c>
      <c r="AG98" s="90">
        <f t="shared" ca="1" si="22"/>
        <v>1558411871.7741199</v>
      </c>
      <c r="AH98" s="90">
        <f t="shared" ca="1" si="22"/>
        <v>1563482601.3318944</v>
      </c>
      <c r="AI98" s="90">
        <f t="shared" ca="1" si="22"/>
        <v>1568553330.8896689</v>
      </c>
      <c r="AJ98" s="90">
        <f t="shared" ca="1" si="22"/>
        <v>1573624060.447443</v>
      </c>
      <c r="AK98" s="90">
        <f t="shared" ca="1" si="22"/>
        <v>1578694790.0052176</v>
      </c>
      <c r="AL98" s="90">
        <f t="shared" ca="1" si="22"/>
        <v>1583765519.5629921</v>
      </c>
      <c r="AM98" s="90">
        <f t="shared" ca="1" si="19"/>
        <v>1588836249.1207664</v>
      </c>
      <c r="AN98" s="90">
        <f t="shared" ca="1" si="19"/>
        <v>1593906978.6785407</v>
      </c>
      <c r="AO98" s="90">
        <f t="shared" ca="1" si="19"/>
        <v>1598977708.2363153</v>
      </c>
      <c r="AP98">
        <f ca="1">IF('NGPS 2050'!$A106="MR",INDIRECT("'NGPS 2050'!"&amp;'Country Selector'!$B$3&amp;ROW($A106))*10^12,0)*'Poland Multipliers'!$B$10</f>
        <v>1604048437.7940896</v>
      </c>
    </row>
    <row r="99" spans="1:42">
      <c r="A99" s="74">
        <v>47</v>
      </c>
      <c r="B99">
        <f ca="1">IF('NGPS 2010'!$A107="MR",INDIRECT("'NGPS 2010'!"&amp;'Country Selector'!$B$3&amp;ROW($A107))*10^12,0)*'Poland Multipliers'!$B$10</f>
        <v>9034034.1205988079</v>
      </c>
      <c r="C99" s="90">
        <f t="shared" ca="1" si="15"/>
        <v>294143887.50142366</v>
      </c>
      <c r="D99" s="90">
        <f t="shared" ca="1" si="20"/>
        <v>579253740.8822484</v>
      </c>
      <c r="E99" s="90">
        <f t="shared" ca="1" si="20"/>
        <v>864363594.26307333</v>
      </c>
      <c r="F99" s="90">
        <f t="shared" ca="1" si="20"/>
        <v>1149473447.643898</v>
      </c>
      <c r="G99" s="90">
        <f t="shared" ca="1" si="20"/>
        <v>1434583301.0247228</v>
      </c>
      <c r="H99" s="90">
        <f t="shared" ca="1" si="20"/>
        <v>1719693154.4055479</v>
      </c>
      <c r="I99" s="90">
        <f t="shared" ca="1" si="20"/>
        <v>2004803007.7863722</v>
      </c>
      <c r="J99" s="90">
        <f t="shared" ca="1" si="20"/>
        <v>2289912861.1671972</v>
      </c>
      <c r="K99" s="90">
        <f t="shared" ca="1" si="20"/>
        <v>2575022714.5480223</v>
      </c>
      <c r="L99">
        <f ca="1">IF('NGPS 2020'!$A107="MR",INDIRECT("'NGPS 2020'!"&amp;'Country Selector'!$B$3&amp;ROW($A107))*10^12,0)*'Poland Multipliers'!$B$10</f>
        <v>2860132567.9288468</v>
      </c>
      <c r="M99" s="90">
        <f t="shared" ca="1" si="16"/>
        <v>2760602229.4398484</v>
      </c>
      <c r="N99" s="90">
        <f t="shared" ca="1" si="21"/>
        <v>2661071890.9508491</v>
      </c>
      <c r="O99" s="90">
        <f t="shared" ca="1" si="21"/>
        <v>2561541552.4618497</v>
      </c>
      <c r="P99" s="90">
        <f t="shared" ca="1" si="21"/>
        <v>2462011213.9728513</v>
      </c>
      <c r="Q99" s="90">
        <f t="shared" ca="1" si="21"/>
        <v>2362480875.4838519</v>
      </c>
      <c r="R99" s="90">
        <f t="shared" ca="1" si="21"/>
        <v>2262950536.994853</v>
      </c>
      <c r="S99" s="90">
        <f t="shared" ca="1" si="21"/>
        <v>2163420198.5058546</v>
      </c>
      <c r="T99" s="90">
        <f t="shared" ca="1" si="21"/>
        <v>2063889860.0168555</v>
      </c>
      <c r="U99" s="90">
        <f t="shared" ca="1" si="21"/>
        <v>1964359521.5278563</v>
      </c>
      <c r="V99">
        <f ca="1">IF('NGPS 2030'!$A107="MR",INDIRECT("'NGPS 2030'!"&amp;'Country Selector'!$B$3&amp;ROW($A107))*10^12,0)*'Poland Multipliers'!$B$10</f>
        <v>1864829183.0388575</v>
      </c>
      <c r="W99" s="90">
        <f t="shared" ca="1" si="22"/>
        <v>1871122162.8488014</v>
      </c>
      <c r="X99" s="90">
        <f t="shared" ca="1" si="22"/>
        <v>1877415142.6587455</v>
      </c>
      <c r="Y99" s="90">
        <f t="shared" ca="1" si="22"/>
        <v>1883708122.4686897</v>
      </c>
      <c r="Z99" s="90">
        <f t="shared" ca="1" si="22"/>
        <v>1890001102.2786341</v>
      </c>
      <c r="AA99" s="90">
        <f t="shared" ca="1" si="22"/>
        <v>1896294082.088578</v>
      </c>
      <c r="AB99" s="90">
        <f t="shared" ca="1" si="22"/>
        <v>1902587061.8985224</v>
      </c>
      <c r="AC99" s="90">
        <f t="shared" ca="1" si="22"/>
        <v>1908880041.7084663</v>
      </c>
      <c r="AD99" s="90">
        <f t="shared" ca="1" si="22"/>
        <v>1915173021.5184102</v>
      </c>
      <c r="AE99" s="90">
        <f t="shared" ca="1" si="22"/>
        <v>1921466001.3283544</v>
      </c>
      <c r="AF99" s="90">
        <f t="shared" ca="1" si="22"/>
        <v>1927758981.1382985</v>
      </c>
      <c r="AG99" s="90">
        <f t="shared" ca="1" si="22"/>
        <v>1934051960.9482424</v>
      </c>
      <c r="AH99" s="90">
        <f t="shared" ca="1" si="22"/>
        <v>1940344940.7581868</v>
      </c>
      <c r="AI99" s="90">
        <f t="shared" ca="1" si="22"/>
        <v>1946637920.568131</v>
      </c>
      <c r="AJ99" s="90">
        <f t="shared" ca="1" si="22"/>
        <v>1952930900.3780751</v>
      </c>
      <c r="AK99" s="90">
        <f t="shared" ca="1" si="22"/>
        <v>1959223880.188019</v>
      </c>
      <c r="AL99" s="90">
        <f t="shared" ca="1" si="22"/>
        <v>1965516859.997963</v>
      </c>
      <c r="AM99" s="90">
        <f t="shared" ca="1" si="19"/>
        <v>1971809839.8079073</v>
      </c>
      <c r="AN99" s="90">
        <f t="shared" ca="1" si="19"/>
        <v>1978102819.6178513</v>
      </c>
      <c r="AO99" s="90">
        <f t="shared" ca="1" si="19"/>
        <v>1984395799.4277956</v>
      </c>
      <c r="AP99">
        <f ca="1">IF('NGPS 2050'!$A107="MR",INDIRECT("'NGPS 2050'!"&amp;'Country Selector'!$B$3&amp;ROW($A107))*10^12,0)*'Poland Multipliers'!$B$10</f>
        <v>1990688779.2377396</v>
      </c>
    </row>
    <row r="100" spans="1:42">
      <c r="A100" s="74">
        <v>48</v>
      </c>
      <c r="B100">
        <f ca="1">IF('NGPS 2010'!$A108="MR",INDIRECT("'NGPS 2010'!"&amp;'Country Selector'!$B$3&amp;ROW($A108))*10^12,0)*'Poland Multipliers'!$B$10</f>
        <v>55905706.283475526</v>
      </c>
      <c r="C100" s="90">
        <f t="shared" ca="1" si="15"/>
        <v>71144741.48987186</v>
      </c>
      <c r="D100" s="90">
        <f t="shared" ca="1" si="20"/>
        <v>86383776.696268201</v>
      </c>
      <c r="E100" s="90">
        <f t="shared" ca="1" si="20"/>
        <v>101622811.90266454</v>
      </c>
      <c r="F100" s="90">
        <f t="shared" ca="1" si="20"/>
        <v>116861847.10906088</v>
      </c>
      <c r="G100" s="90">
        <f t="shared" ca="1" si="20"/>
        <v>132100882.31545722</v>
      </c>
      <c r="H100" s="90">
        <f t="shared" ca="1" si="20"/>
        <v>147339917.52185354</v>
      </c>
      <c r="I100" s="90">
        <f t="shared" ca="1" si="20"/>
        <v>162578952.72824991</v>
      </c>
      <c r="J100" s="90">
        <f t="shared" ca="1" si="20"/>
        <v>177817987.93464622</v>
      </c>
      <c r="K100" s="90">
        <f t="shared" ca="1" si="20"/>
        <v>193057023.14104256</v>
      </c>
      <c r="L100">
        <f ca="1">IF('NGPS 2020'!$A108="MR",INDIRECT("'NGPS 2020'!"&amp;'Country Selector'!$B$3&amp;ROW($A108))*10^12,0)*'Poland Multipliers'!$B$10</f>
        <v>208296058.3474389</v>
      </c>
      <c r="M100" s="90">
        <f t="shared" ca="1" si="16"/>
        <v>202170340.99457145</v>
      </c>
      <c r="N100" s="90">
        <f t="shared" ca="1" si="21"/>
        <v>196044623.64170399</v>
      </c>
      <c r="O100" s="90">
        <f t="shared" ca="1" si="21"/>
        <v>189918906.28883654</v>
      </c>
      <c r="P100" s="90">
        <f t="shared" ca="1" si="21"/>
        <v>183793188.93596905</v>
      </c>
      <c r="Q100" s="90">
        <f t="shared" ca="1" si="21"/>
        <v>177667471.58310157</v>
      </c>
      <c r="R100" s="90">
        <f t="shared" ca="1" si="21"/>
        <v>171541754.23023415</v>
      </c>
      <c r="S100" s="90">
        <f t="shared" ca="1" si="21"/>
        <v>165416036.87736666</v>
      </c>
      <c r="T100" s="90">
        <f t="shared" ca="1" si="21"/>
        <v>159290319.52449921</v>
      </c>
      <c r="U100" s="90">
        <f t="shared" ca="1" si="21"/>
        <v>153164602.17163172</v>
      </c>
      <c r="V100">
        <f ca="1">IF('NGPS 2030'!$A108="MR",INDIRECT("'NGPS 2030'!"&amp;'Country Selector'!$B$3&amp;ROW($A108))*10^12,0)*'Poland Multipliers'!$B$10</f>
        <v>147038884.81876427</v>
      </c>
      <c r="W100" s="90">
        <f t="shared" ca="1" si="22"/>
        <v>147535076.50315937</v>
      </c>
      <c r="X100" s="90">
        <f t="shared" ca="1" si="22"/>
        <v>148031268.18755445</v>
      </c>
      <c r="Y100" s="90">
        <f t="shared" ca="1" si="22"/>
        <v>148527459.87194955</v>
      </c>
      <c r="Z100" s="90">
        <f t="shared" ca="1" si="22"/>
        <v>149023651.55634466</v>
      </c>
      <c r="AA100" s="90">
        <f t="shared" ca="1" si="22"/>
        <v>149519843.24073973</v>
      </c>
      <c r="AB100" s="90">
        <f t="shared" ca="1" si="22"/>
        <v>150016034.92513484</v>
      </c>
      <c r="AC100" s="90">
        <f t="shared" ca="1" si="22"/>
        <v>150512226.60952991</v>
      </c>
      <c r="AD100" s="90">
        <f t="shared" ca="1" si="22"/>
        <v>151008418.29392505</v>
      </c>
      <c r="AE100" s="90">
        <f t="shared" ca="1" si="22"/>
        <v>151504609.97832012</v>
      </c>
      <c r="AF100" s="90">
        <f t="shared" ca="1" si="22"/>
        <v>152000801.6627152</v>
      </c>
      <c r="AG100" s="90">
        <f t="shared" ca="1" si="22"/>
        <v>152496993.3471103</v>
      </c>
      <c r="AH100" s="90">
        <f t="shared" ca="1" si="22"/>
        <v>152993185.03150541</v>
      </c>
      <c r="AI100" s="90">
        <f t="shared" ca="1" si="22"/>
        <v>153489376.71590048</v>
      </c>
      <c r="AJ100" s="90">
        <f t="shared" ca="1" si="22"/>
        <v>153985568.40029559</v>
      </c>
      <c r="AK100" s="90">
        <f t="shared" ca="1" si="22"/>
        <v>154481760.08469069</v>
      </c>
      <c r="AL100" s="90">
        <f t="shared" ca="1" si="22"/>
        <v>154977951.76908579</v>
      </c>
      <c r="AM100" s="90">
        <f t="shared" ca="1" si="19"/>
        <v>155474143.45348087</v>
      </c>
      <c r="AN100" s="90">
        <f t="shared" ca="1" si="19"/>
        <v>155970335.13787597</v>
      </c>
      <c r="AO100" s="90">
        <f t="shared" ca="1" si="19"/>
        <v>156466526.82227108</v>
      </c>
      <c r="AP100">
        <f ca="1">IF('NGPS 2050'!$A108="MR",INDIRECT("'NGPS 2050'!"&amp;'Country Selector'!$B$3&amp;ROW($A108))*10^12,0)*'Poland Multipliers'!$B$10</f>
        <v>156962718.50666615</v>
      </c>
    </row>
    <row r="101" spans="1:42">
      <c r="A101" s="74">
        <v>49</v>
      </c>
      <c r="B101">
        <f ca="1">IF('NGPS 2010'!$A109="MR",INDIRECT("'NGPS 2010'!"&amp;'Country Selector'!$B$3&amp;ROW($A109))*10^12,0)*'Poland Multipliers'!$B$10</f>
        <v>1112321.3342409113</v>
      </c>
      <c r="C101" s="90">
        <f t="shared" ca="1" si="15"/>
        <v>320021079.41085583</v>
      </c>
      <c r="D101" s="90">
        <f t="shared" ca="1" si="20"/>
        <v>638929837.48747075</v>
      </c>
      <c r="E101" s="90">
        <f t="shared" ca="1" si="20"/>
        <v>957838595.56408572</v>
      </c>
      <c r="F101" s="90">
        <f t="shared" ca="1" si="20"/>
        <v>1276747353.6407006</v>
      </c>
      <c r="G101" s="90">
        <f t="shared" ca="1" si="20"/>
        <v>1595656111.7173157</v>
      </c>
      <c r="H101" s="90">
        <f t="shared" ca="1" si="20"/>
        <v>1914564869.7939305</v>
      </c>
      <c r="I101" s="90">
        <f t="shared" ca="1" si="20"/>
        <v>2233473627.8705454</v>
      </c>
      <c r="J101" s="90">
        <f t="shared" ca="1" si="20"/>
        <v>2552382385.9471602</v>
      </c>
      <c r="K101" s="90">
        <f t="shared" ca="1" si="20"/>
        <v>2871291144.0237756</v>
      </c>
      <c r="L101">
        <f ca="1">IF('NGPS 2020'!$A109="MR",INDIRECT("'NGPS 2020'!"&amp;'Country Selector'!$B$3&amp;ROW($A109))*10^12,0)*'Poland Multipliers'!$B$10</f>
        <v>3190199902.1003904</v>
      </c>
      <c r="M101" s="90">
        <f t="shared" ca="1" si="16"/>
        <v>2895428667.8467026</v>
      </c>
      <c r="N101" s="90">
        <f t="shared" ca="1" si="21"/>
        <v>2600657433.5930152</v>
      </c>
      <c r="O101" s="90">
        <f t="shared" ca="1" si="21"/>
        <v>2305886199.3393273</v>
      </c>
      <c r="P101" s="90">
        <f t="shared" ca="1" si="21"/>
        <v>2011114965.0856397</v>
      </c>
      <c r="Q101" s="90">
        <f t="shared" ca="1" si="21"/>
        <v>1716343730.8319523</v>
      </c>
      <c r="R101" s="90">
        <f t="shared" ca="1" si="21"/>
        <v>1421572496.5782645</v>
      </c>
      <c r="S101" s="90">
        <f t="shared" ca="1" si="21"/>
        <v>1126801262.3245769</v>
      </c>
      <c r="T101" s="90">
        <f t="shared" ca="1" si="21"/>
        <v>832030028.07088935</v>
      </c>
      <c r="U101" s="90">
        <f t="shared" ca="1" si="21"/>
        <v>537258793.81720173</v>
      </c>
      <c r="V101">
        <f ca="1">IF('NGPS 2030'!$A109="MR",INDIRECT("'NGPS 2030'!"&amp;'Country Selector'!$B$3&amp;ROW($A109))*10^12,0)*'Poland Multipliers'!$B$10</f>
        <v>242487559.56351411</v>
      </c>
      <c r="W101" s="90">
        <f t="shared" ca="1" si="22"/>
        <v>243305848.6220375</v>
      </c>
      <c r="X101" s="90">
        <f t="shared" ca="1" si="22"/>
        <v>244124137.68056092</v>
      </c>
      <c r="Y101" s="90">
        <f t="shared" ca="1" si="22"/>
        <v>244942426.7390843</v>
      </c>
      <c r="Z101" s="90">
        <f t="shared" ca="1" si="22"/>
        <v>245760715.79760766</v>
      </c>
      <c r="AA101" s="90">
        <f t="shared" ca="1" si="22"/>
        <v>246579004.85613108</v>
      </c>
      <c r="AB101" s="90">
        <f t="shared" ca="1" si="22"/>
        <v>247397293.91465443</v>
      </c>
      <c r="AC101" s="90">
        <f t="shared" ca="1" si="22"/>
        <v>248215582.97317785</v>
      </c>
      <c r="AD101" s="90">
        <f t="shared" ca="1" si="22"/>
        <v>249033872.03170124</v>
      </c>
      <c r="AE101" s="90">
        <f t="shared" ca="1" si="22"/>
        <v>249852161.09022462</v>
      </c>
      <c r="AF101" s="90">
        <f t="shared" ca="1" si="22"/>
        <v>250670450.14874804</v>
      </c>
      <c r="AG101" s="90">
        <f t="shared" ca="1" si="22"/>
        <v>251488739.20727143</v>
      </c>
      <c r="AH101" s="90">
        <f t="shared" ca="1" si="22"/>
        <v>252307028.26579481</v>
      </c>
      <c r="AI101" s="90">
        <f t="shared" ca="1" si="22"/>
        <v>253125317.3243182</v>
      </c>
      <c r="AJ101" s="90">
        <f t="shared" ca="1" si="22"/>
        <v>253943606.38284159</v>
      </c>
      <c r="AK101" s="90">
        <f t="shared" ca="1" si="22"/>
        <v>254761895.44136497</v>
      </c>
      <c r="AL101" s="90">
        <f t="shared" ca="1" si="22"/>
        <v>255580184.49988839</v>
      </c>
      <c r="AM101" s="90">
        <f t="shared" ca="1" si="19"/>
        <v>256398473.55841172</v>
      </c>
      <c r="AN101" s="90">
        <f t="shared" ca="1" si="19"/>
        <v>257216762.61693513</v>
      </c>
      <c r="AO101" s="90">
        <f t="shared" ca="1" si="19"/>
        <v>258035051.67545855</v>
      </c>
      <c r="AP101">
        <f ca="1">IF('NGPS 2050'!$A109="MR",INDIRECT("'NGPS 2050'!"&amp;'Country Selector'!$B$3&amp;ROW($A109))*10^12,0)*'Poland Multipliers'!$B$10</f>
        <v>258853340.73398194</v>
      </c>
    </row>
    <row r="102" spans="1:42">
      <c r="A102" s="74">
        <v>50</v>
      </c>
      <c r="B102">
        <f ca="1">IF('NGPS 2010'!$A110="MR",INDIRECT("'NGPS 2010'!"&amp;'Country Selector'!$B$3&amp;ROW($A110))*10^12,0)*'Poland Multipliers'!$B$10</f>
        <v>6685925.4014859563</v>
      </c>
      <c r="C102" s="90">
        <f t="shared" ca="1" si="15"/>
        <v>6017332.8613373609</v>
      </c>
      <c r="D102" s="90">
        <f t="shared" ca="1" si="20"/>
        <v>5348740.3211887646</v>
      </c>
      <c r="E102" s="90">
        <f t="shared" ca="1" si="20"/>
        <v>4680147.7810401693</v>
      </c>
      <c r="F102" s="90">
        <f t="shared" ca="1" si="20"/>
        <v>4011555.2408915735</v>
      </c>
      <c r="G102" s="90">
        <f t="shared" ca="1" si="20"/>
        <v>3342962.7007429781</v>
      </c>
      <c r="H102" s="90">
        <f t="shared" ca="1" si="20"/>
        <v>2674370.1605943823</v>
      </c>
      <c r="I102" s="90">
        <f t="shared" ca="1" si="20"/>
        <v>2005777.6204457867</v>
      </c>
      <c r="J102" s="90">
        <f t="shared" ca="1" si="20"/>
        <v>1337185.0802971912</v>
      </c>
      <c r="K102" s="90">
        <f t="shared" ca="1" si="20"/>
        <v>668592.54014859558</v>
      </c>
      <c r="L102">
        <f ca="1">IF('NGPS 2020'!$A110="MR",INDIRECT("'NGPS 2020'!"&amp;'Country Selector'!$B$3&amp;ROW($A110))*10^12,0)*'Poland Multipliers'!$B$10</f>
        <v>0</v>
      </c>
      <c r="M102" s="90">
        <f t="shared" ca="1" si="16"/>
        <v>11089321.019621082</v>
      </c>
      <c r="N102" s="90">
        <f t="shared" ca="1" si="21"/>
        <v>22178642.039242163</v>
      </c>
      <c r="O102" s="90">
        <f t="shared" ca="1" si="21"/>
        <v>33267963.058863245</v>
      </c>
      <c r="P102" s="90">
        <f t="shared" ca="1" si="21"/>
        <v>44357284.078484327</v>
      </c>
      <c r="Q102" s="90">
        <f t="shared" ca="1" si="21"/>
        <v>55446605.098105408</v>
      </c>
      <c r="R102" s="90">
        <f t="shared" ca="1" si="21"/>
        <v>66535926.11772649</v>
      </c>
      <c r="S102" s="90">
        <f t="shared" ca="1" si="21"/>
        <v>77625247.137347564</v>
      </c>
      <c r="T102" s="90">
        <f t="shared" ca="1" si="21"/>
        <v>88714568.156968653</v>
      </c>
      <c r="U102" s="90">
        <f t="shared" ca="1" si="21"/>
        <v>99803889.176589742</v>
      </c>
      <c r="V102">
        <f ca="1">IF('NGPS 2030'!$A110="MR",INDIRECT("'NGPS 2030'!"&amp;'Country Selector'!$B$3&amp;ROW($A110))*10^12,0)*'Poland Multipliers'!$B$10</f>
        <v>110893210.19621082</v>
      </c>
      <c r="W102" s="90">
        <f t="shared" ca="1" si="22"/>
        <v>111267426.09714788</v>
      </c>
      <c r="X102" s="90">
        <f t="shared" ca="1" si="22"/>
        <v>111641641.99808498</v>
      </c>
      <c r="Y102" s="90">
        <f t="shared" ca="1" si="22"/>
        <v>112015857.89902204</v>
      </c>
      <c r="Z102" s="90">
        <f t="shared" ca="1" si="22"/>
        <v>112390073.79995912</v>
      </c>
      <c r="AA102" s="90">
        <f t="shared" ca="1" si="22"/>
        <v>112764289.70089622</v>
      </c>
      <c r="AB102" s="90">
        <f t="shared" ca="1" si="22"/>
        <v>113138505.60183328</v>
      </c>
      <c r="AC102" s="90">
        <f t="shared" ca="1" si="22"/>
        <v>113512721.50277038</v>
      </c>
      <c r="AD102" s="90">
        <f t="shared" ca="1" si="22"/>
        <v>113886937.40370744</v>
      </c>
      <c r="AE102" s="90">
        <f t="shared" ca="1" si="22"/>
        <v>114261153.30464453</v>
      </c>
      <c r="AF102" s="90">
        <f t="shared" ca="1" si="22"/>
        <v>114635369.20558161</v>
      </c>
      <c r="AG102" s="90">
        <f t="shared" ca="1" si="22"/>
        <v>115009585.10651869</v>
      </c>
      <c r="AH102" s="90">
        <f t="shared" ca="1" si="22"/>
        <v>115383801.00745577</v>
      </c>
      <c r="AI102" s="90">
        <f t="shared" ca="1" si="22"/>
        <v>115758016.90839285</v>
      </c>
      <c r="AJ102" s="90">
        <f t="shared" ca="1" si="22"/>
        <v>116132232.80932993</v>
      </c>
      <c r="AK102" s="90">
        <f t="shared" ca="1" si="22"/>
        <v>116506448.71026699</v>
      </c>
      <c r="AL102" s="90">
        <f t="shared" ca="1" si="22"/>
        <v>116880664.61120407</v>
      </c>
      <c r="AM102" s="90">
        <f t="shared" ca="1" si="19"/>
        <v>117254880.51214117</v>
      </c>
      <c r="AN102" s="90">
        <f t="shared" ca="1" si="19"/>
        <v>117629096.41307822</v>
      </c>
      <c r="AO102" s="90">
        <f t="shared" ca="1" si="19"/>
        <v>118003312.31401531</v>
      </c>
      <c r="AP102">
        <f ca="1">IF('NGPS 2050'!$A110="MR",INDIRECT("'NGPS 2050'!"&amp;'Country Selector'!$B$3&amp;ROW($A110))*10^12,0)*'Poland Multipliers'!$B$10</f>
        <v>118377528.21495239</v>
      </c>
    </row>
    <row r="103" spans="1:42">
      <c r="A103" s="74">
        <v>51</v>
      </c>
      <c r="B103">
        <f ca="1">IF('NGPS 2010'!$A111="MR",INDIRECT("'NGPS 2010'!"&amp;'Country Selector'!$B$3&amp;ROW($A111))*10^12,0)*'Poland Multipliers'!$B$10</f>
        <v>1402564175.1389432</v>
      </c>
      <c r="C103" s="90">
        <f t="shared" ca="1" si="15"/>
        <v>1297417603.2384899</v>
      </c>
      <c r="D103" s="90">
        <f t="shared" ca="1" si="20"/>
        <v>1192271031.3380365</v>
      </c>
      <c r="E103" s="90">
        <f t="shared" ca="1" si="20"/>
        <v>1087124459.4375832</v>
      </c>
      <c r="F103" s="90">
        <f t="shared" ca="1" si="20"/>
        <v>981977887.53713</v>
      </c>
      <c r="G103" s="90">
        <f t="shared" ca="1" si="20"/>
        <v>876831315.63667667</v>
      </c>
      <c r="H103" s="90">
        <f t="shared" ca="1" si="20"/>
        <v>771684743.73622346</v>
      </c>
      <c r="I103" s="90">
        <f t="shared" ca="1" si="20"/>
        <v>666538171.83577013</v>
      </c>
      <c r="J103" s="90">
        <f t="shared" ca="1" si="20"/>
        <v>561391599.9353168</v>
      </c>
      <c r="K103" s="90">
        <f t="shared" ca="1" si="20"/>
        <v>456245028.03486353</v>
      </c>
      <c r="L103">
        <f ca="1">IF('NGPS 2020'!$A111="MR",INDIRECT("'NGPS 2020'!"&amp;'Country Selector'!$B$3&amp;ROW($A111))*10^12,0)*'Poland Multipliers'!$B$10</f>
        <v>351098456.1344102</v>
      </c>
      <c r="M103" s="90">
        <f t="shared" ca="1" si="16"/>
        <v>385377976.62378418</v>
      </c>
      <c r="N103" s="90">
        <f t="shared" ca="1" si="21"/>
        <v>419657497.11315811</v>
      </c>
      <c r="O103" s="90">
        <f t="shared" ca="1" si="21"/>
        <v>453937017.60253203</v>
      </c>
      <c r="P103" s="90">
        <f t="shared" ca="1" si="21"/>
        <v>488216538.09190595</v>
      </c>
      <c r="Q103" s="90">
        <f t="shared" ca="1" si="21"/>
        <v>522496058.58127987</v>
      </c>
      <c r="R103" s="90">
        <f t="shared" ca="1" si="21"/>
        <v>556775579.07065392</v>
      </c>
      <c r="S103" s="90">
        <f t="shared" ca="1" si="21"/>
        <v>591055099.56002784</v>
      </c>
      <c r="T103" s="90">
        <f t="shared" ca="1" si="21"/>
        <v>625334620.04940176</v>
      </c>
      <c r="U103" s="90">
        <f t="shared" ca="1" si="21"/>
        <v>659614140.53877568</v>
      </c>
      <c r="V103">
        <f ca="1">IF('NGPS 2030'!$A111="MR",INDIRECT("'NGPS 2030'!"&amp;'Country Selector'!$B$3&amp;ROW($A111))*10^12,0)*'Poland Multipliers'!$B$10</f>
        <v>693893661.0281496</v>
      </c>
      <c r="W103" s="90">
        <f t="shared" ca="1" si="22"/>
        <v>696235247.50631845</v>
      </c>
      <c r="X103" s="90">
        <f t="shared" ca="1" si="22"/>
        <v>698576833.9844873</v>
      </c>
      <c r="Y103" s="90">
        <f t="shared" ca="1" si="22"/>
        <v>700918420.4626559</v>
      </c>
      <c r="Z103" s="90">
        <f t="shared" ca="1" si="22"/>
        <v>703260006.94082475</v>
      </c>
      <c r="AA103" s="90">
        <f t="shared" ca="1" si="22"/>
        <v>705601593.41899359</v>
      </c>
      <c r="AB103" s="90">
        <f t="shared" ca="1" si="22"/>
        <v>707943179.89716244</v>
      </c>
      <c r="AC103" s="90">
        <f t="shared" ca="1" si="22"/>
        <v>710284766.37533116</v>
      </c>
      <c r="AD103" s="90">
        <f t="shared" ca="1" si="22"/>
        <v>712626352.85349989</v>
      </c>
      <c r="AE103" s="90">
        <f t="shared" ca="1" si="22"/>
        <v>714967939.33166862</v>
      </c>
      <c r="AF103" s="90">
        <f t="shared" ca="1" si="22"/>
        <v>717309525.80983758</v>
      </c>
      <c r="AG103" s="90">
        <f t="shared" ca="1" si="22"/>
        <v>719651112.28800631</v>
      </c>
      <c r="AH103" s="90">
        <f t="shared" ca="1" si="22"/>
        <v>721992698.76617503</v>
      </c>
      <c r="AI103" s="90">
        <f t="shared" ca="1" si="22"/>
        <v>724334285.244344</v>
      </c>
      <c r="AJ103" s="90">
        <f t="shared" ca="1" si="22"/>
        <v>726675871.72251272</v>
      </c>
      <c r="AK103" s="90">
        <f t="shared" ca="1" si="22"/>
        <v>729017458.20068145</v>
      </c>
      <c r="AL103" s="90">
        <f t="shared" ca="1" si="22"/>
        <v>731359044.67885029</v>
      </c>
      <c r="AM103" s="90">
        <f t="shared" ca="1" si="19"/>
        <v>733700631.15701914</v>
      </c>
      <c r="AN103" s="90">
        <f t="shared" ca="1" si="19"/>
        <v>736042217.63518775</v>
      </c>
      <c r="AO103" s="90">
        <f t="shared" ca="1" si="19"/>
        <v>738383804.11335659</v>
      </c>
      <c r="AP103">
        <f ca="1">IF('NGPS 2050'!$A111="MR",INDIRECT("'NGPS 2050'!"&amp;'Country Selector'!$B$3&amp;ROW($A111))*10^12,0)*'Poland Multipliers'!$B$10</f>
        <v>740725390.59152544</v>
      </c>
    </row>
    <row r="104" spans="1:42">
      <c r="A104" s="74">
        <v>52</v>
      </c>
      <c r="B104">
        <f ca="1">IF('NGPS 2010'!$A112="MR",INDIRECT("'NGPS 2010'!"&amp;'Country Selector'!$B$3&amp;ROW($A112))*10^12,0)*'Poland Multipliers'!$B$10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Selector'!$B$3&amp;ROW($A112))*10^12,0)*'Poland Multipliers'!$B$10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Selector'!$B$3&amp;ROW($A112))*10^12,0)*'Poland Multipliers'!$B$10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IF('NGPS 2050'!$A112="MR",INDIRECT("'NGPS 2050'!"&amp;'Country Selector'!$B$3&amp;ROW($A112))*10^12,0)*'Poland Multipliers'!$B$10</f>
        <v>0</v>
      </c>
    </row>
    <row r="105" spans="1:42">
      <c r="A105" s="74">
        <v>53</v>
      </c>
      <c r="B105">
        <f ca="1">IF('NGPS 2010'!$A113="MR",INDIRECT("'NGPS 2010'!"&amp;'Country Selector'!$B$3&amp;ROW($A113))*10^12,0)*'Poland Multipliers'!$B$10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Selector'!$B$3&amp;ROW($A113))*10^12,0)*'Poland Multipliers'!$B$10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Selector'!$B$3&amp;ROW($A113))*10^12,0)*'Poland Multipliers'!$B$10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IF('NGPS 2050'!$A113="MR",INDIRECT("'NGPS 2050'!"&amp;'Country Selector'!$B$3&amp;ROW($A113))*10^12,0)*'Poland Multipliers'!$B$10</f>
        <v>0</v>
      </c>
    </row>
    <row r="106" spans="1:42">
      <c r="A106" s="74">
        <v>54</v>
      </c>
      <c r="B106">
        <f ca="1">IF('NGPS 2010'!$A114="MR",INDIRECT("'NGPS 2010'!"&amp;'Country Selector'!$B$3&amp;ROW($A114))*10^12,0)*'Poland Multipliers'!$B$10</f>
        <v>1531447290.0173428</v>
      </c>
      <c r="C106" s="90">
        <f t="shared" ca="1" si="15"/>
        <v>1414485331.2166004</v>
      </c>
      <c r="D106" s="90">
        <f t="shared" ca="1" si="20"/>
        <v>1297523372.415858</v>
      </c>
      <c r="E106" s="90">
        <f t="shared" ca="1" si="20"/>
        <v>1180561413.6151154</v>
      </c>
      <c r="F106" s="90">
        <f t="shared" ca="1" si="20"/>
        <v>1063599454.8143733</v>
      </c>
      <c r="G106" s="90">
        <f t="shared" ca="1" si="20"/>
        <v>946637496.01363063</v>
      </c>
      <c r="H106" s="90">
        <f t="shared" ca="1" si="20"/>
        <v>829675537.21288824</v>
      </c>
      <c r="I106" s="90">
        <f t="shared" ca="1" si="20"/>
        <v>712713578.41214585</v>
      </c>
      <c r="J106" s="90">
        <f t="shared" ca="1" si="20"/>
        <v>595751619.61140347</v>
      </c>
      <c r="K106" s="90">
        <f t="shared" ca="1" si="20"/>
        <v>478789660.81066096</v>
      </c>
      <c r="L106">
        <f ca="1">IF('NGPS 2020'!$A114="MR",INDIRECT("'NGPS 2020'!"&amp;'Country Selector'!$B$3&amp;ROW($A114))*10^12,0)*'Poland Multipliers'!$B$10</f>
        <v>361827702.00991851</v>
      </c>
      <c r="M106" s="90">
        <f t="shared" ca="1" si="16"/>
        <v>338343107.98944163</v>
      </c>
      <c r="N106" s="90">
        <f t="shared" ca="1" si="21"/>
        <v>314858513.9689647</v>
      </c>
      <c r="O106" s="90">
        <f t="shared" ca="1" si="21"/>
        <v>291373919.94848776</v>
      </c>
      <c r="P106" s="90">
        <f t="shared" ca="1" si="21"/>
        <v>267889325.92801088</v>
      </c>
      <c r="Q106" s="90">
        <f t="shared" ca="1" si="21"/>
        <v>244404731.90753394</v>
      </c>
      <c r="R106" s="90">
        <f t="shared" ca="1" si="21"/>
        <v>220920137.88705704</v>
      </c>
      <c r="S106" s="90">
        <f t="shared" ca="1" si="21"/>
        <v>197435543.86658013</v>
      </c>
      <c r="T106" s="90">
        <f t="shared" ca="1" si="21"/>
        <v>173950949.84610319</v>
      </c>
      <c r="U106" s="90">
        <f t="shared" ca="1" si="21"/>
        <v>150466355.82562628</v>
      </c>
      <c r="V106">
        <f ca="1">IF('NGPS 2030'!$A114="MR",INDIRECT("'NGPS 2030'!"&amp;'Country Selector'!$B$3&amp;ROW($A114))*10^12,0)*'Poland Multipliers'!$B$10</f>
        <v>126981761.80514938</v>
      </c>
      <c r="W106" s="90">
        <f t="shared" ca="1" si="22"/>
        <v>127410269.50469576</v>
      </c>
      <c r="X106" s="90">
        <f t="shared" ca="1" si="22"/>
        <v>127838777.20424213</v>
      </c>
      <c r="Y106" s="90">
        <f t="shared" ca="1" si="22"/>
        <v>128267284.90378852</v>
      </c>
      <c r="Z106" s="90">
        <f t="shared" ca="1" si="22"/>
        <v>128695792.60333489</v>
      </c>
      <c r="AA106" s="90">
        <f t="shared" ca="1" si="22"/>
        <v>129124300.30288127</v>
      </c>
      <c r="AB106" s="90">
        <f t="shared" ca="1" si="22"/>
        <v>129552808.00242765</v>
      </c>
      <c r="AC106" s="90">
        <f t="shared" ca="1" si="22"/>
        <v>129981315.70197402</v>
      </c>
      <c r="AD106" s="90">
        <f t="shared" ca="1" si="22"/>
        <v>130409823.4015204</v>
      </c>
      <c r="AE106" s="90">
        <f t="shared" ca="1" si="22"/>
        <v>130838331.10106678</v>
      </c>
      <c r="AF106" s="90">
        <f t="shared" ca="1" si="22"/>
        <v>131266838.80061316</v>
      </c>
      <c r="AG106" s="90">
        <f t="shared" ca="1" si="22"/>
        <v>131695346.50015953</v>
      </c>
      <c r="AH106" s="90">
        <f t="shared" ca="1" si="22"/>
        <v>132123854.19970593</v>
      </c>
      <c r="AI106" s="90">
        <f t="shared" ca="1" si="22"/>
        <v>132552361.8992523</v>
      </c>
      <c r="AJ106" s="90">
        <f t="shared" ca="1" si="22"/>
        <v>132980869.59879868</v>
      </c>
      <c r="AK106" s="90">
        <f t="shared" ca="1" si="22"/>
        <v>133409377.29834506</v>
      </c>
      <c r="AL106" s="90">
        <f t="shared" ca="1" si="22"/>
        <v>133837884.99789144</v>
      </c>
      <c r="AM106" s="90">
        <f t="shared" ca="1" si="19"/>
        <v>134266392.69743779</v>
      </c>
      <c r="AN106" s="90">
        <f t="shared" ca="1" si="19"/>
        <v>134694900.39698419</v>
      </c>
      <c r="AO106" s="90">
        <f t="shared" ca="1" si="19"/>
        <v>135123408.09653059</v>
      </c>
      <c r="AP106">
        <f ca="1">IF('NGPS 2050'!$A114="MR",INDIRECT("'NGPS 2050'!"&amp;'Country Selector'!$B$3&amp;ROW($A114))*10^12,0)*'Poland Multipliers'!$B$10</f>
        <v>135551915.79607695</v>
      </c>
    </row>
    <row r="107" spans="1:42">
      <c r="A107" s="74">
        <v>55</v>
      </c>
      <c r="B107">
        <f ca="1">IF('NGPS 2010'!$A115="MR",INDIRECT("'NGPS 2010'!"&amp;'Country Selector'!$B$3&amp;ROW($A115))*10^12,0)*'Poland Multipliers'!$B$10</f>
        <v>330892817.50471961</v>
      </c>
      <c r="C107" s="90">
        <f t="shared" ca="1" si="15"/>
        <v>337076410.30010384</v>
      </c>
      <c r="D107" s="90">
        <f t="shared" ca="1" si="20"/>
        <v>343260003.09548807</v>
      </c>
      <c r="E107" s="90">
        <f t="shared" ca="1" si="20"/>
        <v>349443595.89087224</v>
      </c>
      <c r="F107" s="90">
        <f t="shared" ca="1" si="20"/>
        <v>355627188.68625653</v>
      </c>
      <c r="G107" s="90">
        <f t="shared" ca="1" si="20"/>
        <v>361810781.4816407</v>
      </c>
      <c r="H107" s="90">
        <f t="shared" ca="1" si="20"/>
        <v>367994374.27702492</v>
      </c>
      <c r="I107" s="90">
        <f t="shared" ca="1" si="20"/>
        <v>374177967.07240915</v>
      </c>
      <c r="J107" s="90">
        <f t="shared" ca="1" si="20"/>
        <v>380361559.86779338</v>
      </c>
      <c r="K107" s="90">
        <f t="shared" ca="1" si="20"/>
        <v>386545152.66317761</v>
      </c>
      <c r="L107">
        <f ca="1">IF('NGPS 2020'!$A115="MR",INDIRECT("'NGPS 2020'!"&amp;'Country Selector'!$B$3&amp;ROW($A115))*10^12,0)*'Poland Multipliers'!$B$10</f>
        <v>392728745.45856184</v>
      </c>
      <c r="M107" s="90">
        <f t="shared" ca="1" si="16"/>
        <v>476462050.42750537</v>
      </c>
      <c r="N107" s="90">
        <f t="shared" ca="1" si="21"/>
        <v>560195355.39644885</v>
      </c>
      <c r="O107" s="90">
        <f t="shared" ca="1" si="21"/>
        <v>643928660.36539245</v>
      </c>
      <c r="P107" s="90">
        <f t="shared" ca="1" si="21"/>
        <v>727661965.3343358</v>
      </c>
      <c r="Q107" s="90">
        <f t="shared" ca="1" si="21"/>
        <v>811395270.3032794</v>
      </c>
      <c r="R107" s="90">
        <f t="shared" ca="1" si="21"/>
        <v>895128575.27222288</v>
      </c>
      <c r="S107" s="90">
        <f t="shared" ca="1" si="21"/>
        <v>978861880.24116647</v>
      </c>
      <c r="T107" s="90">
        <f t="shared" ca="1" si="21"/>
        <v>1062595185.2101098</v>
      </c>
      <c r="U107" s="90">
        <f t="shared" ca="1" si="21"/>
        <v>1146328490.1790535</v>
      </c>
      <c r="V107">
        <f ca="1">IF('NGPS 2030'!$A115="MR",INDIRECT("'NGPS 2030'!"&amp;'Country Selector'!$B$3&amp;ROW($A115))*10^12,0)*'Poland Multipliers'!$B$10</f>
        <v>1230061795.1479969</v>
      </c>
      <c r="W107" s="90">
        <f t="shared" ca="1" si="22"/>
        <v>1234212713.6944537</v>
      </c>
      <c r="X107" s="90">
        <f t="shared" ca="1" si="22"/>
        <v>1238363632.2409108</v>
      </c>
      <c r="Y107" s="90">
        <f t="shared" ca="1" si="22"/>
        <v>1242514550.7873673</v>
      </c>
      <c r="Z107" s="90">
        <f t="shared" ca="1" si="22"/>
        <v>1246665469.3338242</v>
      </c>
      <c r="AA107" s="90">
        <f t="shared" ca="1" si="22"/>
        <v>1250816387.8802812</v>
      </c>
      <c r="AB107" s="90">
        <f t="shared" ca="1" si="22"/>
        <v>1254967306.426738</v>
      </c>
      <c r="AC107" s="90">
        <f t="shared" ca="1" si="22"/>
        <v>1259118224.9731948</v>
      </c>
      <c r="AD107" s="90">
        <f t="shared" ca="1" si="22"/>
        <v>1263269143.5196517</v>
      </c>
      <c r="AE107" s="90">
        <f t="shared" ca="1" si="22"/>
        <v>1267420062.0661082</v>
      </c>
      <c r="AF107" s="90">
        <f t="shared" ca="1" si="22"/>
        <v>1271570980.6125653</v>
      </c>
      <c r="AG107" s="90">
        <f t="shared" ca="1" si="22"/>
        <v>1275721899.1590223</v>
      </c>
      <c r="AH107" s="90">
        <f t="shared" ca="1" si="22"/>
        <v>1279872817.7054789</v>
      </c>
      <c r="AI107" s="90">
        <f t="shared" ca="1" si="22"/>
        <v>1284023736.251936</v>
      </c>
      <c r="AJ107" s="90">
        <f t="shared" ca="1" si="22"/>
        <v>1288174654.7983928</v>
      </c>
      <c r="AK107" s="90">
        <f t="shared" ca="1" si="22"/>
        <v>1292325573.3448496</v>
      </c>
      <c r="AL107" s="90">
        <f t="shared" ca="1" si="22"/>
        <v>1296476491.8913064</v>
      </c>
      <c r="AM107" s="90">
        <f t="shared" ca="1" si="19"/>
        <v>1300627410.4377632</v>
      </c>
      <c r="AN107" s="90">
        <f t="shared" ca="1" si="19"/>
        <v>1304778328.9842198</v>
      </c>
      <c r="AO107" s="90">
        <f t="shared" ca="1" si="19"/>
        <v>1308929247.5306766</v>
      </c>
      <c r="AP107">
        <f ca="1">IF('NGPS 2050'!$A115="MR",INDIRECT("'NGPS 2050'!"&amp;'Country Selector'!$B$3&amp;ROW($A115))*10^12,0)*'Poland Multipliers'!$B$10</f>
        <v>1313080166.0771337</v>
      </c>
    </row>
    <row r="108" spans="1:42">
      <c r="A108" s="74">
        <v>56</v>
      </c>
      <c r="B108">
        <f ca="1">IF('NGPS 2010'!$A116="MR",INDIRECT("'NGPS 2010'!"&amp;'Country Selector'!$B$3&amp;ROW($A116))*10^12,0)*'Poland Multipliers'!$B$10</f>
        <v>9167935.8235830851</v>
      </c>
      <c r="C108" s="90">
        <f t="shared" ca="1" si="15"/>
        <v>11431162.787685994</v>
      </c>
      <c r="D108" s="90">
        <f t="shared" ca="1" si="20"/>
        <v>13694389.751788903</v>
      </c>
      <c r="E108" s="90">
        <f t="shared" ca="1" si="20"/>
        <v>15957616.715891816</v>
      </c>
      <c r="F108" s="90">
        <f t="shared" ca="1" si="20"/>
        <v>18220843.679994725</v>
      </c>
      <c r="G108" s="90">
        <f t="shared" ca="1" si="20"/>
        <v>20484070.644097634</v>
      </c>
      <c r="H108" s="90">
        <f t="shared" ca="1" si="20"/>
        <v>22747297.608200543</v>
      </c>
      <c r="I108" s="90">
        <f t="shared" ca="1" si="20"/>
        <v>25010524.572303452</v>
      </c>
      <c r="J108" s="90">
        <f t="shared" ca="1" si="20"/>
        <v>27273751.536406361</v>
      </c>
      <c r="K108" s="90">
        <f t="shared" ca="1" si="20"/>
        <v>29536978.50050927</v>
      </c>
      <c r="L108">
        <f ca="1">IF('NGPS 2020'!$A116="MR",INDIRECT("'NGPS 2020'!"&amp;'Country Selector'!$B$3&amp;ROW($A116))*10^12,0)*'Poland Multipliers'!$B$10</f>
        <v>31800205.464612182</v>
      </c>
      <c r="M108" s="90">
        <f t="shared" ca="1" si="16"/>
        <v>602734851.09213328</v>
      </c>
      <c r="N108" s="90">
        <f t="shared" ca="1" si="21"/>
        <v>1173669496.7196546</v>
      </c>
      <c r="O108" s="90">
        <f t="shared" ca="1" si="21"/>
        <v>1744604142.3471758</v>
      </c>
      <c r="P108" s="90">
        <f t="shared" ca="1" si="21"/>
        <v>2315538787.9746966</v>
      </c>
      <c r="Q108" s="90">
        <f t="shared" ca="1" si="21"/>
        <v>2886473433.6022182</v>
      </c>
      <c r="R108" s="90">
        <f t="shared" ca="1" si="21"/>
        <v>3457408079.2297397</v>
      </c>
      <c r="S108" s="90">
        <f t="shared" ca="1" si="21"/>
        <v>4028342724.8572612</v>
      </c>
      <c r="T108" s="90">
        <f t="shared" ca="1" si="21"/>
        <v>4599277370.4847813</v>
      </c>
      <c r="U108" s="90">
        <f t="shared" ca="1" si="21"/>
        <v>5170212016.1123028</v>
      </c>
      <c r="V108">
        <f ca="1">IF('NGPS 2030'!$A116="MR",INDIRECT("'NGPS 2030'!"&amp;'Country Selector'!$B$3&amp;ROW($A116))*10^12,0)*'Poland Multipliers'!$B$10</f>
        <v>5741146661.7398243</v>
      </c>
      <c r="W108" s="90">
        <f t="shared" ca="1" si="22"/>
        <v>5760520511.2896166</v>
      </c>
      <c r="X108" s="90">
        <f t="shared" ca="1" si="22"/>
        <v>5779894360.8394089</v>
      </c>
      <c r="Y108" s="90">
        <f t="shared" ca="1" si="22"/>
        <v>5799268210.3892002</v>
      </c>
      <c r="Z108" s="90">
        <f t="shared" ca="1" si="22"/>
        <v>5818642059.9389925</v>
      </c>
      <c r="AA108" s="90">
        <f t="shared" ca="1" si="22"/>
        <v>5838015909.4887857</v>
      </c>
      <c r="AB108" s="90">
        <f t="shared" ca="1" si="22"/>
        <v>5857389759.038578</v>
      </c>
      <c r="AC108" s="90">
        <f t="shared" ca="1" si="22"/>
        <v>5876763608.5883694</v>
      </c>
      <c r="AD108" s="90">
        <f t="shared" ca="1" si="22"/>
        <v>5896137458.1381626</v>
      </c>
      <c r="AE108" s="90">
        <f t="shared" ca="1" si="22"/>
        <v>5915511307.6879539</v>
      </c>
      <c r="AF108" s="90">
        <f t="shared" ca="1" si="22"/>
        <v>5934885157.2377462</v>
      </c>
      <c r="AG108" s="90">
        <f t="shared" ca="1" si="22"/>
        <v>5954259006.7875385</v>
      </c>
      <c r="AH108" s="90">
        <f t="shared" ca="1" si="22"/>
        <v>5973632856.3373299</v>
      </c>
      <c r="AI108" s="90">
        <f t="shared" ca="1" si="22"/>
        <v>5993006705.8871231</v>
      </c>
      <c r="AJ108" s="90">
        <f t="shared" ca="1" si="22"/>
        <v>6012380555.4369144</v>
      </c>
      <c r="AK108" s="90">
        <f t="shared" ca="1" si="22"/>
        <v>6031754404.9867077</v>
      </c>
      <c r="AL108" s="90">
        <f t="shared" ca="1" si="22"/>
        <v>6051128254.536499</v>
      </c>
      <c r="AM108" s="90">
        <f t="shared" ca="1" si="19"/>
        <v>6070502104.0862923</v>
      </c>
      <c r="AN108" s="90">
        <f t="shared" ca="1" si="19"/>
        <v>6089875953.6360846</v>
      </c>
      <c r="AO108" s="90">
        <f t="shared" ca="1" si="19"/>
        <v>6109249803.1858759</v>
      </c>
      <c r="AP108">
        <f ca="1">IF('NGPS 2050'!$A116="MR",INDIRECT("'NGPS 2050'!"&amp;'Country Selector'!$B$3&amp;ROW($A116))*10^12,0)*'Poland Multipliers'!$B$10</f>
        <v>6128623652.7356682</v>
      </c>
    </row>
    <row r="109" spans="1:42">
      <c r="A109" s="74">
        <v>57</v>
      </c>
      <c r="B109">
        <f ca="1">IF('NGPS 2010'!$A117="MR",INDIRECT("'NGPS 2010'!"&amp;'Country Selector'!$B$3&amp;ROW($A117))*10^12,0)*'Poland Multipliers'!$B$10</f>
        <v>2084241455.4603343</v>
      </c>
      <c r="C109" s="90">
        <f t="shared" ca="1" si="15"/>
        <v>1889927615.6827183</v>
      </c>
      <c r="D109" s="90">
        <f t="shared" ca="1" si="20"/>
        <v>1695613775.905102</v>
      </c>
      <c r="E109" s="90">
        <f t="shared" ca="1" si="20"/>
        <v>1501299936.1274858</v>
      </c>
      <c r="F109" s="90">
        <f t="shared" ca="1" si="20"/>
        <v>1306986096.3498695</v>
      </c>
      <c r="G109" s="90">
        <f t="shared" ca="1" si="20"/>
        <v>1112672256.5722535</v>
      </c>
      <c r="H109" s="90">
        <f t="shared" ca="1" si="20"/>
        <v>918358416.79463732</v>
      </c>
      <c r="I109" s="90">
        <f t="shared" ca="1" si="20"/>
        <v>724044577.01702118</v>
      </c>
      <c r="J109" s="90">
        <f t="shared" ca="1" si="20"/>
        <v>529730737.23940504</v>
      </c>
      <c r="K109" s="90">
        <f t="shared" ca="1" si="20"/>
        <v>335416897.46178883</v>
      </c>
      <c r="L109">
        <f ca="1">IF('NGPS 2020'!$A117="MR",INDIRECT("'NGPS 2020'!"&amp;'Country Selector'!$B$3&amp;ROW($A117))*10^12,0)*'Poland Multipliers'!$B$10</f>
        <v>141103057.68417266</v>
      </c>
      <c r="M109" s="90">
        <f t="shared" ca="1" si="16"/>
        <v>168036212.14254296</v>
      </c>
      <c r="N109" s="90">
        <f t="shared" ca="1" si="21"/>
        <v>194969366.60091323</v>
      </c>
      <c r="O109" s="90">
        <f t="shared" ca="1" si="21"/>
        <v>221902521.05928352</v>
      </c>
      <c r="P109" s="90">
        <f t="shared" ca="1" si="21"/>
        <v>248835675.51765382</v>
      </c>
      <c r="Q109" s="90">
        <f t="shared" ca="1" si="21"/>
        <v>275768829.97602409</v>
      </c>
      <c r="R109" s="90">
        <f t="shared" ca="1" si="21"/>
        <v>302701984.43439436</v>
      </c>
      <c r="S109" s="90">
        <f t="shared" ca="1" si="21"/>
        <v>329635138.89276463</v>
      </c>
      <c r="T109" s="90">
        <f t="shared" ca="1" si="21"/>
        <v>356568293.35113496</v>
      </c>
      <c r="U109" s="90">
        <f t="shared" ca="1" si="21"/>
        <v>383501447.80950522</v>
      </c>
      <c r="V109">
        <f ca="1">IF('NGPS 2030'!$A117="MR",INDIRECT("'NGPS 2030'!"&amp;'Country Selector'!$B$3&amp;ROW($A117))*10^12,0)*'Poland Multipliers'!$B$10</f>
        <v>410434602.26787555</v>
      </c>
      <c r="W109" s="90">
        <f t="shared" ca="1" si="22"/>
        <v>411819638.864721</v>
      </c>
      <c r="X109" s="90">
        <f t="shared" ca="1" si="22"/>
        <v>413204675.46156639</v>
      </c>
      <c r="Y109" s="90">
        <f t="shared" ca="1" si="22"/>
        <v>414589712.05841184</v>
      </c>
      <c r="Z109" s="90">
        <f t="shared" ca="1" si="22"/>
        <v>415974748.65525723</v>
      </c>
      <c r="AA109" s="90">
        <f t="shared" ca="1" si="22"/>
        <v>417359785.25210267</v>
      </c>
      <c r="AB109" s="90">
        <f t="shared" ca="1" si="22"/>
        <v>418744821.84894812</v>
      </c>
      <c r="AC109" s="90">
        <f t="shared" ca="1" si="22"/>
        <v>420129858.44579351</v>
      </c>
      <c r="AD109" s="90">
        <f t="shared" ca="1" si="22"/>
        <v>421514895.04263902</v>
      </c>
      <c r="AE109" s="90">
        <f t="shared" ca="1" si="22"/>
        <v>422899931.63948441</v>
      </c>
      <c r="AF109" s="90">
        <f t="shared" ca="1" si="22"/>
        <v>424284968.23632991</v>
      </c>
      <c r="AG109" s="90">
        <f t="shared" ca="1" si="22"/>
        <v>425670004.8331753</v>
      </c>
      <c r="AH109" s="90">
        <f t="shared" ca="1" si="22"/>
        <v>427055041.43002069</v>
      </c>
      <c r="AI109" s="90">
        <f t="shared" ca="1" si="22"/>
        <v>428440078.02686614</v>
      </c>
      <c r="AJ109" s="90">
        <f t="shared" ca="1" si="22"/>
        <v>429825114.62371153</v>
      </c>
      <c r="AK109" s="90">
        <f t="shared" ca="1" si="22"/>
        <v>431210151.22055697</v>
      </c>
      <c r="AL109" s="90">
        <f t="shared" ca="1" si="22"/>
        <v>432595187.81740248</v>
      </c>
      <c r="AM109" s="90">
        <f t="shared" ca="1" si="19"/>
        <v>433980224.41424787</v>
      </c>
      <c r="AN109" s="90">
        <f t="shared" ca="1" si="19"/>
        <v>435365261.01109332</v>
      </c>
      <c r="AO109" s="90">
        <f t="shared" ca="1" si="19"/>
        <v>436750297.60793871</v>
      </c>
      <c r="AP109">
        <f ca="1">IF('NGPS 2050'!$A117="MR",INDIRECT("'NGPS 2050'!"&amp;'Country Selector'!$B$3&amp;ROW($A117))*10^12,0)*'Poland Multipliers'!$B$10</f>
        <v>438135334.20478415</v>
      </c>
    </row>
    <row r="110" spans="1:42">
      <c r="A110" s="74">
        <v>58</v>
      </c>
      <c r="B110">
        <f ca="1">IF('NGPS 2010'!$A118="MR",INDIRECT("'NGPS 2010'!"&amp;'Country Selector'!$B$3&amp;ROW($A118))*10^12,0)*'Poland Multipliers'!$B$10</f>
        <v>177377220.39889202</v>
      </c>
      <c r="C110" s="90">
        <f t="shared" ca="1" si="15"/>
        <v>171596684.30487815</v>
      </c>
      <c r="D110" s="90">
        <f t="shared" ca="1" si="20"/>
        <v>165816148.21086431</v>
      </c>
      <c r="E110" s="90">
        <f t="shared" ca="1" si="20"/>
        <v>160035612.11685047</v>
      </c>
      <c r="F110" s="90">
        <f t="shared" ca="1" si="20"/>
        <v>154255076.0228366</v>
      </c>
      <c r="G110" s="90">
        <f t="shared" ca="1" si="20"/>
        <v>148474539.92882273</v>
      </c>
      <c r="H110" s="90">
        <f t="shared" ca="1" si="20"/>
        <v>142694003.83480889</v>
      </c>
      <c r="I110" s="90">
        <f t="shared" ca="1" si="20"/>
        <v>136913467.74079502</v>
      </c>
      <c r="J110" s="90">
        <f t="shared" ca="1" si="20"/>
        <v>131132931.64678116</v>
      </c>
      <c r="K110" s="90">
        <f t="shared" ca="1" si="20"/>
        <v>125352395.55276731</v>
      </c>
      <c r="L110">
        <f ca="1">IF('NGPS 2020'!$A118="MR",INDIRECT("'NGPS 2020'!"&amp;'Country Selector'!$B$3&amp;ROW($A118))*10^12,0)*'Poland Multipliers'!$B$10</f>
        <v>119571859.45875345</v>
      </c>
      <c r="M110" s="90">
        <f t="shared" ca="1" si="16"/>
        <v>116871365.00382097</v>
      </c>
      <c r="N110" s="90">
        <f t="shared" ca="1" si="21"/>
        <v>114170870.54888847</v>
      </c>
      <c r="O110" s="90">
        <f t="shared" ca="1" si="21"/>
        <v>111470376.09395599</v>
      </c>
      <c r="P110" s="90">
        <f t="shared" ca="1" si="21"/>
        <v>108769881.63902351</v>
      </c>
      <c r="Q110" s="90">
        <f t="shared" ca="1" si="21"/>
        <v>106069387.18409103</v>
      </c>
      <c r="R110" s="90">
        <f t="shared" ca="1" si="21"/>
        <v>103368892.72915855</v>
      </c>
      <c r="S110" s="90">
        <f t="shared" ca="1" si="21"/>
        <v>100668398.27422607</v>
      </c>
      <c r="T110" s="90">
        <f t="shared" ca="1" si="21"/>
        <v>97967903.819293588</v>
      </c>
      <c r="U110" s="90">
        <f t="shared" ca="1" si="21"/>
        <v>95267409.364361092</v>
      </c>
      <c r="V110">
        <f ca="1">IF('NGPS 2030'!$A118="MR",INDIRECT("'NGPS 2030'!"&amp;'Country Selector'!$B$3&amp;ROW($A118))*10^12,0)*'Poland Multipliers'!$B$10</f>
        <v>92566914.909428611</v>
      </c>
      <c r="W110" s="90">
        <f t="shared" ca="1" si="22"/>
        <v>92879287.609240502</v>
      </c>
      <c r="X110" s="90">
        <f t="shared" ca="1" si="22"/>
        <v>93191660.309052378</v>
      </c>
      <c r="Y110" s="90">
        <f t="shared" ca="1" si="22"/>
        <v>93504033.008864269</v>
      </c>
      <c r="Z110" s="90">
        <f t="shared" ca="1" si="22"/>
        <v>93816405.708676174</v>
      </c>
      <c r="AA110" s="90">
        <f t="shared" ca="1" si="22"/>
        <v>94128778.408488065</v>
      </c>
      <c r="AB110" s="90">
        <f t="shared" ca="1" si="22"/>
        <v>94441151.108299941</v>
      </c>
      <c r="AC110" s="90">
        <f t="shared" ca="1" si="22"/>
        <v>94753523.808111846</v>
      </c>
      <c r="AD110" s="90">
        <f t="shared" ca="1" si="22"/>
        <v>95065896.507923722</v>
      </c>
      <c r="AE110" s="90">
        <f t="shared" ca="1" si="22"/>
        <v>95378269.207735598</v>
      </c>
      <c r="AF110" s="90">
        <f t="shared" ca="1" si="22"/>
        <v>95690641.907547504</v>
      </c>
      <c r="AG110" s="90">
        <f t="shared" ca="1" si="22"/>
        <v>96003014.60735938</v>
      </c>
      <c r="AH110" s="90">
        <f t="shared" ca="1" si="22"/>
        <v>96315387.307171285</v>
      </c>
      <c r="AI110" s="90">
        <f t="shared" ca="1" si="22"/>
        <v>96627760.006983161</v>
      </c>
      <c r="AJ110" s="90">
        <f t="shared" ca="1" si="22"/>
        <v>96940132.706795067</v>
      </c>
      <c r="AK110" s="90">
        <f t="shared" ca="1" si="22"/>
        <v>97252505.406606942</v>
      </c>
      <c r="AL110" s="90">
        <f t="shared" ref="AL110:AO125" ca="1" si="23">$V110*($AP$1-AL$1)/($AP$1-$V$1)+$AP110*(AL$1-$V$1)/($AP$1-$V$1)</f>
        <v>97564878.106418848</v>
      </c>
      <c r="AM110" s="90">
        <f t="shared" ca="1" si="23"/>
        <v>97877250.806230739</v>
      </c>
      <c r="AN110" s="90">
        <f t="shared" ca="1" si="23"/>
        <v>98189623.506042615</v>
      </c>
      <c r="AO110" s="90">
        <f t="shared" ca="1" si="23"/>
        <v>98501996.20585452</v>
      </c>
      <c r="AP110">
        <f ca="1">IF('NGPS 2050'!$A118="MR",INDIRECT("'NGPS 2050'!"&amp;'Country Selector'!$B$3&amp;ROW($A118))*10^12,0)*'Poland Multipliers'!$B$10</f>
        <v>98814368.905666396</v>
      </c>
    </row>
    <row r="111" spans="1:42">
      <c r="A111" s="74">
        <v>59</v>
      </c>
      <c r="B111">
        <f ca="1">IF('NGPS 2010'!$A119="MR",INDIRECT("'NGPS 2010'!"&amp;'Country Selector'!$B$3&amp;ROW($A119))*10^12,0)*'Poland Multipliers'!$B$10</f>
        <v>605925632.1499238</v>
      </c>
      <c r="C111" s="90">
        <f t="shared" ca="1" si="15"/>
        <v>673433878.87531328</v>
      </c>
      <c r="D111" s="90">
        <f t="shared" ca="1" si="20"/>
        <v>740942125.60070288</v>
      </c>
      <c r="E111" s="90">
        <f t="shared" ca="1" si="20"/>
        <v>808450372.32609248</v>
      </c>
      <c r="F111" s="90">
        <f t="shared" ca="1" si="20"/>
        <v>875958619.05148196</v>
      </c>
      <c r="G111" s="90">
        <f t="shared" ca="1" si="20"/>
        <v>943466865.77687156</v>
      </c>
      <c r="H111" s="90">
        <f t="shared" ca="1" si="20"/>
        <v>1010975112.5022612</v>
      </c>
      <c r="I111" s="90">
        <f t="shared" ca="1" si="20"/>
        <v>1078483359.2276506</v>
      </c>
      <c r="J111" s="90">
        <f t="shared" ca="1" si="20"/>
        <v>1145991605.9530401</v>
      </c>
      <c r="K111" s="90">
        <f t="shared" ca="1" si="20"/>
        <v>1213499852.6784298</v>
      </c>
      <c r="L111">
        <f ca="1">IF('NGPS 2020'!$A119="MR",INDIRECT("'NGPS 2020'!"&amp;'Country Selector'!$B$3&amp;ROW($A119))*10^12,0)*'Poland Multipliers'!$B$10</f>
        <v>1281008099.4038193</v>
      </c>
      <c r="M111" s="90">
        <f t="shared" ca="1" si="16"/>
        <v>1153090830.7779181</v>
      </c>
      <c r="N111" s="90">
        <f t="shared" ca="1" si="21"/>
        <v>1025173562.1520166</v>
      </c>
      <c r="O111" s="90">
        <f t="shared" ca="1" si="21"/>
        <v>897256293.52611518</v>
      </c>
      <c r="P111" s="90">
        <f t="shared" ca="1" si="21"/>
        <v>769339024.90021408</v>
      </c>
      <c r="Q111" s="90">
        <f t="shared" ca="1" si="21"/>
        <v>641421756.27431262</v>
      </c>
      <c r="R111" s="90">
        <f t="shared" ca="1" si="21"/>
        <v>513504487.64841127</v>
      </c>
      <c r="S111" s="90">
        <f t="shared" ca="1" si="21"/>
        <v>385587219.02250999</v>
      </c>
      <c r="T111" s="90">
        <f t="shared" ca="1" si="21"/>
        <v>257669950.39660865</v>
      </c>
      <c r="U111" s="90">
        <f t="shared" ca="1" si="21"/>
        <v>129752681.77070731</v>
      </c>
      <c r="V111">
        <f ca="1">IF('NGPS 2030'!$A119="MR",INDIRECT("'NGPS 2030'!"&amp;'Country Selector'!$B$3&amp;ROW($A119))*10^12,0)*'Poland Multipliers'!$B$10</f>
        <v>1835413.144805976</v>
      </c>
      <c r="W111" s="90">
        <f t="shared" ref="W111:AL126" ca="1" si="24">$V111*($AP$1-W$1)/($AP$1-$V$1)+$AP111*(W$1-$V$1)/($AP$1-$V$1)</f>
        <v>1841606.8584008846</v>
      </c>
      <c r="X111" s="90">
        <f t="shared" ca="1" si="24"/>
        <v>1847800.5719957931</v>
      </c>
      <c r="Y111" s="90">
        <f t="shared" ca="1" si="24"/>
        <v>1853994.2855907017</v>
      </c>
      <c r="Z111" s="90">
        <f t="shared" ca="1" si="24"/>
        <v>1860187.9991856101</v>
      </c>
      <c r="AA111" s="90">
        <f t="shared" ca="1" si="24"/>
        <v>1866381.7127805189</v>
      </c>
      <c r="AB111" s="90">
        <f t="shared" ca="1" si="24"/>
        <v>1872575.4263754275</v>
      </c>
      <c r="AC111" s="90">
        <f t="shared" ca="1" si="24"/>
        <v>1878769.1399703359</v>
      </c>
      <c r="AD111" s="90">
        <f t="shared" ca="1" si="24"/>
        <v>1884962.8535652445</v>
      </c>
      <c r="AE111" s="90">
        <f t="shared" ca="1" si="24"/>
        <v>1891156.5671601533</v>
      </c>
      <c r="AF111" s="90">
        <f t="shared" ca="1" si="24"/>
        <v>1897350.2807550617</v>
      </c>
      <c r="AG111" s="90">
        <f t="shared" ca="1" si="24"/>
        <v>1903543.9943499705</v>
      </c>
      <c r="AH111" s="90">
        <f t="shared" ca="1" si="24"/>
        <v>1909737.7079448788</v>
      </c>
      <c r="AI111" s="90">
        <f t="shared" ca="1" si="24"/>
        <v>1915931.4215397874</v>
      </c>
      <c r="AJ111" s="90">
        <f t="shared" ca="1" si="24"/>
        <v>1922125.135134696</v>
      </c>
      <c r="AK111" s="90">
        <f t="shared" ca="1" si="24"/>
        <v>1928318.8487296046</v>
      </c>
      <c r="AL111" s="90">
        <f t="shared" ca="1" si="24"/>
        <v>1934512.5623245132</v>
      </c>
      <c r="AM111" s="90">
        <f t="shared" ca="1" si="23"/>
        <v>1940706.2759194218</v>
      </c>
      <c r="AN111" s="90">
        <f t="shared" ca="1" si="23"/>
        <v>1946899.9895143304</v>
      </c>
      <c r="AO111" s="90">
        <f t="shared" ca="1" si="23"/>
        <v>1953093.703109239</v>
      </c>
      <c r="AP111">
        <f ca="1">IF('NGPS 2050'!$A119="MR",INDIRECT("'NGPS 2050'!"&amp;'Country Selector'!$B$3&amp;ROW($A119))*10^12,0)*'Poland Multipliers'!$B$10</f>
        <v>1959287.4167041476</v>
      </c>
    </row>
    <row r="112" spans="1:42">
      <c r="A112" s="74">
        <v>60</v>
      </c>
      <c r="B112">
        <f ca="1">IF('NGPS 2010'!$A120="MR",INDIRECT("'NGPS 2010'!"&amp;'Country Selector'!$B$3&amp;ROW($A120))*10^12,0)*'Poland Multipliers'!$B$10</f>
        <v>2136559571.39575</v>
      </c>
      <c r="C112" s="90">
        <f t="shared" ca="1" si="15"/>
        <v>2480115300.1816459</v>
      </c>
      <c r="D112" s="90">
        <f t="shared" ca="1" si="20"/>
        <v>2823671028.9675417</v>
      </c>
      <c r="E112" s="90">
        <f t="shared" ca="1" si="20"/>
        <v>3167226757.753437</v>
      </c>
      <c r="F112" s="90">
        <f t="shared" ca="1" si="20"/>
        <v>3510782486.5393329</v>
      </c>
      <c r="G112" s="90">
        <f t="shared" ca="1" si="20"/>
        <v>3854338215.3252287</v>
      </c>
      <c r="H112" s="90">
        <f t="shared" ca="1" si="20"/>
        <v>4197893944.1111245</v>
      </c>
      <c r="I112" s="90">
        <f t="shared" ca="1" si="20"/>
        <v>4541449672.8970203</v>
      </c>
      <c r="J112" s="90">
        <f t="shared" ca="1" si="20"/>
        <v>4885005401.6829157</v>
      </c>
      <c r="K112" s="90">
        <f t="shared" ca="1" si="20"/>
        <v>5228561130.468812</v>
      </c>
      <c r="L112">
        <f ca="1">IF('NGPS 2020'!$A120="MR",INDIRECT("'NGPS 2020'!"&amp;'Country Selector'!$B$3&amp;ROW($A120))*10^12,0)*'Poland Multipliers'!$B$10</f>
        <v>5572116859.2547073</v>
      </c>
      <c r="M112" s="90">
        <f t="shared" ca="1" si="16"/>
        <v>5099439181.0589056</v>
      </c>
      <c r="N112" s="90">
        <f t="shared" ca="1" si="21"/>
        <v>4626761502.8631029</v>
      </c>
      <c r="O112" s="90">
        <f t="shared" ca="1" si="21"/>
        <v>4154083824.6673007</v>
      </c>
      <c r="P112" s="90">
        <f t="shared" ca="1" si="21"/>
        <v>3681406146.471498</v>
      </c>
      <c r="Q112" s="90">
        <f t="shared" ca="1" si="21"/>
        <v>3208728468.2756958</v>
      </c>
      <c r="R112" s="90">
        <f t="shared" ca="1" si="21"/>
        <v>2736050790.0798931</v>
      </c>
      <c r="S112" s="90">
        <f t="shared" ca="1" si="21"/>
        <v>2263373111.8840914</v>
      </c>
      <c r="T112" s="90">
        <f t="shared" ca="1" si="21"/>
        <v>1790695433.6882887</v>
      </c>
      <c r="U112" s="90">
        <f t="shared" ca="1" si="21"/>
        <v>1318017755.4924865</v>
      </c>
      <c r="V112">
        <f ca="1">IF('NGPS 2030'!$A120="MR",INDIRECT("'NGPS 2030'!"&amp;'Country Selector'!$B$3&amp;ROW($A120))*10^12,0)*'Poland Multipliers'!$B$10</f>
        <v>845340077.29668415</v>
      </c>
      <c r="W112" s="90">
        <f t="shared" ca="1" si="24"/>
        <v>848192728.94293082</v>
      </c>
      <c r="X112" s="90">
        <f t="shared" ca="1" si="24"/>
        <v>851045380.58917749</v>
      </c>
      <c r="Y112" s="90">
        <f t="shared" ca="1" si="24"/>
        <v>853898032.23542428</v>
      </c>
      <c r="Z112" s="90">
        <f t="shared" ca="1" si="24"/>
        <v>856750683.88167071</v>
      </c>
      <c r="AA112" s="90">
        <f t="shared" ca="1" si="24"/>
        <v>859603335.52791739</v>
      </c>
      <c r="AB112" s="90">
        <f t="shared" ca="1" si="24"/>
        <v>862455987.17416418</v>
      </c>
      <c r="AC112" s="90">
        <f t="shared" ca="1" si="24"/>
        <v>865308638.82041085</v>
      </c>
      <c r="AD112" s="90">
        <f t="shared" ca="1" si="24"/>
        <v>868161290.4666574</v>
      </c>
      <c r="AE112" s="90">
        <f t="shared" ca="1" si="24"/>
        <v>871013942.11290419</v>
      </c>
      <c r="AF112" s="90">
        <f t="shared" ca="1" si="24"/>
        <v>873866593.75915074</v>
      </c>
      <c r="AG112" s="90">
        <f t="shared" ca="1" si="24"/>
        <v>876719245.40539765</v>
      </c>
      <c r="AH112" s="90">
        <f t="shared" ca="1" si="24"/>
        <v>879571897.05164421</v>
      </c>
      <c r="AI112" s="90">
        <f t="shared" ca="1" si="24"/>
        <v>882424548.69789088</v>
      </c>
      <c r="AJ112" s="90">
        <f t="shared" ca="1" si="24"/>
        <v>885277200.34413755</v>
      </c>
      <c r="AK112" s="90">
        <f t="shared" ca="1" si="24"/>
        <v>888129851.99038434</v>
      </c>
      <c r="AL112" s="90">
        <f t="shared" ca="1" si="24"/>
        <v>890982503.63663077</v>
      </c>
      <c r="AM112" s="90">
        <f t="shared" ca="1" si="23"/>
        <v>893835155.28287745</v>
      </c>
      <c r="AN112" s="90">
        <f t="shared" ca="1" si="23"/>
        <v>896687806.92912424</v>
      </c>
      <c r="AO112" s="90">
        <f t="shared" ca="1" si="23"/>
        <v>899540458.57537091</v>
      </c>
      <c r="AP112">
        <f ca="1">IF('NGPS 2050'!$A120="MR",INDIRECT("'NGPS 2050'!"&amp;'Country Selector'!$B$3&amp;ROW($A120))*10^12,0)*'Poland Multipliers'!$B$10</f>
        <v>902393110.22161758</v>
      </c>
    </row>
    <row r="113" spans="1:42">
      <c r="A113" s="74">
        <v>61</v>
      </c>
      <c r="B113">
        <f ca="1">IF('NGPS 2010'!$A121="MR",INDIRECT("'NGPS 2010'!"&amp;'Country Selector'!$B$3&amp;ROW($A121))*10^12,0)*'Poland Multipliers'!$B$10</f>
        <v>115065755.94621937</v>
      </c>
      <c r="C113" s="90">
        <f t="shared" ca="1" si="15"/>
        <v>142167716.10143542</v>
      </c>
      <c r="D113" s="90">
        <f t="shared" ca="1" si="20"/>
        <v>169269676.25665152</v>
      </c>
      <c r="E113" s="90">
        <f t="shared" ca="1" si="20"/>
        <v>196371636.41186756</v>
      </c>
      <c r="F113" s="90">
        <f t="shared" ca="1" si="20"/>
        <v>223473596.56708363</v>
      </c>
      <c r="G113" s="90">
        <f t="shared" ca="1" si="20"/>
        <v>250575556.7222997</v>
      </c>
      <c r="H113" s="90">
        <f t="shared" ca="1" si="20"/>
        <v>277677516.87751579</v>
      </c>
      <c r="I113" s="90">
        <f t="shared" ca="1" si="20"/>
        <v>304779477.03273177</v>
      </c>
      <c r="J113" s="90">
        <f t="shared" ca="1" si="20"/>
        <v>331881437.18794787</v>
      </c>
      <c r="K113" s="90">
        <f t="shared" ca="1" si="20"/>
        <v>358983397.34316397</v>
      </c>
      <c r="L113">
        <f ca="1">IF('NGPS 2020'!$A121="MR",INDIRECT("'NGPS 2020'!"&amp;'Country Selector'!$B$3&amp;ROW($A121))*10^12,0)*'Poland Multipliers'!$B$10</f>
        <v>386085357.49838001</v>
      </c>
      <c r="M113" s="90">
        <f t="shared" ca="1" si="16"/>
        <v>403390341.31056511</v>
      </c>
      <c r="N113" s="90">
        <f t="shared" ca="1" si="21"/>
        <v>420695325.12275028</v>
      </c>
      <c r="O113" s="90">
        <f t="shared" ca="1" si="21"/>
        <v>438000308.93493533</v>
      </c>
      <c r="P113" s="90">
        <f t="shared" ca="1" si="21"/>
        <v>455305292.7471205</v>
      </c>
      <c r="Q113" s="90">
        <f t="shared" ca="1" si="21"/>
        <v>472610276.55930555</v>
      </c>
      <c r="R113" s="90">
        <f t="shared" ca="1" si="21"/>
        <v>489915260.37149072</v>
      </c>
      <c r="S113" s="90">
        <f t="shared" ca="1" si="21"/>
        <v>507220244.18367577</v>
      </c>
      <c r="T113" s="90">
        <f t="shared" ca="1" si="21"/>
        <v>524525227.99586093</v>
      </c>
      <c r="U113" s="90">
        <f t="shared" ca="1" si="21"/>
        <v>541830211.8080461</v>
      </c>
      <c r="V113">
        <f ca="1">IF('NGPS 2030'!$A121="MR",INDIRECT("'NGPS 2030'!"&amp;'Country Selector'!$B$3&amp;ROW($A121))*10^12,0)*'Poland Multipliers'!$B$10</f>
        <v>559135195.62023115</v>
      </c>
      <c r="W113" s="90">
        <f t="shared" ca="1" si="24"/>
        <v>561022031.4382621</v>
      </c>
      <c r="X113" s="90">
        <f t="shared" ca="1" si="24"/>
        <v>562908867.2562933</v>
      </c>
      <c r="Y113" s="90">
        <f t="shared" ca="1" si="24"/>
        <v>564795703.07432425</v>
      </c>
      <c r="Z113" s="90">
        <f t="shared" ca="1" si="24"/>
        <v>566682538.89235532</v>
      </c>
      <c r="AA113" s="90">
        <f t="shared" ca="1" si="24"/>
        <v>568569374.71038628</v>
      </c>
      <c r="AB113" s="90">
        <f t="shared" ca="1" si="24"/>
        <v>570456210.52841735</v>
      </c>
      <c r="AC113" s="90">
        <f t="shared" ca="1" si="24"/>
        <v>572343046.3464483</v>
      </c>
      <c r="AD113" s="90">
        <f t="shared" ca="1" si="24"/>
        <v>574229882.16447937</v>
      </c>
      <c r="AE113" s="90">
        <f t="shared" ca="1" si="24"/>
        <v>576116717.98251033</v>
      </c>
      <c r="AF113" s="90">
        <f t="shared" ca="1" si="24"/>
        <v>578003553.8005414</v>
      </c>
      <c r="AG113" s="90">
        <f t="shared" ca="1" si="24"/>
        <v>579890389.61857247</v>
      </c>
      <c r="AH113" s="90">
        <f t="shared" ca="1" si="24"/>
        <v>581777225.43660355</v>
      </c>
      <c r="AI113" s="90">
        <f t="shared" ca="1" si="24"/>
        <v>583664061.2546345</v>
      </c>
      <c r="AJ113" s="90">
        <f t="shared" ca="1" si="24"/>
        <v>585550897.07266545</v>
      </c>
      <c r="AK113" s="90">
        <f t="shared" ca="1" si="24"/>
        <v>587437732.89069653</v>
      </c>
      <c r="AL113" s="90">
        <f t="shared" ca="1" si="24"/>
        <v>589324568.7087276</v>
      </c>
      <c r="AM113" s="90">
        <f t="shared" ca="1" si="23"/>
        <v>591211404.52675855</v>
      </c>
      <c r="AN113" s="90">
        <f t="shared" ca="1" si="23"/>
        <v>593098240.34478974</v>
      </c>
      <c r="AO113" s="90">
        <f t="shared" ca="1" si="23"/>
        <v>594985076.16282058</v>
      </c>
      <c r="AP113">
        <f ca="1">IF('NGPS 2050'!$A121="MR",INDIRECT("'NGPS 2050'!"&amp;'Country Selector'!$B$3&amp;ROW($A121))*10^12,0)*'Poland Multipliers'!$B$10</f>
        <v>596871911.98085165</v>
      </c>
    </row>
    <row r="114" spans="1:42">
      <c r="A114" s="74">
        <v>62</v>
      </c>
      <c r="B114">
        <f ca="1">IF('NGPS 2010'!$A122="MR",INDIRECT("'NGPS 2010'!"&amp;'Country Selector'!$B$3&amp;ROW($A122))*10^12,0)*'Poland Multipliers'!$B$10</f>
        <v>419749989.45134372</v>
      </c>
      <c r="C114" s="90">
        <f t="shared" ca="1" si="15"/>
        <v>387985183.85369855</v>
      </c>
      <c r="D114" s="90">
        <f t="shared" ca="1" si="20"/>
        <v>356220378.25605345</v>
      </c>
      <c r="E114" s="90">
        <f t="shared" ca="1" si="20"/>
        <v>324455572.65840834</v>
      </c>
      <c r="F114" s="90">
        <f t="shared" ca="1" si="20"/>
        <v>292690767.06076318</v>
      </c>
      <c r="G114" s="90">
        <f t="shared" ca="1" si="20"/>
        <v>260925961.46311808</v>
      </c>
      <c r="H114" s="90">
        <f t="shared" ca="1" si="20"/>
        <v>229161155.86547294</v>
      </c>
      <c r="I114" s="90">
        <f t="shared" ca="1" si="20"/>
        <v>197396350.26782781</v>
      </c>
      <c r="J114" s="90">
        <f t="shared" ca="1" si="20"/>
        <v>165631544.67018268</v>
      </c>
      <c r="K114" s="90">
        <f t="shared" ca="1" si="20"/>
        <v>133866739.07253754</v>
      </c>
      <c r="L114">
        <f ca="1">IF('NGPS 2020'!$A122="MR",INDIRECT("'NGPS 2020'!"&amp;'Country Selector'!$B$3&amp;ROW($A122))*10^12,0)*'Poland Multipliers'!$B$10</f>
        <v>102101933.47489242</v>
      </c>
      <c r="M114" s="90">
        <f t="shared" ca="1" si="16"/>
        <v>122056556.46969119</v>
      </c>
      <c r="N114" s="90">
        <f t="shared" ca="1" si="21"/>
        <v>142011179.46448994</v>
      </c>
      <c r="O114" s="90">
        <f t="shared" ca="1" si="21"/>
        <v>161965802.45928872</v>
      </c>
      <c r="P114" s="90">
        <f t="shared" ca="1" si="21"/>
        <v>181920425.4540875</v>
      </c>
      <c r="Q114" s="90">
        <f t="shared" ca="1" si="21"/>
        <v>201875048.44888628</v>
      </c>
      <c r="R114" s="90">
        <f t="shared" ca="1" si="21"/>
        <v>221829671.443685</v>
      </c>
      <c r="S114" s="90">
        <f t="shared" ca="1" si="21"/>
        <v>241784294.43848377</v>
      </c>
      <c r="T114" s="90">
        <f t="shared" ca="1" si="21"/>
        <v>261738917.43328255</v>
      </c>
      <c r="U114" s="90">
        <f t="shared" ca="1" si="21"/>
        <v>281693540.42808133</v>
      </c>
      <c r="V114">
        <f ca="1">IF('NGPS 2030'!$A122="MR",INDIRECT("'NGPS 2030'!"&amp;'Country Selector'!$B$3&amp;ROW($A122))*10^12,0)*'Poland Multipliers'!$B$10</f>
        <v>301648163.42288011</v>
      </c>
      <c r="W114" s="90">
        <f t="shared" ca="1" si="24"/>
        <v>302666093.54720044</v>
      </c>
      <c r="X114" s="90">
        <f t="shared" ca="1" si="24"/>
        <v>303684023.67152071</v>
      </c>
      <c r="Y114" s="90">
        <f t="shared" ca="1" si="24"/>
        <v>304701953.79584104</v>
      </c>
      <c r="Z114" s="90">
        <f t="shared" ca="1" si="24"/>
        <v>305719883.92016137</v>
      </c>
      <c r="AA114" s="90">
        <f t="shared" ca="1" si="24"/>
        <v>306737814.04448169</v>
      </c>
      <c r="AB114" s="90">
        <f t="shared" ca="1" si="24"/>
        <v>307755744.16880202</v>
      </c>
      <c r="AC114" s="90">
        <f t="shared" ca="1" si="24"/>
        <v>308773674.29312229</v>
      </c>
      <c r="AD114" s="90">
        <f t="shared" ca="1" si="24"/>
        <v>309791604.41744262</v>
      </c>
      <c r="AE114" s="90">
        <f t="shared" ca="1" si="24"/>
        <v>310809534.54176295</v>
      </c>
      <c r="AF114" s="90">
        <f t="shared" ca="1" si="24"/>
        <v>311827464.66608328</v>
      </c>
      <c r="AG114" s="90">
        <f t="shared" ca="1" si="24"/>
        <v>312845394.7904036</v>
      </c>
      <c r="AH114" s="90">
        <f t="shared" ca="1" si="24"/>
        <v>313863324.91472387</v>
      </c>
      <c r="AI114" s="90">
        <f t="shared" ca="1" si="24"/>
        <v>314881255.0390442</v>
      </c>
      <c r="AJ114" s="90">
        <f t="shared" ca="1" si="24"/>
        <v>315899185.16336453</v>
      </c>
      <c r="AK114" s="90">
        <f t="shared" ca="1" si="24"/>
        <v>316917115.28768486</v>
      </c>
      <c r="AL114" s="90">
        <f t="shared" ca="1" si="24"/>
        <v>317935045.41200519</v>
      </c>
      <c r="AM114" s="90">
        <f t="shared" ca="1" si="23"/>
        <v>318952975.53632551</v>
      </c>
      <c r="AN114" s="90">
        <f t="shared" ca="1" si="23"/>
        <v>319970905.66064584</v>
      </c>
      <c r="AO114" s="90">
        <f t="shared" ca="1" si="23"/>
        <v>320988835.78496611</v>
      </c>
      <c r="AP114">
        <f ca="1">IF('NGPS 2050'!$A122="MR",INDIRECT("'NGPS 2050'!"&amp;'Country Selector'!$B$3&amp;ROW($A122))*10^12,0)*'Poland Multipliers'!$B$10</f>
        <v>322006765.90928644</v>
      </c>
    </row>
    <row r="115" spans="1:42">
      <c r="A115" s="74">
        <v>63</v>
      </c>
      <c r="B115">
        <f ca="1">IF('NGPS 2010'!$A123="MR",INDIRECT("'NGPS 2010'!"&amp;'Country Selector'!$B$3&amp;ROW($A123))*10^12,0)*'Poland Multipliers'!$B$10</f>
        <v>735786301.48302352</v>
      </c>
      <c r="C115" s="90">
        <f t="shared" ca="1" si="15"/>
        <v>662410255.55362618</v>
      </c>
      <c r="D115" s="90">
        <f t="shared" ca="1" si="20"/>
        <v>589034209.62422884</v>
      </c>
      <c r="E115" s="90">
        <f t="shared" ca="1" si="20"/>
        <v>515658163.69483149</v>
      </c>
      <c r="F115" s="90">
        <f t="shared" ca="1" si="20"/>
        <v>442282117.76543409</v>
      </c>
      <c r="G115" s="90">
        <f t="shared" ca="1" si="20"/>
        <v>368906071.8360368</v>
      </c>
      <c r="H115" s="90">
        <f t="shared" ca="1" si="20"/>
        <v>295530025.9066394</v>
      </c>
      <c r="I115" s="90">
        <f t="shared" ca="1" si="20"/>
        <v>222153979.97724205</v>
      </c>
      <c r="J115" s="90">
        <f t="shared" ca="1" si="20"/>
        <v>148777934.04784471</v>
      </c>
      <c r="K115" s="90">
        <f t="shared" ca="1" si="20"/>
        <v>75401888.118447363</v>
      </c>
      <c r="L115">
        <f ca="1">IF('NGPS 2020'!$A123="MR",INDIRECT("'NGPS 2020'!"&amp;'Country Selector'!$B$3&amp;ROW($A123))*10^12,0)*'Poland Multipliers'!$B$10</f>
        <v>2025842.1890500265</v>
      </c>
      <c r="M115" s="90">
        <f t="shared" ca="1" si="16"/>
        <v>13887481.157185022</v>
      </c>
      <c r="N115" s="90">
        <f t="shared" ca="1" si="21"/>
        <v>25749120.125320017</v>
      </c>
      <c r="O115" s="90">
        <f t="shared" ca="1" si="21"/>
        <v>37610759.093455009</v>
      </c>
      <c r="P115" s="90">
        <f t="shared" ca="1" si="21"/>
        <v>49472398.061590008</v>
      </c>
      <c r="Q115" s="90">
        <f t="shared" ca="1" si="21"/>
        <v>61334037.029725008</v>
      </c>
      <c r="R115" s="90">
        <f t="shared" ca="1" si="21"/>
        <v>73195675.997859985</v>
      </c>
      <c r="S115" s="90">
        <f t="shared" ca="1" si="21"/>
        <v>85057314.965994984</v>
      </c>
      <c r="T115" s="90">
        <f t="shared" ca="1" si="21"/>
        <v>96918953.934129983</v>
      </c>
      <c r="U115" s="90">
        <f t="shared" ca="1" si="21"/>
        <v>108780592.90226498</v>
      </c>
      <c r="V115">
        <f ca="1">IF('NGPS 2030'!$A123="MR",INDIRECT("'NGPS 2030'!"&amp;'Country Selector'!$B$3&amp;ROW($A123))*10^12,0)*'Poland Multipliers'!$B$10</f>
        <v>120642231.87039997</v>
      </c>
      <c r="W115" s="90">
        <f t="shared" ca="1" si="24"/>
        <v>121049346.43954773</v>
      </c>
      <c r="X115" s="90">
        <f t="shared" ca="1" si="24"/>
        <v>121456461.00869548</v>
      </c>
      <c r="Y115" s="90">
        <f t="shared" ca="1" si="24"/>
        <v>121863575.57784322</v>
      </c>
      <c r="Z115" s="90">
        <f t="shared" ca="1" si="24"/>
        <v>122270690.14699098</v>
      </c>
      <c r="AA115" s="90">
        <f t="shared" ca="1" si="24"/>
        <v>122677804.71613875</v>
      </c>
      <c r="AB115" s="90">
        <f t="shared" ca="1" si="24"/>
        <v>123084919.28528649</v>
      </c>
      <c r="AC115" s="90">
        <f t="shared" ca="1" si="24"/>
        <v>123492033.85443425</v>
      </c>
      <c r="AD115" s="90">
        <f t="shared" ca="1" si="24"/>
        <v>123899148.42358199</v>
      </c>
      <c r="AE115" s="90">
        <f t="shared" ca="1" si="24"/>
        <v>124306262.99272975</v>
      </c>
      <c r="AF115" s="90">
        <f t="shared" ca="1" si="24"/>
        <v>124713377.56187752</v>
      </c>
      <c r="AG115" s="90">
        <f t="shared" ca="1" si="24"/>
        <v>125120492.13102527</v>
      </c>
      <c r="AH115" s="90">
        <f t="shared" ca="1" si="24"/>
        <v>125527606.70017302</v>
      </c>
      <c r="AI115" s="90">
        <f t="shared" ca="1" si="24"/>
        <v>125934721.26932077</v>
      </c>
      <c r="AJ115" s="90">
        <f t="shared" ca="1" si="24"/>
        <v>126341835.83846852</v>
      </c>
      <c r="AK115" s="90">
        <f t="shared" ca="1" si="24"/>
        <v>126748950.40761629</v>
      </c>
      <c r="AL115" s="90">
        <f t="shared" ca="1" si="24"/>
        <v>127156064.97676402</v>
      </c>
      <c r="AM115" s="90">
        <f t="shared" ca="1" si="23"/>
        <v>127563179.54591179</v>
      </c>
      <c r="AN115" s="90">
        <f t="shared" ca="1" si="23"/>
        <v>127970294.11505955</v>
      </c>
      <c r="AO115" s="90">
        <f t="shared" ca="1" si="23"/>
        <v>128377408.68420731</v>
      </c>
      <c r="AP115">
        <f ca="1">IF('NGPS 2050'!$A123="MR",INDIRECT("'NGPS 2050'!"&amp;'Country Selector'!$B$3&amp;ROW($A123))*10^12,0)*'Poland Multipliers'!$B$10</f>
        <v>128784523.25335504</v>
      </c>
    </row>
    <row r="116" spans="1:42">
      <c r="A116" s="74">
        <v>64</v>
      </c>
      <c r="B116">
        <f ca="1">IF('NGPS 2010'!$A124="MR",INDIRECT("'NGPS 2010'!"&amp;'Country Selector'!$B$3&amp;ROW($A124))*10^12,0)*'Poland Multipliers'!$B$10</f>
        <v>267655306.4325439</v>
      </c>
      <c r="C116" s="90">
        <f t="shared" ca="1" si="15"/>
        <v>329266420.25697923</v>
      </c>
      <c r="D116" s="90">
        <f t="shared" ca="1" si="20"/>
        <v>390877534.08141458</v>
      </c>
      <c r="E116" s="90">
        <f t="shared" ca="1" si="20"/>
        <v>452488647.90584981</v>
      </c>
      <c r="F116" s="90">
        <f t="shared" ca="1" si="20"/>
        <v>514099761.73028517</v>
      </c>
      <c r="G116" s="90">
        <f t="shared" ca="1" si="20"/>
        <v>575710875.55472052</v>
      </c>
      <c r="H116" s="90">
        <f t="shared" ca="1" si="20"/>
        <v>637321989.37915576</v>
      </c>
      <c r="I116" s="90">
        <f t="shared" ca="1" si="20"/>
        <v>698933103.20359111</v>
      </c>
      <c r="J116" s="90">
        <f t="shared" ca="1" si="20"/>
        <v>760544217.02802646</v>
      </c>
      <c r="K116" s="90">
        <f t="shared" ca="1" si="20"/>
        <v>822155330.8524617</v>
      </c>
      <c r="L116">
        <f ca="1">IF('NGPS 2020'!$A124="MR",INDIRECT("'NGPS 2020'!"&amp;'Country Selector'!$B$3&amp;ROW($A124))*10^12,0)*'Poland Multipliers'!$B$10</f>
        <v>883766444.67689705</v>
      </c>
      <c r="M116" s="90">
        <f t="shared" ca="1" si="16"/>
        <v>795425618.15889478</v>
      </c>
      <c r="N116" s="90">
        <f t="shared" ca="1" si="21"/>
        <v>707084791.64089262</v>
      </c>
      <c r="O116" s="90">
        <f t="shared" ca="1" si="21"/>
        <v>618743965.12289047</v>
      </c>
      <c r="P116" s="90">
        <f t="shared" ca="1" si="21"/>
        <v>530403138.60488826</v>
      </c>
      <c r="Q116" s="90">
        <f t="shared" ca="1" si="21"/>
        <v>442062312.08688605</v>
      </c>
      <c r="R116" s="90">
        <f t="shared" ca="1" si="21"/>
        <v>353721485.56888384</v>
      </c>
      <c r="S116" s="90">
        <f t="shared" ca="1" si="21"/>
        <v>265380659.05088165</v>
      </c>
      <c r="T116" s="90">
        <f t="shared" ca="1" si="21"/>
        <v>177039832.53287944</v>
      </c>
      <c r="U116" s="90">
        <f t="shared" ca="1" si="21"/>
        <v>88699006.014877245</v>
      </c>
      <c r="V116">
        <f ca="1">IF('NGPS 2030'!$A124="MR",INDIRECT("'NGPS 2030'!"&amp;'Country Selector'!$B$3&amp;ROW($A124))*10^12,0)*'Poland Multipliers'!$B$10</f>
        <v>358179.49687504722</v>
      </c>
      <c r="W116" s="90">
        <f t="shared" ca="1" si="24"/>
        <v>359388.19543182198</v>
      </c>
      <c r="X116" s="90">
        <f t="shared" ca="1" si="24"/>
        <v>360596.8939885968</v>
      </c>
      <c r="Y116" s="90">
        <f t="shared" ca="1" si="24"/>
        <v>361805.59254537168</v>
      </c>
      <c r="Z116" s="90">
        <f t="shared" ca="1" si="24"/>
        <v>363014.29110214644</v>
      </c>
      <c r="AA116" s="90">
        <f t="shared" ca="1" si="24"/>
        <v>364222.98965892126</v>
      </c>
      <c r="AB116" s="90">
        <f t="shared" ca="1" si="24"/>
        <v>365431.68821569608</v>
      </c>
      <c r="AC116" s="90">
        <f t="shared" ca="1" si="24"/>
        <v>366640.3867724709</v>
      </c>
      <c r="AD116" s="90">
        <f t="shared" ca="1" si="24"/>
        <v>367849.08532924566</v>
      </c>
      <c r="AE116" s="90">
        <f t="shared" ca="1" si="24"/>
        <v>369057.78388602054</v>
      </c>
      <c r="AF116" s="90">
        <f t="shared" ca="1" si="24"/>
        <v>370266.4824427953</v>
      </c>
      <c r="AG116" s="90">
        <f t="shared" ca="1" si="24"/>
        <v>371475.18099957012</v>
      </c>
      <c r="AH116" s="90">
        <f t="shared" ca="1" si="24"/>
        <v>372683.87955634494</v>
      </c>
      <c r="AI116" s="90">
        <f t="shared" ca="1" si="24"/>
        <v>373892.5781131197</v>
      </c>
      <c r="AJ116" s="90">
        <f t="shared" ca="1" si="24"/>
        <v>375101.27666989458</v>
      </c>
      <c r="AK116" s="90">
        <f t="shared" ca="1" si="24"/>
        <v>376309.97522666934</v>
      </c>
      <c r="AL116" s="90">
        <f t="shared" ca="1" si="24"/>
        <v>377518.6737834441</v>
      </c>
      <c r="AM116" s="90">
        <f t="shared" ca="1" si="23"/>
        <v>378727.37234021892</v>
      </c>
      <c r="AN116" s="90">
        <f t="shared" ca="1" si="23"/>
        <v>379936.0708969938</v>
      </c>
      <c r="AO116" s="90">
        <f t="shared" ca="1" si="23"/>
        <v>381144.76945376856</v>
      </c>
      <c r="AP116">
        <f ca="1">IF('NGPS 2050'!$A124="MR",INDIRECT("'NGPS 2050'!"&amp;'Country Selector'!$B$3&amp;ROW($A124))*10^12,0)*'Poland Multipliers'!$B$10</f>
        <v>382353.46801054338</v>
      </c>
    </row>
    <row r="117" spans="1:42">
      <c r="A117" s="74">
        <v>65</v>
      </c>
      <c r="B117">
        <f ca="1">IF('NGPS 2010'!$A125="MR",INDIRECT("'NGPS 2010'!"&amp;'Country Selector'!$B$3&amp;ROW($A125))*10^12,0)*'Poland Multipliers'!$B$10</f>
        <v>256554067.2794033</v>
      </c>
      <c r="C117" s="90">
        <f t="shared" ca="1" si="15"/>
        <v>232662787.18012413</v>
      </c>
      <c r="D117" s="90">
        <f t="shared" ca="1" si="20"/>
        <v>208771507.08084497</v>
      </c>
      <c r="E117" s="90">
        <f t="shared" ca="1" si="20"/>
        <v>184880226.9815658</v>
      </c>
      <c r="F117" s="90">
        <f t="shared" ca="1" si="20"/>
        <v>160988946.88228667</v>
      </c>
      <c r="G117" s="90">
        <f t="shared" ca="1" si="20"/>
        <v>137097666.7830075</v>
      </c>
      <c r="H117" s="90">
        <f t="shared" ca="1" si="20"/>
        <v>113206386.68372832</v>
      </c>
      <c r="I117" s="90">
        <f t="shared" ca="1" si="20"/>
        <v>89315106.584449172</v>
      </c>
      <c r="J117" s="90">
        <f t="shared" ca="1" si="20"/>
        <v>65423826.485170007</v>
      </c>
      <c r="K117" s="90">
        <f t="shared" ca="1" si="20"/>
        <v>41532546.385890849</v>
      </c>
      <c r="L117">
        <f ca="1">IF('NGPS 2020'!$A125="MR",INDIRECT("'NGPS 2020'!"&amp;'Country Selector'!$B$3&amp;ROW($A125))*10^12,0)*'Poland Multipliers'!$B$10</f>
        <v>17641266.286611691</v>
      </c>
      <c r="M117" s="90">
        <f t="shared" ca="1" si="16"/>
        <v>28424556.684453323</v>
      </c>
      <c r="N117" s="90">
        <f t="shared" ca="1" si="21"/>
        <v>39207847.082294956</v>
      </c>
      <c r="O117" s="90">
        <f t="shared" ca="1" si="21"/>
        <v>49991137.480136588</v>
      </c>
      <c r="P117" s="90">
        <f t="shared" ca="1" si="21"/>
        <v>60774427.877978228</v>
      </c>
      <c r="Q117" s="90">
        <f t="shared" ca="1" si="21"/>
        <v>71557718.275819868</v>
      </c>
      <c r="R117" s="90">
        <f t="shared" ca="1" si="21"/>
        <v>82341008.6736615</v>
      </c>
      <c r="S117" s="90">
        <f t="shared" ca="1" si="21"/>
        <v>93124299.071503133</v>
      </c>
      <c r="T117" s="90">
        <f t="shared" ca="1" si="21"/>
        <v>103907589.46934476</v>
      </c>
      <c r="U117" s="90">
        <f t="shared" ca="1" si="21"/>
        <v>114690879.8671864</v>
      </c>
      <c r="V117">
        <f ca="1">IF('NGPS 2030'!$A125="MR",INDIRECT("'NGPS 2030'!"&amp;'Country Selector'!$B$3&amp;ROW($A125))*10^12,0)*'Poland Multipliers'!$B$10</f>
        <v>125474170.26502803</v>
      </c>
      <c r="W117" s="90">
        <f t="shared" ca="1" si="24"/>
        <v>125897590.50497761</v>
      </c>
      <c r="X117" s="90">
        <f t="shared" ca="1" si="24"/>
        <v>126321010.74492721</v>
      </c>
      <c r="Y117" s="90">
        <f t="shared" ca="1" si="24"/>
        <v>126744430.9848768</v>
      </c>
      <c r="Z117" s="90">
        <f t="shared" ca="1" si="24"/>
        <v>127167851.2248264</v>
      </c>
      <c r="AA117" s="90">
        <f t="shared" ca="1" si="24"/>
        <v>127591271.46477598</v>
      </c>
      <c r="AB117" s="90">
        <f t="shared" ca="1" si="24"/>
        <v>128014691.70472556</v>
      </c>
      <c r="AC117" s="90">
        <f t="shared" ca="1" si="24"/>
        <v>128438111.94467518</v>
      </c>
      <c r="AD117" s="90">
        <f t="shared" ca="1" si="24"/>
        <v>128861532.18462475</v>
      </c>
      <c r="AE117" s="90">
        <f t="shared" ca="1" si="24"/>
        <v>129284952.42457435</v>
      </c>
      <c r="AF117" s="90">
        <f t="shared" ca="1" si="24"/>
        <v>129708372.66452393</v>
      </c>
      <c r="AG117" s="90">
        <f t="shared" ca="1" si="24"/>
        <v>130131792.90447351</v>
      </c>
      <c r="AH117" s="90">
        <f t="shared" ca="1" si="24"/>
        <v>130555213.14442311</v>
      </c>
      <c r="AI117" s="90">
        <f t="shared" ca="1" si="24"/>
        <v>130978633.38437271</v>
      </c>
      <c r="AJ117" s="90">
        <f t="shared" ca="1" si="24"/>
        <v>131402053.6243223</v>
      </c>
      <c r="AK117" s="90">
        <f t="shared" ca="1" si="24"/>
        <v>131825473.86427188</v>
      </c>
      <c r="AL117" s="90">
        <f t="shared" ca="1" si="24"/>
        <v>132248894.10422146</v>
      </c>
      <c r="AM117" s="90">
        <f t="shared" ca="1" si="23"/>
        <v>132672314.34417105</v>
      </c>
      <c r="AN117" s="90">
        <f t="shared" ca="1" si="23"/>
        <v>133095734.58412066</v>
      </c>
      <c r="AO117" s="90">
        <f t="shared" ca="1" si="23"/>
        <v>133519154.82407025</v>
      </c>
      <c r="AP117">
        <f ca="1">IF('NGPS 2050'!$A125="MR",INDIRECT("'NGPS 2050'!"&amp;'Country Selector'!$B$3&amp;ROW($A125))*10^12,0)*'Poland Multipliers'!$B$10</f>
        <v>133942575.06401983</v>
      </c>
    </row>
    <row r="118" spans="1:42">
      <c r="A118" s="74">
        <v>66</v>
      </c>
      <c r="B118">
        <f ca="1">IF('NGPS 2010'!$A126="MR",INDIRECT("'NGPS 2010'!"&amp;'Country Selector'!$B$3&amp;ROW($A126))*10^12,0)*'Poland Multipliers'!$B$10</f>
        <v>6407722607.4850092</v>
      </c>
      <c r="C118" s="90">
        <f t="shared" ca="1" si="15"/>
        <v>5843336523.6759367</v>
      </c>
      <c r="D118" s="90">
        <f t="shared" ca="1" si="20"/>
        <v>5278950439.8668642</v>
      </c>
      <c r="E118" s="90">
        <f t="shared" ca="1" si="20"/>
        <v>4714564356.0577927</v>
      </c>
      <c r="F118" s="90">
        <f t="shared" ca="1" si="20"/>
        <v>4150178272.2487202</v>
      </c>
      <c r="G118" s="90">
        <f t="shared" ca="1" si="20"/>
        <v>3585792188.4396472</v>
      </c>
      <c r="H118" s="90">
        <f t="shared" ca="1" si="20"/>
        <v>3021406104.6305752</v>
      </c>
      <c r="I118" s="90">
        <f t="shared" ca="1" si="20"/>
        <v>2457020020.8215027</v>
      </c>
      <c r="J118" s="90">
        <f t="shared" ca="1" si="20"/>
        <v>1892633937.0124302</v>
      </c>
      <c r="K118" s="90">
        <f t="shared" ca="1" si="20"/>
        <v>1328247853.2033577</v>
      </c>
      <c r="L118">
        <f ca="1">IF('NGPS 2020'!$A126="MR",INDIRECT("'NGPS 2020'!"&amp;'Country Selector'!$B$3&amp;ROW($A126))*10^12,0)*'Poland Multipliers'!$B$10</f>
        <v>763861769.39428532</v>
      </c>
      <c r="M118" s="90">
        <f t="shared" ca="1" si="16"/>
        <v>689148920.13258469</v>
      </c>
      <c r="N118" s="90">
        <f t="shared" ca="1" si="21"/>
        <v>614436070.87088418</v>
      </c>
      <c r="O118" s="90">
        <f t="shared" ca="1" si="21"/>
        <v>539723221.60918355</v>
      </c>
      <c r="P118" s="90">
        <f t="shared" ca="1" si="21"/>
        <v>465010372.34748304</v>
      </c>
      <c r="Q118" s="90">
        <f t="shared" ca="1" si="21"/>
        <v>390297523.08578241</v>
      </c>
      <c r="R118" s="90">
        <f t="shared" ca="1" si="21"/>
        <v>315584673.82408184</v>
      </c>
      <c r="S118" s="90">
        <f t="shared" ca="1" si="21"/>
        <v>240871824.56238127</v>
      </c>
      <c r="T118" s="90">
        <f t="shared" ca="1" si="21"/>
        <v>166158975.30068067</v>
      </c>
      <c r="U118" s="90">
        <f t="shared" ca="1" si="21"/>
        <v>91446126.038980082</v>
      </c>
      <c r="V118">
        <f ca="1">IF('NGPS 2030'!$A126="MR",INDIRECT("'NGPS 2030'!"&amp;'Country Selector'!$B$3&amp;ROW($A126))*10^12,0)*'Poland Multipliers'!$B$10</f>
        <v>16733276.777279494</v>
      </c>
      <c r="W118" s="90">
        <f t="shared" ca="1" si="24"/>
        <v>16789744.240289714</v>
      </c>
      <c r="X118" s="90">
        <f t="shared" ca="1" si="24"/>
        <v>16846211.703299932</v>
      </c>
      <c r="Y118" s="90">
        <f t="shared" ca="1" si="24"/>
        <v>16902679.166310154</v>
      </c>
      <c r="Z118" s="90">
        <f t="shared" ca="1" si="24"/>
        <v>16959146.629320376</v>
      </c>
      <c r="AA118" s="90">
        <f t="shared" ca="1" si="24"/>
        <v>17015614.092330597</v>
      </c>
      <c r="AB118" s="90">
        <f t="shared" ca="1" si="24"/>
        <v>17072081.555340819</v>
      </c>
      <c r="AC118" s="90">
        <f t="shared" ca="1" si="24"/>
        <v>17128549.018351037</v>
      </c>
      <c r="AD118" s="90">
        <f t="shared" ca="1" si="24"/>
        <v>17185016.481361259</v>
      </c>
      <c r="AE118" s="90">
        <f t="shared" ca="1" si="24"/>
        <v>17241483.944371477</v>
      </c>
      <c r="AF118" s="90">
        <f t="shared" ca="1" si="24"/>
        <v>17297951.407381698</v>
      </c>
      <c r="AG118" s="90">
        <f t="shared" ca="1" si="24"/>
        <v>17354418.87039192</v>
      </c>
      <c r="AH118" s="90">
        <f t="shared" ca="1" si="24"/>
        <v>17410886.333402142</v>
      </c>
      <c r="AI118" s="90">
        <f t="shared" ca="1" si="24"/>
        <v>17467353.796412364</v>
      </c>
      <c r="AJ118" s="90">
        <f t="shared" ca="1" si="24"/>
        <v>17523821.259422582</v>
      </c>
      <c r="AK118" s="90">
        <f t="shared" ca="1" si="24"/>
        <v>17580288.722432803</v>
      </c>
      <c r="AL118" s="90">
        <f t="shared" ca="1" si="24"/>
        <v>17636756.185443021</v>
      </c>
      <c r="AM118" s="90">
        <f t="shared" ca="1" si="23"/>
        <v>17693223.648453243</v>
      </c>
      <c r="AN118" s="90">
        <f t="shared" ca="1" si="23"/>
        <v>17749691.111463465</v>
      </c>
      <c r="AO118" s="90">
        <f t="shared" ca="1" si="23"/>
        <v>17806158.574473687</v>
      </c>
      <c r="AP118">
        <f ca="1">IF('NGPS 2050'!$A126="MR",INDIRECT("'NGPS 2050'!"&amp;'Country Selector'!$B$3&amp;ROW($A126))*10^12,0)*'Poland Multipliers'!$B$10</f>
        <v>17862626.037483905</v>
      </c>
    </row>
    <row r="119" spans="1:42">
      <c r="A119" s="74">
        <v>67</v>
      </c>
      <c r="B119">
        <f ca="1">IF('NGPS 2010'!$A127="MR",INDIRECT("'NGPS 2010'!"&amp;'Country Selector'!$B$3&amp;ROW($A127))*10^12,0)*'Poland Multipliers'!$B$10</f>
        <v>32144428.563745521</v>
      </c>
      <c r="C119" s="90">
        <f t="shared" ca="1" si="15"/>
        <v>30439299.118526347</v>
      </c>
      <c r="D119" s="90">
        <f t="shared" ca="1" si="20"/>
        <v>28734169.67330718</v>
      </c>
      <c r="E119" s="90">
        <f t="shared" ca="1" si="20"/>
        <v>27029040.22808801</v>
      </c>
      <c r="F119" s="90">
        <f t="shared" ca="1" si="20"/>
        <v>25323910.78286884</v>
      </c>
      <c r="G119" s="90">
        <f t="shared" ca="1" si="20"/>
        <v>23618781.337649666</v>
      </c>
      <c r="H119" s="90">
        <f t="shared" ca="1" si="20"/>
        <v>21913651.892430499</v>
      </c>
      <c r="I119" s="90">
        <f t="shared" ca="1" si="20"/>
        <v>20208522.447211325</v>
      </c>
      <c r="J119" s="90">
        <f t="shared" ca="1" si="20"/>
        <v>18503393.001992159</v>
      </c>
      <c r="K119" s="90">
        <f t="shared" ca="1" si="20"/>
        <v>16798263.556772985</v>
      </c>
      <c r="L119">
        <f ca="1">IF('NGPS 2020'!$A127="MR",INDIRECT("'NGPS 2020'!"&amp;'Country Selector'!$B$3&amp;ROW($A127))*10^12,0)*'Poland Multipliers'!$B$10</f>
        <v>15093134.111553816</v>
      </c>
      <c r="M119" s="90">
        <f t="shared" ca="1" si="16"/>
        <v>28800604.513460197</v>
      </c>
      <c r="N119" s="90">
        <f t="shared" ca="1" si="21"/>
        <v>42508074.915366583</v>
      </c>
      <c r="O119" s="90">
        <f t="shared" ca="1" si="21"/>
        <v>56215545.317272969</v>
      </c>
      <c r="P119" s="90">
        <f t="shared" ca="1" si="21"/>
        <v>69923015.719179347</v>
      </c>
      <c r="Q119" s="90">
        <f t="shared" ca="1" si="21"/>
        <v>83630486.121085733</v>
      </c>
      <c r="R119" s="90">
        <f t="shared" ca="1" si="21"/>
        <v>97337956.522992119</v>
      </c>
      <c r="S119" s="90">
        <f t="shared" ca="1" si="21"/>
        <v>111045426.92489851</v>
      </c>
      <c r="T119" s="90">
        <f t="shared" ca="1" si="21"/>
        <v>124752897.32680488</v>
      </c>
      <c r="U119" s="90">
        <f t="shared" ca="1" si="21"/>
        <v>138460367.72871125</v>
      </c>
      <c r="V119">
        <f ca="1">IF('NGPS 2030'!$A127="MR",INDIRECT("'NGPS 2030'!"&amp;'Country Selector'!$B$3&amp;ROW($A127))*10^12,0)*'Poland Multipliers'!$B$10</f>
        <v>152167838.13061765</v>
      </c>
      <c r="W119" s="90">
        <f t="shared" ca="1" si="24"/>
        <v>152681337.78076702</v>
      </c>
      <c r="X119" s="90">
        <f t="shared" ca="1" si="24"/>
        <v>153194837.43091643</v>
      </c>
      <c r="Y119" s="90">
        <f t="shared" ca="1" si="24"/>
        <v>153708337.0810658</v>
      </c>
      <c r="Z119" s="90">
        <f t="shared" ca="1" si="24"/>
        <v>154221836.73121518</v>
      </c>
      <c r="AA119" s="90">
        <f t="shared" ca="1" si="24"/>
        <v>154735336.38136458</v>
      </c>
      <c r="AB119" s="90">
        <f t="shared" ca="1" si="24"/>
        <v>155248836.03151399</v>
      </c>
      <c r="AC119" s="90">
        <f t="shared" ca="1" si="24"/>
        <v>155762335.68166333</v>
      </c>
      <c r="AD119" s="90">
        <f t="shared" ca="1" si="24"/>
        <v>156275835.33181274</v>
      </c>
      <c r="AE119" s="90">
        <f t="shared" ca="1" si="24"/>
        <v>156789334.98196214</v>
      </c>
      <c r="AF119" s="90">
        <f t="shared" ca="1" si="24"/>
        <v>157302834.63211152</v>
      </c>
      <c r="AG119" s="90">
        <f t="shared" ca="1" si="24"/>
        <v>157816334.28226089</v>
      </c>
      <c r="AH119" s="90">
        <f t="shared" ca="1" si="24"/>
        <v>158329833.9324103</v>
      </c>
      <c r="AI119" s="90">
        <f t="shared" ca="1" si="24"/>
        <v>158843333.58255967</v>
      </c>
      <c r="AJ119" s="90">
        <f t="shared" ca="1" si="24"/>
        <v>159356833.23270905</v>
      </c>
      <c r="AK119" s="90">
        <f t="shared" ca="1" si="24"/>
        <v>159870332.88285846</v>
      </c>
      <c r="AL119" s="90">
        <f t="shared" ca="1" si="24"/>
        <v>160383832.53300783</v>
      </c>
      <c r="AM119" s="90">
        <f t="shared" ca="1" si="23"/>
        <v>160897332.18315724</v>
      </c>
      <c r="AN119" s="90">
        <f t="shared" ca="1" si="23"/>
        <v>161410831.83330664</v>
      </c>
      <c r="AO119" s="90">
        <f t="shared" ca="1" si="23"/>
        <v>161924331.48345599</v>
      </c>
      <c r="AP119">
        <f ca="1">IF('NGPS 2050'!$A127="MR",INDIRECT("'NGPS 2050'!"&amp;'Country Selector'!$B$3&amp;ROW($A127))*10^12,0)*'Poland Multipliers'!$B$10</f>
        <v>162437831.13360539</v>
      </c>
    </row>
    <row r="120" spans="1:42">
      <c r="A120" s="74">
        <v>68</v>
      </c>
      <c r="B120">
        <f ca="1">IF('NGPS 2010'!$A128="MR",INDIRECT("'NGPS 2010'!"&amp;'Country Selector'!$B$3&amp;ROW($A128))*10^12,0)*'Poland Multipliers'!$B$10</f>
        <v>148474555.65337431</v>
      </c>
      <c r="C120" s="90">
        <f t="shared" ca="1" si="15"/>
        <v>144469145.41205966</v>
      </c>
      <c r="D120" s="90">
        <f t="shared" ca="1" si="20"/>
        <v>140463735.17074507</v>
      </c>
      <c r="E120" s="90">
        <f t="shared" ca="1" si="20"/>
        <v>136458324.92943045</v>
      </c>
      <c r="F120" s="90">
        <f t="shared" ca="1" si="20"/>
        <v>132452914.68811584</v>
      </c>
      <c r="G120" s="90">
        <f t="shared" ca="1" si="20"/>
        <v>128447504.44680122</v>
      </c>
      <c r="H120" s="90">
        <f t="shared" ca="1" si="20"/>
        <v>124442094.2054866</v>
      </c>
      <c r="I120" s="90">
        <f t="shared" ca="1" si="20"/>
        <v>120436683.96417198</v>
      </c>
      <c r="J120" s="90">
        <f t="shared" ca="1" si="20"/>
        <v>116431273.72285736</v>
      </c>
      <c r="K120" s="90">
        <f t="shared" ca="1" si="20"/>
        <v>112425863.48154275</v>
      </c>
      <c r="L120">
        <f ca="1">IF('NGPS 2020'!$A128="MR",INDIRECT("'NGPS 2020'!"&amp;'Country Selector'!$B$3&amp;ROW($A128))*10^12,0)*'Poland Multipliers'!$B$10</f>
        <v>108420453.24022812</v>
      </c>
      <c r="M120" s="90">
        <f t="shared" ca="1" si="16"/>
        <v>107680320.63634013</v>
      </c>
      <c r="N120" s="90">
        <f t="shared" ca="1" si="21"/>
        <v>106940188.03245211</v>
      </c>
      <c r="O120" s="90">
        <f t="shared" ca="1" si="21"/>
        <v>106200055.4285641</v>
      </c>
      <c r="P120" s="90">
        <f t="shared" ca="1" si="21"/>
        <v>105459922.8246761</v>
      </c>
      <c r="Q120" s="90">
        <f t="shared" ca="1" si="21"/>
        <v>104719790.22078809</v>
      </c>
      <c r="R120" s="90">
        <f t="shared" ca="1" si="21"/>
        <v>103979657.61690009</v>
      </c>
      <c r="S120" s="90">
        <f t="shared" ca="1" si="21"/>
        <v>103239525.01301208</v>
      </c>
      <c r="T120" s="90">
        <f t="shared" ca="1" si="21"/>
        <v>102499392.40912408</v>
      </c>
      <c r="U120" s="90">
        <f t="shared" ca="1" si="21"/>
        <v>101759259.80523607</v>
      </c>
      <c r="V120">
        <f ca="1">IF('NGPS 2030'!$A128="MR",INDIRECT("'NGPS 2030'!"&amp;'Country Selector'!$B$3&amp;ROW($A128))*10^12,0)*'Poland Multipliers'!$B$10</f>
        <v>101019127.20134807</v>
      </c>
      <c r="W120" s="90">
        <f t="shared" ca="1" si="24"/>
        <v>101360022.40702066</v>
      </c>
      <c r="X120" s="90">
        <f t="shared" ca="1" si="24"/>
        <v>101700917.61269322</v>
      </c>
      <c r="Y120" s="90">
        <f t="shared" ca="1" si="24"/>
        <v>102041812.81836581</v>
      </c>
      <c r="Z120" s="90">
        <f t="shared" ca="1" si="24"/>
        <v>102382708.02403837</v>
      </c>
      <c r="AA120" s="90">
        <f t="shared" ca="1" si="24"/>
        <v>102723603.22971097</v>
      </c>
      <c r="AB120" s="90">
        <f t="shared" ca="1" si="24"/>
        <v>103064498.43538354</v>
      </c>
      <c r="AC120" s="90">
        <f t="shared" ca="1" si="24"/>
        <v>103405393.64105612</v>
      </c>
      <c r="AD120" s="90">
        <f t="shared" ca="1" si="24"/>
        <v>103746288.84672871</v>
      </c>
      <c r="AE120" s="90">
        <f t="shared" ca="1" si="24"/>
        <v>104087184.05240127</v>
      </c>
      <c r="AF120" s="90">
        <f t="shared" ca="1" si="24"/>
        <v>104428079.25807385</v>
      </c>
      <c r="AG120" s="90">
        <f t="shared" ca="1" si="24"/>
        <v>104768974.46374643</v>
      </c>
      <c r="AH120" s="90">
        <f t="shared" ca="1" si="24"/>
        <v>105109869.66941902</v>
      </c>
      <c r="AI120" s="90">
        <f t="shared" ca="1" si="24"/>
        <v>105450764.8750916</v>
      </c>
      <c r="AJ120" s="90">
        <f t="shared" ca="1" si="24"/>
        <v>105791660.08076417</v>
      </c>
      <c r="AK120" s="90">
        <f t="shared" ca="1" si="24"/>
        <v>106132555.28643677</v>
      </c>
      <c r="AL120" s="90">
        <f t="shared" ca="1" si="24"/>
        <v>106473450.49210933</v>
      </c>
      <c r="AM120" s="90">
        <f t="shared" ca="1" si="23"/>
        <v>106814345.69778191</v>
      </c>
      <c r="AN120" s="90">
        <f t="shared" ca="1" si="23"/>
        <v>107155240.9034545</v>
      </c>
      <c r="AO120" s="90">
        <f t="shared" ca="1" si="23"/>
        <v>107496136.10912706</v>
      </c>
      <c r="AP120">
        <f ca="1">IF('NGPS 2050'!$A128="MR",INDIRECT("'NGPS 2050'!"&amp;'Country Selector'!$B$3&amp;ROW($A128))*10^12,0)*'Poland Multipliers'!$B$10</f>
        <v>107837031.31479965</v>
      </c>
    </row>
    <row r="121" spans="1:42">
      <c r="A121" s="74">
        <v>69</v>
      </c>
      <c r="B121">
        <f ca="1">IF('NGPS 2010'!$A129="MR",INDIRECT("'NGPS 2010'!"&amp;'Country Selector'!$B$3&amp;ROW($A129))*10^12,0)*'Poland Multipliers'!$B$10</f>
        <v>98120470.980685636</v>
      </c>
      <c r="C121" s="90">
        <f t="shared" ca="1" si="15"/>
        <v>88626552.698995233</v>
      </c>
      <c r="D121" s="90">
        <f t="shared" ca="1" si="20"/>
        <v>79132634.417304829</v>
      </c>
      <c r="E121" s="90">
        <f t="shared" ca="1" si="20"/>
        <v>69638716.135614455</v>
      </c>
      <c r="F121" s="90">
        <f t="shared" ca="1" si="20"/>
        <v>60144797.853924036</v>
      </c>
      <c r="G121" s="90">
        <f t="shared" ca="1" si="20"/>
        <v>50650879.57223364</v>
      </c>
      <c r="H121" s="90">
        <f t="shared" ca="1" si="20"/>
        <v>41156961.290543243</v>
      </c>
      <c r="I121" s="90">
        <f t="shared" ca="1" si="20"/>
        <v>31663043.008852843</v>
      </c>
      <c r="J121" s="90">
        <f t="shared" ca="1" si="20"/>
        <v>22169124.727162443</v>
      </c>
      <c r="K121" s="90">
        <f t="shared" ca="1" si="20"/>
        <v>12675206.445472047</v>
      </c>
      <c r="L121">
        <f ca="1">IF('NGPS 2020'!$A129="MR",INDIRECT("'NGPS 2020'!"&amp;'Country Selector'!$B$3&amp;ROW($A129))*10^12,0)*'Poland Multipliers'!$B$10</f>
        <v>3181288.163781648</v>
      </c>
      <c r="M121" s="90">
        <f t="shared" ca="1" si="16"/>
        <v>2992128.0872900132</v>
      </c>
      <c r="N121" s="90">
        <f t="shared" ca="1" si="21"/>
        <v>2802968.0107983793</v>
      </c>
      <c r="O121" s="90">
        <f t="shared" ca="1" si="21"/>
        <v>2613807.9343067454</v>
      </c>
      <c r="P121" s="90">
        <f t="shared" ca="1" si="21"/>
        <v>2424647.8578151106</v>
      </c>
      <c r="Q121" s="90">
        <f t="shared" ca="1" si="21"/>
        <v>2235487.7813234762</v>
      </c>
      <c r="R121" s="90">
        <f t="shared" ca="1" si="21"/>
        <v>2046327.7048318419</v>
      </c>
      <c r="S121" s="90">
        <f t="shared" ca="1" si="21"/>
        <v>1857167.6283402075</v>
      </c>
      <c r="T121" s="90">
        <f t="shared" ca="1" si="21"/>
        <v>1668007.5518485731</v>
      </c>
      <c r="U121" s="90">
        <f t="shared" ca="1" si="21"/>
        <v>1478847.4753569388</v>
      </c>
      <c r="V121">
        <f ca="1">IF('NGPS 2030'!$A129="MR",INDIRECT("'NGPS 2030'!"&amp;'Country Selector'!$B$3&amp;ROW($A129))*10^12,0)*'Poland Multipliers'!$B$10</f>
        <v>1289687.3988653044</v>
      </c>
      <c r="W121" s="90">
        <f t="shared" ca="1" si="24"/>
        <v>1294039.5276479381</v>
      </c>
      <c r="X121" s="90">
        <f t="shared" ca="1" si="24"/>
        <v>1298391.6564305718</v>
      </c>
      <c r="Y121" s="90">
        <f t="shared" ca="1" si="24"/>
        <v>1302743.7852132055</v>
      </c>
      <c r="Z121" s="90">
        <f t="shared" ca="1" si="24"/>
        <v>1307095.9139958392</v>
      </c>
      <c r="AA121" s="90">
        <f t="shared" ca="1" si="24"/>
        <v>1311448.0427784729</v>
      </c>
      <c r="AB121" s="90">
        <f t="shared" ca="1" si="24"/>
        <v>1315800.1715611066</v>
      </c>
      <c r="AC121" s="90">
        <f t="shared" ca="1" si="24"/>
        <v>1320152.3003437403</v>
      </c>
      <c r="AD121" s="90">
        <f t="shared" ca="1" si="24"/>
        <v>1324504.429126374</v>
      </c>
      <c r="AE121" s="90">
        <f t="shared" ca="1" si="24"/>
        <v>1328856.5579090076</v>
      </c>
      <c r="AF121" s="90">
        <f t="shared" ca="1" si="24"/>
        <v>1333208.6866916413</v>
      </c>
      <c r="AG121" s="90">
        <f t="shared" ca="1" si="24"/>
        <v>1337560.815474275</v>
      </c>
      <c r="AH121" s="90">
        <f t="shared" ca="1" si="24"/>
        <v>1341912.9442569087</v>
      </c>
      <c r="AI121" s="90">
        <f t="shared" ca="1" si="24"/>
        <v>1346265.0730395424</v>
      </c>
      <c r="AJ121" s="90">
        <f t="shared" ca="1" si="24"/>
        <v>1350617.2018221761</v>
      </c>
      <c r="AK121" s="90">
        <f t="shared" ca="1" si="24"/>
        <v>1354969.3306048098</v>
      </c>
      <c r="AL121" s="90">
        <f t="shared" ca="1" si="24"/>
        <v>1359321.4593874435</v>
      </c>
      <c r="AM121" s="90">
        <f t="shared" ca="1" si="23"/>
        <v>1363673.5881700772</v>
      </c>
      <c r="AN121" s="90">
        <f t="shared" ca="1" si="23"/>
        <v>1368025.7169527109</v>
      </c>
      <c r="AO121" s="90">
        <f t="shared" ca="1" si="23"/>
        <v>1372377.8457353446</v>
      </c>
      <c r="AP121">
        <f ca="1">IF('NGPS 2050'!$A129="MR",INDIRECT("'NGPS 2050'!"&amp;'Country Selector'!$B$3&amp;ROW($A129))*10^12,0)*'Poland Multipliers'!$B$10</f>
        <v>1376729.9745179783</v>
      </c>
    </row>
    <row r="122" spans="1:42">
      <c r="A122" s="74">
        <v>70</v>
      </c>
      <c r="B122">
        <f ca="1">IF('NGPS 2010'!$A130="MR",INDIRECT("'NGPS 2010'!"&amp;'Country Selector'!$B$3&amp;ROW($A130))*10^12,0)*'Poland Multipliers'!$B$10</f>
        <v>892899399.51614773</v>
      </c>
      <c r="C122" s="90">
        <f t="shared" ca="1" si="15"/>
        <v>819821629.04110885</v>
      </c>
      <c r="D122" s="90">
        <f t="shared" ca="1" si="20"/>
        <v>746743858.56606996</v>
      </c>
      <c r="E122" s="90">
        <f t="shared" ca="1" si="20"/>
        <v>673666088.09103107</v>
      </c>
      <c r="F122" s="90">
        <f t="shared" ca="1" si="20"/>
        <v>600588317.61599219</v>
      </c>
      <c r="G122" s="90">
        <f t="shared" ca="1" si="20"/>
        <v>527510547.14095336</v>
      </c>
      <c r="H122" s="90">
        <f t="shared" ca="1" si="20"/>
        <v>454432776.66591442</v>
      </c>
      <c r="I122" s="90">
        <f t="shared" ca="1" si="20"/>
        <v>381355006.19087553</v>
      </c>
      <c r="J122" s="90">
        <f t="shared" ca="1" si="20"/>
        <v>308277235.71583664</v>
      </c>
      <c r="K122" s="90">
        <f t="shared" ca="1" si="20"/>
        <v>235199465.24079776</v>
      </c>
      <c r="L122">
        <f ca="1">IF('NGPS 2020'!$A130="MR",INDIRECT("'NGPS 2020'!"&amp;'Country Selector'!$B$3&amp;ROW($A130))*10^12,0)*'Poland Multipliers'!$B$10</f>
        <v>162121694.76575887</v>
      </c>
      <c r="M122" s="90">
        <f t="shared" ca="1" si="16"/>
        <v>147277314.48408145</v>
      </c>
      <c r="N122" s="90">
        <f t="shared" ca="1" si="21"/>
        <v>132432934.20240399</v>
      </c>
      <c r="O122" s="90">
        <f t="shared" ca="1" si="21"/>
        <v>117588553.92072655</v>
      </c>
      <c r="P122" s="90">
        <f t="shared" ca="1" si="21"/>
        <v>102744173.63904911</v>
      </c>
      <c r="Q122" s="90">
        <f t="shared" ca="1" si="21"/>
        <v>87899793.357371688</v>
      </c>
      <c r="R122" s="90">
        <f t="shared" ca="1" si="21"/>
        <v>73055413.075694248</v>
      </c>
      <c r="S122" s="90">
        <f t="shared" ca="1" si="21"/>
        <v>58211032.794016808</v>
      </c>
      <c r="T122" s="90">
        <f t="shared" ca="1" si="21"/>
        <v>43366652.512339368</v>
      </c>
      <c r="U122" s="90">
        <f t="shared" ca="1" si="21"/>
        <v>28522272.230661929</v>
      </c>
      <c r="V122">
        <f ca="1">IF('NGPS 2030'!$A130="MR",INDIRECT("'NGPS 2030'!"&amp;'Country Selector'!$B$3&amp;ROW($A130))*10^12,0)*'Poland Multipliers'!$B$10</f>
        <v>13677891.948984494</v>
      </c>
      <c r="W122" s="90">
        <f t="shared" ca="1" si="24"/>
        <v>13724048.829550516</v>
      </c>
      <c r="X122" s="90">
        <f t="shared" ca="1" si="24"/>
        <v>13770205.710116537</v>
      </c>
      <c r="Y122" s="90">
        <f t="shared" ca="1" si="24"/>
        <v>13816362.590682561</v>
      </c>
      <c r="Z122" s="90">
        <f t="shared" ca="1" si="24"/>
        <v>13862519.471248582</v>
      </c>
      <c r="AA122" s="90">
        <f t="shared" ca="1" si="24"/>
        <v>13908676.351814603</v>
      </c>
      <c r="AB122" s="90">
        <f t="shared" ca="1" si="24"/>
        <v>13954833.232380625</v>
      </c>
      <c r="AC122" s="90">
        <f t="shared" ca="1" si="24"/>
        <v>14000990.112946648</v>
      </c>
      <c r="AD122" s="90">
        <f t="shared" ca="1" si="24"/>
        <v>14047146.993512668</v>
      </c>
      <c r="AE122" s="90">
        <f t="shared" ca="1" si="24"/>
        <v>14093303.874078691</v>
      </c>
      <c r="AF122" s="90">
        <f t="shared" ca="1" si="24"/>
        <v>14139460.754644712</v>
      </c>
      <c r="AG122" s="90">
        <f t="shared" ca="1" si="24"/>
        <v>14185617.635210734</v>
      </c>
      <c r="AH122" s="90">
        <f t="shared" ca="1" si="24"/>
        <v>14231774.515776755</v>
      </c>
      <c r="AI122" s="90">
        <f t="shared" ca="1" si="24"/>
        <v>14277931.396342779</v>
      </c>
      <c r="AJ122" s="90">
        <f t="shared" ca="1" si="24"/>
        <v>14324088.2769088</v>
      </c>
      <c r="AK122" s="90">
        <f t="shared" ca="1" si="24"/>
        <v>14370245.157474821</v>
      </c>
      <c r="AL122" s="90">
        <f t="shared" ca="1" si="24"/>
        <v>14416402.038040843</v>
      </c>
      <c r="AM122" s="90">
        <f t="shared" ca="1" si="23"/>
        <v>14462558.918606864</v>
      </c>
      <c r="AN122" s="90">
        <f t="shared" ca="1" si="23"/>
        <v>14508715.799172886</v>
      </c>
      <c r="AO122" s="90">
        <f t="shared" ca="1" si="23"/>
        <v>14554872.679738909</v>
      </c>
      <c r="AP122">
        <f ca="1">IF('NGPS 2050'!$A130="MR",INDIRECT("'NGPS 2050'!"&amp;'Country Selector'!$B$3&amp;ROW($A130))*10^12,0)*'Poland Multipliers'!$B$10</f>
        <v>14601029.56030493</v>
      </c>
    </row>
    <row r="123" spans="1:42">
      <c r="A123" s="74">
        <v>71</v>
      </c>
      <c r="B123">
        <f ca="1">IF('NGPS 2010'!$A131="MR",INDIRECT("'NGPS 2010'!"&amp;'Country Selector'!$B$3&amp;ROW($A131))*10^12,0)*'Poland Multipliers'!$B$10</f>
        <v>287797426.81994098</v>
      </c>
      <c r="C123" s="90">
        <f t="shared" ca="1" si="15"/>
        <v>259746527.17687446</v>
      </c>
      <c r="D123" s="90">
        <f t="shared" ca="1" si="20"/>
        <v>231695627.5338079</v>
      </c>
      <c r="E123" s="90">
        <f t="shared" ca="1" si="20"/>
        <v>203644727.89074135</v>
      </c>
      <c r="F123" s="90">
        <f t="shared" ca="1" si="20"/>
        <v>175593828.24767482</v>
      </c>
      <c r="G123" s="90">
        <f t="shared" ca="1" si="20"/>
        <v>147542928.6046083</v>
      </c>
      <c r="H123" s="90">
        <f t="shared" ca="1" si="20"/>
        <v>119492028.96154176</v>
      </c>
      <c r="I123" s="90">
        <f t="shared" ca="1" si="20"/>
        <v>91441129.318475202</v>
      </c>
      <c r="J123" s="90">
        <f t="shared" ca="1" si="20"/>
        <v>63390229.675408669</v>
      </c>
      <c r="K123" s="90">
        <f t="shared" ca="1" si="20"/>
        <v>35339330.032342128</v>
      </c>
      <c r="L123">
        <f ca="1">IF('NGPS 2020'!$A131="MR",INDIRECT("'NGPS 2020'!"&amp;'Country Selector'!$B$3&amp;ROW($A131))*10^12,0)*'Poland Multipliers'!$B$10</f>
        <v>7288430.38927559</v>
      </c>
      <c r="M123" s="90">
        <f t="shared" ca="1" si="16"/>
        <v>6559587.3503480311</v>
      </c>
      <c r="N123" s="90">
        <f t="shared" ca="1" si="21"/>
        <v>5830744.3114204723</v>
      </c>
      <c r="O123" s="90">
        <f t="shared" ca="1" si="21"/>
        <v>5101901.2724929135</v>
      </c>
      <c r="P123" s="90">
        <f t="shared" ca="1" si="21"/>
        <v>4373058.2335653547</v>
      </c>
      <c r="Q123" s="90">
        <f t="shared" ca="1" si="21"/>
        <v>3644215.194637795</v>
      </c>
      <c r="R123" s="90">
        <f t="shared" ca="1" si="21"/>
        <v>2915372.1557102362</v>
      </c>
      <c r="S123" s="90">
        <f t="shared" ca="1" si="21"/>
        <v>2186529.1167826774</v>
      </c>
      <c r="T123" s="90">
        <f t="shared" ca="1" si="21"/>
        <v>1457686.0778551181</v>
      </c>
      <c r="U123" s="90">
        <f t="shared" ca="1" si="21"/>
        <v>728843.03892755904</v>
      </c>
      <c r="V123">
        <f ca="1">IF('NGPS 2030'!$A131="MR",INDIRECT("'NGPS 2030'!"&amp;'Country Selector'!$B$3&amp;ROW($A131))*10^12,0)*'Poland Multipliers'!$B$10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IF('NGPS 2050'!$A131="MR",INDIRECT("'NGPS 2050'!"&amp;'Country Selector'!$B$3&amp;ROW($A131))*10^12,0)*'Poland Multipliers'!$B$10</f>
        <v>0</v>
      </c>
    </row>
    <row r="124" spans="1:42">
      <c r="A124" s="74">
        <v>72</v>
      </c>
      <c r="B124">
        <f ca="1">IF('NGPS 2010'!$A132="MR",INDIRECT("'NGPS 2010'!"&amp;'Country Selector'!$B$3&amp;ROW($A132))*10^12,0)*'Poland Multipliers'!$B$10</f>
        <v>1290285.0097782074</v>
      </c>
      <c r="C124" s="90">
        <f t="shared" ca="1" si="15"/>
        <v>23755058.492161252</v>
      </c>
      <c r="D124" s="90">
        <f t="shared" ca="1" si="20"/>
        <v>46219831.974544294</v>
      </c>
      <c r="E124" s="90">
        <f t="shared" ca="1" si="20"/>
        <v>68684605.456927344</v>
      </c>
      <c r="F124" s="90">
        <f t="shared" ca="1" si="20"/>
        <v>91149378.939310387</v>
      </c>
      <c r="G124" s="90">
        <f t="shared" ca="1" si="20"/>
        <v>113614152.42169344</v>
      </c>
      <c r="H124" s="90">
        <f t="shared" ca="1" si="20"/>
        <v>136078925.90407649</v>
      </c>
      <c r="I124" s="90">
        <f t="shared" ca="1" si="20"/>
        <v>158543699.38645953</v>
      </c>
      <c r="J124" s="90">
        <f t="shared" ca="1" si="20"/>
        <v>181008472.86884254</v>
      </c>
      <c r="K124" s="90">
        <f t="shared" ca="1" si="20"/>
        <v>203473246.35122561</v>
      </c>
      <c r="L124">
        <f ca="1">IF('NGPS 2020'!$A132="MR",INDIRECT("'NGPS 2020'!"&amp;'Country Selector'!$B$3&amp;ROW($A132))*10^12,0)*'Poland Multipliers'!$B$10</f>
        <v>225938019.83360866</v>
      </c>
      <c r="M124" s="90">
        <f t="shared" ca="1" si="16"/>
        <v>203359457.04806578</v>
      </c>
      <c r="N124" s="90">
        <f t="shared" ca="1" si="21"/>
        <v>180780894.26252288</v>
      </c>
      <c r="O124" s="90">
        <f t="shared" ca="1" si="21"/>
        <v>158202331.47698</v>
      </c>
      <c r="P124" s="90">
        <f t="shared" ca="1" si="21"/>
        <v>135623768.69143713</v>
      </c>
      <c r="Q124" s="90">
        <f t="shared" ca="1" si="21"/>
        <v>113045205.90589425</v>
      </c>
      <c r="R124" s="90">
        <f t="shared" ca="1" si="21"/>
        <v>90466643.120351344</v>
      </c>
      <c r="S124" s="90">
        <f t="shared" ca="1" si="21"/>
        <v>67888080.334808469</v>
      </c>
      <c r="T124" s="90">
        <f t="shared" ca="1" si="21"/>
        <v>45309517.549265571</v>
      </c>
      <c r="U124" s="90">
        <f t="shared" ca="1" si="21"/>
        <v>22730954.763722692</v>
      </c>
      <c r="V124">
        <f ca="1">IF('NGPS 2030'!$A132="MR",INDIRECT("'NGPS 2030'!"&amp;'Country Selector'!$B$3&amp;ROW($A132))*10^12,0)*'Poland Multipliers'!$B$10</f>
        <v>152391.97817980725</v>
      </c>
      <c r="W124" s="90">
        <f t="shared" ca="1" si="24"/>
        <v>152906.23420422245</v>
      </c>
      <c r="X124" s="90">
        <f t="shared" ca="1" si="24"/>
        <v>153420.49022863762</v>
      </c>
      <c r="Y124" s="90">
        <f t="shared" ca="1" si="24"/>
        <v>153934.74625305278</v>
      </c>
      <c r="Z124" s="90">
        <f t="shared" ca="1" si="24"/>
        <v>154449.00227746798</v>
      </c>
      <c r="AA124" s="90">
        <f t="shared" ca="1" si="24"/>
        <v>154963.25830188315</v>
      </c>
      <c r="AB124" s="90">
        <f t="shared" ca="1" si="24"/>
        <v>155477.51432629832</v>
      </c>
      <c r="AC124" s="90">
        <f t="shared" ca="1" si="24"/>
        <v>155991.77035071352</v>
      </c>
      <c r="AD124" s="90">
        <f t="shared" ca="1" si="24"/>
        <v>156506.02637512868</v>
      </c>
      <c r="AE124" s="90">
        <f t="shared" ca="1" si="24"/>
        <v>157020.28239954385</v>
      </c>
      <c r="AF124" s="90">
        <f t="shared" ca="1" si="24"/>
        <v>157534.53842395905</v>
      </c>
      <c r="AG124" s="90">
        <f t="shared" ca="1" si="24"/>
        <v>158048.79444837425</v>
      </c>
      <c r="AH124" s="90">
        <f t="shared" ca="1" si="24"/>
        <v>158563.05047278941</v>
      </c>
      <c r="AI124" s="90">
        <f t="shared" ca="1" si="24"/>
        <v>159077.30649720458</v>
      </c>
      <c r="AJ124" s="90">
        <f t="shared" ca="1" si="24"/>
        <v>159591.56252161978</v>
      </c>
      <c r="AK124" s="90">
        <f t="shared" ca="1" si="24"/>
        <v>160105.81854603492</v>
      </c>
      <c r="AL124" s="90">
        <f t="shared" ca="1" si="24"/>
        <v>160620.07457045012</v>
      </c>
      <c r="AM124" s="90">
        <f t="shared" ca="1" si="23"/>
        <v>161134.33059486531</v>
      </c>
      <c r="AN124" s="90">
        <f t="shared" ca="1" si="23"/>
        <v>161648.58661928048</v>
      </c>
      <c r="AO124" s="90">
        <f t="shared" ca="1" si="23"/>
        <v>162162.84264369568</v>
      </c>
      <c r="AP124">
        <f ca="1">IF('NGPS 2050'!$A132="MR",INDIRECT("'NGPS 2050'!"&amp;'Country Selector'!$B$3&amp;ROW($A132))*10^12,0)*'Poland Multipliers'!$B$10</f>
        <v>162677.09866811085</v>
      </c>
    </row>
    <row r="125" spans="1:42">
      <c r="A125" s="74">
        <v>73</v>
      </c>
      <c r="B125">
        <f ca="1">IF('NGPS 2010'!$A133="MR",INDIRECT("'NGPS 2010'!"&amp;'Country Selector'!$B$3&amp;ROW($A133))*10^12,0)*'Poland Multipliers'!$B$10</f>
        <v>549814984.95519829</v>
      </c>
      <c r="C125" s="90">
        <f t="shared" ca="1" si="15"/>
        <v>495207569.46670628</v>
      </c>
      <c r="D125" s="90">
        <f t="shared" ca="1" si="20"/>
        <v>440600153.97821432</v>
      </c>
      <c r="E125" s="90">
        <f t="shared" ca="1" si="20"/>
        <v>385992738.48972225</v>
      </c>
      <c r="F125" s="90">
        <f t="shared" ca="1" si="20"/>
        <v>331385323.00123024</v>
      </c>
      <c r="G125" s="90">
        <f t="shared" ca="1" si="20"/>
        <v>276777907.51273829</v>
      </c>
      <c r="H125" s="90">
        <f t="shared" ca="1" si="20"/>
        <v>222170492.02424628</v>
      </c>
      <c r="I125" s="90">
        <f t="shared" ca="1" si="20"/>
        <v>167563076.53575426</v>
      </c>
      <c r="J125" s="90">
        <f t="shared" ca="1" si="20"/>
        <v>112955661.04726227</v>
      </c>
      <c r="K125" s="90">
        <f t="shared" ca="1" si="20"/>
        <v>58348245.558770254</v>
      </c>
      <c r="L125">
        <f ca="1">IF('NGPS 2020'!$A133="MR",INDIRECT("'NGPS 2020'!"&amp;'Country Selector'!$B$3&amp;ROW($A133))*10^12,0)*'Poland Multipliers'!$B$10</f>
        <v>3740830.0702782474</v>
      </c>
      <c r="M125" s="90">
        <f t="shared" ca="1" si="16"/>
        <v>3412377.0303968992</v>
      </c>
      <c r="N125" s="90">
        <f t="shared" ca="1" si="21"/>
        <v>3083923.990515552</v>
      </c>
      <c r="O125" s="90">
        <f t="shared" ca="1" si="21"/>
        <v>2755470.9506342039</v>
      </c>
      <c r="P125" s="90">
        <f t="shared" ca="1" si="21"/>
        <v>2427017.9107528557</v>
      </c>
      <c r="Q125" s="90">
        <f t="shared" ca="1" si="21"/>
        <v>2098564.870871508</v>
      </c>
      <c r="R125" s="90">
        <f t="shared" ca="1" si="21"/>
        <v>1770111.8309901601</v>
      </c>
      <c r="S125" s="90">
        <f t="shared" ca="1" si="21"/>
        <v>1441658.7911088122</v>
      </c>
      <c r="T125" s="90">
        <f t="shared" ca="1" si="21"/>
        <v>1113205.7512274645</v>
      </c>
      <c r="U125" s="90">
        <f t="shared" ca="1" si="21"/>
        <v>784752.7113461165</v>
      </c>
      <c r="V125">
        <f ca="1">IF('NGPS 2030'!$A133="MR",INDIRECT("'NGPS 2030'!"&amp;'Country Selector'!$B$3&amp;ROW($A133))*10^12,0)*'Poland Multipliers'!$B$10</f>
        <v>456299.67146476859</v>
      </c>
      <c r="W125" s="90">
        <f t="shared" ca="1" si="24"/>
        <v>457839.48253482737</v>
      </c>
      <c r="X125" s="90">
        <f t="shared" ca="1" si="24"/>
        <v>459379.29360488616</v>
      </c>
      <c r="Y125" s="90">
        <f t="shared" ca="1" si="24"/>
        <v>460919.10467494489</v>
      </c>
      <c r="Z125" s="90">
        <f t="shared" ca="1" si="24"/>
        <v>462458.91574500373</v>
      </c>
      <c r="AA125" s="90">
        <f t="shared" ca="1" si="24"/>
        <v>463998.72681506258</v>
      </c>
      <c r="AB125" s="90">
        <f t="shared" ca="1" si="24"/>
        <v>465538.5378851213</v>
      </c>
      <c r="AC125" s="90">
        <f t="shared" ca="1" si="24"/>
        <v>467078.34895518009</v>
      </c>
      <c r="AD125" s="90">
        <f t="shared" ca="1" si="24"/>
        <v>468618.16002523887</v>
      </c>
      <c r="AE125" s="90">
        <f t="shared" ca="1" si="24"/>
        <v>470157.97109529766</v>
      </c>
      <c r="AF125" s="90">
        <f t="shared" ca="1" si="24"/>
        <v>471697.78216535645</v>
      </c>
      <c r="AG125" s="90">
        <f t="shared" ca="1" si="24"/>
        <v>473237.59323541529</v>
      </c>
      <c r="AH125" s="90">
        <f t="shared" ca="1" si="24"/>
        <v>474777.40430547408</v>
      </c>
      <c r="AI125" s="90">
        <f t="shared" ca="1" si="24"/>
        <v>476317.21537553286</v>
      </c>
      <c r="AJ125" s="90">
        <f t="shared" ca="1" si="24"/>
        <v>477857.02644559159</v>
      </c>
      <c r="AK125" s="90">
        <f t="shared" ca="1" si="24"/>
        <v>479396.83751565043</v>
      </c>
      <c r="AL125" s="90">
        <f t="shared" ca="1" si="24"/>
        <v>480936.64858570916</v>
      </c>
      <c r="AM125" s="90">
        <f t="shared" ca="1" si="23"/>
        <v>482476.45965576801</v>
      </c>
      <c r="AN125" s="90">
        <f t="shared" ca="1" si="23"/>
        <v>484016.27072582673</v>
      </c>
      <c r="AO125" s="90">
        <f t="shared" ca="1" si="23"/>
        <v>485556.08179588558</v>
      </c>
      <c r="AP125">
        <f ca="1">IF('NGPS 2050'!$A133="MR",INDIRECT("'NGPS 2050'!"&amp;'Country Selector'!$B$3&amp;ROW($A133))*10^12,0)*'Poland Multipliers'!$B$10</f>
        <v>487095.89286594436</v>
      </c>
    </row>
    <row r="126" spans="1:42">
      <c r="A126" s="74">
        <v>74</v>
      </c>
      <c r="B126">
        <f ca="1">IF('NGPS 2010'!$A134="MR",INDIRECT("'NGPS 2010'!"&amp;'Country Selector'!$B$3&amp;ROW($A134))*10^12,0)*'Poland Multipliers'!$B$10</f>
        <v>2815100.0420319568</v>
      </c>
      <c r="C126" s="90">
        <f t="shared" ca="1" si="15"/>
        <v>2583515.9192256252</v>
      </c>
      <c r="D126" s="90">
        <f t="shared" ca="1" si="20"/>
        <v>2351931.7964192932</v>
      </c>
      <c r="E126" s="90">
        <f t="shared" ca="1" si="20"/>
        <v>2120347.6736129611</v>
      </c>
      <c r="F126" s="90">
        <f t="shared" ca="1" si="20"/>
        <v>1888763.5508066297</v>
      </c>
      <c r="G126" s="90">
        <f t="shared" ca="1" si="20"/>
        <v>1657179.4280002979</v>
      </c>
      <c r="H126" s="90">
        <f t="shared" ca="1" si="20"/>
        <v>1425595.305193966</v>
      </c>
      <c r="I126" s="90">
        <f t="shared" ca="1" si="20"/>
        <v>1194011.1823876342</v>
      </c>
      <c r="J126" s="90">
        <f t="shared" ca="1" si="20"/>
        <v>962427.05958130246</v>
      </c>
      <c r="K126" s="90">
        <f t="shared" ca="1" si="20"/>
        <v>730842.93677497073</v>
      </c>
      <c r="L126">
        <f ca="1">IF('NGPS 2020'!$A134="MR",INDIRECT("'NGPS 2020'!"&amp;'Country Selector'!$B$3&amp;ROW($A134))*10^12,0)*'Poland Multipliers'!$B$10</f>
        <v>499258.81396863889</v>
      </c>
      <c r="M126" s="90">
        <f t="shared" ca="1" si="16"/>
        <v>20264461.96549366</v>
      </c>
      <c r="N126" s="90">
        <f t="shared" ca="1" si="21"/>
        <v>40029665.117018677</v>
      </c>
      <c r="O126" s="90">
        <f t="shared" ca="1" si="21"/>
        <v>59794868.268543698</v>
      </c>
      <c r="P126" s="90">
        <f t="shared" ca="1" si="21"/>
        <v>79560071.420068726</v>
      </c>
      <c r="Q126" s="90">
        <f t="shared" ca="1" si="21"/>
        <v>99325274.571593732</v>
      </c>
      <c r="R126" s="90">
        <f t="shared" ca="1" si="21"/>
        <v>119090477.72311875</v>
      </c>
      <c r="S126" s="90">
        <f t="shared" ca="1" si="21"/>
        <v>138855680.87464377</v>
      </c>
      <c r="T126" s="90">
        <f t="shared" ca="1" si="21"/>
        <v>158620884.02616879</v>
      </c>
      <c r="U126" s="90">
        <f t="shared" ca="1" si="21"/>
        <v>178386087.17769381</v>
      </c>
      <c r="V126">
        <f ca="1">IF('NGPS 2030'!$A134="MR",INDIRECT("'NGPS 2030'!"&amp;'Country Selector'!$B$3&amp;ROW($A134))*10^12,0)*'Poland Multipliers'!$B$10</f>
        <v>198151290.32921883</v>
      </c>
      <c r="W126" s="90">
        <f t="shared" ca="1" si="24"/>
        <v>198819963.94324079</v>
      </c>
      <c r="X126" s="90">
        <f t="shared" ca="1" si="24"/>
        <v>199488637.55726269</v>
      </c>
      <c r="Y126" s="90">
        <f t="shared" ca="1" si="24"/>
        <v>200157311.17128462</v>
      </c>
      <c r="Z126" s="90">
        <f t="shared" ca="1" si="24"/>
        <v>200825984.78530654</v>
      </c>
      <c r="AA126" s="90">
        <f t="shared" ca="1" si="24"/>
        <v>201494658.39932847</v>
      </c>
      <c r="AB126" s="90">
        <f t="shared" ca="1" si="24"/>
        <v>202163332.0133504</v>
      </c>
      <c r="AC126" s="90">
        <f t="shared" ca="1" si="24"/>
        <v>202832005.62737232</v>
      </c>
      <c r="AD126" s="90">
        <f t="shared" ca="1" si="24"/>
        <v>203500679.24139425</v>
      </c>
      <c r="AE126" s="90">
        <f t="shared" ca="1" si="24"/>
        <v>204169352.85541618</v>
      </c>
      <c r="AF126" s="90">
        <f t="shared" ca="1" si="24"/>
        <v>204838026.46943811</v>
      </c>
      <c r="AG126" s="90">
        <f t="shared" ca="1" si="24"/>
        <v>205506700.08346003</v>
      </c>
      <c r="AH126" s="90">
        <f t="shared" ca="1" si="24"/>
        <v>206175373.69748196</v>
      </c>
      <c r="AI126" s="90">
        <f t="shared" ca="1" si="24"/>
        <v>206844047.31150389</v>
      </c>
      <c r="AJ126" s="90">
        <f t="shared" ca="1" si="24"/>
        <v>207512720.92552581</v>
      </c>
      <c r="AK126" s="90">
        <f t="shared" ca="1" si="24"/>
        <v>208181394.53954774</v>
      </c>
      <c r="AL126" s="90">
        <f t="shared" ref="AL126:AO141" ca="1" si="25">$V126*($AP$1-AL$1)/($AP$1-$V$1)+$AP126*(AL$1-$V$1)/($AP$1-$V$1)</f>
        <v>208850068.15356967</v>
      </c>
      <c r="AM126" s="90">
        <f t="shared" ca="1" si="25"/>
        <v>209518741.7675916</v>
      </c>
      <c r="AN126" s="90">
        <f t="shared" ca="1" si="25"/>
        <v>210187415.38161352</v>
      </c>
      <c r="AO126" s="90">
        <f t="shared" ca="1" si="25"/>
        <v>210856088.99563548</v>
      </c>
      <c r="AP126">
        <f ca="1">IF('NGPS 2050'!$A134="MR",INDIRECT("'NGPS 2050'!"&amp;'Country Selector'!$B$3&amp;ROW($A134))*10^12,0)*'Poland Multipliers'!$B$10</f>
        <v>211524762.60965738</v>
      </c>
    </row>
    <row r="127" spans="1:42">
      <c r="A127" s="74">
        <v>75</v>
      </c>
      <c r="B127">
        <f ca="1">IF('NGPS 2010'!$A135="MR",INDIRECT("'NGPS 2010'!"&amp;'Country Selector'!$B$3&amp;ROW($A135))*10^12,0)*'Poland Multipliers'!$B$10</f>
        <v>14443794.746794041</v>
      </c>
      <c r="C127" s="90">
        <f t="shared" ca="1" si="15"/>
        <v>12999415.272114638</v>
      </c>
      <c r="D127" s="90">
        <f t="shared" ca="1" si="15"/>
        <v>11555035.797435233</v>
      </c>
      <c r="E127" s="90">
        <f t="shared" ca="1" si="15"/>
        <v>10110656.322755828</v>
      </c>
      <c r="F127" s="90">
        <f t="shared" ca="1" si="15"/>
        <v>8666276.8480764236</v>
      </c>
      <c r="G127" s="90">
        <f t="shared" ca="1" si="15"/>
        <v>7221897.3733970206</v>
      </c>
      <c r="H127" s="90">
        <f t="shared" ca="1" si="15"/>
        <v>5777517.8987176167</v>
      </c>
      <c r="I127" s="90">
        <f t="shared" ca="1" si="15"/>
        <v>4333138.4240382118</v>
      </c>
      <c r="J127" s="90">
        <f t="shared" ca="1" si="15"/>
        <v>2888758.9493588083</v>
      </c>
      <c r="K127" s="90">
        <f t="shared" ca="1" si="15"/>
        <v>1444379.4746794042</v>
      </c>
      <c r="L127">
        <f ca="1">IF('NGPS 2020'!$A135="MR",INDIRECT("'NGPS 2020'!"&amp;'Country Selector'!$B$3&amp;ROW($A135))*10^12,0)*'Poland Multipliers'!$B$10</f>
        <v>0</v>
      </c>
      <c r="M127" s="90">
        <f t="shared" ca="1" si="16"/>
        <v>5186592.8265997618</v>
      </c>
      <c r="N127" s="90">
        <f t="shared" ca="1" si="16"/>
        <v>10373185.653199524</v>
      </c>
      <c r="O127" s="90">
        <f t="shared" ca="1" si="16"/>
        <v>15559778.479799286</v>
      </c>
      <c r="P127" s="90">
        <f t="shared" ca="1" si="16"/>
        <v>20746371.306399047</v>
      </c>
      <c r="Q127" s="90">
        <f t="shared" ca="1" si="16"/>
        <v>25932964.132998809</v>
      </c>
      <c r="R127" s="90">
        <f t="shared" ca="1" si="16"/>
        <v>31119556.959598571</v>
      </c>
      <c r="S127" s="90">
        <f t="shared" ca="1" si="16"/>
        <v>36306149.786198333</v>
      </c>
      <c r="T127" s="90">
        <f t="shared" ca="1" si="16"/>
        <v>41492742.612798095</v>
      </c>
      <c r="U127" s="90">
        <f t="shared" ca="1" si="16"/>
        <v>46679335.439397857</v>
      </c>
      <c r="V127">
        <f ca="1">IF('NGPS 2030'!$A135="MR",INDIRECT("'NGPS 2030'!"&amp;'Country Selector'!$B$3&amp;ROW($A135))*10^12,0)*'Poland Multipliers'!$B$10</f>
        <v>51865928.265997618</v>
      </c>
      <c r="W127" s="90">
        <f t="shared" ref="W127:AL142" ca="1" si="26">$V127*($AP$1-W$1)/($AP$1-$V$1)+$AP127*(W$1-$V$1)/($AP$1-$V$1)</f>
        <v>52040953.004118703</v>
      </c>
      <c r="X127" s="90">
        <f t="shared" ca="1" si="26"/>
        <v>52215977.742239788</v>
      </c>
      <c r="Y127" s="90">
        <f t="shared" ca="1" si="26"/>
        <v>52391002.480360873</v>
      </c>
      <c r="Z127" s="90">
        <f t="shared" ca="1" si="26"/>
        <v>52566027.218481958</v>
      </c>
      <c r="AA127" s="90">
        <f t="shared" ca="1" si="26"/>
        <v>52741051.956603043</v>
      </c>
      <c r="AB127" s="90">
        <f t="shared" ca="1" si="26"/>
        <v>52916076.694724128</v>
      </c>
      <c r="AC127" s="90">
        <f t="shared" ca="1" si="26"/>
        <v>53091101.432845213</v>
      </c>
      <c r="AD127" s="90">
        <f t="shared" ca="1" si="26"/>
        <v>53266126.170966297</v>
      </c>
      <c r="AE127" s="90">
        <f t="shared" ca="1" si="26"/>
        <v>53441150.909087382</v>
      </c>
      <c r="AF127" s="90">
        <f t="shared" ca="1" si="26"/>
        <v>53616175.647208467</v>
      </c>
      <c r="AG127" s="90">
        <f t="shared" ca="1" si="26"/>
        <v>53791200.385329559</v>
      </c>
      <c r="AH127" s="90">
        <f t="shared" ca="1" si="26"/>
        <v>53966225.123450637</v>
      </c>
      <c r="AI127" s="90">
        <f t="shared" ca="1" si="26"/>
        <v>54141249.861571722</v>
      </c>
      <c r="AJ127" s="90">
        <f t="shared" ca="1" si="26"/>
        <v>54316274.599692807</v>
      </c>
      <c r="AK127" s="90">
        <f t="shared" ca="1" si="26"/>
        <v>54491299.337813891</v>
      </c>
      <c r="AL127" s="90">
        <f t="shared" ca="1" si="26"/>
        <v>54666324.075934976</v>
      </c>
      <c r="AM127" s="90">
        <f t="shared" ca="1" si="25"/>
        <v>54841348.814056061</v>
      </c>
      <c r="AN127" s="90">
        <f t="shared" ca="1" si="25"/>
        <v>55016373.552177146</v>
      </c>
      <c r="AO127" s="90">
        <f t="shared" ca="1" si="25"/>
        <v>55191398.290298231</v>
      </c>
      <c r="AP127">
        <f ca="1">IF('NGPS 2050'!$A135="MR",INDIRECT("'NGPS 2050'!"&amp;'Country Selector'!$B$3&amp;ROW($A135))*10^12,0)*'Poland Multipliers'!$B$10</f>
        <v>55366423.028419316</v>
      </c>
    </row>
    <row r="128" spans="1:42">
      <c r="A128" s="74">
        <v>76</v>
      </c>
      <c r="B128">
        <f ca="1">IF('NGPS 2010'!$A136="MR",INDIRECT("'NGPS 2010'!"&amp;'Country Selector'!$B$3&amp;ROW($A136))*10^12,0)*'Poland Multipliers'!$B$10</f>
        <v>146313355.27423534</v>
      </c>
      <c r="C128" s="90">
        <f t="shared" ref="C128:K156" ca="1" si="27">$B128*($L$1-C$1)/($L$1-$B$1)+$L128*(C$1-$B$1)/($L$1-$B$1)</f>
        <v>131696513.11213088</v>
      </c>
      <c r="D128" s="90">
        <f t="shared" ca="1" si="27"/>
        <v>117079670.95002645</v>
      </c>
      <c r="E128" s="90">
        <f t="shared" ca="1" si="27"/>
        <v>102462828.78792201</v>
      </c>
      <c r="F128" s="90">
        <f t="shared" ca="1" si="27"/>
        <v>87845986.625817567</v>
      </c>
      <c r="G128" s="90">
        <f t="shared" ca="1" si="27"/>
        <v>73229144.463713124</v>
      </c>
      <c r="H128" s="90">
        <f t="shared" ca="1" si="27"/>
        <v>58612302.301608689</v>
      </c>
      <c r="I128" s="90">
        <f t="shared" ca="1" si="27"/>
        <v>43995460.139504239</v>
      </c>
      <c r="J128" s="90">
        <f t="shared" ca="1" si="27"/>
        <v>29378617.9773998</v>
      </c>
      <c r="K128" s="90">
        <f t="shared" ca="1" si="27"/>
        <v>14761775.815295357</v>
      </c>
      <c r="L128">
        <f ca="1">IF('NGPS 2020'!$A136="MR",INDIRECT("'NGPS 2020'!"&amp;'Country Selector'!$B$3&amp;ROW($A136))*10^12,0)*'Poland Multipliers'!$B$10</f>
        <v>144933.65319091425</v>
      </c>
      <c r="M128" s="90">
        <f t="shared" ref="M128:U156" ca="1" si="28">$L128*($V$1-M$1)/($V$1-$L$1)+$V128*(M$1-$L$1)/($V$1-$L$1)</f>
        <v>5682536.1789868604</v>
      </c>
      <c r="N128" s="90">
        <f t="shared" ca="1" si="28"/>
        <v>11220138.704782806</v>
      </c>
      <c r="O128" s="90">
        <f t="shared" ca="1" si="28"/>
        <v>16757741.230578752</v>
      </c>
      <c r="P128" s="90">
        <f t="shared" ca="1" si="28"/>
        <v>22295343.756374698</v>
      </c>
      <c r="Q128" s="90">
        <f t="shared" ca="1" si="28"/>
        <v>27832946.282170642</v>
      </c>
      <c r="R128" s="90">
        <f t="shared" ca="1" si="28"/>
        <v>33370548.807966594</v>
      </c>
      <c r="S128" s="90">
        <f t="shared" ca="1" si="28"/>
        <v>38908151.333762534</v>
      </c>
      <c r="T128" s="90">
        <f t="shared" ca="1" si="28"/>
        <v>44445753.859558485</v>
      </c>
      <c r="U128" s="90">
        <f t="shared" ca="1" si="28"/>
        <v>49983356.385354429</v>
      </c>
      <c r="V128">
        <f ca="1">IF('NGPS 2030'!$A136="MR",INDIRECT("'NGPS 2030'!"&amp;'Country Selector'!$B$3&amp;ROW($A136))*10^12,0)*'Poland Multipliers'!$B$10</f>
        <v>55520958.911150374</v>
      </c>
      <c r="W128" s="90">
        <f t="shared" ca="1" si="26"/>
        <v>55708317.773095705</v>
      </c>
      <c r="X128" s="90">
        <f t="shared" ca="1" si="26"/>
        <v>55895676.635041043</v>
      </c>
      <c r="Y128" s="90">
        <f t="shared" ca="1" si="26"/>
        <v>56083035.496986367</v>
      </c>
      <c r="Z128" s="90">
        <f t="shared" ca="1" si="26"/>
        <v>56270394.358931705</v>
      </c>
      <c r="AA128" s="90">
        <f t="shared" ca="1" si="26"/>
        <v>56457753.220877036</v>
      </c>
      <c r="AB128" s="90">
        <f t="shared" ca="1" si="26"/>
        <v>56645112.082822368</v>
      </c>
      <c r="AC128" s="90">
        <f t="shared" ca="1" si="26"/>
        <v>56832470.944767699</v>
      </c>
      <c r="AD128" s="90">
        <f t="shared" ca="1" si="26"/>
        <v>57019829.806713037</v>
      </c>
      <c r="AE128" s="90">
        <f t="shared" ca="1" si="26"/>
        <v>57207188.668658361</v>
      </c>
      <c r="AF128" s="90">
        <f t="shared" ca="1" si="26"/>
        <v>57394547.530603707</v>
      </c>
      <c r="AG128" s="90">
        <f t="shared" ca="1" si="26"/>
        <v>57581906.392549038</v>
      </c>
      <c r="AH128" s="90">
        <f t="shared" ca="1" si="26"/>
        <v>57769265.254494369</v>
      </c>
      <c r="AI128" s="90">
        <f t="shared" ca="1" si="26"/>
        <v>57956624.116439693</v>
      </c>
      <c r="AJ128" s="90">
        <f t="shared" ca="1" si="26"/>
        <v>58143982.978385031</v>
      </c>
      <c r="AK128" s="90">
        <f t="shared" ca="1" si="26"/>
        <v>58331341.840330355</v>
      </c>
      <c r="AL128" s="90">
        <f t="shared" ca="1" si="26"/>
        <v>58518700.702275693</v>
      </c>
      <c r="AM128" s="90">
        <f t="shared" ca="1" si="25"/>
        <v>58706059.564221032</v>
      </c>
      <c r="AN128" s="90">
        <f t="shared" ca="1" si="25"/>
        <v>58893418.426166363</v>
      </c>
      <c r="AO128" s="90">
        <f t="shared" ca="1" si="25"/>
        <v>59080777.288111694</v>
      </c>
      <c r="AP128">
        <f ca="1">IF('NGPS 2050'!$A136="MR",INDIRECT("'NGPS 2050'!"&amp;'Country Selector'!$B$3&amp;ROW($A136))*10^12,0)*'Poland Multipliers'!$B$10</f>
        <v>59268136.150057025</v>
      </c>
    </row>
    <row r="129" spans="1:42">
      <c r="A129" s="74">
        <v>77</v>
      </c>
      <c r="B129">
        <f ca="1">IF('NGPS 2010'!$A137="MR",INDIRECT("'NGPS 2010'!"&amp;'Country Selector'!$B$3&amp;ROW($A137))*10^12,0)*'Poland Multipliers'!$B$10</f>
        <v>7711959.0036187088</v>
      </c>
      <c r="C129" s="90">
        <f t="shared" ca="1" si="27"/>
        <v>6982342.9932200285</v>
      </c>
      <c r="D129" s="90">
        <f t="shared" ca="1" si="27"/>
        <v>6252726.9828213463</v>
      </c>
      <c r="E129" s="90">
        <f t="shared" ca="1" si="27"/>
        <v>5523110.972422665</v>
      </c>
      <c r="F129" s="90">
        <f t="shared" ca="1" si="27"/>
        <v>4793494.9620239837</v>
      </c>
      <c r="G129" s="90">
        <f t="shared" ca="1" si="27"/>
        <v>4063878.951625302</v>
      </c>
      <c r="H129" s="90">
        <f t="shared" ca="1" si="27"/>
        <v>3334262.9412266212</v>
      </c>
      <c r="I129" s="90">
        <f t="shared" ca="1" si="27"/>
        <v>2604646.9308279399</v>
      </c>
      <c r="J129" s="90">
        <f t="shared" ca="1" si="27"/>
        <v>1875030.9204292588</v>
      </c>
      <c r="K129" s="90">
        <f t="shared" ca="1" si="27"/>
        <v>1145414.9100305776</v>
      </c>
      <c r="L129">
        <f ca="1">IF('NGPS 2020'!$A137="MR",INDIRECT("'NGPS 2020'!"&amp;'Country Selector'!$B$3&amp;ROW($A137))*10^12,0)*'Poland Multipliers'!$B$10</f>
        <v>415798.89963189635</v>
      </c>
      <c r="M129" s="90">
        <f t="shared" ca="1" si="28"/>
        <v>2365641.2429596712</v>
      </c>
      <c r="N129" s="90">
        <f t="shared" ca="1" si="28"/>
        <v>4315483.5862874454</v>
      </c>
      <c r="O129" s="90">
        <f t="shared" ca="1" si="28"/>
        <v>6265325.929615221</v>
      </c>
      <c r="P129" s="90">
        <f t="shared" ca="1" si="28"/>
        <v>8215168.2729429947</v>
      </c>
      <c r="Q129" s="90">
        <f t="shared" ca="1" si="28"/>
        <v>10165010.616270769</v>
      </c>
      <c r="R129" s="90">
        <f t="shared" ca="1" si="28"/>
        <v>12114852.959598545</v>
      </c>
      <c r="S129" s="90">
        <f t="shared" ca="1" si="28"/>
        <v>14064695.302926321</v>
      </c>
      <c r="T129" s="90">
        <f t="shared" ca="1" si="28"/>
        <v>16014537.646254094</v>
      </c>
      <c r="U129" s="90">
        <f t="shared" ca="1" si="28"/>
        <v>17964379.989581872</v>
      </c>
      <c r="V129">
        <f ca="1">IF('NGPS 2030'!$A137="MR",INDIRECT("'NGPS 2030'!"&amp;'Country Selector'!$B$3&amp;ROW($A137))*10^12,0)*'Poland Multipliers'!$B$10</f>
        <v>19914222.332909644</v>
      </c>
      <c r="W129" s="90">
        <f t="shared" ca="1" si="26"/>
        <v>19981424.090696126</v>
      </c>
      <c r="X129" s="90">
        <f t="shared" ca="1" si="26"/>
        <v>20048625.848482609</v>
      </c>
      <c r="Y129" s="90">
        <f t="shared" ca="1" si="26"/>
        <v>20115827.606269084</v>
      </c>
      <c r="Z129" s="90">
        <f t="shared" ca="1" si="26"/>
        <v>20183029.364055566</v>
      </c>
      <c r="AA129" s="90">
        <f t="shared" ca="1" si="26"/>
        <v>20250231.121842049</v>
      </c>
      <c r="AB129" s="90">
        <f t="shared" ca="1" si="26"/>
        <v>20317432.879628532</v>
      </c>
      <c r="AC129" s="90">
        <f t="shared" ca="1" si="26"/>
        <v>20384634.63741501</v>
      </c>
      <c r="AD129" s="90">
        <f t="shared" ca="1" si="26"/>
        <v>20451836.395201489</v>
      </c>
      <c r="AE129" s="90">
        <f t="shared" ca="1" si="26"/>
        <v>20519038.152987972</v>
      </c>
      <c r="AF129" s="90">
        <f t="shared" ca="1" si="26"/>
        <v>20586239.910774454</v>
      </c>
      <c r="AG129" s="90">
        <f t="shared" ca="1" si="26"/>
        <v>20653441.668560937</v>
      </c>
      <c r="AH129" s="90">
        <f t="shared" ca="1" si="26"/>
        <v>20720643.426347412</v>
      </c>
      <c r="AI129" s="90">
        <f t="shared" ca="1" si="26"/>
        <v>20787845.184133895</v>
      </c>
      <c r="AJ129" s="90">
        <f t="shared" ca="1" si="26"/>
        <v>20855046.941920377</v>
      </c>
      <c r="AK129" s="90">
        <f t="shared" ca="1" si="26"/>
        <v>20922248.69970686</v>
      </c>
      <c r="AL129" s="90">
        <f t="shared" ca="1" si="26"/>
        <v>20989450.457493339</v>
      </c>
      <c r="AM129" s="90">
        <f t="shared" ca="1" si="25"/>
        <v>21056652.215279818</v>
      </c>
      <c r="AN129" s="90">
        <f t="shared" ca="1" si="25"/>
        <v>21123853.9730663</v>
      </c>
      <c r="AO129" s="90">
        <f t="shared" ca="1" si="25"/>
        <v>21191055.730852779</v>
      </c>
      <c r="AP129">
        <f ca="1">IF('NGPS 2050'!$A137="MR",INDIRECT("'NGPS 2050'!"&amp;'Country Selector'!$B$3&amp;ROW($A137))*10^12,0)*'Poland Multipliers'!$B$10</f>
        <v>21258257.488639262</v>
      </c>
    </row>
    <row r="130" spans="1:42">
      <c r="A130" s="74">
        <v>78</v>
      </c>
      <c r="B130">
        <f ca="1">IF('NGPS 2010'!$A138="MR",INDIRECT("'NGPS 2010'!"&amp;'Country Selector'!$B$3&amp;ROW($A138))*10^12,0)*'Poland Multipliers'!$B$10</f>
        <v>137046561.49493682</v>
      </c>
      <c r="C130" s="90">
        <f t="shared" ca="1" si="27"/>
        <v>146680206.94382346</v>
      </c>
      <c r="D130" s="90">
        <f t="shared" ca="1" si="27"/>
        <v>156313852.39271003</v>
      </c>
      <c r="E130" s="90">
        <f t="shared" ca="1" si="27"/>
        <v>165947497.8415966</v>
      </c>
      <c r="F130" s="90">
        <f t="shared" ca="1" si="27"/>
        <v>175581143.29048324</v>
      </c>
      <c r="G130" s="90">
        <f t="shared" ca="1" si="27"/>
        <v>185214788.73936984</v>
      </c>
      <c r="H130" s="90">
        <f t="shared" ca="1" si="27"/>
        <v>194848434.18825644</v>
      </c>
      <c r="I130" s="90">
        <f t="shared" ca="1" si="27"/>
        <v>204482079.63714305</v>
      </c>
      <c r="J130" s="90">
        <f t="shared" ca="1" si="27"/>
        <v>214115725.08602962</v>
      </c>
      <c r="K130" s="90">
        <f t="shared" ca="1" si="27"/>
        <v>223749370.53491622</v>
      </c>
      <c r="L130">
        <f ca="1">IF('NGPS 2020'!$A138="MR",INDIRECT("'NGPS 2020'!"&amp;'Country Selector'!$B$3&amp;ROW($A138))*10^12,0)*'Poland Multipliers'!$B$10</f>
        <v>233383015.98380283</v>
      </c>
      <c r="M130" s="90">
        <f t="shared" ca="1" si="28"/>
        <v>287222958.97956502</v>
      </c>
      <c r="N130" s="90">
        <f t="shared" ca="1" si="28"/>
        <v>341062901.97532725</v>
      </c>
      <c r="O130" s="90">
        <f t="shared" ca="1" si="28"/>
        <v>394902844.97108948</v>
      </c>
      <c r="P130" s="90">
        <f t="shared" ca="1" si="28"/>
        <v>448742787.96685159</v>
      </c>
      <c r="Q130" s="90">
        <f t="shared" ca="1" si="28"/>
        <v>502582730.96261382</v>
      </c>
      <c r="R130" s="90">
        <f t="shared" ca="1" si="28"/>
        <v>556422673.95837605</v>
      </c>
      <c r="S130" s="90">
        <f t="shared" ca="1" si="28"/>
        <v>610262616.95413816</v>
      </c>
      <c r="T130" s="90">
        <f t="shared" ca="1" si="28"/>
        <v>664102559.94990039</v>
      </c>
      <c r="U130" s="90">
        <f t="shared" ca="1" si="28"/>
        <v>717942502.94566274</v>
      </c>
      <c r="V130">
        <f ca="1">IF('NGPS 2030'!$A138="MR",INDIRECT("'NGPS 2030'!"&amp;'Country Selector'!$B$3&amp;ROW($A138))*10^12,0)*'Poland Multipliers'!$B$10</f>
        <v>771782445.94142485</v>
      </c>
      <c r="W130" s="90">
        <f t="shared" ca="1" si="26"/>
        <v>774386872.874547</v>
      </c>
      <c r="X130" s="90">
        <f t="shared" ca="1" si="26"/>
        <v>776991299.80766928</v>
      </c>
      <c r="Y130" s="90">
        <f t="shared" ca="1" si="26"/>
        <v>779595726.74079156</v>
      </c>
      <c r="Z130" s="90">
        <f t="shared" ca="1" si="26"/>
        <v>782200153.6739136</v>
      </c>
      <c r="AA130" s="90">
        <f t="shared" ca="1" si="26"/>
        <v>784804580.60703588</v>
      </c>
      <c r="AB130" s="90">
        <f t="shared" ca="1" si="26"/>
        <v>787409007.54015791</v>
      </c>
      <c r="AC130" s="90">
        <f t="shared" ca="1" si="26"/>
        <v>790013434.47328019</v>
      </c>
      <c r="AD130" s="90">
        <f t="shared" ca="1" si="26"/>
        <v>792617861.40640235</v>
      </c>
      <c r="AE130" s="90">
        <f t="shared" ca="1" si="26"/>
        <v>795222288.33952451</v>
      </c>
      <c r="AF130" s="90">
        <f t="shared" ca="1" si="26"/>
        <v>797826715.27264678</v>
      </c>
      <c r="AG130" s="90">
        <f t="shared" ca="1" si="26"/>
        <v>800431142.20576894</v>
      </c>
      <c r="AH130" s="90">
        <f t="shared" ca="1" si="26"/>
        <v>803035569.13889122</v>
      </c>
      <c r="AI130" s="90">
        <f t="shared" ca="1" si="26"/>
        <v>805639996.07201338</v>
      </c>
      <c r="AJ130" s="90">
        <f t="shared" ca="1" si="26"/>
        <v>808244423.00513554</v>
      </c>
      <c r="AK130" s="90">
        <f t="shared" ca="1" si="26"/>
        <v>810848849.93825781</v>
      </c>
      <c r="AL130" s="90">
        <f t="shared" ca="1" si="26"/>
        <v>813453276.87137997</v>
      </c>
      <c r="AM130" s="90">
        <f t="shared" ca="1" si="25"/>
        <v>816057703.80450213</v>
      </c>
      <c r="AN130" s="90">
        <f t="shared" ca="1" si="25"/>
        <v>818662130.73762429</v>
      </c>
      <c r="AO130" s="90">
        <f t="shared" ca="1" si="25"/>
        <v>821266557.67074645</v>
      </c>
      <c r="AP130">
        <f ca="1">IF('NGPS 2050'!$A138="MR",INDIRECT("'NGPS 2050'!"&amp;'Country Selector'!$B$3&amp;ROW($A138))*10^12,0)*'Poland Multipliers'!$B$10</f>
        <v>823870984.60386872</v>
      </c>
    </row>
    <row r="131" spans="1:42">
      <c r="A131" s="74">
        <v>79</v>
      </c>
      <c r="B131">
        <f ca="1">IF('NGPS 2010'!$A139="MR",INDIRECT("'NGPS 2010'!"&amp;'Country Selector'!$B$3&amp;ROW($A139))*10^12,0)*'Poland Multipliers'!$B$10</f>
        <v>111772299.18418893</v>
      </c>
      <c r="C131" s="90">
        <f t="shared" ca="1" si="27"/>
        <v>106048853.47695358</v>
      </c>
      <c r="D131" s="90">
        <f t="shared" ca="1" si="27"/>
        <v>100325407.76971821</v>
      </c>
      <c r="E131" s="90">
        <f t="shared" ca="1" si="27"/>
        <v>94601962.062482849</v>
      </c>
      <c r="F131" s="90">
        <f t="shared" ca="1" si="27"/>
        <v>88878516.355247468</v>
      </c>
      <c r="G131" s="90">
        <f t="shared" ca="1" si="27"/>
        <v>83155070.648012131</v>
      </c>
      <c r="H131" s="90">
        <f t="shared" ca="1" si="27"/>
        <v>77431624.940776765</v>
      </c>
      <c r="I131" s="90">
        <f t="shared" ca="1" si="27"/>
        <v>71708179.233541399</v>
      </c>
      <c r="J131" s="90">
        <f t="shared" ca="1" si="27"/>
        <v>65984733.526306033</v>
      </c>
      <c r="K131" s="90">
        <f t="shared" ca="1" si="27"/>
        <v>60261287.819070667</v>
      </c>
      <c r="L131">
        <f ca="1">IF('NGPS 2020'!$A139="MR",INDIRECT("'NGPS 2020'!"&amp;'Country Selector'!$B$3&amp;ROW($A139))*10^12,0)*'Poland Multipliers'!$B$10</f>
        <v>54537842.111835308</v>
      </c>
      <c r="M131" s="90">
        <f t="shared" ca="1" si="28"/>
        <v>50465331.028585292</v>
      </c>
      <c r="N131" s="90">
        <f t="shared" ca="1" si="28"/>
        <v>46392819.945335276</v>
      </c>
      <c r="O131" s="90">
        <f t="shared" ca="1" si="28"/>
        <v>42320308.86208526</v>
      </c>
      <c r="P131" s="90">
        <f t="shared" ca="1" si="28"/>
        <v>38247797.778835244</v>
      </c>
      <c r="Q131" s="90">
        <f t="shared" ca="1" si="28"/>
        <v>34175286.695585229</v>
      </c>
      <c r="R131" s="90">
        <f t="shared" ca="1" si="28"/>
        <v>30102775.612335205</v>
      </c>
      <c r="S131" s="90">
        <f t="shared" ca="1" si="28"/>
        <v>26030264.529085189</v>
      </c>
      <c r="T131" s="90">
        <f t="shared" ca="1" si="28"/>
        <v>21957753.445835173</v>
      </c>
      <c r="U131" s="90">
        <f t="shared" ca="1" si="28"/>
        <v>17885242.362585153</v>
      </c>
      <c r="V131">
        <f ca="1">IF('NGPS 2030'!$A139="MR",INDIRECT("'NGPS 2030'!"&amp;'Country Selector'!$B$3&amp;ROW($A139))*10^12,0)*'Poland Multipliers'!$B$10</f>
        <v>13812731.279335136</v>
      </c>
      <c r="W131" s="90">
        <f t="shared" ca="1" si="26"/>
        <v>13859343.183444977</v>
      </c>
      <c r="X131" s="90">
        <f t="shared" ca="1" si="26"/>
        <v>13905955.087554816</v>
      </c>
      <c r="Y131" s="90">
        <f t="shared" ca="1" si="26"/>
        <v>13952566.991664657</v>
      </c>
      <c r="Z131" s="90">
        <f t="shared" ca="1" si="26"/>
        <v>13999178.895774499</v>
      </c>
      <c r="AA131" s="90">
        <f t="shared" ca="1" si="26"/>
        <v>14045790.799884338</v>
      </c>
      <c r="AB131" s="90">
        <f t="shared" ca="1" si="26"/>
        <v>14092402.703994177</v>
      </c>
      <c r="AC131" s="90">
        <f t="shared" ca="1" si="26"/>
        <v>14139014.60810402</v>
      </c>
      <c r="AD131" s="90">
        <f t="shared" ca="1" si="26"/>
        <v>14185626.51221386</v>
      </c>
      <c r="AE131" s="90">
        <f t="shared" ca="1" si="26"/>
        <v>14232238.416323699</v>
      </c>
      <c r="AF131" s="90">
        <f t="shared" ca="1" si="26"/>
        <v>14278850.320433542</v>
      </c>
      <c r="AG131" s="90">
        <f t="shared" ca="1" si="26"/>
        <v>14325462.224543381</v>
      </c>
      <c r="AH131" s="90">
        <f t="shared" ca="1" si="26"/>
        <v>14372074.128653221</v>
      </c>
      <c r="AI131" s="90">
        <f t="shared" ca="1" si="26"/>
        <v>14418686.032763062</v>
      </c>
      <c r="AJ131" s="90">
        <f t="shared" ca="1" si="26"/>
        <v>14465297.936872903</v>
      </c>
      <c r="AK131" s="90">
        <f t="shared" ca="1" si="26"/>
        <v>14511909.840982743</v>
      </c>
      <c r="AL131" s="90">
        <f t="shared" ca="1" si="26"/>
        <v>14558521.745092582</v>
      </c>
      <c r="AM131" s="90">
        <f t="shared" ca="1" si="25"/>
        <v>14605133.649202423</v>
      </c>
      <c r="AN131" s="90">
        <f t="shared" ca="1" si="25"/>
        <v>14651745.553312264</v>
      </c>
      <c r="AO131" s="90">
        <f t="shared" ca="1" si="25"/>
        <v>14698357.457422104</v>
      </c>
      <c r="AP131">
        <f ca="1">IF('NGPS 2050'!$A139="MR",INDIRECT("'NGPS 2050'!"&amp;'Country Selector'!$B$3&amp;ROW($A139))*10^12,0)*'Poland Multipliers'!$B$10</f>
        <v>14744969.361531945</v>
      </c>
    </row>
    <row r="132" spans="1:42">
      <c r="A132" s="74">
        <v>80</v>
      </c>
      <c r="B132">
        <f ca="1">IF('NGPS 2010'!$A140="MR",INDIRECT("'NGPS 2010'!"&amp;'Country Selector'!$B$3&amp;ROW($A140))*10^12,0)*'Poland Multipliers'!$B$10</f>
        <v>139630995.4706341</v>
      </c>
      <c r="C132" s="90">
        <f t="shared" ca="1" si="27"/>
        <v>125993166.22188595</v>
      </c>
      <c r="D132" s="90">
        <f t="shared" ca="1" si="27"/>
        <v>112355336.97313781</v>
      </c>
      <c r="E132" s="90">
        <f t="shared" ca="1" si="27"/>
        <v>98717507.724389672</v>
      </c>
      <c r="F132" s="90">
        <f t="shared" ca="1" si="27"/>
        <v>85079678.475641534</v>
      </c>
      <c r="G132" s="90">
        <f t="shared" ca="1" si="27"/>
        <v>71441849.226893395</v>
      </c>
      <c r="H132" s="90">
        <f t="shared" ca="1" si="27"/>
        <v>57804019.978145249</v>
      </c>
      <c r="I132" s="90">
        <f t="shared" ca="1" si="27"/>
        <v>44166190.729397103</v>
      </c>
      <c r="J132" s="90">
        <f t="shared" ca="1" si="27"/>
        <v>30528361.480648961</v>
      </c>
      <c r="K132" s="90">
        <f t="shared" ca="1" si="27"/>
        <v>16890532.231900819</v>
      </c>
      <c r="L132">
        <f ca="1">IF('NGPS 2020'!$A140="MR",INDIRECT("'NGPS 2020'!"&amp;'Country Selector'!$B$3&amp;ROW($A140))*10^12,0)*'Poland Multipliers'!$B$10</f>
        <v>3252702.9831526754</v>
      </c>
      <c r="M132" s="90">
        <f t="shared" ca="1" si="28"/>
        <v>305022182.66975927</v>
      </c>
      <c r="N132" s="90">
        <f t="shared" ca="1" si="28"/>
        <v>606791662.35636592</v>
      </c>
      <c r="O132" s="90">
        <f t="shared" ca="1" si="28"/>
        <v>908561142.04297256</v>
      </c>
      <c r="P132" s="90">
        <f t="shared" ca="1" si="28"/>
        <v>1210330621.7295792</v>
      </c>
      <c r="Q132" s="90">
        <f t="shared" ca="1" si="28"/>
        <v>1512100101.4161859</v>
      </c>
      <c r="R132" s="90">
        <f t="shared" ca="1" si="28"/>
        <v>1813869581.1027925</v>
      </c>
      <c r="S132" s="90">
        <f t="shared" ca="1" si="28"/>
        <v>2115639060.7893989</v>
      </c>
      <c r="T132" s="90">
        <f t="shared" ca="1" si="28"/>
        <v>2417408540.4760056</v>
      </c>
      <c r="U132" s="90">
        <f t="shared" ca="1" si="28"/>
        <v>2719178020.162612</v>
      </c>
      <c r="V132">
        <f ca="1">IF('NGPS 2030'!$A140="MR",INDIRECT("'NGPS 2030'!"&amp;'Country Selector'!$B$3&amp;ROW($A140))*10^12,0)*'Poland Multipliers'!$B$10</f>
        <v>3020947499.8492188</v>
      </c>
      <c r="W132" s="90">
        <f t="shared" ca="1" si="26"/>
        <v>3031141871.4283209</v>
      </c>
      <c r="X132" s="90">
        <f t="shared" ca="1" si="26"/>
        <v>3041336243.0074239</v>
      </c>
      <c r="Y132" s="90">
        <f t="shared" ca="1" si="26"/>
        <v>3051530614.5865264</v>
      </c>
      <c r="Z132" s="90">
        <f t="shared" ca="1" si="26"/>
        <v>3061724986.1656284</v>
      </c>
      <c r="AA132" s="90">
        <f t="shared" ca="1" si="26"/>
        <v>3071919357.7447314</v>
      </c>
      <c r="AB132" s="90">
        <f t="shared" ca="1" si="26"/>
        <v>3082113729.3238335</v>
      </c>
      <c r="AC132" s="90">
        <f t="shared" ca="1" si="26"/>
        <v>3092308100.9029365</v>
      </c>
      <c r="AD132" s="90">
        <f t="shared" ca="1" si="26"/>
        <v>3102502472.4820385</v>
      </c>
      <c r="AE132" s="90">
        <f t="shared" ca="1" si="26"/>
        <v>3112696844.061141</v>
      </c>
      <c r="AF132" s="90">
        <f t="shared" ca="1" si="26"/>
        <v>3122891215.6402435</v>
      </c>
      <c r="AG132" s="90">
        <f t="shared" ca="1" si="26"/>
        <v>3133085587.219346</v>
      </c>
      <c r="AH132" s="90">
        <f t="shared" ca="1" si="26"/>
        <v>3143279958.7984486</v>
      </c>
      <c r="AI132" s="90">
        <f t="shared" ca="1" si="26"/>
        <v>3153474330.3775511</v>
      </c>
      <c r="AJ132" s="90">
        <f t="shared" ca="1" si="26"/>
        <v>3163668701.9566541</v>
      </c>
      <c r="AK132" s="90">
        <f t="shared" ca="1" si="26"/>
        <v>3173863073.5357561</v>
      </c>
      <c r="AL132" s="90">
        <f t="shared" ca="1" si="26"/>
        <v>3184057445.1148586</v>
      </c>
      <c r="AM132" s="90">
        <f t="shared" ca="1" si="25"/>
        <v>3194251816.6939611</v>
      </c>
      <c r="AN132" s="90">
        <f t="shared" ca="1" si="25"/>
        <v>3204446188.2730637</v>
      </c>
      <c r="AO132" s="90">
        <f t="shared" ca="1" si="25"/>
        <v>3214640559.8521662</v>
      </c>
      <c r="AP132">
        <f ca="1">IF('NGPS 2050'!$A140="MR",INDIRECT("'NGPS 2050'!"&amp;'Country Selector'!$B$3&amp;ROW($A140))*10^12,0)*'Poland Multipliers'!$B$10</f>
        <v>3224834931.4312687</v>
      </c>
    </row>
    <row r="133" spans="1:42">
      <c r="A133" s="74">
        <v>81</v>
      </c>
      <c r="B133">
        <f ca="1">IF('NGPS 2010'!$A141="MR",INDIRECT("'NGPS 2010'!"&amp;'Country Selector'!$B$3&amp;ROW($A141))*10^12,0)*'Poland Multipliers'!$B$10</f>
        <v>3485912.6004261551</v>
      </c>
      <c r="C133" s="90">
        <f t="shared" ca="1" si="27"/>
        <v>60401530.871587798</v>
      </c>
      <c r="D133" s="90">
        <f t="shared" ca="1" si="27"/>
        <v>117317149.14274944</v>
      </c>
      <c r="E133" s="90">
        <f t="shared" ca="1" si="27"/>
        <v>174232767.41391107</v>
      </c>
      <c r="F133" s="90">
        <f t="shared" ca="1" si="27"/>
        <v>231148385.68507275</v>
      </c>
      <c r="G133" s="90">
        <f t="shared" ca="1" si="27"/>
        <v>288064003.9562344</v>
      </c>
      <c r="H133" s="90">
        <f t="shared" ca="1" si="27"/>
        <v>344979622.22739601</v>
      </c>
      <c r="I133" s="90">
        <f t="shared" ca="1" si="27"/>
        <v>401895240.49855763</v>
      </c>
      <c r="J133" s="90">
        <f t="shared" ca="1" si="27"/>
        <v>458810858.7697193</v>
      </c>
      <c r="K133" s="90">
        <f t="shared" ca="1" si="27"/>
        <v>515726477.04088092</v>
      </c>
      <c r="L133">
        <f ca="1">IF('NGPS 2020'!$A141="MR",INDIRECT("'NGPS 2020'!"&amp;'Country Selector'!$B$3&amp;ROW($A141))*10^12,0)*'Poland Multipliers'!$B$10</f>
        <v>572642095.31204259</v>
      </c>
      <c r="M133" s="90">
        <f t="shared" ca="1" si="28"/>
        <v>536140955.70233631</v>
      </c>
      <c r="N133" s="90">
        <f t="shared" ca="1" si="28"/>
        <v>499639816.09263009</v>
      </c>
      <c r="O133" s="90">
        <f t="shared" ca="1" si="28"/>
        <v>463138676.48292381</v>
      </c>
      <c r="P133" s="90">
        <f t="shared" ca="1" si="28"/>
        <v>426637536.87321746</v>
      </c>
      <c r="Q133" s="90">
        <f t="shared" ca="1" si="28"/>
        <v>390136397.26351124</v>
      </c>
      <c r="R133" s="90">
        <f t="shared" ca="1" si="28"/>
        <v>353635257.65380502</v>
      </c>
      <c r="S133" s="90">
        <f t="shared" ca="1" si="28"/>
        <v>317134118.04409873</v>
      </c>
      <c r="T133" s="90">
        <f t="shared" ca="1" si="28"/>
        <v>280632978.43439245</v>
      </c>
      <c r="U133" s="90">
        <f t="shared" ca="1" si="28"/>
        <v>244131838.82468617</v>
      </c>
      <c r="V133">
        <f ca="1">IF('NGPS 2030'!$A141="MR",INDIRECT("'NGPS 2030'!"&amp;'Country Selector'!$B$3&amp;ROW($A141))*10^12,0)*'Poland Multipliers'!$B$10</f>
        <v>207630699.21497992</v>
      </c>
      <c r="W133" s="90">
        <f t="shared" ca="1" si="26"/>
        <v>208331361.67241487</v>
      </c>
      <c r="X133" s="90">
        <f t="shared" ca="1" si="26"/>
        <v>209032024.12984985</v>
      </c>
      <c r="Y133" s="90">
        <f t="shared" ca="1" si="26"/>
        <v>209732686.58728483</v>
      </c>
      <c r="Z133" s="90">
        <f t="shared" ca="1" si="26"/>
        <v>210433349.04471979</v>
      </c>
      <c r="AA133" s="90">
        <f t="shared" ca="1" si="26"/>
        <v>211134011.50215471</v>
      </c>
      <c r="AB133" s="90">
        <f t="shared" ca="1" si="26"/>
        <v>211834673.95958972</v>
      </c>
      <c r="AC133" s="90">
        <f t="shared" ca="1" si="26"/>
        <v>212535336.41702467</v>
      </c>
      <c r="AD133" s="90">
        <f t="shared" ca="1" si="26"/>
        <v>213235998.87445965</v>
      </c>
      <c r="AE133" s="90">
        <f t="shared" ca="1" si="26"/>
        <v>213936661.33189458</v>
      </c>
      <c r="AF133" s="90">
        <f t="shared" ca="1" si="26"/>
        <v>214637323.78932959</v>
      </c>
      <c r="AG133" s="90">
        <f t="shared" ca="1" si="26"/>
        <v>215337986.24676454</v>
      </c>
      <c r="AH133" s="90">
        <f t="shared" ca="1" si="26"/>
        <v>216038648.70419952</v>
      </c>
      <c r="AI133" s="90">
        <f t="shared" ca="1" si="26"/>
        <v>216739311.16163447</v>
      </c>
      <c r="AJ133" s="90">
        <f t="shared" ca="1" si="26"/>
        <v>217439973.61906943</v>
      </c>
      <c r="AK133" s="90">
        <f t="shared" ca="1" si="26"/>
        <v>218140636.07650438</v>
      </c>
      <c r="AL133" s="90">
        <f t="shared" ca="1" si="26"/>
        <v>218841298.53393936</v>
      </c>
      <c r="AM133" s="90">
        <f t="shared" ca="1" si="25"/>
        <v>219541960.99137434</v>
      </c>
      <c r="AN133" s="90">
        <f t="shared" ca="1" si="25"/>
        <v>220242623.4488093</v>
      </c>
      <c r="AO133" s="90">
        <f t="shared" ca="1" si="25"/>
        <v>220943285.90624428</v>
      </c>
      <c r="AP133">
        <f ca="1">IF('NGPS 2050'!$A141="MR",INDIRECT("'NGPS 2050'!"&amp;'Country Selector'!$B$3&amp;ROW($A141))*10^12,0)*'Poland Multipliers'!$B$10</f>
        <v>221643948.36367923</v>
      </c>
    </row>
    <row r="134" spans="1:42">
      <c r="A134" s="74">
        <v>82</v>
      </c>
      <c r="B134">
        <f ca="1">IF('NGPS 2010'!$A142="MR",INDIRECT("'NGPS 2010'!"&amp;'Country Selector'!$B$3&amp;ROW($A142))*10^12,0)*'Poland Multipliers'!$B$10</f>
        <v>136644.10047543206</v>
      </c>
      <c r="C134" s="90">
        <f t="shared" ca="1" si="27"/>
        <v>14847542.654552856</v>
      </c>
      <c r="D134" s="90">
        <f t="shared" ca="1" si="27"/>
        <v>29558441.208630282</v>
      </c>
      <c r="E134" s="90">
        <f t="shared" ca="1" si="27"/>
        <v>44269339.76270771</v>
      </c>
      <c r="F134" s="90">
        <f t="shared" ca="1" si="27"/>
        <v>58980238.316785134</v>
      </c>
      <c r="G134" s="90">
        <f t="shared" ca="1" si="27"/>
        <v>73691136.870862558</v>
      </c>
      <c r="H134" s="90">
        <f t="shared" ca="1" si="27"/>
        <v>88402035.42493999</v>
      </c>
      <c r="I134" s="90">
        <f t="shared" ca="1" si="27"/>
        <v>103112933.97901741</v>
      </c>
      <c r="J134" s="90">
        <f t="shared" ca="1" si="27"/>
        <v>117823832.53309484</v>
      </c>
      <c r="K134" s="90">
        <f t="shared" ca="1" si="27"/>
        <v>132534731.08717225</v>
      </c>
      <c r="L134">
        <f ca="1">IF('NGPS 2020'!$A142="MR",INDIRECT("'NGPS 2020'!"&amp;'Country Selector'!$B$3&amp;ROW($A142))*10^12,0)*'Poland Multipliers'!$B$10</f>
        <v>147245629.64124969</v>
      </c>
      <c r="M134" s="90">
        <f t="shared" ca="1" si="28"/>
        <v>133351940.39627291</v>
      </c>
      <c r="N134" s="90">
        <f t="shared" ca="1" si="28"/>
        <v>119458251.15129614</v>
      </c>
      <c r="O134" s="90">
        <f t="shared" ca="1" si="28"/>
        <v>105564561.90631938</v>
      </c>
      <c r="P134" s="90">
        <f t="shared" ca="1" si="28"/>
        <v>91670872.661342606</v>
      </c>
      <c r="Q134" s="90">
        <f t="shared" ca="1" si="28"/>
        <v>77777183.416365832</v>
      </c>
      <c r="R134" s="90">
        <f t="shared" ca="1" si="28"/>
        <v>63883494.171389051</v>
      </c>
      <c r="S134" s="90">
        <f t="shared" ca="1" si="28"/>
        <v>49989804.926412284</v>
      </c>
      <c r="T134" s="90">
        <f t="shared" ca="1" si="28"/>
        <v>36096115.681435511</v>
      </c>
      <c r="U134" s="90">
        <f t="shared" ca="1" si="28"/>
        <v>22202426.436458737</v>
      </c>
      <c r="V134">
        <f ca="1">IF('NGPS 2030'!$A142="MR",INDIRECT("'NGPS 2030'!"&amp;'Country Selector'!$B$3&amp;ROW($A142))*10^12,0)*'Poland Multipliers'!$B$10</f>
        <v>8308737.1914819656</v>
      </c>
      <c r="W134" s="90">
        <f t="shared" ca="1" si="26"/>
        <v>8336775.531866001</v>
      </c>
      <c r="X134" s="90">
        <f t="shared" ca="1" si="26"/>
        <v>8364813.8722500382</v>
      </c>
      <c r="Y134" s="90">
        <f t="shared" ca="1" si="26"/>
        <v>8392852.2126340736</v>
      </c>
      <c r="Z134" s="90">
        <f t="shared" ca="1" si="26"/>
        <v>8420890.5530181099</v>
      </c>
      <c r="AA134" s="90">
        <f t="shared" ca="1" si="26"/>
        <v>8448928.8934021462</v>
      </c>
      <c r="AB134" s="90">
        <f t="shared" ca="1" si="26"/>
        <v>8476967.2337861843</v>
      </c>
      <c r="AC134" s="90">
        <f t="shared" ca="1" si="26"/>
        <v>8505005.5741702206</v>
      </c>
      <c r="AD134" s="90">
        <f t="shared" ca="1" si="26"/>
        <v>8533043.9145542569</v>
      </c>
      <c r="AE134" s="90">
        <f t="shared" ca="1" si="26"/>
        <v>8561082.2549382932</v>
      </c>
      <c r="AF134" s="90">
        <f t="shared" ca="1" si="26"/>
        <v>8589120.5953223277</v>
      </c>
      <c r="AG134" s="90">
        <f t="shared" ca="1" si="26"/>
        <v>8617158.935706364</v>
      </c>
      <c r="AH134" s="90">
        <f t="shared" ca="1" si="26"/>
        <v>8645197.2760904022</v>
      </c>
      <c r="AI134" s="90">
        <f t="shared" ca="1" si="26"/>
        <v>8673235.6164744385</v>
      </c>
      <c r="AJ134" s="90">
        <f t="shared" ca="1" si="26"/>
        <v>8701273.9568584748</v>
      </c>
      <c r="AK134" s="90">
        <f t="shared" ca="1" si="26"/>
        <v>8729312.2972425092</v>
      </c>
      <c r="AL134" s="90">
        <f t="shared" ca="1" si="26"/>
        <v>8757350.6376265455</v>
      </c>
      <c r="AM134" s="90">
        <f t="shared" ca="1" si="25"/>
        <v>8785388.9780105818</v>
      </c>
      <c r="AN134" s="90">
        <f t="shared" ca="1" si="25"/>
        <v>8813427.3183946181</v>
      </c>
      <c r="AO134" s="90">
        <f t="shared" ca="1" si="25"/>
        <v>8841465.6587786544</v>
      </c>
      <c r="AP134">
        <f ca="1">IF('NGPS 2050'!$A142="MR",INDIRECT("'NGPS 2050'!"&amp;'Country Selector'!$B$3&amp;ROW($A142))*10^12,0)*'Poland Multipliers'!$B$10</f>
        <v>8869503.9991626907</v>
      </c>
    </row>
    <row r="135" spans="1:42">
      <c r="A135" s="74">
        <v>83</v>
      </c>
      <c r="B135">
        <f ca="1">IF('NGPS 2010'!$A143="MR",INDIRECT("'NGPS 2010'!"&amp;'Country Selector'!$B$3&amp;ROW($A143))*10^12,0)*'Poland Multipliers'!$B$10</f>
        <v>50273849.871050328</v>
      </c>
      <c r="C135" s="90">
        <f t="shared" ca="1" si="27"/>
        <v>45396530.282546744</v>
      </c>
      <c r="D135" s="90">
        <f t="shared" ca="1" si="27"/>
        <v>40519210.694043145</v>
      </c>
      <c r="E135" s="90">
        <f t="shared" ca="1" si="27"/>
        <v>35641891.105539553</v>
      </c>
      <c r="F135" s="90">
        <f t="shared" ca="1" si="27"/>
        <v>30764571.517035965</v>
      </c>
      <c r="G135" s="90">
        <f t="shared" ca="1" si="27"/>
        <v>25887251.928532373</v>
      </c>
      <c r="H135" s="90">
        <f t="shared" ca="1" si="27"/>
        <v>21009932.340028781</v>
      </c>
      <c r="I135" s="90">
        <f t="shared" ca="1" si="27"/>
        <v>16132612.751525193</v>
      </c>
      <c r="J135" s="90">
        <f t="shared" ca="1" si="27"/>
        <v>11255293.163021602</v>
      </c>
      <c r="K135" s="90">
        <f t="shared" ca="1" si="27"/>
        <v>6377973.574518011</v>
      </c>
      <c r="L135">
        <f ca="1">IF('NGPS 2020'!$A143="MR",INDIRECT("'NGPS 2020'!"&amp;'Country Selector'!$B$3&amp;ROW($A143))*10^12,0)*'Poland Multipliers'!$B$10</f>
        <v>1500653.9860144206</v>
      </c>
      <c r="M135" s="90">
        <f t="shared" ca="1" si="28"/>
        <v>1354684.4567076967</v>
      </c>
      <c r="N135" s="90">
        <f t="shared" ca="1" si="28"/>
        <v>1208714.9274009727</v>
      </c>
      <c r="O135" s="90">
        <f t="shared" ca="1" si="28"/>
        <v>1062745.398094249</v>
      </c>
      <c r="P135" s="90">
        <f t="shared" ca="1" si="28"/>
        <v>916775.86878752487</v>
      </c>
      <c r="Q135" s="90">
        <f t="shared" ca="1" si="28"/>
        <v>770806.3394808009</v>
      </c>
      <c r="R135" s="90">
        <f t="shared" ca="1" si="28"/>
        <v>624836.81017407693</v>
      </c>
      <c r="S135" s="90">
        <f t="shared" ca="1" si="28"/>
        <v>478867.28086735302</v>
      </c>
      <c r="T135" s="90">
        <f t="shared" ca="1" si="28"/>
        <v>332897.75156062905</v>
      </c>
      <c r="U135" s="90">
        <f t="shared" ca="1" si="28"/>
        <v>186928.22225390511</v>
      </c>
      <c r="V135">
        <f ca="1">IF('NGPS 2030'!$A143="MR",INDIRECT("'NGPS 2030'!"&amp;'Country Selector'!$B$3&amp;ROW($A143))*10^12,0)*'Poland Multipliers'!$B$10</f>
        <v>40958.692947181175</v>
      </c>
      <c r="W135" s="90">
        <f t="shared" ca="1" si="26"/>
        <v>41096.91055451092</v>
      </c>
      <c r="X135" s="90">
        <f t="shared" ca="1" si="26"/>
        <v>41235.128161840657</v>
      </c>
      <c r="Y135" s="90">
        <f t="shared" ca="1" si="26"/>
        <v>41373.34576917041</v>
      </c>
      <c r="Z135" s="90">
        <f t="shared" ca="1" si="26"/>
        <v>41511.563376500148</v>
      </c>
      <c r="AA135" s="90">
        <f t="shared" ca="1" si="26"/>
        <v>41649.780983829893</v>
      </c>
      <c r="AB135" s="90">
        <f t="shared" ca="1" si="26"/>
        <v>41787.998591159638</v>
      </c>
      <c r="AC135" s="90">
        <f t="shared" ca="1" si="26"/>
        <v>41926.216198489376</v>
      </c>
      <c r="AD135" s="90">
        <f t="shared" ca="1" si="26"/>
        <v>42064.433805819121</v>
      </c>
      <c r="AE135" s="90">
        <f t="shared" ca="1" si="26"/>
        <v>42202.651413148866</v>
      </c>
      <c r="AF135" s="90">
        <f t="shared" ca="1" si="26"/>
        <v>42340.869020478611</v>
      </c>
      <c r="AG135" s="90">
        <f t="shared" ca="1" si="26"/>
        <v>42479.086627808356</v>
      </c>
      <c r="AH135" s="90">
        <f t="shared" ca="1" si="26"/>
        <v>42617.304235138101</v>
      </c>
      <c r="AI135" s="90">
        <f t="shared" ca="1" si="26"/>
        <v>42755.521842467846</v>
      </c>
      <c r="AJ135" s="90">
        <f t="shared" ca="1" si="26"/>
        <v>42893.739449797584</v>
      </c>
      <c r="AK135" s="90">
        <f t="shared" ca="1" si="26"/>
        <v>43031.957057127329</v>
      </c>
      <c r="AL135" s="90">
        <f t="shared" ca="1" si="26"/>
        <v>43170.174664457074</v>
      </c>
      <c r="AM135" s="90">
        <f t="shared" ca="1" si="25"/>
        <v>43308.392271786819</v>
      </c>
      <c r="AN135" s="90">
        <f t="shared" ca="1" si="25"/>
        <v>43446.609879116564</v>
      </c>
      <c r="AO135" s="90">
        <f t="shared" ca="1" si="25"/>
        <v>43584.827486446302</v>
      </c>
      <c r="AP135">
        <f ca="1">IF('NGPS 2050'!$A143="MR",INDIRECT("'NGPS 2050'!"&amp;'Country Selector'!$B$3&amp;ROW($A143))*10^12,0)*'Poland Multipliers'!$B$10</f>
        <v>43723.045093776047</v>
      </c>
    </row>
    <row r="136" spans="1:42">
      <c r="A136" s="74">
        <v>84</v>
      </c>
      <c r="B136">
        <f ca="1">IF('NGPS 2010'!$A144="MR",INDIRECT("'NGPS 2010'!"&amp;'Country Selector'!$B$3&amp;ROW($A144))*10^12,0)*'Poland Multipliers'!$B$10</f>
        <v>221008476.54535866</v>
      </c>
      <c r="C136" s="90">
        <f t="shared" ca="1" si="27"/>
        <v>521357619.62918913</v>
      </c>
      <c r="D136" s="90">
        <f t="shared" ca="1" si="27"/>
        <v>821706762.71301961</v>
      </c>
      <c r="E136" s="90">
        <f t="shared" ca="1" si="27"/>
        <v>1122055905.79685</v>
      </c>
      <c r="F136" s="90">
        <f t="shared" ca="1" si="27"/>
        <v>1422405048.8806803</v>
      </c>
      <c r="G136" s="90">
        <f t="shared" ca="1" si="27"/>
        <v>1722754191.9645109</v>
      </c>
      <c r="H136" s="90">
        <f t="shared" ca="1" si="27"/>
        <v>2023103335.0483415</v>
      </c>
      <c r="I136" s="90">
        <f t="shared" ca="1" si="27"/>
        <v>2323452478.1321721</v>
      </c>
      <c r="J136" s="90">
        <f t="shared" ca="1" si="27"/>
        <v>2623801621.216002</v>
      </c>
      <c r="K136" s="90">
        <f t="shared" ca="1" si="27"/>
        <v>2924150764.2998328</v>
      </c>
      <c r="L136">
        <f ca="1">IF('NGPS 2020'!$A144="MR",INDIRECT("'NGPS 2020'!"&amp;'Country Selector'!$B$3&amp;ROW($A144))*10^12,0)*'Poland Multipliers'!$B$10</f>
        <v>3224499907.3836632</v>
      </c>
      <c r="M136" s="90">
        <f t="shared" ca="1" si="28"/>
        <v>2902071284.7845449</v>
      </c>
      <c r="N136" s="90">
        <f t="shared" ca="1" si="28"/>
        <v>2579642662.1854262</v>
      </c>
      <c r="O136" s="90">
        <f t="shared" ca="1" si="28"/>
        <v>2257214039.586308</v>
      </c>
      <c r="P136" s="90">
        <f t="shared" ca="1" si="28"/>
        <v>1934785416.9871895</v>
      </c>
      <c r="Q136" s="90">
        <f t="shared" ca="1" si="28"/>
        <v>1612356794.3880711</v>
      </c>
      <c r="R136" s="90">
        <f t="shared" ca="1" si="28"/>
        <v>1289928171.7889526</v>
      </c>
      <c r="S136" s="90">
        <f t="shared" ca="1" si="28"/>
        <v>967499549.18983436</v>
      </c>
      <c r="T136" s="90">
        <f t="shared" ca="1" si="28"/>
        <v>645070926.59071589</v>
      </c>
      <c r="U136" s="90">
        <f t="shared" ca="1" si="28"/>
        <v>322642303.99159753</v>
      </c>
      <c r="V136">
        <f ca="1">IF('NGPS 2030'!$A144="MR",INDIRECT("'NGPS 2030'!"&amp;'Country Selector'!$B$3&amp;ROW($A144))*10^12,0)*'Poland Multipliers'!$B$10</f>
        <v>213681.39247910905</v>
      </c>
      <c r="W136" s="90">
        <f t="shared" ca="1" si="26"/>
        <v>214402.47336998215</v>
      </c>
      <c r="X136" s="90">
        <f t="shared" ca="1" si="26"/>
        <v>215123.55426085522</v>
      </c>
      <c r="Y136" s="90">
        <f t="shared" ca="1" si="26"/>
        <v>215844.63515172832</v>
      </c>
      <c r="Z136" s="90">
        <f t="shared" ca="1" si="26"/>
        <v>216565.71604260139</v>
      </c>
      <c r="AA136" s="90">
        <f t="shared" ca="1" si="26"/>
        <v>217286.79693347443</v>
      </c>
      <c r="AB136" s="90">
        <f t="shared" ca="1" si="26"/>
        <v>218007.87782434752</v>
      </c>
      <c r="AC136" s="90">
        <f t="shared" ca="1" si="26"/>
        <v>218728.95871522062</v>
      </c>
      <c r="AD136" s="90">
        <f t="shared" ca="1" si="26"/>
        <v>219450.03960609366</v>
      </c>
      <c r="AE136" s="90">
        <f t="shared" ca="1" si="26"/>
        <v>220171.12049696679</v>
      </c>
      <c r="AF136" s="90">
        <f t="shared" ca="1" si="26"/>
        <v>220892.20138783986</v>
      </c>
      <c r="AG136" s="90">
        <f t="shared" ca="1" si="26"/>
        <v>221613.28227871293</v>
      </c>
      <c r="AH136" s="90">
        <f t="shared" ca="1" si="26"/>
        <v>222334.36316958602</v>
      </c>
      <c r="AI136" s="90">
        <f t="shared" ca="1" si="26"/>
        <v>223055.44406045909</v>
      </c>
      <c r="AJ136" s="90">
        <f t="shared" ca="1" si="26"/>
        <v>223776.52495133219</v>
      </c>
      <c r="AK136" s="90">
        <f t="shared" ca="1" si="26"/>
        <v>224497.60584220529</v>
      </c>
      <c r="AL136" s="90">
        <f t="shared" ca="1" si="26"/>
        <v>225218.68673307833</v>
      </c>
      <c r="AM136" s="90">
        <f t="shared" ca="1" si="25"/>
        <v>225939.7676239514</v>
      </c>
      <c r="AN136" s="90">
        <f t="shared" ca="1" si="25"/>
        <v>226660.84851482449</v>
      </c>
      <c r="AO136" s="90">
        <f t="shared" ca="1" si="25"/>
        <v>227381.92940569762</v>
      </c>
      <c r="AP136">
        <f ca="1">IF('NGPS 2050'!$A144="MR",INDIRECT("'NGPS 2050'!"&amp;'Country Selector'!$B$3&amp;ROW($A144))*10^12,0)*'Poland Multipliers'!$B$10</f>
        <v>228103.01029657066</v>
      </c>
    </row>
    <row r="137" spans="1:42">
      <c r="A137" s="74">
        <v>85</v>
      </c>
      <c r="B137">
        <f ca="1">IF('NGPS 2010'!$A145="MR",INDIRECT("'NGPS 2010'!"&amp;'Country Selector'!$B$3&amp;ROW($A145))*10^12,0)*'Poland Multipliers'!$B$10</f>
        <v>6827.6614375739591</v>
      </c>
      <c r="C137" s="90">
        <f t="shared" ca="1" si="27"/>
        <v>6439.5700368313937</v>
      </c>
      <c r="D137" s="90">
        <f t="shared" ca="1" si="27"/>
        <v>6051.4786360888284</v>
      </c>
      <c r="E137" s="90">
        <f t="shared" ca="1" si="27"/>
        <v>5663.3872353462639</v>
      </c>
      <c r="F137" s="90">
        <f t="shared" ca="1" si="27"/>
        <v>5275.2958346036985</v>
      </c>
      <c r="G137" s="90">
        <f t="shared" ca="1" si="27"/>
        <v>4887.2044338611331</v>
      </c>
      <c r="H137" s="90">
        <f t="shared" ca="1" si="27"/>
        <v>4499.1130331185686</v>
      </c>
      <c r="I137" s="90">
        <f t="shared" ca="1" si="27"/>
        <v>4111.0216323760033</v>
      </c>
      <c r="J137" s="90">
        <f t="shared" ca="1" si="27"/>
        <v>3722.9302316334379</v>
      </c>
      <c r="K137" s="90">
        <f t="shared" ca="1" si="27"/>
        <v>3334.8388308908725</v>
      </c>
      <c r="L137">
        <f ca="1">IF('NGPS 2020'!$A145="MR",INDIRECT("'NGPS 2020'!"&amp;'Country Selector'!$B$3&amp;ROW($A145))*10^12,0)*'Poland Multipliers'!$B$10</f>
        <v>2946.7474301483076</v>
      </c>
      <c r="M137" s="90">
        <f t="shared" ca="1" si="28"/>
        <v>92859858.997538865</v>
      </c>
      <c r="N137" s="90">
        <f t="shared" ca="1" si="28"/>
        <v>185716771.24764758</v>
      </c>
      <c r="O137" s="90">
        <f t="shared" ca="1" si="28"/>
        <v>278573683.4977563</v>
      </c>
      <c r="P137" s="90">
        <f t="shared" ca="1" si="28"/>
        <v>371430595.74786502</v>
      </c>
      <c r="Q137" s="90">
        <f t="shared" ca="1" si="28"/>
        <v>464287507.99797374</v>
      </c>
      <c r="R137" s="90">
        <f t="shared" ca="1" si="28"/>
        <v>557144420.24808252</v>
      </c>
      <c r="S137" s="90">
        <f t="shared" ca="1" si="28"/>
        <v>650001332.49819112</v>
      </c>
      <c r="T137" s="90">
        <f t="shared" ca="1" si="28"/>
        <v>742858244.74829984</v>
      </c>
      <c r="U137" s="90">
        <f t="shared" ca="1" si="28"/>
        <v>835715156.99840856</v>
      </c>
      <c r="V137">
        <f ca="1">IF('NGPS 2030'!$A145="MR",INDIRECT("'NGPS 2030'!"&amp;'Country Selector'!$B$3&amp;ROW($A145))*10^12,0)*'Poland Multipliers'!$B$10</f>
        <v>928572069.24851727</v>
      </c>
      <c r="W137" s="90">
        <f t="shared" ca="1" si="26"/>
        <v>931705592.32773924</v>
      </c>
      <c r="X137" s="90">
        <f t="shared" ca="1" si="26"/>
        <v>934839115.4069612</v>
      </c>
      <c r="Y137" s="90">
        <f t="shared" ca="1" si="26"/>
        <v>937972638.48618317</v>
      </c>
      <c r="Z137" s="90">
        <f t="shared" ca="1" si="26"/>
        <v>941106161.56540525</v>
      </c>
      <c r="AA137" s="90">
        <f t="shared" ca="1" si="26"/>
        <v>944239684.64462709</v>
      </c>
      <c r="AB137" s="90">
        <f t="shared" ca="1" si="26"/>
        <v>947373207.72384918</v>
      </c>
      <c r="AC137" s="90">
        <f t="shared" ca="1" si="26"/>
        <v>950506730.80307126</v>
      </c>
      <c r="AD137" s="90">
        <f t="shared" ca="1" si="26"/>
        <v>953640253.88229322</v>
      </c>
      <c r="AE137" s="90">
        <f t="shared" ca="1" si="26"/>
        <v>956773776.96151519</v>
      </c>
      <c r="AF137" s="90">
        <f t="shared" ca="1" si="26"/>
        <v>959907300.04073715</v>
      </c>
      <c r="AG137" s="90">
        <f t="shared" ca="1" si="26"/>
        <v>963040823.11995912</v>
      </c>
      <c r="AH137" s="90">
        <f t="shared" ca="1" si="26"/>
        <v>966174346.19918108</v>
      </c>
      <c r="AI137" s="90">
        <f t="shared" ca="1" si="26"/>
        <v>969307869.27840316</v>
      </c>
      <c r="AJ137" s="90">
        <f t="shared" ca="1" si="26"/>
        <v>972441392.35762513</v>
      </c>
      <c r="AK137" s="90">
        <f t="shared" ca="1" si="26"/>
        <v>975574915.43684721</v>
      </c>
      <c r="AL137" s="90">
        <f t="shared" ca="1" si="26"/>
        <v>978708438.51606905</v>
      </c>
      <c r="AM137" s="90">
        <f t="shared" ca="1" si="25"/>
        <v>981841961.59529102</v>
      </c>
      <c r="AN137" s="90">
        <f t="shared" ca="1" si="25"/>
        <v>984975484.67451298</v>
      </c>
      <c r="AO137" s="90">
        <f t="shared" ca="1" si="25"/>
        <v>988109007.75373495</v>
      </c>
      <c r="AP137">
        <f ca="1">IF('NGPS 2050'!$A145="MR",INDIRECT("'NGPS 2050'!"&amp;'Country Selector'!$B$3&amp;ROW($A145))*10^12,0)*'Poland Multipliers'!$B$10</f>
        <v>991242530.83295703</v>
      </c>
    </row>
    <row r="138" spans="1:42">
      <c r="A138" s="74">
        <v>86</v>
      </c>
      <c r="B138">
        <f ca="1">IF('NGPS 2010'!$A146="MR",INDIRECT("'NGPS 2010'!"&amp;'Country Selector'!$B$3&amp;ROW($A146))*10^12,0)*'Poland Multipliers'!$B$10</f>
        <v>515490416.06543803</v>
      </c>
      <c r="C138" s="90">
        <f t="shared" ca="1" si="27"/>
        <v>464726702.35665733</v>
      </c>
      <c r="D138" s="90">
        <f t="shared" ca="1" si="27"/>
        <v>413962988.64787656</v>
      </c>
      <c r="E138" s="90">
        <f t="shared" ca="1" si="27"/>
        <v>363199274.9390958</v>
      </c>
      <c r="F138" s="90">
        <f t="shared" ca="1" si="27"/>
        <v>312435561.23031509</v>
      </c>
      <c r="G138" s="90">
        <f t="shared" ca="1" si="27"/>
        <v>261671847.52153441</v>
      </c>
      <c r="H138" s="90">
        <f t="shared" ca="1" si="27"/>
        <v>210908133.81275365</v>
      </c>
      <c r="I138" s="90">
        <f t="shared" ca="1" si="27"/>
        <v>160144420.10397291</v>
      </c>
      <c r="J138" s="90">
        <f t="shared" ca="1" si="27"/>
        <v>109380706.39519219</v>
      </c>
      <c r="K138" s="90">
        <f t="shared" ca="1" si="27"/>
        <v>58616992.686411463</v>
      </c>
      <c r="L138">
        <f ca="1">IF('NGPS 2020'!$A146="MR",INDIRECT("'NGPS 2020'!"&amp;'Country Selector'!$B$3&amp;ROW($A146))*10^12,0)*'Poland Multipliers'!$B$10</f>
        <v>7853278.9776307344</v>
      </c>
      <c r="M138" s="90">
        <f t="shared" ca="1" si="28"/>
        <v>7159496.406855478</v>
      </c>
      <c r="N138" s="90">
        <f t="shared" ca="1" si="28"/>
        <v>6465713.8360802215</v>
      </c>
      <c r="O138" s="90">
        <f t="shared" ca="1" si="28"/>
        <v>5771931.265304965</v>
      </c>
      <c r="P138" s="90">
        <f t="shared" ca="1" si="28"/>
        <v>5078148.6945297085</v>
      </c>
      <c r="Q138" s="90">
        <f t="shared" ca="1" si="28"/>
        <v>4384366.123754452</v>
      </c>
      <c r="R138" s="90">
        <f t="shared" ca="1" si="28"/>
        <v>3690583.5529791955</v>
      </c>
      <c r="S138" s="90">
        <f t="shared" ca="1" si="28"/>
        <v>2996800.982203939</v>
      </c>
      <c r="T138" s="90">
        <f t="shared" ca="1" si="28"/>
        <v>2303018.4114286825</v>
      </c>
      <c r="U138" s="90">
        <f t="shared" ca="1" si="28"/>
        <v>1609235.840653426</v>
      </c>
      <c r="V138">
        <f ca="1">IF('NGPS 2030'!$A146="MR",INDIRECT("'NGPS 2030'!"&amp;'Country Selector'!$B$3&amp;ROW($A146))*10^12,0)*'Poland Multipliers'!$B$10</f>
        <v>915453.26987816964</v>
      </c>
      <c r="W138" s="90">
        <f t="shared" ca="1" si="26"/>
        <v>918542.52276883007</v>
      </c>
      <c r="X138" s="90">
        <f t="shared" ca="1" si="26"/>
        <v>921631.77565949038</v>
      </c>
      <c r="Y138" s="90">
        <f t="shared" ca="1" si="26"/>
        <v>924721.0285501508</v>
      </c>
      <c r="Z138" s="90">
        <f t="shared" ca="1" si="26"/>
        <v>927810.28144081123</v>
      </c>
      <c r="AA138" s="90">
        <f t="shared" ca="1" si="26"/>
        <v>930899.53433147166</v>
      </c>
      <c r="AB138" s="90">
        <f t="shared" ca="1" si="26"/>
        <v>933988.78722213209</v>
      </c>
      <c r="AC138" s="90">
        <f t="shared" ca="1" si="26"/>
        <v>937078.0401127924</v>
      </c>
      <c r="AD138" s="90">
        <f t="shared" ca="1" si="26"/>
        <v>940167.29300345271</v>
      </c>
      <c r="AE138" s="90">
        <f t="shared" ca="1" si="26"/>
        <v>943256.54589411314</v>
      </c>
      <c r="AF138" s="90">
        <f t="shared" ca="1" si="26"/>
        <v>946345.79878477356</v>
      </c>
      <c r="AG138" s="90">
        <f t="shared" ca="1" si="26"/>
        <v>949435.05167543399</v>
      </c>
      <c r="AH138" s="90">
        <f t="shared" ca="1" si="26"/>
        <v>952524.30456609442</v>
      </c>
      <c r="AI138" s="90">
        <f t="shared" ca="1" si="26"/>
        <v>955613.55745675461</v>
      </c>
      <c r="AJ138" s="90">
        <f t="shared" ca="1" si="26"/>
        <v>958702.81034741504</v>
      </c>
      <c r="AK138" s="90">
        <f t="shared" ca="1" si="26"/>
        <v>961792.06323807547</v>
      </c>
      <c r="AL138" s="90">
        <f t="shared" ca="1" si="26"/>
        <v>964881.31612873578</v>
      </c>
      <c r="AM138" s="90">
        <f t="shared" ca="1" si="25"/>
        <v>967970.56901939621</v>
      </c>
      <c r="AN138" s="90">
        <f t="shared" ca="1" si="25"/>
        <v>971059.82191005663</v>
      </c>
      <c r="AO138" s="90">
        <f t="shared" ca="1" si="25"/>
        <v>974149.07480071695</v>
      </c>
      <c r="AP138">
        <f ca="1">IF('NGPS 2050'!$A146="MR",INDIRECT("'NGPS 2050'!"&amp;'Country Selector'!$B$3&amp;ROW($A146))*10^12,0)*'Poland Multipliers'!$B$10</f>
        <v>977238.32769137737</v>
      </c>
    </row>
    <row r="139" spans="1:42">
      <c r="A139" s="74">
        <v>87</v>
      </c>
      <c r="B139">
        <f ca="1">IF('NGPS 2010'!$A147="MR",INDIRECT("'NGPS 2010'!"&amp;'Country Selector'!$B$3&amp;ROW($A147))*10^12,0)*'Poland Multipliers'!$B$10</f>
        <v>39762093.21583239</v>
      </c>
      <c r="C139" s="90">
        <f t="shared" ca="1" si="27"/>
        <v>35808941.640141152</v>
      </c>
      <c r="D139" s="90">
        <f t="shared" ca="1" si="27"/>
        <v>31855790.064449899</v>
      </c>
      <c r="E139" s="90">
        <f t="shared" ca="1" si="27"/>
        <v>27902638.488758653</v>
      </c>
      <c r="F139" s="90">
        <f t="shared" ca="1" si="27"/>
        <v>23949486.913067415</v>
      </c>
      <c r="G139" s="90">
        <f t="shared" ca="1" si="27"/>
        <v>19996335.33737617</v>
      </c>
      <c r="H139" s="90">
        <f t="shared" ca="1" si="27"/>
        <v>16043183.761684924</v>
      </c>
      <c r="I139" s="90">
        <f t="shared" ca="1" si="27"/>
        <v>12090032.185993681</v>
      </c>
      <c r="J139" s="90">
        <f t="shared" ca="1" si="27"/>
        <v>8136880.6103024352</v>
      </c>
      <c r="K139" s="90">
        <f t="shared" ca="1" si="27"/>
        <v>4183729.0346111911</v>
      </c>
      <c r="L139">
        <f ca="1">IF('NGPS 2020'!$A147="MR",INDIRECT("'NGPS 2020'!"&amp;'Country Selector'!$B$3&amp;ROW($A147))*10^12,0)*'Poland Multipliers'!$B$10</f>
        <v>230577.45891994712</v>
      </c>
      <c r="M139" s="90">
        <f t="shared" ca="1" si="28"/>
        <v>19157032.504948355</v>
      </c>
      <c r="N139" s="90">
        <f t="shared" ca="1" si="28"/>
        <v>38083487.550976761</v>
      </c>
      <c r="O139" s="90">
        <f t="shared" ca="1" si="28"/>
        <v>57009942.597005174</v>
      </c>
      <c r="P139" s="90">
        <f t="shared" ca="1" si="28"/>
        <v>75936397.643033579</v>
      </c>
      <c r="Q139" s="90">
        <f t="shared" ca="1" si="28"/>
        <v>94862852.689061984</v>
      </c>
      <c r="R139" s="90">
        <f t="shared" ca="1" si="28"/>
        <v>113789307.7350904</v>
      </c>
      <c r="S139" s="90">
        <f t="shared" ca="1" si="28"/>
        <v>132715762.7811188</v>
      </c>
      <c r="T139" s="90">
        <f t="shared" ca="1" si="28"/>
        <v>151642217.82714719</v>
      </c>
      <c r="U139" s="90">
        <f t="shared" ca="1" si="28"/>
        <v>170568672.87317562</v>
      </c>
      <c r="V139">
        <f ca="1">IF('NGPS 2030'!$A147="MR",INDIRECT("'NGPS 2030'!"&amp;'Country Selector'!$B$3&amp;ROW($A147))*10^12,0)*'Poland Multipliers'!$B$10</f>
        <v>189495127.91920403</v>
      </c>
      <c r="W139" s="90">
        <f t="shared" ca="1" si="26"/>
        <v>190134590.78525332</v>
      </c>
      <c r="X139" s="90">
        <f t="shared" ca="1" si="26"/>
        <v>190774053.65130255</v>
      </c>
      <c r="Y139" s="90">
        <f t="shared" ca="1" si="26"/>
        <v>191413516.51735181</v>
      </c>
      <c r="Z139" s="90">
        <f t="shared" ca="1" si="26"/>
        <v>192052979.38340104</v>
      </c>
      <c r="AA139" s="90">
        <f t="shared" ca="1" si="26"/>
        <v>192692442.2494503</v>
      </c>
      <c r="AB139" s="90">
        <f t="shared" ca="1" si="26"/>
        <v>193331905.11549959</v>
      </c>
      <c r="AC139" s="90">
        <f t="shared" ca="1" si="26"/>
        <v>193971367.98154885</v>
      </c>
      <c r="AD139" s="90">
        <f t="shared" ca="1" si="26"/>
        <v>194610830.84759811</v>
      </c>
      <c r="AE139" s="90">
        <f t="shared" ca="1" si="26"/>
        <v>195250293.71364737</v>
      </c>
      <c r="AF139" s="90">
        <f t="shared" ca="1" si="26"/>
        <v>195889756.57969663</v>
      </c>
      <c r="AG139" s="90">
        <f t="shared" ca="1" si="26"/>
        <v>196529219.44574589</v>
      </c>
      <c r="AH139" s="90">
        <f t="shared" ca="1" si="26"/>
        <v>197168682.31179515</v>
      </c>
      <c r="AI139" s="90">
        <f t="shared" ca="1" si="26"/>
        <v>197808145.17784441</v>
      </c>
      <c r="AJ139" s="90">
        <f t="shared" ca="1" si="26"/>
        <v>198447608.04389367</v>
      </c>
      <c r="AK139" s="90">
        <f t="shared" ca="1" si="26"/>
        <v>199087070.90994292</v>
      </c>
      <c r="AL139" s="90">
        <f t="shared" ca="1" si="26"/>
        <v>199726533.77599216</v>
      </c>
      <c r="AM139" s="90">
        <f t="shared" ca="1" si="25"/>
        <v>200365996.64204144</v>
      </c>
      <c r="AN139" s="90">
        <f t="shared" ca="1" si="25"/>
        <v>201005459.5080907</v>
      </c>
      <c r="AO139" s="90">
        <f t="shared" ca="1" si="25"/>
        <v>201644922.37413996</v>
      </c>
      <c r="AP139">
        <f ca="1">IF('NGPS 2050'!$A147="MR",INDIRECT("'NGPS 2050'!"&amp;'Country Selector'!$B$3&amp;ROW($A147))*10^12,0)*'Poland Multipliers'!$B$10</f>
        <v>202284385.24018922</v>
      </c>
    </row>
    <row r="140" spans="1:42">
      <c r="A140" s="74">
        <v>88</v>
      </c>
      <c r="B140">
        <f ca="1">IF('NGPS 2010'!$A148="MR",INDIRECT("'NGPS 2010'!"&amp;'Country Selector'!$B$3&amp;ROW($A148))*10^12,0)*'Poland Multipliers'!$B$10</f>
        <v>113711298.1045821</v>
      </c>
      <c r="C140" s="90">
        <f t="shared" ca="1" si="27"/>
        <v>102425270.92323488</v>
      </c>
      <c r="D140" s="90">
        <f t="shared" ca="1" si="27"/>
        <v>91139243.741887659</v>
      </c>
      <c r="E140" s="90">
        <f t="shared" ca="1" si="27"/>
        <v>79853216.560540453</v>
      </c>
      <c r="F140" s="90">
        <f t="shared" ca="1" si="27"/>
        <v>68567189.379193231</v>
      </c>
      <c r="G140" s="90">
        <f t="shared" ca="1" si="27"/>
        <v>57281162.19784601</v>
      </c>
      <c r="H140" s="90">
        <f t="shared" ca="1" si="27"/>
        <v>45995135.016498782</v>
      </c>
      <c r="I140" s="90">
        <f t="shared" ca="1" si="27"/>
        <v>34709107.835151568</v>
      </c>
      <c r="J140" s="90">
        <f t="shared" ca="1" si="27"/>
        <v>23423080.653804351</v>
      </c>
      <c r="K140" s="90">
        <f t="shared" ca="1" si="27"/>
        <v>12137053.472457131</v>
      </c>
      <c r="L140">
        <f ca="1">IF('NGPS 2020'!$A148="MR",INDIRECT("'NGPS 2020'!"&amp;'Country Selector'!$B$3&amp;ROW($A148))*10^12,0)*'Poland Multipliers'!$B$10</f>
        <v>851026.29110991303</v>
      </c>
      <c r="M140" s="90">
        <f t="shared" ca="1" si="28"/>
        <v>27000118.936314497</v>
      </c>
      <c r="N140" s="90">
        <f t="shared" ca="1" si="28"/>
        <v>53149211.581519082</v>
      </c>
      <c r="O140" s="90">
        <f t="shared" ca="1" si="28"/>
        <v>79298304.226723686</v>
      </c>
      <c r="P140" s="90">
        <f t="shared" ca="1" si="28"/>
        <v>105447396.87192826</v>
      </c>
      <c r="Q140" s="90">
        <f t="shared" ca="1" si="28"/>
        <v>131596489.51713285</v>
      </c>
      <c r="R140" s="90">
        <f t="shared" ca="1" si="28"/>
        <v>157745582.16233745</v>
      </c>
      <c r="S140" s="90">
        <f t="shared" ca="1" si="28"/>
        <v>183894674.80754203</v>
      </c>
      <c r="T140" s="90">
        <f t="shared" ca="1" si="28"/>
        <v>210043767.4527466</v>
      </c>
      <c r="U140" s="90">
        <f t="shared" ca="1" si="28"/>
        <v>236192860.0979512</v>
      </c>
      <c r="V140">
        <f ca="1">IF('NGPS 2030'!$A148="MR",INDIRECT("'NGPS 2030'!"&amp;'Country Selector'!$B$3&amp;ROW($A148))*10^12,0)*'Poland Multipliers'!$B$10</f>
        <v>262341952.74315578</v>
      </c>
      <c r="W140" s="90">
        <f t="shared" ca="1" si="26"/>
        <v>263227241.66233909</v>
      </c>
      <c r="X140" s="90">
        <f t="shared" ca="1" si="26"/>
        <v>264112530.58152243</v>
      </c>
      <c r="Y140" s="90">
        <f t="shared" ca="1" si="26"/>
        <v>264997819.50070572</v>
      </c>
      <c r="Z140" s="90">
        <f t="shared" ca="1" si="26"/>
        <v>265883108.41988906</v>
      </c>
      <c r="AA140" s="90">
        <f t="shared" ca="1" si="26"/>
        <v>266768397.33907238</v>
      </c>
      <c r="AB140" s="90">
        <f t="shared" ca="1" si="26"/>
        <v>267653686.25825572</v>
      </c>
      <c r="AC140" s="90">
        <f t="shared" ca="1" si="26"/>
        <v>268538975.17743903</v>
      </c>
      <c r="AD140" s="90">
        <f t="shared" ca="1" si="26"/>
        <v>269424264.09662235</v>
      </c>
      <c r="AE140" s="90">
        <f t="shared" ca="1" si="26"/>
        <v>270309553.01580572</v>
      </c>
      <c r="AF140" s="90">
        <f t="shared" ca="1" si="26"/>
        <v>271194841.93498898</v>
      </c>
      <c r="AG140" s="90">
        <f t="shared" ca="1" si="26"/>
        <v>272080130.85417235</v>
      </c>
      <c r="AH140" s="90">
        <f t="shared" ca="1" si="26"/>
        <v>272965419.77335566</v>
      </c>
      <c r="AI140" s="90">
        <f t="shared" ca="1" si="26"/>
        <v>273850708.69253898</v>
      </c>
      <c r="AJ140" s="90">
        <f t="shared" ca="1" si="26"/>
        <v>274735997.61172229</v>
      </c>
      <c r="AK140" s="90">
        <f t="shared" ca="1" si="26"/>
        <v>275621286.5309056</v>
      </c>
      <c r="AL140" s="90">
        <f t="shared" ca="1" si="26"/>
        <v>276506575.45008892</v>
      </c>
      <c r="AM140" s="90">
        <f t="shared" ca="1" si="25"/>
        <v>277391864.36927229</v>
      </c>
      <c r="AN140" s="90">
        <f t="shared" ca="1" si="25"/>
        <v>278277153.28845561</v>
      </c>
      <c r="AO140" s="90">
        <f t="shared" ca="1" si="25"/>
        <v>279162442.20763892</v>
      </c>
      <c r="AP140">
        <f ca="1">IF('NGPS 2050'!$A148="MR",INDIRECT("'NGPS 2050'!"&amp;'Country Selector'!$B$3&amp;ROW($A148))*10^12,0)*'Poland Multipliers'!$B$10</f>
        <v>280047731.12682223</v>
      </c>
    </row>
    <row r="141" spans="1:42">
      <c r="A141" s="74">
        <v>89</v>
      </c>
      <c r="B141">
        <f ca="1">IF('NGPS 2010'!$A149="MR",INDIRECT("'NGPS 2010'!"&amp;'Country Selector'!$B$3&amp;ROW($A149))*10^12,0)*'Poland Multipliers'!$B$10</f>
        <v>197880963.67602277</v>
      </c>
      <c r="C141" s="90">
        <f t="shared" ca="1" si="27"/>
        <v>267686009.91127482</v>
      </c>
      <c r="D141" s="90">
        <f t="shared" ca="1" si="27"/>
        <v>337491056.14652693</v>
      </c>
      <c r="E141" s="90">
        <f t="shared" ca="1" si="27"/>
        <v>407296102.38177896</v>
      </c>
      <c r="F141" s="90">
        <f t="shared" ca="1" si="27"/>
        <v>477101148.61703104</v>
      </c>
      <c r="G141" s="90">
        <f t="shared" ca="1" si="27"/>
        <v>546906194.85228312</v>
      </c>
      <c r="H141" s="90">
        <f t="shared" ca="1" si="27"/>
        <v>616711241.08753526</v>
      </c>
      <c r="I141" s="90">
        <f t="shared" ca="1" si="27"/>
        <v>686516287.32278728</v>
      </c>
      <c r="J141" s="90">
        <f t="shared" ca="1" si="27"/>
        <v>756321333.55803931</v>
      </c>
      <c r="K141" s="90">
        <f t="shared" ca="1" si="27"/>
        <v>826126379.79329133</v>
      </c>
      <c r="L141">
        <f ca="1">IF('NGPS 2020'!$A149="MR",INDIRECT("'NGPS 2020'!"&amp;'Country Selector'!$B$3&amp;ROW($A149))*10^12,0)*'Poland Multipliers'!$B$10</f>
        <v>895931426.02854347</v>
      </c>
      <c r="M141" s="90">
        <f t="shared" ca="1" si="28"/>
        <v>814356334.40393126</v>
      </c>
      <c r="N141" s="90">
        <f t="shared" ca="1" si="28"/>
        <v>732781242.77931905</v>
      </c>
      <c r="O141" s="90">
        <f t="shared" ca="1" si="28"/>
        <v>651206151.15470695</v>
      </c>
      <c r="P141" s="90">
        <f t="shared" ca="1" si="28"/>
        <v>569631059.53009474</v>
      </c>
      <c r="Q141" s="90">
        <f t="shared" ca="1" si="28"/>
        <v>488055967.90548253</v>
      </c>
      <c r="R141" s="90">
        <f t="shared" ca="1" si="28"/>
        <v>406480876.28087032</v>
      </c>
      <c r="S141" s="90">
        <f t="shared" ca="1" si="28"/>
        <v>324905784.65625817</v>
      </c>
      <c r="T141" s="90">
        <f t="shared" ca="1" si="28"/>
        <v>243330693.03164598</v>
      </c>
      <c r="U141" s="90">
        <f t="shared" ca="1" si="28"/>
        <v>161755601.4070338</v>
      </c>
      <c r="V141">
        <f ca="1">IF('NGPS 2030'!$A149="MR",INDIRECT("'NGPS 2030'!"&amp;'Country Selector'!$B$3&amp;ROW($A149))*10^12,0)*'Poland Multipliers'!$B$10</f>
        <v>80180509.782421619</v>
      </c>
      <c r="W141" s="90">
        <f t="shared" ca="1" si="26"/>
        <v>80451083.802713156</v>
      </c>
      <c r="X141" s="90">
        <f t="shared" ca="1" si="26"/>
        <v>80721657.823004693</v>
      </c>
      <c r="Y141" s="90">
        <f t="shared" ca="1" si="26"/>
        <v>80992231.84329623</v>
      </c>
      <c r="Z141" s="90">
        <f t="shared" ca="1" si="26"/>
        <v>81262805.863587767</v>
      </c>
      <c r="AA141" s="90">
        <f t="shared" ca="1" si="26"/>
        <v>81533379.883879304</v>
      </c>
      <c r="AB141" s="90">
        <f t="shared" ca="1" si="26"/>
        <v>81803953.904170841</v>
      </c>
      <c r="AC141" s="90">
        <f t="shared" ca="1" si="26"/>
        <v>82074527.924462378</v>
      </c>
      <c r="AD141" s="90">
        <f t="shared" ca="1" si="26"/>
        <v>82345101.944753915</v>
      </c>
      <c r="AE141" s="90">
        <f t="shared" ca="1" si="26"/>
        <v>82615675.965045452</v>
      </c>
      <c r="AF141" s="90">
        <f t="shared" ca="1" si="26"/>
        <v>82886249.985336989</v>
      </c>
      <c r="AG141" s="90">
        <f t="shared" ca="1" si="26"/>
        <v>83156824.005628526</v>
      </c>
      <c r="AH141" s="90">
        <f t="shared" ca="1" si="26"/>
        <v>83427398.025920063</v>
      </c>
      <c r="AI141" s="90">
        <f t="shared" ca="1" si="26"/>
        <v>83697972.046211585</v>
      </c>
      <c r="AJ141" s="90">
        <f t="shared" ca="1" si="26"/>
        <v>83968546.066503137</v>
      </c>
      <c r="AK141" s="90">
        <f t="shared" ca="1" si="26"/>
        <v>84239120.086794659</v>
      </c>
      <c r="AL141" s="90">
        <f t="shared" ca="1" si="26"/>
        <v>84509694.107086197</v>
      </c>
      <c r="AM141" s="90">
        <f t="shared" ca="1" si="25"/>
        <v>84780268.127377734</v>
      </c>
      <c r="AN141" s="90">
        <f t="shared" ca="1" si="25"/>
        <v>85050842.147669271</v>
      </c>
      <c r="AO141" s="90">
        <f t="shared" ca="1" si="25"/>
        <v>85321416.167960808</v>
      </c>
      <c r="AP141">
        <f ca="1">IF('NGPS 2050'!$A149="MR",INDIRECT("'NGPS 2050'!"&amp;'Country Selector'!$B$3&amp;ROW($A149))*10^12,0)*'Poland Multipliers'!$B$10</f>
        <v>85591990.188252345</v>
      </c>
    </row>
    <row r="142" spans="1:42">
      <c r="A142" s="74">
        <v>90</v>
      </c>
      <c r="B142">
        <f ca="1">IF('NGPS 2010'!$A150="MR",INDIRECT("'NGPS 2010'!"&amp;'Country Selector'!$B$3&amp;ROW($A150))*10^12,0)*'Poland Multipliers'!$B$10</f>
        <v>3315468242.9815331</v>
      </c>
      <c r="C142" s="90">
        <f t="shared" ca="1" si="27"/>
        <v>3000045636.7660084</v>
      </c>
      <c r="D142" s="90">
        <f t="shared" ca="1" si="27"/>
        <v>2684623030.5504842</v>
      </c>
      <c r="E142" s="90">
        <f t="shared" ca="1" si="27"/>
        <v>2369200424.33496</v>
      </c>
      <c r="F142" s="90">
        <f t="shared" ca="1" si="27"/>
        <v>2053777818.1194358</v>
      </c>
      <c r="G142" s="90">
        <f t="shared" ca="1" si="27"/>
        <v>1738355211.9039114</v>
      </c>
      <c r="H142" s="90">
        <f t="shared" ca="1" si="27"/>
        <v>1422932605.6883869</v>
      </c>
      <c r="I142" s="90">
        <f t="shared" ca="1" si="27"/>
        <v>1107509999.4728627</v>
      </c>
      <c r="J142" s="90">
        <f t="shared" ca="1" si="27"/>
        <v>792087393.25733817</v>
      </c>
      <c r="K142" s="90">
        <f t="shared" ca="1" si="27"/>
        <v>476664787.04181391</v>
      </c>
      <c r="L142">
        <f ca="1">IF('NGPS 2020'!$A150="MR",INDIRECT("'NGPS 2020'!"&amp;'Country Selector'!$B$3&amp;ROW($A150))*10^12,0)*'Poland Multipliers'!$B$10</f>
        <v>161242180.82628956</v>
      </c>
      <c r="M142" s="90">
        <f t="shared" ca="1" si="28"/>
        <v>145144216.4186253</v>
      </c>
      <c r="N142" s="90">
        <f t="shared" ca="1" si="28"/>
        <v>129046252.01096097</v>
      </c>
      <c r="O142" s="90">
        <f t="shared" ca="1" si="28"/>
        <v>112948287.60329665</v>
      </c>
      <c r="P142" s="90">
        <f t="shared" ca="1" si="28"/>
        <v>96850323.195632383</v>
      </c>
      <c r="Q142" s="90">
        <f t="shared" ca="1" si="28"/>
        <v>80752358.787968069</v>
      </c>
      <c r="R142" s="90">
        <f t="shared" ca="1" si="28"/>
        <v>64654394.38030377</v>
      </c>
      <c r="S142" s="90">
        <f t="shared" ca="1" si="28"/>
        <v>48556429.972639479</v>
      </c>
      <c r="T142" s="90">
        <f t="shared" ca="1" si="28"/>
        <v>32458465.564975176</v>
      </c>
      <c r="U142" s="90">
        <f t="shared" ca="1" si="28"/>
        <v>16360501.157310879</v>
      </c>
      <c r="V142">
        <f ca="1">IF('NGPS 2030'!$A150="MR",INDIRECT("'NGPS 2030'!"&amp;'Country Selector'!$B$3&amp;ROW($A150))*10^12,0)*'Poland Multipliers'!$B$10</f>
        <v>262536.74964658031</v>
      </c>
      <c r="W142" s="90">
        <f t="shared" ca="1" si="26"/>
        <v>263422.6959197945</v>
      </c>
      <c r="X142" s="90">
        <f t="shared" ca="1" si="26"/>
        <v>264308.64219300862</v>
      </c>
      <c r="Y142" s="90">
        <f t="shared" ca="1" si="26"/>
        <v>265194.58846622275</v>
      </c>
      <c r="Z142" s="90">
        <f t="shared" ca="1" si="26"/>
        <v>266080.53473943693</v>
      </c>
      <c r="AA142" s="90">
        <f t="shared" ca="1" si="26"/>
        <v>266966.48101265111</v>
      </c>
      <c r="AB142" s="90">
        <f t="shared" ca="1" si="26"/>
        <v>267852.4272858653</v>
      </c>
      <c r="AC142" s="90">
        <f t="shared" ca="1" si="26"/>
        <v>268738.37355907942</v>
      </c>
      <c r="AD142" s="90">
        <f t="shared" ca="1" si="26"/>
        <v>269624.31983229361</v>
      </c>
      <c r="AE142" s="90">
        <f t="shared" ca="1" si="26"/>
        <v>270510.26610550773</v>
      </c>
      <c r="AF142" s="90">
        <f t="shared" ca="1" si="26"/>
        <v>271396.21237872192</v>
      </c>
      <c r="AG142" s="90">
        <f t="shared" ca="1" si="26"/>
        <v>272282.1586519361</v>
      </c>
      <c r="AH142" s="90">
        <f t="shared" ca="1" si="26"/>
        <v>273168.10492515023</v>
      </c>
      <c r="AI142" s="90">
        <f t="shared" ca="1" si="26"/>
        <v>274054.05119836441</v>
      </c>
      <c r="AJ142" s="90">
        <f t="shared" ca="1" si="26"/>
        <v>274939.99747157854</v>
      </c>
      <c r="AK142" s="90">
        <f t="shared" ca="1" si="26"/>
        <v>275825.94374479272</v>
      </c>
      <c r="AL142" s="90">
        <f t="shared" ref="AL142:AO157" ca="1" si="29">$V142*($AP$1-AL$1)/($AP$1-$V$1)+$AP142*(AL$1-$V$1)/($AP$1-$V$1)</f>
        <v>276711.8900180069</v>
      </c>
      <c r="AM142" s="90">
        <f t="shared" ca="1" si="29"/>
        <v>277597.83629122103</v>
      </c>
      <c r="AN142" s="90">
        <f t="shared" ca="1" si="29"/>
        <v>278483.78256443521</v>
      </c>
      <c r="AO142" s="90">
        <f t="shared" ca="1" si="29"/>
        <v>279369.72883764934</v>
      </c>
      <c r="AP142">
        <f ca="1">IF('NGPS 2050'!$A150="MR",INDIRECT("'NGPS 2050'!"&amp;'Country Selector'!$B$3&amp;ROW($A150))*10^12,0)*'Poland Multipliers'!$B$10</f>
        <v>280255.67511086352</v>
      </c>
    </row>
    <row r="143" spans="1:42">
      <c r="A143" s="74">
        <v>91</v>
      </c>
      <c r="B143">
        <f ca="1">IF('NGPS 2010'!$A151="MR",INDIRECT("'NGPS 2010'!"&amp;'Country Selector'!$B$3&amp;ROW($A151))*10^12,0)*'Poland Multipliers'!$B$10</f>
        <v>2051913.9476908629</v>
      </c>
      <c r="C143" s="90">
        <f t="shared" ca="1" si="27"/>
        <v>1850105.9698382507</v>
      </c>
      <c r="D143" s="90">
        <f t="shared" ca="1" si="27"/>
        <v>1648297.9919856389</v>
      </c>
      <c r="E143" s="90">
        <f t="shared" ca="1" si="27"/>
        <v>1446490.0141330268</v>
      </c>
      <c r="F143" s="90">
        <f t="shared" ca="1" si="27"/>
        <v>1244682.0362804143</v>
      </c>
      <c r="G143" s="90">
        <f t="shared" ca="1" si="27"/>
        <v>1042874.0584278024</v>
      </c>
      <c r="H143" s="90">
        <f t="shared" ca="1" si="27"/>
        <v>841066.08057519037</v>
      </c>
      <c r="I143" s="90">
        <f t="shared" ca="1" si="27"/>
        <v>639258.10272257822</v>
      </c>
      <c r="J143" s="90">
        <f t="shared" ca="1" si="27"/>
        <v>437450.12486996624</v>
      </c>
      <c r="K143" s="90">
        <f t="shared" ca="1" si="27"/>
        <v>235642.14701735412</v>
      </c>
      <c r="L143">
        <f ca="1">IF('NGPS 2020'!$A151="MR",INDIRECT("'NGPS 2020'!"&amp;'Country Selector'!$B$3&amp;ROW($A151))*10^12,0)*'Poland Multipliers'!$B$10</f>
        <v>33834.169164742023</v>
      </c>
      <c r="M143" s="90">
        <f t="shared" ca="1" si="28"/>
        <v>105422.48341405398</v>
      </c>
      <c r="N143" s="90">
        <f t="shared" ca="1" si="28"/>
        <v>177010.79766336593</v>
      </c>
      <c r="O143" s="90">
        <f t="shared" ca="1" si="28"/>
        <v>248599.11191267785</v>
      </c>
      <c r="P143" s="90">
        <f t="shared" ca="1" si="28"/>
        <v>320187.42616198986</v>
      </c>
      <c r="Q143" s="90">
        <f t="shared" ca="1" si="28"/>
        <v>391775.74041130178</v>
      </c>
      <c r="R143" s="90">
        <f t="shared" ca="1" si="28"/>
        <v>463364.05466061371</v>
      </c>
      <c r="S143" s="90">
        <f t="shared" ca="1" si="28"/>
        <v>534952.36890992569</v>
      </c>
      <c r="T143" s="90">
        <f t="shared" ca="1" si="28"/>
        <v>606540.68315923761</v>
      </c>
      <c r="U143" s="90">
        <f t="shared" ca="1" si="28"/>
        <v>678128.99740854965</v>
      </c>
      <c r="V143">
        <f ca="1">IF('NGPS 2030'!$A151="MR",INDIRECT("'NGPS 2030'!"&amp;'Country Selector'!$B$3&amp;ROW($A151))*10^12,0)*'Poland Multipliers'!$B$10</f>
        <v>749717.31165786157</v>
      </c>
      <c r="W143" s="90">
        <f t="shared" ref="W143:AL158" ca="1" si="30">$V143*($AP$1-W$1)/($AP$1-$V$1)+$AP143*(W$1-$V$1)/($AP$1-$V$1)</f>
        <v>752247.27844964038</v>
      </c>
      <c r="X143" s="90">
        <f t="shared" ca="1" si="30"/>
        <v>754777.24524141941</v>
      </c>
      <c r="Y143" s="90">
        <f t="shared" ca="1" si="30"/>
        <v>757307.21203319822</v>
      </c>
      <c r="Z143" s="90">
        <f t="shared" ca="1" si="30"/>
        <v>759837.17882497725</v>
      </c>
      <c r="AA143" s="90">
        <f t="shared" ca="1" si="30"/>
        <v>762367.14561675617</v>
      </c>
      <c r="AB143" s="90">
        <f t="shared" ca="1" si="30"/>
        <v>764897.11240853509</v>
      </c>
      <c r="AC143" s="90">
        <f t="shared" ca="1" si="30"/>
        <v>767427.07920031389</v>
      </c>
      <c r="AD143" s="90">
        <f t="shared" ca="1" si="30"/>
        <v>769957.04599209281</v>
      </c>
      <c r="AE143" s="90">
        <f t="shared" ca="1" si="30"/>
        <v>772487.01278387173</v>
      </c>
      <c r="AF143" s="90">
        <f t="shared" ca="1" si="30"/>
        <v>775016.97957565077</v>
      </c>
      <c r="AG143" s="90">
        <f t="shared" ca="1" si="30"/>
        <v>777546.94636742957</v>
      </c>
      <c r="AH143" s="90">
        <f t="shared" ca="1" si="30"/>
        <v>780076.91315920861</v>
      </c>
      <c r="AI143" s="90">
        <f t="shared" ca="1" si="30"/>
        <v>782606.87995098741</v>
      </c>
      <c r="AJ143" s="90">
        <f t="shared" ca="1" si="30"/>
        <v>785136.84674276633</v>
      </c>
      <c r="AK143" s="90">
        <f t="shared" ca="1" si="30"/>
        <v>787666.81353454525</v>
      </c>
      <c r="AL143" s="90">
        <f t="shared" ca="1" si="30"/>
        <v>790196.78032632417</v>
      </c>
      <c r="AM143" s="90">
        <f t="shared" ca="1" si="29"/>
        <v>792726.74711810309</v>
      </c>
      <c r="AN143" s="90">
        <f t="shared" ca="1" si="29"/>
        <v>795256.713909882</v>
      </c>
      <c r="AO143" s="90">
        <f t="shared" ca="1" si="29"/>
        <v>797786.68070166092</v>
      </c>
      <c r="AP143">
        <f ca="1">IF('NGPS 2050'!$A151="MR",INDIRECT("'NGPS 2050'!"&amp;'Country Selector'!$B$3&amp;ROW($A151))*10^12,0)*'Poland Multipliers'!$B$10</f>
        <v>800316.64749343984</v>
      </c>
    </row>
    <row r="144" spans="1:42">
      <c r="A144" s="74">
        <v>92</v>
      </c>
      <c r="B144">
        <f ca="1">IF('NGPS 2010'!$A152="MR",INDIRECT("'NGPS 2010'!"&amp;'Country Selector'!$B$3&amp;ROW($A152))*10^12,0)*'Poland Multipliers'!$B$10</f>
        <v>16903.554329952585</v>
      </c>
      <c r="C144" s="90">
        <f t="shared" ca="1" si="27"/>
        <v>28499942.283185672</v>
      </c>
      <c r="D144" s="90">
        <f t="shared" ca="1" si="27"/>
        <v>56982981.012041397</v>
      </c>
      <c r="E144" s="90">
        <f t="shared" ca="1" si="27"/>
        <v>85466019.740897119</v>
      </c>
      <c r="F144" s="90">
        <f t="shared" ca="1" si="27"/>
        <v>113949058.46975283</v>
      </c>
      <c r="G144" s="90">
        <f t="shared" ca="1" si="27"/>
        <v>142432097.19860855</v>
      </c>
      <c r="H144" s="90">
        <f t="shared" ca="1" si="27"/>
        <v>170915135.92746428</v>
      </c>
      <c r="I144" s="90">
        <f t="shared" ca="1" si="27"/>
        <v>199398174.65632001</v>
      </c>
      <c r="J144" s="90">
        <f t="shared" ca="1" si="27"/>
        <v>227881213.38517573</v>
      </c>
      <c r="K144" s="90">
        <f t="shared" ca="1" si="27"/>
        <v>256364252.1140314</v>
      </c>
      <c r="L144">
        <f ca="1">IF('NGPS 2020'!$A152="MR",INDIRECT("'NGPS 2020'!"&amp;'Country Selector'!$B$3&amp;ROW($A152))*10^12,0)*'Poland Multipliers'!$B$10</f>
        <v>284847290.84288716</v>
      </c>
      <c r="M144" s="90">
        <f t="shared" ca="1" si="28"/>
        <v>256367581.28068817</v>
      </c>
      <c r="N144" s="90">
        <f t="shared" ca="1" si="28"/>
        <v>227887871.71848926</v>
      </c>
      <c r="O144" s="90">
        <f t="shared" ca="1" si="28"/>
        <v>199408162.15629029</v>
      </c>
      <c r="P144" s="90">
        <f t="shared" ca="1" si="28"/>
        <v>170928452.59409133</v>
      </c>
      <c r="Q144" s="90">
        <f t="shared" ca="1" si="28"/>
        <v>142448743.03189239</v>
      </c>
      <c r="R144" s="90">
        <f t="shared" ca="1" si="28"/>
        <v>113969033.46969342</v>
      </c>
      <c r="S144" s="90">
        <f t="shared" ca="1" si="28"/>
        <v>85489323.907494456</v>
      </c>
      <c r="T144" s="90">
        <f t="shared" ca="1" si="28"/>
        <v>57009614.345295504</v>
      </c>
      <c r="U144" s="90">
        <f t="shared" ca="1" si="28"/>
        <v>28529904.783096544</v>
      </c>
      <c r="V144">
        <f ca="1">IF('NGPS 2030'!$A152="MR",INDIRECT("'NGPS 2030'!"&amp;'Country Selector'!$B$3&amp;ROW($A152))*10^12,0)*'Poland Multipliers'!$B$10</f>
        <v>50195.220897586914</v>
      </c>
      <c r="W144" s="90">
        <f t="shared" ca="1" si="30"/>
        <v>50364.60773180057</v>
      </c>
      <c r="X144" s="90">
        <f t="shared" ca="1" si="30"/>
        <v>50533.994566014233</v>
      </c>
      <c r="Y144" s="90">
        <f t="shared" ca="1" si="30"/>
        <v>50703.381400227889</v>
      </c>
      <c r="Z144" s="90">
        <f t="shared" ca="1" si="30"/>
        <v>50872.768234441552</v>
      </c>
      <c r="AA144" s="90">
        <f t="shared" ca="1" si="30"/>
        <v>51042.155068655222</v>
      </c>
      <c r="AB144" s="90">
        <f t="shared" ca="1" si="30"/>
        <v>51211.541902868878</v>
      </c>
      <c r="AC144" s="90">
        <f t="shared" ca="1" si="30"/>
        <v>51380.92873708254</v>
      </c>
      <c r="AD144" s="90">
        <f t="shared" ca="1" si="30"/>
        <v>51550.315571296203</v>
      </c>
      <c r="AE144" s="90">
        <f t="shared" ca="1" si="30"/>
        <v>51719.702405509859</v>
      </c>
      <c r="AF144" s="90">
        <f t="shared" ca="1" si="30"/>
        <v>51889.089239723515</v>
      </c>
      <c r="AG144" s="90">
        <f t="shared" ca="1" si="30"/>
        <v>52058.476073937178</v>
      </c>
      <c r="AH144" s="90">
        <f t="shared" ca="1" si="30"/>
        <v>52227.862908150841</v>
      </c>
      <c r="AI144" s="90">
        <f t="shared" ca="1" si="30"/>
        <v>52397.249742364496</v>
      </c>
      <c r="AJ144" s="90">
        <f t="shared" ca="1" si="30"/>
        <v>52566.636576578159</v>
      </c>
      <c r="AK144" s="90">
        <f t="shared" ca="1" si="30"/>
        <v>52736.023410791822</v>
      </c>
      <c r="AL144" s="90">
        <f t="shared" ca="1" si="30"/>
        <v>52905.410245005478</v>
      </c>
      <c r="AM144" s="90">
        <f t="shared" ca="1" si="29"/>
        <v>53074.797079219148</v>
      </c>
      <c r="AN144" s="90">
        <f t="shared" ca="1" si="29"/>
        <v>53244.183913432804</v>
      </c>
      <c r="AO144" s="90">
        <f t="shared" ca="1" si="29"/>
        <v>53413.570747646459</v>
      </c>
      <c r="AP144">
        <f ca="1">IF('NGPS 2050'!$A152="MR",INDIRECT("'NGPS 2050'!"&amp;'Country Selector'!$B$3&amp;ROW($A152))*10^12,0)*'Poland Multipliers'!$B$10</f>
        <v>53582.957581860122</v>
      </c>
    </row>
    <row r="145" spans="1:42">
      <c r="A145" s="74">
        <v>93</v>
      </c>
      <c r="B145">
        <f ca="1">IF('NGPS 2010'!$A153="MR",INDIRECT("'NGPS 2010'!"&amp;'Country Selector'!$B$3&amp;ROW($A153))*10^12,0)*'Poland Multipliers'!$B$10</f>
        <v>6304080.8918540198</v>
      </c>
      <c r="C145" s="90">
        <f t="shared" ca="1" si="27"/>
        <v>12759739.034586849</v>
      </c>
      <c r="D145" s="90">
        <f t="shared" ca="1" si="27"/>
        <v>19215397.177319676</v>
      </c>
      <c r="E145" s="90">
        <f t="shared" ca="1" si="27"/>
        <v>25671055.320052505</v>
      </c>
      <c r="F145" s="90">
        <f t="shared" ca="1" si="27"/>
        <v>32126713.462785333</v>
      </c>
      <c r="G145" s="90">
        <f t="shared" ca="1" si="27"/>
        <v>38582371.605518162</v>
      </c>
      <c r="H145" s="90">
        <f t="shared" ca="1" si="27"/>
        <v>45038029.748250991</v>
      </c>
      <c r="I145" s="90">
        <f t="shared" ca="1" si="27"/>
        <v>51493687.89098382</v>
      </c>
      <c r="J145" s="90">
        <f t="shared" ca="1" si="27"/>
        <v>57949346.033716649</v>
      </c>
      <c r="K145" s="90">
        <f t="shared" ca="1" si="27"/>
        <v>64405004.176449478</v>
      </c>
      <c r="L145">
        <f ca="1">IF('NGPS 2020'!$A153="MR",INDIRECT("'NGPS 2020'!"&amp;'Country Selector'!$B$3&amp;ROW($A153))*10^12,0)*'Poland Multipliers'!$B$10</f>
        <v>70860662.319182307</v>
      </c>
      <c r="M145" s="90">
        <f t="shared" ca="1" si="28"/>
        <v>63778461.568114638</v>
      </c>
      <c r="N145" s="90">
        <f t="shared" ca="1" si="28"/>
        <v>56696260.81704697</v>
      </c>
      <c r="O145" s="90">
        <f t="shared" ca="1" si="28"/>
        <v>49614060.065979302</v>
      </c>
      <c r="P145" s="90">
        <f t="shared" ca="1" si="28"/>
        <v>42531859.314911634</v>
      </c>
      <c r="Q145" s="90">
        <f t="shared" ca="1" si="28"/>
        <v>35449658.563843973</v>
      </c>
      <c r="R145" s="90">
        <f t="shared" ca="1" si="28"/>
        <v>28367457.812776301</v>
      </c>
      <c r="S145" s="90">
        <f t="shared" ca="1" si="28"/>
        <v>21285257.061708637</v>
      </c>
      <c r="T145" s="90">
        <f t="shared" ca="1" si="28"/>
        <v>14203056.310640968</v>
      </c>
      <c r="U145" s="90">
        <f t="shared" ca="1" si="28"/>
        <v>7120855.5595733002</v>
      </c>
      <c r="V145">
        <f ca="1">IF('NGPS 2030'!$A153="MR",INDIRECT("'NGPS 2030'!"&amp;'Country Selector'!$B$3&amp;ROW($A153))*10^12,0)*'Poland Multipliers'!$B$10</f>
        <v>38654.808505633089</v>
      </c>
      <c r="W145" s="90">
        <f t="shared" ca="1" si="30"/>
        <v>38785.251514406045</v>
      </c>
      <c r="X145" s="90">
        <f t="shared" ca="1" si="30"/>
        <v>38915.694523179001</v>
      </c>
      <c r="Y145" s="90">
        <f t="shared" ca="1" si="30"/>
        <v>39046.137531951965</v>
      </c>
      <c r="Z145" s="90">
        <f t="shared" ca="1" si="30"/>
        <v>39176.580540724921</v>
      </c>
      <c r="AA145" s="90">
        <f t="shared" ca="1" si="30"/>
        <v>39307.02354949787</v>
      </c>
      <c r="AB145" s="90">
        <f t="shared" ca="1" si="30"/>
        <v>39437.466558270833</v>
      </c>
      <c r="AC145" s="90">
        <f t="shared" ca="1" si="30"/>
        <v>39567.909567043796</v>
      </c>
      <c r="AD145" s="90">
        <f t="shared" ca="1" si="30"/>
        <v>39698.352575816753</v>
      </c>
      <c r="AE145" s="90">
        <f t="shared" ca="1" si="30"/>
        <v>39828.795584589709</v>
      </c>
      <c r="AF145" s="90">
        <f t="shared" ca="1" si="30"/>
        <v>39959.238593362665</v>
      </c>
      <c r="AG145" s="90">
        <f t="shared" ca="1" si="30"/>
        <v>40089.681602135621</v>
      </c>
      <c r="AH145" s="90">
        <f t="shared" ca="1" si="30"/>
        <v>40220.124610908577</v>
      </c>
      <c r="AI145" s="90">
        <f t="shared" ca="1" si="30"/>
        <v>40350.567619681533</v>
      </c>
      <c r="AJ145" s="90">
        <f t="shared" ca="1" si="30"/>
        <v>40481.010628454496</v>
      </c>
      <c r="AK145" s="90">
        <f t="shared" ca="1" si="30"/>
        <v>40611.453637227452</v>
      </c>
      <c r="AL145" s="90">
        <f t="shared" ca="1" si="30"/>
        <v>40741.896646000409</v>
      </c>
      <c r="AM145" s="90">
        <f t="shared" ca="1" si="29"/>
        <v>40872.339654773365</v>
      </c>
      <c r="AN145" s="90">
        <f t="shared" ca="1" si="29"/>
        <v>41002.782663546328</v>
      </c>
      <c r="AO145" s="90">
        <f t="shared" ca="1" si="29"/>
        <v>41133.225672319284</v>
      </c>
      <c r="AP145">
        <f ca="1">IF('NGPS 2050'!$A153="MR",INDIRECT("'NGPS 2050'!"&amp;'Country Selector'!$B$3&amp;ROW($A153))*10^12,0)*'Poland Multipliers'!$B$10</f>
        <v>41263.66868109224</v>
      </c>
    </row>
    <row r="146" spans="1:42">
      <c r="A146" s="74">
        <v>94</v>
      </c>
      <c r="B146">
        <f ca="1">IF('NGPS 2010'!$A154="MR",INDIRECT("'NGPS 2010'!"&amp;'Country Selector'!$B$3&amp;ROW($A154))*10^12,0)*'Poland Multipliers'!$B$10</f>
        <v>433229409.75239736</v>
      </c>
      <c r="C146" s="90">
        <f t="shared" ca="1" si="27"/>
        <v>390574651.23877418</v>
      </c>
      <c r="D146" s="90">
        <f t="shared" ca="1" si="27"/>
        <v>347919892.72515094</v>
      </c>
      <c r="E146" s="90">
        <f t="shared" ca="1" si="27"/>
        <v>305265134.21152771</v>
      </c>
      <c r="F146" s="90">
        <f t="shared" ca="1" si="27"/>
        <v>262610375.69790453</v>
      </c>
      <c r="G146" s="90">
        <f t="shared" ca="1" si="27"/>
        <v>219955617.18428132</v>
      </c>
      <c r="H146" s="90">
        <f t="shared" ca="1" si="27"/>
        <v>177300858.67065811</v>
      </c>
      <c r="I146" s="90">
        <f t="shared" ca="1" si="27"/>
        <v>134646100.1570349</v>
      </c>
      <c r="J146" s="90">
        <f t="shared" ca="1" si="27"/>
        <v>91991341.643411681</v>
      </c>
      <c r="K146" s="90">
        <f t="shared" ca="1" si="27"/>
        <v>49336583.129788473</v>
      </c>
      <c r="L146">
        <f ca="1">IF('NGPS 2020'!$A154="MR",INDIRECT("'NGPS 2020'!"&amp;'Country Selector'!$B$3&amp;ROW($A154))*10^12,0)*'Poland Multipliers'!$B$10</f>
        <v>6681824.6161652608</v>
      </c>
      <c r="M146" s="90">
        <f t="shared" ca="1" si="28"/>
        <v>6019070.6586284181</v>
      </c>
      <c r="N146" s="90">
        <f t="shared" ca="1" si="28"/>
        <v>5356316.7010915773</v>
      </c>
      <c r="O146" s="90">
        <f t="shared" ca="1" si="28"/>
        <v>4693562.7435547346</v>
      </c>
      <c r="P146" s="90">
        <f t="shared" ca="1" si="28"/>
        <v>4030808.786017892</v>
      </c>
      <c r="Q146" s="90">
        <f t="shared" ca="1" si="28"/>
        <v>3368054.8284810502</v>
      </c>
      <c r="R146" s="90">
        <f t="shared" ca="1" si="28"/>
        <v>2705300.8709442085</v>
      </c>
      <c r="S146" s="90">
        <f t="shared" ca="1" si="28"/>
        <v>2042546.913407366</v>
      </c>
      <c r="T146" s="90">
        <f t="shared" ca="1" si="28"/>
        <v>1379792.955870524</v>
      </c>
      <c r="U146" s="90">
        <f t="shared" ca="1" si="28"/>
        <v>717038.99833368184</v>
      </c>
      <c r="V146">
        <f ca="1">IF('NGPS 2030'!$A154="MR",INDIRECT("'NGPS 2030'!"&amp;'Country Selector'!$B$3&amp;ROW($A154))*10^12,0)*'Poland Multipliers'!$B$10</f>
        <v>54285.040796839705</v>
      </c>
      <c r="W146" s="90">
        <f t="shared" ca="1" si="30"/>
        <v>54468.228977732397</v>
      </c>
      <c r="X146" s="90">
        <f t="shared" ca="1" si="30"/>
        <v>54651.417158625096</v>
      </c>
      <c r="Y146" s="90">
        <f t="shared" ca="1" si="30"/>
        <v>54834.605339517802</v>
      </c>
      <c r="Z146" s="90">
        <f t="shared" ca="1" si="30"/>
        <v>55017.793520410494</v>
      </c>
      <c r="AA146" s="90">
        <f t="shared" ca="1" si="30"/>
        <v>55200.981701303186</v>
      </c>
      <c r="AB146" s="90">
        <f t="shared" ca="1" si="30"/>
        <v>55384.169882195893</v>
      </c>
      <c r="AC146" s="90">
        <f t="shared" ca="1" si="30"/>
        <v>55567.358063088584</v>
      </c>
      <c r="AD146" s="90">
        <f t="shared" ca="1" si="30"/>
        <v>55750.546243981284</v>
      </c>
      <c r="AE146" s="90">
        <f t="shared" ca="1" si="30"/>
        <v>55933.734424873983</v>
      </c>
      <c r="AF146" s="90">
        <f t="shared" ca="1" si="30"/>
        <v>56116.922605766682</v>
      </c>
      <c r="AG146" s="90">
        <f t="shared" ca="1" si="30"/>
        <v>56300.110786659367</v>
      </c>
      <c r="AH146" s="90">
        <f t="shared" ca="1" si="30"/>
        <v>56483.29896755208</v>
      </c>
      <c r="AI146" s="90">
        <f t="shared" ca="1" si="30"/>
        <v>56666.487148444772</v>
      </c>
      <c r="AJ146" s="90">
        <f t="shared" ca="1" si="30"/>
        <v>56849.675329337464</v>
      </c>
      <c r="AK146" s="90">
        <f t="shared" ca="1" si="30"/>
        <v>57032.863510230163</v>
      </c>
      <c r="AL146" s="90">
        <f t="shared" ca="1" si="30"/>
        <v>57216.051691122862</v>
      </c>
      <c r="AM146" s="90">
        <f t="shared" ca="1" si="29"/>
        <v>57399.239872015554</v>
      </c>
      <c r="AN146" s="90">
        <f t="shared" ca="1" si="29"/>
        <v>57582.428052908253</v>
      </c>
      <c r="AO146" s="90">
        <f t="shared" ca="1" si="29"/>
        <v>57765.616233800953</v>
      </c>
      <c r="AP146">
        <f ca="1">IF('NGPS 2050'!$A154="MR",INDIRECT("'NGPS 2050'!"&amp;'Country Selector'!$B$3&amp;ROW($A154))*10^12,0)*'Poland Multipliers'!$B$10</f>
        <v>57948.804414693652</v>
      </c>
    </row>
    <row r="147" spans="1:42">
      <c r="A147" s="74">
        <v>95</v>
      </c>
      <c r="B147">
        <f ca="1">IF('NGPS 2010'!$A155="MR",INDIRECT("'NGPS 2010'!"&amp;'Country Selector'!$B$3&amp;ROW($A155))*10^12,0)*'Poland Multipliers'!$B$10</f>
        <v>463499172.44524437</v>
      </c>
      <c r="C147" s="90">
        <f t="shared" ca="1" si="27"/>
        <v>417152315.05964923</v>
      </c>
      <c r="D147" s="90">
        <f t="shared" ca="1" si="27"/>
        <v>370805457.67405397</v>
      </c>
      <c r="E147" s="90">
        <f t="shared" ca="1" si="27"/>
        <v>324458600.28845882</v>
      </c>
      <c r="F147" s="90">
        <f t="shared" ca="1" si="27"/>
        <v>278111742.90286368</v>
      </c>
      <c r="G147" s="90">
        <f t="shared" ca="1" si="27"/>
        <v>231764885.51726851</v>
      </c>
      <c r="H147" s="90">
        <f t="shared" ca="1" si="27"/>
        <v>185418028.13167331</v>
      </c>
      <c r="I147" s="90">
        <f t="shared" ca="1" si="27"/>
        <v>139071170.74607813</v>
      </c>
      <c r="J147" s="90">
        <f t="shared" ca="1" si="27"/>
        <v>92724313.360482961</v>
      </c>
      <c r="K147" s="90">
        <f t="shared" ca="1" si="27"/>
        <v>46377455.974887788</v>
      </c>
      <c r="L147">
        <f ca="1">IF('NGPS 2020'!$A155="MR",INDIRECT("'NGPS 2020'!"&amp;'Country Selector'!$B$3&amp;ROW($A155))*10^12,0)*'Poland Multipliers'!$B$10</f>
        <v>30598.589292615379</v>
      </c>
      <c r="M147" s="90">
        <f t="shared" ca="1" si="28"/>
        <v>12979575.053539541</v>
      </c>
      <c r="N147" s="90">
        <f t="shared" ca="1" si="28"/>
        <v>25928551.517786466</v>
      </c>
      <c r="O147" s="90">
        <f t="shared" ca="1" si="28"/>
        <v>38877527.982033387</v>
      </c>
      <c r="P147" s="90">
        <f t="shared" ca="1" si="28"/>
        <v>51826504.446280316</v>
      </c>
      <c r="Q147" s="90">
        <f t="shared" ca="1" si="28"/>
        <v>64775480.910527237</v>
      </c>
      <c r="R147" s="90">
        <f t="shared" ca="1" si="28"/>
        <v>77724457.374774158</v>
      </c>
      <c r="S147" s="90">
        <f t="shared" ca="1" si="28"/>
        <v>90673433.839021087</v>
      </c>
      <c r="T147" s="90">
        <f t="shared" ca="1" si="28"/>
        <v>103622410.30326802</v>
      </c>
      <c r="U147" s="90">
        <f t="shared" ca="1" si="28"/>
        <v>116571386.76751493</v>
      </c>
      <c r="V147">
        <f ca="1">IF('NGPS 2030'!$A155="MR",INDIRECT("'NGPS 2030'!"&amp;'Country Selector'!$B$3&amp;ROW($A155))*10^12,0)*'Poland Multipliers'!$B$10</f>
        <v>129520363.23176186</v>
      </c>
      <c r="W147" s="90">
        <f t="shared" ca="1" si="30"/>
        <v>129957437.596646</v>
      </c>
      <c r="X147" s="90">
        <f t="shared" ca="1" si="30"/>
        <v>130394511.96153012</v>
      </c>
      <c r="Y147" s="90">
        <f t="shared" ca="1" si="30"/>
        <v>130831586.32641424</v>
      </c>
      <c r="Z147" s="90">
        <f t="shared" ca="1" si="30"/>
        <v>131268660.6912984</v>
      </c>
      <c r="AA147" s="90">
        <f t="shared" ca="1" si="30"/>
        <v>131705735.05618252</v>
      </c>
      <c r="AB147" s="90">
        <f t="shared" ca="1" si="30"/>
        <v>132142809.42106666</v>
      </c>
      <c r="AC147" s="90">
        <f t="shared" ca="1" si="30"/>
        <v>132579883.78595079</v>
      </c>
      <c r="AD147" s="90">
        <f t="shared" ca="1" si="30"/>
        <v>133016958.15083492</v>
      </c>
      <c r="AE147" s="90">
        <f t="shared" ca="1" si="30"/>
        <v>133454032.51571906</v>
      </c>
      <c r="AF147" s="90">
        <f t="shared" ca="1" si="30"/>
        <v>133891106.88060319</v>
      </c>
      <c r="AG147" s="90">
        <f t="shared" ca="1" si="30"/>
        <v>134328181.24548733</v>
      </c>
      <c r="AH147" s="90">
        <f t="shared" ca="1" si="30"/>
        <v>134765255.61037147</v>
      </c>
      <c r="AI147" s="90">
        <f t="shared" ca="1" si="30"/>
        <v>135202329.97525558</v>
      </c>
      <c r="AJ147" s="90">
        <f t="shared" ca="1" si="30"/>
        <v>135639404.34013972</v>
      </c>
      <c r="AK147" s="90">
        <f t="shared" ca="1" si="30"/>
        <v>136076478.70502385</v>
      </c>
      <c r="AL147" s="90">
        <f t="shared" ca="1" si="30"/>
        <v>136513553.06990799</v>
      </c>
      <c r="AM147" s="90">
        <f t="shared" ca="1" si="29"/>
        <v>136950627.43479213</v>
      </c>
      <c r="AN147" s="90">
        <f t="shared" ca="1" si="29"/>
        <v>137387701.79967624</v>
      </c>
      <c r="AO147" s="90">
        <f t="shared" ca="1" si="29"/>
        <v>137824776.16456038</v>
      </c>
      <c r="AP147">
        <f ca="1">IF('NGPS 2050'!$A155="MR",INDIRECT("'NGPS 2050'!"&amp;'Country Selector'!$B$3&amp;ROW($A155))*10^12,0)*'Poland Multipliers'!$B$10</f>
        <v>138261850.52944452</v>
      </c>
    </row>
    <row r="148" spans="1:42">
      <c r="A148" s="74">
        <v>96</v>
      </c>
      <c r="B148">
        <f ca="1">IF('NGPS 2010'!$A156="MR",INDIRECT("'NGPS 2010'!"&amp;'Country Selector'!$B$3&amp;ROW($A156))*10^12,0)*'Poland Multipliers'!$B$10</f>
        <v>158777334.33103603</v>
      </c>
      <c r="C148" s="90">
        <f t="shared" ca="1" si="27"/>
        <v>142973469.53127402</v>
      </c>
      <c r="D148" s="90">
        <f t="shared" ca="1" si="27"/>
        <v>127169604.731512</v>
      </c>
      <c r="E148" s="90">
        <f t="shared" ca="1" si="27"/>
        <v>111365739.93174997</v>
      </c>
      <c r="F148" s="90">
        <f t="shared" ca="1" si="27"/>
        <v>95561875.131987974</v>
      </c>
      <c r="G148" s="90">
        <f t="shared" ca="1" si="27"/>
        <v>79758010.332225949</v>
      </c>
      <c r="H148" s="90">
        <f t="shared" ca="1" si="27"/>
        <v>63954145.532463931</v>
      </c>
      <c r="I148" s="90">
        <f t="shared" ca="1" si="27"/>
        <v>48150280.732701913</v>
      </c>
      <c r="J148" s="90">
        <f t="shared" ca="1" si="27"/>
        <v>32346415.932939894</v>
      </c>
      <c r="K148" s="90">
        <f t="shared" ca="1" si="27"/>
        <v>16542551.13317788</v>
      </c>
      <c r="L148">
        <f ca="1">IF('NGPS 2020'!$A156="MR",INDIRECT("'NGPS 2020'!"&amp;'Country Selector'!$B$3&amp;ROW($A156))*10^12,0)*'Poland Multipliers'!$B$10</f>
        <v>738686.33341586427</v>
      </c>
      <c r="M148" s="90">
        <f t="shared" ca="1" si="28"/>
        <v>10558578.883066185</v>
      </c>
      <c r="N148" s="90">
        <f t="shared" ca="1" si="28"/>
        <v>20378471.432716504</v>
      </c>
      <c r="O148" s="90">
        <f t="shared" ca="1" si="28"/>
        <v>30198363.982366823</v>
      </c>
      <c r="P148" s="90">
        <f t="shared" ca="1" si="28"/>
        <v>40018256.532017149</v>
      </c>
      <c r="Q148" s="90">
        <f t="shared" ca="1" si="28"/>
        <v>49838149.081667468</v>
      </c>
      <c r="R148" s="90">
        <f t="shared" ca="1" si="28"/>
        <v>59658041.631317779</v>
      </c>
      <c r="S148" s="90">
        <f t="shared" ca="1" si="28"/>
        <v>69477934.180968106</v>
      </c>
      <c r="T148" s="90">
        <f t="shared" ca="1" si="28"/>
        <v>79297826.730618432</v>
      </c>
      <c r="U148" s="90">
        <f t="shared" ca="1" si="28"/>
        <v>89117719.280268744</v>
      </c>
      <c r="V148">
        <f ca="1">IF('NGPS 2030'!$A156="MR",INDIRECT("'NGPS 2030'!"&amp;'Country Selector'!$B$3&amp;ROW($A156))*10^12,0)*'Poland Multipliers'!$B$10</f>
        <v>98937611.82991907</v>
      </c>
      <c r="W148" s="90">
        <f t="shared" ca="1" si="30"/>
        <v>99271482.835023776</v>
      </c>
      <c r="X148" s="90">
        <f t="shared" ca="1" si="30"/>
        <v>99605353.840128481</v>
      </c>
      <c r="Y148" s="90">
        <f t="shared" ca="1" si="30"/>
        <v>99939224.845233187</v>
      </c>
      <c r="Z148" s="90">
        <f t="shared" ca="1" si="30"/>
        <v>100273095.85033789</v>
      </c>
      <c r="AA148" s="90">
        <f t="shared" ca="1" si="30"/>
        <v>100606966.85544258</v>
      </c>
      <c r="AB148" s="90">
        <f t="shared" ca="1" si="30"/>
        <v>100940837.8605473</v>
      </c>
      <c r="AC148" s="90">
        <f t="shared" ca="1" si="30"/>
        <v>101274708.86565199</v>
      </c>
      <c r="AD148" s="90">
        <f t="shared" ca="1" si="30"/>
        <v>101608579.87075669</v>
      </c>
      <c r="AE148" s="90">
        <f t="shared" ca="1" si="30"/>
        <v>101942450.87586141</v>
      </c>
      <c r="AF148" s="90">
        <f t="shared" ca="1" si="30"/>
        <v>102276321.88096611</v>
      </c>
      <c r="AG148" s="90">
        <f t="shared" ca="1" si="30"/>
        <v>102610192.88607082</v>
      </c>
      <c r="AH148" s="90">
        <f t="shared" ca="1" si="30"/>
        <v>102944063.89117552</v>
      </c>
      <c r="AI148" s="90">
        <f t="shared" ca="1" si="30"/>
        <v>103277934.89628023</v>
      </c>
      <c r="AJ148" s="90">
        <f t="shared" ca="1" si="30"/>
        <v>103611805.90138493</v>
      </c>
      <c r="AK148" s="90">
        <f t="shared" ca="1" si="30"/>
        <v>103945676.90648964</v>
      </c>
      <c r="AL148" s="90">
        <f t="shared" ca="1" si="30"/>
        <v>104279547.91159433</v>
      </c>
      <c r="AM148" s="90">
        <f t="shared" ca="1" si="29"/>
        <v>104613418.91669902</v>
      </c>
      <c r="AN148" s="90">
        <f t="shared" ca="1" si="29"/>
        <v>104947289.92180374</v>
      </c>
      <c r="AO148" s="90">
        <f t="shared" ca="1" si="29"/>
        <v>105281160.92690846</v>
      </c>
      <c r="AP148">
        <f ca="1">IF('NGPS 2050'!$A156="MR",INDIRECT("'NGPS 2050'!"&amp;'Country Selector'!$B$3&amp;ROW($A156))*10^12,0)*'Poland Multipliers'!$B$10</f>
        <v>105615031.93201315</v>
      </c>
    </row>
    <row r="149" spans="1:42">
      <c r="A149" s="74">
        <v>97</v>
      </c>
      <c r="B149">
        <f ca="1">IF('NGPS 2010'!$A157="MR",INDIRECT("'NGPS 2010'!"&amp;'Country Selector'!$B$3&amp;ROW($A157))*10^12,0)*'Poland Multipliers'!$B$10</f>
        <v>31592.015419329862</v>
      </c>
      <c r="C149" s="90">
        <f t="shared" ca="1" si="27"/>
        <v>32452.061761204532</v>
      </c>
      <c r="D149" s="90">
        <f t="shared" ca="1" si="27"/>
        <v>33312.108103079205</v>
      </c>
      <c r="E149" s="90">
        <f t="shared" ca="1" si="27"/>
        <v>34172.154444953878</v>
      </c>
      <c r="F149" s="90">
        <f t="shared" ca="1" si="27"/>
        <v>35032.200786828551</v>
      </c>
      <c r="G149" s="90">
        <f t="shared" ca="1" si="27"/>
        <v>35892.247128703224</v>
      </c>
      <c r="H149" s="90">
        <f t="shared" ca="1" si="27"/>
        <v>36752.29347057789</v>
      </c>
      <c r="I149" s="90">
        <f t="shared" ca="1" si="27"/>
        <v>37612.33981245257</v>
      </c>
      <c r="J149" s="90">
        <f t="shared" ca="1" si="27"/>
        <v>38472.386154327236</v>
      </c>
      <c r="K149" s="90">
        <f t="shared" ca="1" si="27"/>
        <v>39332.432496201909</v>
      </c>
      <c r="L149">
        <f ca="1">IF('NGPS 2020'!$A157="MR",INDIRECT("'NGPS 2020'!"&amp;'Country Selector'!$B$3&amp;ROW($A157))*10^12,0)*'Poland Multipliers'!$B$10</f>
        <v>40192.478838076582</v>
      </c>
      <c r="M149" s="90">
        <f t="shared" ca="1" si="28"/>
        <v>3730339.3637015554</v>
      </c>
      <c r="N149" s="90">
        <f t="shared" ca="1" si="28"/>
        <v>7420486.248565034</v>
      </c>
      <c r="O149" s="90">
        <f t="shared" ca="1" si="28"/>
        <v>11110633.133428512</v>
      </c>
      <c r="P149" s="90">
        <f t="shared" ca="1" si="28"/>
        <v>14800780.018291991</v>
      </c>
      <c r="Q149" s="90">
        <f t="shared" ca="1" si="28"/>
        <v>18490926.903155472</v>
      </c>
      <c r="R149" s="90">
        <f t="shared" ca="1" si="28"/>
        <v>22181073.788018949</v>
      </c>
      <c r="S149" s="90">
        <f t="shared" ca="1" si="28"/>
        <v>25871220.67288243</v>
      </c>
      <c r="T149" s="90">
        <f t="shared" ca="1" si="28"/>
        <v>29561367.557745907</v>
      </c>
      <c r="U149" s="90">
        <f t="shared" ca="1" si="28"/>
        <v>33251514.442609388</v>
      </c>
      <c r="V149">
        <f ca="1">IF('NGPS 2030'!$A157="MR",INDIRECT("'NGPS 2030'!"&amp;'Country Selector'!$B$3&amp;ROW($A157))*10^12,0)*'Poland Multipliers'!$B$10</f>
        <v>36941661.327472866</v>
      </c>
      <c r="W149" s="90">
        <f t="shared" ca="1" si="30"/>
        <v>37066323.216612086</v>
      </c>
      <c r="X149" s="90">
        <f t="shared" ca="1" si="30"/>
        <v>37190985.105751313</v>
      </c>
      <c r="Y149" s="90">
        <f t="shared" ca="1" si="30"/>
        <v>37315646.994890541</v>
      </c>
      <c r="Z149" s="90">
        <f t="shared" ca="1" si="30"/>
        <v>37440308.884029761</v>
      </c>
      <c r="AA149" s="90">
        <f t="shared" ca="1" si="30"/>
        <v>37564970.773168981</v>
      </c>
      <c r="AB149" s="90">
        <f t="shared" ca="1" si="30"/>
        <v>37689632.662308209</v>
      </c>
      <c r="AC149" s="90">
        <f t="shared" ca="1" si="30"/>
        <v>37814294.551447436</v>
      </c>
      <c r="AD149" s="90">
        <f t="shared" ca="1" si="30"/>
        <v>37938956.440586656</v>
      </c>
      <c r="AE149" s="90">
        <f t="shared" ca="1" si="30"/>
        <v>38063618.329725876</v>
      </c>
      <c r="AF149" s="90">
        <f t="shared" ca="1" si="30"/>
        <v>38188280.218865111</v>
      </c>
      <c r="AG149" s="90">
        <f t="shared" ca="1" si="30"/>
        <v>38312942.108004332</v>
      </c>
      <c r="AH149" s="90">
        <f t="shared" ca="1" si="30"/>
        <v>38437603.997143552</v>
      </c>
      <c r="AI149" s="90">
        <f t="shared" ca="1" si="30"/>
        <v>38562265.886282779</v>
      </c>
      <c r="AJ149" s="90">
        <f t="shared" ca="1" si="30"/>
        <v>38686927.775422007</v>
      </c>
      <c r="AK149" s="90">
        <f t="shared" ca="1" si="30"/>
        <v>38811589.664561227</v>
      </c>
      <c r="AL149" s="90">
        <f t="shared" ca="1" si="30"/>
        <v>38936251.553700455</v>
      </c>
      <c r="AM149" s="90">
        <f t="shared" ca="1" si="29"/>
        <v>39060913.442839682</v>
      </c>
      <c r="AN149" s="90">
        <f t="shared" ca="1" si="29"/>
        <v>39185575.331978895</v>
      </c>
      <c r="AO149" s="90">
        <f t="shared" ca="1" si="29"/>
        <v>39310237.22111813</v>
      </c>
      <c r="AP149">
        <f ca="1">IF('NGPS 2050'!$A157="MR",INDIRECT("'NGPS 2050'!"&amp;'Country Selector'!$B$3&amp;ROW($A157))*10^12,0)*'Poland Multipliers'!$B$10</f>
        <v>39434899.11025735</v>
      </c>
    </row>
    <row r="150" spans="1:42">
      <c r="A150" s="74">
        <v>98</v>
      </c>
      <c r="B150">
        <f ca="1">IF('NGPS 2010'!$A158="MR",INDIRECT("'NGPS 2010'!"&amp;'Country Selector'!$B$3&amp;ROW($A158))*10^12,0)*'Poland Multipliers'!$B$10</f>
        <v>1561935.7474063346</v>
      </c>
      <c r="C150" s="90">
        <f t="shared" ca="1" si="27"/>
        <v>1408580.9115707395</v>
      </c>
      <c r="D150" s="90">
        <f t="shared" ca="1" si="27"/>
        <v>1255226.0757351445</v>
      </c>
      <c r="E150" s="90">
        <f t="shared" ca="1" si="27"/>
        <v>1101871.2398995496</v>
      </c>
      <c r="F150" s="90">
        <f t="shared" ca="1" si="27"/>
        <v>948516.40406395472</v>
      </c>
      <c r="G150" s="90">
        <f t="shared" ca="1" si="27"/>
        <v>795161.56822835968</v>
      </c>
      <c r="H150" s="90">
        <f t="shared" ca="1" si="27"/>
        <v>641806.73239276465</v>
      </c>
      <c r="I150" s="90">
        <f t="shared" ca="1" si="27"/>
        <v>488451.89655716973</v>
      </c>
      <c r="J150" s="90">
        <f t="shared" ca="1" si="27"/>
        <v>335097.0607215747</v>
      </c>
      <c r="K150" s="90">
        <f t="shared" ca="1" si="27"/>
        <v>181742.22488597973</v>
      </c>
      <c r="L150">
        <f ca="1">IF('NGPS 2020'!$A158="MR",INDIRECT("'NGPS 2020'!"&amp;'Country Selector'!$B$3&amp;ROW($A158))*10^12,0)*'Poland Multipliers'!$B$10</f>
        <v>28387.389050384732</v>
      </c>
      <c r="M150" s="90">
        <f t="shared" ca="1" si="28"/>
        <v>265253945.30471969</v>
      </c>
      <c r="N150" s="90">
        <f t="shared" ca="1" si="28"/>
        <v>530479503.22038895</v>
      </c>
      <c r="O150" s="90">
        <f t="shared" ca="1" si="28"/>
        <v>795705061.13605821</v>
      </c>
      <c r="P150" s="90">
        <f t="shared" ca="1" si="28"/>
        <v>1060930619.0517275</v>
      </c>
      <c r="Q150" s="90">
        <f t="shared" ca="1" si="28"/>
        <v>1326156176.967397</v>
      </c>
      <c r="R150" s="90">
        <f t="shared" ca="1" si="28"/>
        <v>1591381734.8830659</v>
      </c>
      <c r="S150" s="90">
        <f t="shared" ca="1" si="28"/>
        <v>1856607292.7987356</v>
      </c>
      <c r="T150" s="90">
        <f t="shared" ca="1" si="28"/>
        <v>2121832850.7144048</v>
      </c>
      <c r="U150" s="90">
        <f t="shared" ca="1" si="28"/>
        <v>2387058408.630074</v>
      </c>
      <c r="V150">
        <f ca="1">IF('NGPS 2030'!$A158="MR",INDIRECT("'NGPS 2030'!"&amp;'Country Selector'!$B$3&amp;ROW($A158))*10^12,0)*'Poland Multipliers'!$B$10</f>
        <v>2652283966.5457435</v>
      </c>
      <c r="W150" s="90">
        <f t="shared" ca="1" si="30"/>
        <v>2661234260.5477452</v>
      </c>
      <c r="X150" s="90">
        <f t="shared" ca="1" si="30"/>
        <v>2670184554.5497475</v>
      </c>
      <c r="Y150" s="90">
        <f t="shared" ca="1" si="30"/>
        <v>2679134848.5517492</v>
      </c>
      <c r="Z150" s="90">
        <f t="shared" ca="1" si="30"/>
        <v>2688085142.553751</v>
      </c>
      <c r="AA150" s="90">
        <f t="shared" ca="1" si="30"/>
        <v>2697035436.5557528</v>
      </c>
      <c r="AB150" s="90">
        <f t="shared" ca="1" si="30"/>
        <v>2705985730.557755</v>
      </c>
      <c r="AC150" s="90">
        <f t="shared" ca="1" si="30"/>
        <v>2714936024.5597572</v>
      </c>
      <c r="AD150" s="90">
        <f t="shared" ca="1" si="30"/>
        <v>2723886318.561759</v>
      </c>
      <c r="AE150" s="90">
        <f t="shared" ca="1" si="30"/>
        <v>2732836612.5637608</v>
      </c>
      <c r="AF150" s="90">
        <f t="shared" ca="1" si="30"/>
        <v>2741786906.5657625</v>
      </c>
      <c r="AG150" s="90">
        <f t="shared" ca="1" si="30"/>
        <v>2750737200.5677648</v>
      </c>
      <c r="AH150" s="90">
        <f t="shared" ca="1" si="30"/>
        <v>2759687494.5697665</v>
      </c>
      <c r="AI150" s="90">
        <f t="shared" ca="1" si="30"/>
        <v>2768637788.5717688</v>
      </c>
      <c r="AJ150" s="90">
        <f t="shared" ca="1" si="30"/>
        <v>2777588082.5737705</v>
      </c>
      <c r="AK150" s="90">
        <f t="shared" ca="1" si="30"/>
        <v>2786538376.5757723</v>
      </c>
      <c r="AL150" s="90">
        <f t="shared" ca="1" si="30"/>
        <v>2795488670.5777745</v>
      </c>
      <c r="AM150" s="90">
        <f t="shared" ca="1" si="29"/>
        <v>2804438964.5797763</v>
      </c>
      <c r="AN150" s="90">
        <f t="shared" ca="1" si="29"/>
        <v>2813389258.581778</v>
      </c>
      <c r="AO150" s="90">
        <f t="shared" ca="1" si="29"/>
        <v>2822339552.5837803</v>
      </c>
      <c r="AP150">
        <f ca="1">IF('NGPS 2050'!$A158="MR",INDIRECT("'NGPS 2050'!"&amp;'Country Selector'!$B$3&amp;ROW($A158))*10^12,0)*'Poland Multipliers'!$B$10</f>
        <v>2831289846.5857821</v>
      </c>
    </row>
    <row r="151" spans="1:42">
      <c r="A151" s="74">
        <v>99</v>
      </c>
      <c r="B151">
        <f ca="1">IF('NGPS 2010'!$A159="MR",INDIRECT("'NGPS 2010'!"&amp;'Country Selector'!$B$3&amp;ROW($A159))*10^12,0)*'Poland Multipliers'!$B$10</f>
        <v>366324687.69427234</v>
      </c>
      <c r="C151" s="90">
        <f t="shared" ca="1" si="27"/>
        <v>345250331.88960135</v>
      </c>
      <c r="D151" s="90">
        <f t="shared" ca="1" si="27"/>
        <v>324175976.0849303</v>
      </c>
      <c r="E151" s="90">
        <f t="shared" ca="1" si="27"/>
        <v>303101620.28025931</v>
      </c>
      <c r="F151" s="90">
        <f t="shared" ca="1" si="27"/>
        <v>282027264.47558832</v>
      </c>
      <c r="G151" s="90">
        <f t="shared" ca="1" si="27"/>
        <v>260952908.67091733</v>
      </c>
      <c r="H151" s="90">
        <f t="shared" ca="1" si="27"/>
        <v>239878552.86624634</v>
      </c>
      <c r="I151" s="90">
        <f t="shared" ca="1" si="27"/>
        <v>218804197.06157535</v>
      </c>
      <c r="J151" s="90">
        <f t="shared" ca="1" si="27"/>
        <v>197729841.25690436</v>
      </c>
      <c r="K151" s="90">
        <f t="shared" ca="1" si="27"/>
        <v>176655485.45223334</v>
      </c>
      <c r="L151">
        <f ca="1">IF('NGPS 2020'!$A159="MR",INDIRECT("'NGPS 2020'!"&amp;'Country Selector'!$B$3&amp;ROW($A159))*10^12,0)*'Poland Multipliers'!$B$10</f>
        <v>155581129.64756235</v>
      </c>
      <c r="M151" s="90">
        <f t="shared" ca="1" si="28"/>
        <v>182227476.56523189</v>
      </c>
      <c r="N151" s="90">
        <f t="shared" ca="1" si="28"/>
        <v>208873823.48290145</v>
      </c>
      <c r="O151" s="90">
        <f t="shared" ca="1" si="28"/>
        <v>235520170.40057102</v>
      </c>
      <c r="P151" s="90">
        <f t="shared" ca="1" si="28"/>
        <v>262166517.31824055</v>
      </c>
      <c r="Q151" s="90">
        <f t="shared" ca="1" si="28"/>
        <v>288812864.23591012</v>
      </c>
      <c r="R151" s="90">
        <f t="shared" ca="1" si="28"/>
        <v>315459211.15357965</v>
      </c>
      <c r="S151" s="90">
        <f t="shared" ca="1" si="28"/>
        <v>342105558.07124919</v>
      </c>
      <c r="T151" s="90">
        <f t="shared" ca="1" si="28"/>
        <v>368751904.98891878</v>
      </c>
      <c r="U151" s="90">
        <f t="shared" ca="1" si="28"/>
        <v>395398251.90658832</v>
      </c>
      <c r="V151">
        <f ca="1">IF('NGPS 2030'!$A159="MR",INDIRECT("'NGPS 2030'!"&amp;'Country Selector'!$B$3&amp;ROW($A159))*10^12,0)*'Poland Multipliers'!$B$10</f>
        <v>422044598.82425785</v>
      </c>
      <c r="W151" s="90">
        <f t="shared" ca="1" si="30"/>
        <v>423468814.0625506</v>
      </c>
      <c r="X151" s="90">
        <f t="shared" ca="1" si="30"/>
        <v>424893029.30084342</v>
      </c>
      <c r="Y151" s="90">
        <f t="shared" ca="1" si="30"/>
        <v>426317244.53913617</v>
      </c>
      <c r="Z151" s="90">
        <f t="shared" ca="1" si="30"/>
        <v>427741459.77742898</v>
      </c>
      <c r="AA151" s="90">
        <f t="shared" ca="1" si="30"/>
        <v>429165675.01572174</v>
      </c>
      <c r="AB151" s="90">
        <f t="shared" ca="1" si="30"/>
        <v>430589890.25401449</v>
      </c>
      <c r="AC151" s="90">
        <f t="shared" ca="1" si="30"/>
        <v>432014105.49230731</v>
      </c>
      <c r="AD151" s="90">
        <f t="shared" ca="1" si="30"/>
        <v>433438320.73060006</v>
      </c>
      <c r="AE151" s="90">
        <f t="shared" ca="1" si="30"/>
        <v>434862535.96889281</v>
      </c>
      <c r="AF151" s="90">
        <f t="shared" ca="1" si="30"/>
        <v>436286751.20718563</v>
      </c>
      <c r="AG151" s="90">
        <f t="shared" ca="1" si="30"/>
        <v>437710966.44547838</v>
      </c>
      <c r="AH151" s="90">
        <f t="shared" ca="1" si="30"/>
        <v>439135181.68377113</v>
      </c>
      <c r="AI151" s="90">
        <f t="shared" ca="1" si="30"/>
        <v>440559396.92206395</v>
      </c>
      <c r="AJ151" s="90">
        <f t="shared" ca="1" si="30"/>
        <v>441983612.1603567</v>
      </c>
      <c r="AK151" s="90">
        <f t="shared" ca="1" si="30"/>
        <v>443407827.39864945</v>
      </c>
      <c r="AL151" s="90">
        <f t="shared" ca="1" si="30"/>
        <v>444832042.63694227</v>
      </c>
      <c r="AM151" s="90">
        <f t="shared" ca="1" si="29"/>
        <v>446256257.87523502</v>
      </c>
      <c r="AN151" s="90">
        <f t="shared" ca="1" si="29"/>
        <v>447680473.11352777</v>
      </c>
      <c r="AO151" s="90">
        <f t="shared" ca="1" si="29"/>
        <v>449104688.35182059</v>
      </c>
      <c r="AP151">
        <f ca="1">IF('NGPS 2050'!$A159="MR",INDIRECT("'NGPS 2050'!"&amp;'Country Selector'!$B$3&amp;ROW($A159))*10^12,0)*'Poland Multipliers'!$B$10</f>
        <v>450528903.59011334</v>
      </c>
    </row>
    <row r="152" spans="1:42">
      <c r="A152" s="74">
        <v>100</v>
      </c>
      <c r="B152">
        <f ca="1">IF('NGPS 2010'!$A160="MR",INDIRECT("'NGPS 2010'!"&amp;'Country Selector'!$B$3&amp;ROW($A160))*10^12,0)*'Poland Multipliers'!$B$10</f>
        <v>24686961.355179653</v>
      </c>
      <c r="C152" s="90">
        <f t="shared" ca="1" si="27"/>
        <v>31951845.410410941</v>
      </c>
      <c r="D152" s="90">
        <f t="shared" ca="1" si="27"/>
        <v>39216729.465642229</v>
      </c>
      <c r="E152" s="90">
        <f t="shared" ca="1" si="27"/>
        <v>46481613.520873509</v>
      </c>
      <c r="F152" s="90">
        <f t="shared" ca="1" si="27"/>
        <v>53746497.576104805</v>
      </c>
      <c r="G152" s="90">
        <f t="shared" ca="1" si="27"/>
        <v>61011381.631336085</v>
      </c>
      <c r="H152" s="90">
        <f t="shared" ca="1" si="27"/>
        <v>68276265.686567366</v>
      </c>
      <c r="I152" s="90">
        <f t="shared" ca="1" si="27"/>
        <v>75541149.741798654</v>
      </c>
      <c r="J152" s="90">
        <f t="shared" ca="1" si="27"/>
        <v>82806033.797029942</v>
      </c>
      <c r="K152" s="90">
        <f t="shared" ca="1" si="27"/>
        <v>90070917.85226123</v>
      </c>
      <c r="L152">
        <f ca="1">IF('NGPS 2020'!$A160="MR",INDIRECT("'NGPS 2020'!"&amp;'Country Selector'!$B$3&amp;ROW($A160))*10^12,0)*'Poland Multipliers'!$B$10</f>
        <v>97335801.907492518</v>
      </c>
      <c r="M152" s="90">
        <f t="shared" ca="1" si="28"/>
        <v>308022707.67877591</v>
      </c>
      <c r="N152" s="90">
        <f t="shared" ca="1" si="28"/>
        <v>518709613.45005929</v>
      </c>
      <c r="O152" s="90">
        <f t="shared" ca="1" si="28"/>
        <v>729396519.22134268</v>
      </c>
      <c r="P152" s="90">
        <f t="shared" ca="1" si="28"/>
        <v>940083424.99262607</v>
      </c>
      <c r="Q152" s="90">
        <f t="shared" ca="1" si="28"/>
        <v>1150770330.7639096</v>
      </c>
      <c r="R152" s="90">
        <f t="shared" ca="1" si="28"/>
        <v>1361457236.5351927</v>
      </c>
      <c r="S152" s="90">
        <f t="shared" ca="1" si="28"/>
        <v>1572144142.3064764</v>
      </c>
      <c r="T152" s="90">
        <f t="shared" ca="1" si="28"/>
        <v>1782831048.0777597</v>
      </c>
      <c r="U152" s="90">
        <f t="shared" ca="1" si="28"/>
        <v>1993517953.8490431</v>
      </c>
      <c r="V152">
        <f ca="1">IF('NGPS 2030'!$A160="MR",INDIRECT("'NGPS 2030'!"&amp;'Country Selector'!$B$3&amp;ROW($A160))*10^12,0)*'Poland Multipliers'!$B$10</f>
        <v>2204204859.6203265</v>
      </c>
      <c r="W152" s="90">
        <f t="shared" ca="1" si="30"/>
        <v>2211643083.3486614</v>
      </c>
      <c r="X152" s="90">
        <f t="shared" ca="1" si="30"/>
        <v>2219081307.0769968</v>
      </c>
      <c r="Y152" s="90">
        <f t="shared" ca="1" si="30"/>
        <v>2226519530.8053317</v>
      </c>
      <c r="Z152" s="90">
        <f t="shared" ca="1" si="30"/>
        <v>2233957754.5336671</v>
      </c>
      <c r="AA152" s="90">
        <f t="shared" ca="1" si="30"/>
        <v>2241395978.262002</v>
      </c>
      <c r="AB152" s="90">
        <f t="shared" ca="1" si="30"/>
        <v>2248834201.9903374</v>
      </c>
      <c r="AC152" s="90">
        <f t="shared" ca="1" si="30"/>
        <v>2256272425.7186723</v>
      </c>
      <c r="AD152" s="90">
        <f t="shared" ca="1" si="30"/>
        <v>2263710649.4470072</v>
      </c>
      <c r="AE152" s="90">
        <f t="shared" ca="1" si="30"/>
        <v>2271148873.1753426</v>
      </c>
      <c r="AF152" s="90">
        <f t="shared" ca="1" si="30"/>
        <v>2278587096.9036779</v>
      </c>
      <c r="AG152" s="90">
        <f t="shared" ca="1" si="30"/>
        <v>2286025320.6320128</v>
      </c>
      <c r="AH152" s="90">
        <f t="shared" ca="1" si="30"/>
        <v>2293463544.3603477</v>
      </c>
      <c r="AI152" s="90">
        <f t="shared" ca="1" si="30"/>
        <v>2300901768.0886831</v>
      </c>
      <c r="AJ152" s="90">
        <f t="shared" ca="1" si="30"/>
        <v>2308339991.817018</v>
      </c>
      <c r="AK152" s="90">
        <f t="shared" ca="1" si="30"/>
        <v>2315778215.5453534</v>
      </c>
      <c r="AL152" s="90">
        <f t="shared" ca="1" si="30"/>
        <v>2323216439.2736883</v>
      </c>
      <c r="AM152" s="90">
        <f t="shared" ca="1" si="29"/>
        <v>2330654663.0020237</v>
      </c>
      <c r="AN152" s="90">
        <f t="shared" ca="1" si="29"/>
        <v>2338092886.7303586</v>
      </c>
      <c r="AO152" s="90">
        <f t="shared" ca="1" si="29"/>
        <v>2345531110.4586935</v>
      </c>
      <c r="AP152">
        <f ca="1">IF('NGPS 2050'!$A160="MR",INDIRECT("'NGPS 2050'!"&amp;'Country Selector'!$B$3&amp;ROW($A160))*10^12,0)*'Poland Multipliers'!$B$10</f>
        <v>2352969334.1870289</v>
      </c>
    </row>
    <row r="153" spans="1:42">
      <c r="A153" s="74">
        <v>150</v>
      </c>
      <c r="B153">
        <f ca="1">IF('NGPS 2010'!$A161="MR",INDIRECT("'NGPS 2010'!"&amp;'Country Selector'!$B$3&amp;ROW($A161))*10^12,0)*'Poland Multipliers'!$B$10</f>
        <v>18026396854.639931</v>
      </c>
      <c r="C153" s="90">
        <f t="shared" ca="1" si="27"/>
        <v>17873909082.749817</v>
      </c>
      <c r="D153" s="90">
        <f t="shared" ca="1" si="27"/>
        <v>17721421310.859703</v>
      </c>
      <c r="E153" s="90">
        <f t="shared" ca="1" si="27"/>
        <v>17568933538.969589</v>
      </c>
      <c r="F153" s="90">
        <f t="shared" ca="1" si="27"/>
        <v>17416445767.079475</v>
      </c>
      <c r="G153" s="90">
        <f t="shared" ca="1" si="27"/>
        <v>17263957995.189362</v>
      </c>
      <c r="H153" s="90">
        <f t="shared" ca="1" si="27"/>
        <v>17111470223.29925</v>
      </c>
      <c r="I153" s="90">
        <f t="shared" ca="1" si="27"/>
        <v>16958982451.409134</v>
      </c>
      <c r="J153" s="90">
        <f t="shared" ca="1" si="27"/>
        <v>16806494679.519022</v>
      </c>
      <c r="K153" s="90">
        <f t="shared" ca="1" si="27"/>
        <v>16654006907.628906</v>
      </c>
      <c r="L153">
        <f ca="1">IF('NGPS 2020'!$A161="MR",INDIRECT("'NGPS 2020'!"&amp;'Country Selector'!$B$3&amp;ROW($A161))*10^12,0)*'Poland Multipliers'!$B$10</f>
        <v>16501519135.738794</v>
      </c>
      <c r="M153" s="90">
        <f t="shared" ca="1" si="28"/>
        <v>16045672830.444798</v>
      </c>
      <c r="N153" s="90">
        <f t="shared" ca="1" si="28"/>
        <v>15589826525.150805</v>
      </c>
      <c r="O153" s="90">
        <f t="shared" ca="1" si="28"/>
        <v>15133980219.856808</v>
      </c>
      <c r="P153" s="90">
        <f t="shared" ca="1" si="28"/>
        <v>14678133914.562813</v>
      </c>
      <c r="Q153" s="90">
        <f t="shared" ca="1" si="28"/>
        <v>14222287609.268818</v>
      </c>
      <c r="R153" s="90">
        <f t="shared" ca="1" si="28"/>
        <v>13766441303.974823</v>
      </c>
      <c r="S153" s="90">
        <f t="shared" ca="1" si="28"/>
        <v>13310594998.680828</v>
      </c>
      <c r="T153" s="90">
        <f t="shared" ca="1" si="28"/>
        <v>12854748693.386831</v>
      </c>
      <c r="U153" s="90">
        <f t="shared" ca="1" si="28"/>
        <v>12398902388.092836</v>
      </c>
      <c r="V153">
        <f ca="1">IF('NGPS 2030'!$A161="MR",INDIRECT("'NGPS 2030'!"&amp;'Country Selector'!$B$3&amp;ROW($A161))*10^12,0)*'Poland Multipliers'!$B$10</f>
        <v>11943056082.798841</v>
      </c>
      <c r="W153" s="90">
        <f t="shared" ca="1" si="30"/>
        <v>11983358653.930643</v>
      </c>
      <c r="X153" s="90">
        <f t="shared" ca="1" si="30"/>
        <v>12023661225.062445</v>
      </c>
      <c r="Y153" s="90">
        <f t="shared" ca="1" si="30"/>
        <v>12063963796.194246</v>
      </c>
      <c r="Z153" s="90">
        <f t="shared" ca="1" si="30"/>
        <v>12104266367.326048</v>
      </c>
      <c r="AA153" s="90">
        <f t="shared" ca="1" si="30"/>
        <v>12144568938.457851</v>
      </c>
      <c r="AB153" s="90">
        <f t="shared" ca="1" si="30"/>
        <v>12184871509.589651</v>
      </c>
      <c r="AC153" s="90">
        <f t="shared" ca="1" si="30"/>
        <v>12225174080.721455</v>
      </c>
      <c r="AD153" s="90">
        <f t="shared" ca="1" si="30"/>
        <v>12265476651.853254</v>
      </c>
      <c r="AE153" s="90">
        <f t="shared" ca="1" si="30"/>
        <v>12305779222.985058</v>
      </c>
      <c r="AF153" s="90">
        <f t="shared" ca="1" si="30"/>
        <v>12346081794.116859</v>
      </c>
      <c r="AG153" s="90">
        <f t="shared" ca="1" si="30"/>
        <v>12386384365.248661</v>
      </c>
      <c r="AH153" s="90">
        <f t="shared" ca="1" si="30"/>
        <v>12426686936.380463</v>
      </c>
      <c r="AI153" s="90">
        <f t="shared" ca="1" si="30"/>
        <v>12466989507.512264</v>
      </c>
      <c r="AJ153" s="90">
        <f t="shared" ca="1" si="30"/>
        <v>12507292078.644066</v>
      </c>
      <c r="AK153" s="90">
        <f t="shared" ca="1" si="30"/>
        <v>12547594649.775867</v>
      </c>
      <c r="AL153" s="90">
        <f t="shared" ca="1" si="30"/>
        <v>12587897220.907669</v>
      </c>
      <c r="AM153" s="90">
        <f t="shared" ca="1" si="29"/>
        <v>12628199792.039471</v>
      </c>
      <c r="AN153" s="90">
        <f t="shared" ca="1" si="29"/>
        <v>12668502363.171272</v>
      </c>
      <c r="AO153" s="90">
        <f t="shared" ca="1" si="29"/>
        <v>12708804934.303074</v>
      </c>
      <c r="AP153">
        <f ca="1">IF('NGPS 2050'!$A161="MR",INDIRECT("'NGPS 2050'!"&amp;'Country Selector'!$B$3&amp;ROW($A161))*10^12,0)*'Poland Multipliers'!$B$10</f>
        <v>12749107505.434875</v>
      </c>
    </row>
    <row r="154" spans="1:42">
      <c r="A154" s="74">
        <v>200</v>
      </c>
      <c r="B154">
        <f ca="1">IF('NGPS 2010'!$A162="MR",INDIRECT("'NGPS 2010'!"&amp;'Country Selector'!$B$3&amp;ROW($A162))*10^12,0)*'Poland Multipliers'!$B$10</f>
        <v>6774845606.5542469</v>
      </c>
      <c r="C154" s="90">
        <f t="shared" ca="1" si="27"/>
        <v>6841707234.8519554</v>
      </c>
      <c r="D154" s="90">
        <f t="shared" ca="1" si="27"/>
        <v>6908568863.1496639</v>
      </c>
      <c r="E154" s="90">
        <f t="shared" ca="1" si="27"/>
        <v>6975430491.4473724</v>
      </c>
      <c r="F154" s="90">
        <f t="shared" ca="1" si="27"/>
        <v>7042292119.7450819</v>
      </c>
      <c r="G154" s="90">
        <f t="shared" ca="1" si="27"/>
        <v>7109153748.0427895</v>
      </c>
      <c r="H154" s="90">
        <f t="shared" ca="1" si="27"/>
        <v>7176015376.340498</v>
      </c>
      <c r="I154" s="90">
        <f t="shared" ca="1" si="27"/>
        <v>7242877004.6382074</v>
      </c>
      <c r="J154" s="90">
        <f t="shared" ca="1" si="27"/>
        <v>7309738632.9359159</v>
      </c>
      <c r="K154" s="90">
        <f t="shared" ca="1" si="27"/>
        <v>7376600261.2336245</v>
      </c>
      <c r="L154">
        <f ca="1">IF('NGPS 2020'!$A162="MR",INDIRECT("'NGPS 2020'!"&amp;'Country Selector'!$B$3&amp;ROW($A162))*10^12,0)*'Poland Multipliers'!$B$10</f>
        <v>7443461889.531333</v>
      </c>
      <c r="M154" s="90">
        <f t="shared" ca="1" si="28"/>
        <v>7439204996.0840254</v>
      </c>
      <c r="N154" s="90">
        <f t="shared" ca="1" si="28"/>
        <v>7434948102.6367188</v>
      </c>
      <c r="O154" s="90">
        <f t="shared" ca="1" si="28"/>
        <v>7430691209.1894112</v>
      </c>
      <c r="P154" s="90">
        <f t="shared" ca="1" si="28"/>
        <v>7426434315.7421036</v>
      </c>
      <c r="Q154" s="90">
        <f t="shared" ca="1" si="28"/>
        <v>7422177422.294796</v>
      </c>
      <c r="R154" s="90">
        <f t="shared" ca="1" si="28"/>
        <v>7417920528.8474894</v>
      </c>
      <c r="S154" s="90">
        <f t="shared" ca="1" si="28"/>
        <v>7413663635.4001808</v>
      </c>
      <c r="T154" s="90">
        <f t="shared" ca="1" si="28"/>
        <v>7409406741.9528732</v>
      </c>
      <c r="U154" s="90">
        <f t="shared" ca="1" si="28"/>
        <v>7405149848.5055666</v>
      </c>
      <c r="V154">
        <f ca="1">IF('NGPS 2030'!$A162="MR",INDIRECT("'NGPS 2030'!"&amp;'Country Selector'!$B$3&amp;ROW($A162))*10^12,0)*'Poland Multipliers'!$B$10</f>
        <v>7400892955.058259</v>
      </c>
      <c r="W154" s="90">
        <f t="shared" ca="1" si="30"/>
        <v>7425867719.6990852</v>
      </c>
      <c r="X154" s="90">
        <f t="shared" ca="1" si="30"/>
        <v>7450842484.3399105</v>
      </c>
      <c r="Y154" s="90">
        <f t="shared" ca="1" si="30"/>
        <v>7475817248.9807377</v>
      </c>
      <c r="Z154" s="90">
        <f t="shared" ca="1" si="30"/>
        <v>7500792013.621563</v>
      </c>
      <c r="AA154" s="90">
        <f t="shared" ca="1" si="30"/>
        <v>7525766778.2623882</v>
      </c>
      <c r="AB154" s="90">
        <f t="shared" ca="1" si="30"/>
        <v>7550741542.9032145</v>
      </c>
      <c r="AC154" s="90">
        <f t="shared" ca="1" si="30"/>
        <v>7575716307.5440407</v>
      </c>
      <c r="AD154" s="90">
        <f t="shared" ca="1" si="30"/>
        <v>7600691072.1848669</v>
      </c>
      <c r="AE154" s="90">
        <f t="shared" ca="1" si="30"/>
        <v>7625665836.8256931</v>
      </c>
      <c r="AF154" s="90">
        <f t="shared" ca="1" si="30"/>
        <v>7650640601.4665184</v>
      </c>
      <c r="AG154" s="90">
        <f t="shared" ca="1" si="30"/>
        <v>7675615366.1073446</v>
      </c>
      <c r="AH154" s="90">
        <f t="shared" ca="1" si="30"/>
        <v>7700590130.7481709</v>
      </c>
      <c r="AI154" s="90">
        <f t="shared" ca="1" si="30"/>
        <v>7725564895.3889961</v>
      </c>
      <c r="AJ154" s="90">
        <f t="shared" ca="1" si="30"/>
        <v>7750539660.0298223</v>
      </c>
      <c r="AK154" s="90">
        <f t="shared" ca="1" si="30"/>
        <v>7775514424.6706486</v>
      </c>
      <c r="AL154" s="90">
        <f t="shared" ca="1" si="30"/>
        <v>7800489189.3114738</v>
      </c>
      <c r="AM154" s="90">
        <f t="shared" ca="1" si="29"/>
        <v>7825463953.9522991</v>
      </c>
      <c r="AN154" s="90">
        <f t="shared" ca="1" si="29"/>
        <v>7850438718.5931263</v>
      </c>
      <c r="AO154" s="90">
        <f t="shared" ca="1" si="29"/>
        <v>7875413483.2339516</v>
      </c>
      <c r="AP154">
        <f ca="1">IF('NGPS 2050'!$A162="MR",INDIRECT("'NGPS 2050'!"&amp;'Country Selector'!$B$3&amp;ROW($A162))*10^12,0)*'Poland Multipliers'!$B$10</f>
        <v>7900388247.8747778</v>
      </c>
    </row>
    <row r="155" spans="1:42">
      <c r="A155" s="74">
        <v>250</v>
      </c>
      <c r="B155">
        <f ca="1">IF('NGPS 2010'!$A163="MR",INDIRECT("'NGPS 2010'!"&amp;'Country Selector'!$B$3&amp;ROW($A163))*10^12,0)*'Poland Multipliers'!$B$10</f>
        <v>7944500727.8931599</v>
      </c>
      <c r="C155" s="90">
        <f t="shared" ca="1" si="27"/>
        <v>7879771436.966959</v>
      </c>
      <c r="D155" s="90">
        <f t="shared" ca="1" si="27"/>
        <v>7815042146.0407581</v>
      </c>
      <c r="E155" s="90">
        <f t="shared" ca="1" si="27"/>
        <v>7750312855.1145592</v>
      </c>
      <c r="F155" s="90">
        <f t="shared" ca="1" si="27"/>
        <v>7685583564.1883583</v>
      </c>
      <c r="G155" s="90">
        <f t="shared" ca="1" si="27"/>
        <v>7620854273.2621574</v>
      </c>
      <c r="H155" s="90">
        <f t="shared" ca="1" si="27"/>
        <v>7556124982.3359566</v>
      </c>
      <c r="I155" s="90">
        <f t="shared" ca="1" si="27"/>
        <v>7491395691.4097557</v>
      </c>
      <c r="J155" s="90">
        <f t="shared" ca="1" si="27"/>
        <v>7426666400.4835567</v>
      </c>
      <c r="K155" s="90">
        <f t="shared" ca="1" si="27"/>
        <v>7361937109.5573559</v>
      </c>
      <c r="L155">
        <f ca="1">IF('NGPS 2020'!$A163="MR",INDIRECT("'NGPS 2020'!"&amp;'Country Selector'!$B$3&amp;ROW($A163))*10^12,0)*'Poland Multipliers'!$B$10</f>
        <v>7297207818.631155</v>
      </c>
      <c r="M155" s="90">
        <f t="shared" ca="1" si="28"/>
        <v>7331579360.9620085</v>
      </c>
      <c r="N155" s="90">
        <f t="shared" ca="1" si="28"/>
        <v>7365950903.2928619</v>
      </c>
      <c r="O155" s="90">
        <f t="shared" ca="1" si="28"/>
        <v>7400322445.6237154</v>
      </c>
      <c r="P155" s="90">
        <f t="shared" ca="1" si="28"/>
        <v>7434693987.9545689</v>
      </c>
      <c r="Q155" s="90">
        <f t="shared" ca="1" si="28"/>
        <v>7469065530.2854233</v>
      </c>
      <c r="R155" s="90">
        <f t="shared" ca="1" si="28"/>
        <v>7503437072.6162767</v>
      </c>
      <c r="S155" s="90">
        <f t="shared" ca="1" si="28"/>
        <v>7537808614.9471302</v>
      </c>
      <c r="T155" s="90">
        <f t="shared" ca="1" si="28"/>
        <v>7572180157.2779827</v>
      </c>
      <c r="U155" s="90">
        <f t="shared" ca="1" si="28"/>
        <v>7606551699.6088371</v>
      </c>
      <c r="V155">
        <f ca="1">IF('NGPS 2030'!$A163="MR",INDIRECT("'NGPS 2030'!"&amp;'Country Selector'!$B$3&amp;ROW($A163))*10^12,0)*'Poland Multipliers'!$B$10</f>
        <v>7640923241.9396906</v>
      </c>
      <c r="W155" s="90">
        <f t="shared" ca="1" si="30"/>
        <v>7666708003.4225111</v>
      </c>
      <c r="X155" s="90">
        <f t="shared" ca="1" si="30"/>
        <v>7692492764.9053307</v>
      </c>
      <c r="Y155" s="90">
        <f t="shared" ca="1" si="30"/>
        <v>7718277526.3881512</v>
      </c>
      <c r="Z155" s="90">
        <f t="shared" ca="1" si="30"/>
        <v>7744062287.8709707</v>
      </c>
      <c r="AA155" s="90">
        <f t="shared" ca="1" si="30"/>
        <v>7769847049.3537903</v>
      </c>
      <c r="AB155" s="90">
        <f t="shared" ca="1" si="30"/>
        <v>7795631810.8366108</v>
      </c>
      <c r="AC155" s="90">
        <f t="shared" ca="1" si="30"/>
        <v>7821416572.3194313</v>
      </c>
      <c r="AD155" s="90">
        <f t="shared" ca="1" si="30"/>
        <v>7847201333.8022518</v>
      </c>
      <c r="AE155" s="90">
        <f t="shared" ca="1" si="30"/>
        <v>7872986095.2850714</v>
      </c>
      <c r="AF155" s="90">
        <f t="shared" ca="1" si="30"/>
        <v>7898770856.7678919</v>
      </c>
      <c r="AG155" s="90">
        <f t="shared" ca="1" si="30"/>
        <v>7924555618.2507114</v>
      </c>
      <c r="AH155" s="90">
        <f t="shared" ca="1" si="30"/>
        <v>7950340379.733531</v>
      </c>
      <c r="AI155" s="90">
        <f t="shared" ca="1" si="30"/>
        <v>7976125141.2163525</v>
      </c>
      <c r="AJ155" s="90">
        <f t="shared" ca="1" si="30"/>
        <v>8001909902.699172</v>
      </c>
      <c r="AK155" s="90">
        <f t="shared" ca="1" si="30"/>
        <v>8027694664.1819916</v>
      </c>
      <c r="AL155" s="90">
        <f t="shared" ca="1" si="30"/>
        <v>8053479425.6648121</v>
      </c>
      <c r="AM155" s="90">
        <f t="shared" ca="1" si="29"/>
        <v>8079264187.1476326</v>
      </c>
      <c r="AN155" s="90">
        <f t="shared" ca="1" si="29"/>
        <v>8105048948.6304522</v>
      </c>
      <c r="AO155" s="90">
        <f t="shared" ca="1" si="29"/>
        <v>8130833710.1132717</v>
      </c>
      <c r="AP155">
        <f ca="1">IF('NGPS 2050'!$A163="MR",INDIRECT("'NGPS 2050'!"&amp;'Country Selector'!$B$3&amp;ROW($A163))*10^12,0)*'Poland Multipliers'!$B$10</f>
        <v>8156618471.5960922</v>
      </c>
    </row>
    <row r="156" spans="1:42">
      <c r="A156" s="74">
        <v>300</v>
      </c>
      <c r="B156">
        <f ca="1">IF('NGPS 2010'!$A164="MR",INDIRECT("'NGPS 2010'!"&amp;'Country Selector'!$B$3&amp;ROW($A164))*10^12,0)*'Poland Multipliers'!$B$10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Selector'!$B$3&amp;ROW($A164))*10^12,0)*'Poland Multipliers'!$B$10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Selector'!$B$3&amp;ROW($A164))*10^12,0)*'Poland Multipliers'!$B$10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IF('NGPS 2050'!$A164="MR",INDIRECT("'NGPS 2050'!"&amp;'Country Selector'!$B$3&amp;ROW($A164))*10^12,0)*'Poland Multipliers'!$B$10</f>
        <v>0</v>
      </c>
    </row>
    <row r="157" spans="1:42">
      <c r="A157" s="74">
        <v>350</v>
      </c>
      <c r="B157">
        <f ca="1">IF('NGPS 2010'!$A165="MR",INDIRECT("'NGPS 2010'!"&amp;'Country Selector'!$B$3&amp;ROW($A165))*10^12,0)*'Poland Multipliers'!$B$10</f>
        <v>2435767140.2887664</v>
      </c>
      <c r="C157" s="90">
        <f t="shared" ref="C157:C177" ca="1" si="33">$B157*($L$1-C$1)/($L$1-$B$1)+$L157*(C$1-$B$1)/($L$1-$B$1)</f>
        <v>2420826810.5895739</v>
      </c>
      <c r="D157" s="90">
        <f t="shared" ca="1" si="31"/>
        <v>2405886480.8903813</v>
      </c>
      <c r="E157" s="90">
        <f t="shared" ca="1" si="31"/>
        <v>2390946151.1911888</v>
      </c>
      <c r="F157" s="90">
        <f t="shared" ca="1" si="31"/>
        <v>2376005821.4919963</v>
      </c>
      <c r="G157" s="90">
        <f t="shared" ca="1" si="31"/>
        <v>2361065491.7928038</v>
      </c>
      <c r="H157" s="90">
        <f t="shared" ca="1" si="31"/>
        <v>2346125162.0936117</v>
      </c>
      <c r="I157" s="90">
        <f t="shared" ca="1" si="31"/>
        <v>2331184832.3944192</v>
      </c>
      <c r="J157" s="90">
        <f t="shared" ca="1" si="31"/>
        <v>2316244502.6952267</v>
      </c>
      <c r="K157" s="90">
        <f t="shared" ca="1" si="31"/>
        <v>2301304172.9960341</v>
      </c>
      <c r="L157">
        <f ca="1">IF('NGPS 2020'!$A165="MR",INDIRECT("'NGPS 2020'!"&amp;'Country Selector'!$B$3&amp;ROW($A165))*10^12,0)*'Poland Multipliers'!$B$10</f>
        <v>2286363843.2968416</v>
      </c>
      <c r="M157" s="90">
        <f t="shared" ref="M157:M177" ca="1" si="34">$L157*($V$1-M$1)/($V$1-$L$1)+$V157*(M$1-$L$1)/($V$1-$L$1)</f>
        <v>2290816644.5575452</v>
      </c>
      <c r="N157" s="90">
        <f t="shared" ca="1" si="32"/>
        <v>2295269445.8182487</v>
      </c>
      <c r="O157" s="90">
        <f t="shared" ca="1" si="32"/>
        <v>2299722247.0789523</v>
      </c>
      <c r="P157" s="90">
        <f t="shared" ca="1" si="32"/>
        <v>2304175048.3396559</v>
      </c>
      <c r="Q157" s="90">
        <f t="shared" ca="1" si="32"/>
        <v>2308627849.600359</v>
      </c>
      <c r="R157" s="90">
        <f t="shared" ca="1" si="32"/>
        <v>2313080650.8610625</v>
      </c>
      <c r="S157" s="90">
        <f t="shared" ca="1" si="32"/>
        <v>2317533452.1217661</v>
      </c>
      <c r="T157" s="90">
        <f t="shared" ca="1" si="32"/>
        <v>2321986253.3824697</v>
      </c>
      <c r="U157" s="90">
        <f t="shared" ca="1" si="32"/>
        <v>2326439054.6431732</v>
      </c>
      <c r="V157">
        <f ca="1">IF('NGPS 2030'!$A165="MR",INDIRECT("'NGPS 2030'!"&amp;'Country Selector'!$B$3&amp;ROW($A165))*10^12,0)*'Poland Multipliers'!$B$10</f>
        <v>2330891855.9038768</v>
      </c>
      <c r="W157" s="90">
        <f t="shared" ca="1" si="30"/>
        <v>2338757592.6275287</v>
      </c>
      <c r="X157" s="90">
        <f t="shared" ca="1" si="30"/>
        <v>2346623329.3511806</v>
      </c>
      <c r="Y157" s="90">
        <f t="shared" ca="1" si="30"/>
        <v>2354489066.074832</v>
      </c>
      <c r="Z157" s="90">
        <f t="shared" ca="1" si="30"/>
        <v>2362354802.7984838</v>
      </c>
      <c r="AA157" s="90">
        <f t="shared" ca="1" si="30"/>
        <v>2370220539.5221353</v>
      </c>
      <c r="AB157" s="90">
        <f t="shared" ca="1" si="30"/>
        <v>2378086276.2457876</v>
      </c>
      <c r="AC157" s="90">
        <f t="shared" ca="1" si="30"/>
        <v>2385952012.969439</v>
      </c>
      <c r="AD157" s="90">
        <f t="shared" ca="1" si="30"/>
        <v>2393817749.6930904</v>
      </c>
      <c r="AE157" s="90">
        <f t="shared" ca="1" si="30"/>
        <v>2401683486.4167423</v>
      </c>
      <c r="AF157" s="90">
        <f t="shared" ca="1" si="30"/>
        <v>2409549223.1403942</v>
      </c>
      <c r="AG157" s="90">
        <f t="shared" ca="1" si="30"/>
        <v>2417414959.8640461</v>
      </c>
      <c r="AH157" s="90">
        <f t="shared" ca="1" si="30"/>
        <v>2425280696.587698</v>
      </c>
      <c r="AI157" s="90">
        <f t="shared" ca="1" si="30"/>
        <v>2433146433.3113499</v>
      </c>
      <c r="AJ157" s="90">
        <f t="shared" ca="1" si="30"/>
        <v>2441012170.0350013</v>
      </c>
      <c r="AK157" s="90">
        <f t="shared" ca="1" si="30"/>
        <v>2448877906.7586527</v>
      </c>
      <c r="AL157" s="90">
        <f t="shared" ca="1" si="30"/>
        <v>2456743643.4823046</v>
      </c>
      <c r="AM157" s="90">
        <f t="shared" ca="1" si="29"/>
        <v>2464609380.2059565</v>
      </c>
      <c r="AN157" s="90">
        <f t="shared" ca="1" si="29"/>
        <v>2472475116.9296083</v>
      </c>
      <c r="AO157" s="90">
        <f t="shared" ca="1" si="29"/>
        <v>2480340853.6532598</v>
      </c>
      <c r="AP157">
        <f ca="1">IF('NGPS 2050'!$A165="MR",INDIRECT("'NGPS 2050'!"&amp;'Country Selector'!$B$3&amp;ROW($A165))*10^12,0)*'Poland Multipliers'!$B$10</f>
        <v>2488206590.3769116</v>
      </c>
    </row>
    <row r="158" spans="1:42">
      <c r="A158" s="74">
        <v>400</v>
      </c>
      <c r="B158">
        <f ca="1">IF('NGPS 2010'!$A166="MR",INDIRECT("'NGPS 2010'!"&amp;'Country Selector'!$B$3&amp;ROW($A166))*10^12,0)*'Poland Multipliers'!$B$10</f>
        <v>3915250478.7933154</v>
      </c>
      <c r="C158" s="90">
        <f t="shared" ca="1" si="33"/>
        <v>3888096835.8806744</v>
      </c>
      <c r="D158" s="90">
        <f t="shared" ca="1" si="31"/>
        <v>3860943192.9680338</v>
      </c>
      <c r="E158" s="90">
        <f t="shared" ca="1" si="31"/>
        <v>3833789550.0553927</v>
      </c>
      <c r="F158" s="90">
        <f t="shared" ca="1" si="31"/>
        <v>3806635907.1427517</v>
      </c>
      <c r="G158" s="90">
        <f t="shared" ca="1" si="31"/>
        <v>3779482264.2301111</v>
      </c>
      <c r="H158" s="90">
        <f t="shared" ca="1" si="31"/>
        <v>3752328621.3174706</v>
      </c>
      <c r="I158" s="90">
        <f t="shared" ca="1" si="31"/>
        <v>3725174978.40483</v>
      </c>
      <c r="J158" s="90">
        <f t="shared" ca="1" si="31"/>
        <v>3698021335.4921889</v>
      </c>
      <c r="K158" s="90">
        <f t="shared" ca="1" si="31"/>
        <v>3670867692.5795484</v>
      </c>
      <c r="L158">
        <f ca="1">IF('NGPS 2020'!$A166="MR",INDIRECT("'NGPS 2020'!"&amp;'Country Selector'!$B$3&amp;ROW($A166))*10^12,0)*'Poland Multipliers'!$B$10</f>
        <v>3643714049.6669073</v>
      </c>
      <c r="M158" s="90">
        <f t="shared" ca="1" si="34"/>
        <v>3649790095.0619636</v>
      </c>
      <c r="N158" s="90">
        <f t="shared" ca="1" si="32"/>
        <v>3655866140.4570193</v>
      </c>
      <c r="O158" s="90">
        <f t="shared" ca="1" si="32"/>
        <v>3661942185.8520756</v>
      </c>
      <c r="P158" s="90">
        <f t="shared" ca="1" si="32"/>
        <v>3668018231.2471313</v>
      </c>
      <c r="Q158" s="90">
        <f t="shared" ca="1" si="32"/>
        <v>3674094276.6421881</v>
      </c>
      <c r="R158" s="90">
        <f t="shared" ca="1" si="32"/>
        <v>3680170322.0372438</v>
      </c>
      <c r="S158" s="90">
        <f t="shared" ca="1" si="32"/>
        <v>3686246367.4322996</v>
      </c>
      <c r="T158" s="90">
        <f t="shared" ca="1" si="32"/>
        <v>3692322412.8273559</v>
      </c>
      <c r="U158" s="90">
        <f t="shared" ca="1" si="32"/>
        <v>3698398458.2224116</v>
      </c>
      <c r="V158">
        <f ca="1">IF('NGPS 2030'!$A166="MR",INDIRECT("'NGPS 2030'!"&amp;'Country Selector'!$B$3&amp;ROW($A166))*10^12,0)*'Poland Multipliers'!$B$10</f>
        <v>3704474503.6174679</v>
      </c>
      <c r="W158" s="90">
        <f t="shared" ca="1" si="30"/>
        <v>3716975478.7575765</v>
      </c>
      <c r="X158" s="90">
        <f t="shared" ca="1" si="30"/>
        <v>3729476453.8976846</v>
      </c>
      <c r="Y158" s="90">
        <f t="shared" ca="1" si="30"/>
        <v>3741977429.0377932</v>
      </c>
      <c r="Z158" s="90">
        <f t="shared" ca="1" si="30"/>
        <v>3754478404.1779013</v>
      </c>
      <c r="AA158" s="90">
        <f t="shared" ca="1" si="30"/>
        <v>3766979379.3180103</v>
      </c>
      <c r="AB158" s="90">
        <f t="shared" ca="1" si="30"/>
        <v>3779480354.4581184</v>
      </c>
      <c r="AC158" s="90">
        <f t="shared" ca="1" si="30"/>
        <v>3791981329.5982265</v>
      </c>
      <c r="AD158" s="90">
        <f t="shared" ca="1" si="30"/>
        <v>3804482304.7383351</v>
      </c>
      <c r="AE158" s="90">
        <f t="shared" ca="1" si="30"/>
        <v>3816983279.8784437</v>
      </c>
      <c r="AF158" s="90">
        <f t="shared" ca="1" si="30"/>
        <v>3829484255.0185528</v>
      </c>
      <c r="AG158" s="90">
        <f t="shared" ca="1" si="30"/>
        <v>3841985230.1586604</v>
      </c>
      <c r="AH158" s="90">
        <f t="shared" ca="1" si="30"/>
        <v>3854486205.298769</v>
      </c>
      <c r="AI158" s="90">
        <f t="shared" ca="1" si="30"/>
        <v>3866987180.4388771</v>
      </c>
      <c r="AJ158" s="90">
        <f t="shared" ca="1" si="30"/>
        <v>3879488155.5789857</v>
      </c>
      <c r="AK158" s="90">
        <f t="shared" ca="1" si="30"/>
        <v>3891989130.7190938</v>
      </c>
      <c r="AL158" s="90">
        <f t="shared" ref="AL158:AO173" ca="1" si="35">$V158*($AP$1-AL$1)/($AP$1-$V$1)+$AP158*(AL$1-$V$1)/($AP$1-$V$1)</f>
        <v>3904490105.8592024</v>
      </c>
      <c r="AM158" s="90">
        <f t="shared" ca="1" si="35"/>
        <v>3916991080.999311</v>
      </c>
      <c r="AN158" s="90">
        <f t="shared" ca="1" si="35"/>
        <v>3929492056.1394196</v>
      </c>
      <c r="AO158" s="90">
        <f t="shared" ca="1" si="35"/>
        <v>3941993031.2795277</v>
      </c>
      <c r="AP158">
        <f ca="1">IF('NGPS 2050'!$A166="MR",INDIRECT("'NGPS 2050'!"&amp;'Country Selector'!$B$3&amp;ROW($A166))*10^12,0)*'Poland Multipliers'!$B$10</f>
        <v>3954494006.4196362</v>
      </c>
    </row>
    <row r="159" spans="1:42">
      <c r="A159" s="74">
        <v>450</v>
      </c>
      <c r="B159">
        <f ca="1">IF('NGPS 2010'!$A167="MR",INDIRECT("'NGPS 2010'!"&amp;'Country Selector'!$B$3&amp;ROW($A167))*10^12,0)*'Poland Multipliers'!$B$10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Selector'!$B$3&amp;ROW($A167))*10^12,0)*'Poland Multipliers'!$B$10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Selector'!$B$3&amp;ROW($A167))*10^12,0)*'Poland Multipliers'!$B$10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IF('NGPS 2050'!$A167="MR",INDIRECT("'NGPS 2050'!"&amp;'Country Selector'!$B$3&amp;ROW($A167))*10^12,0)*'Poland Multipliers'!$B$10</f>
        <v>0</v>
      </c>
    </row>
    <row r="160" spans="1:42">
      <c r="A160" s="74">
        <v>500</v>
      </c>
      <c r="B160">
        <f ca="1">IF('NGPS 2010'!$A168="MR",INDIRECT("'NGPS 2010'!"&amp;'Country Selector'!$B$3&amp;ROW($A168))*10^12,0)*'Poland Multipliers'!$B$10</f>
        <v>5023537827.1935816</v>
      </c>
      <c r="C160" s="90">
        <f t="shared" ca="1" si="33"/>
        <v>5176588326.2122259</v>
      </c>
      <c r="D160" s="90">
        <f t="shared" ca="1" si="31"/>
        <v>5329638825.2308702</v>
      </c>
      <c r="E160" s="90">
        <f t="shared" ca="1" si="31"/>
        <v>5482689324.2495155</v>
      </c>
      <c r="F160" s="90">
        <f t="shared" ca="1" si="31"/>
        <v>5635739823.2681599</v>
      </c>
      <c r="G160" s="90">
        <f t="shared" ca="1" si="31"/>
        <v>5788790322.2868042</v>
      </c>
      <c r="H160" s="90">
        <f t="shared" ca="1" si="31"/>
        <v>5941840821.3054485</v>
      </c>
      <c r="I160" s="90">
        <f t="shared" ca="1" si="31"/>
        <v>6094891320.3240929</v>
      </c>
      <c r="J160" s="90">
        <f t="shared" ca="1" si="31"/>
        <v>6247941819.3427372</v>
      </c>
      <c r="K160" s="90">
        <f t="shared" ca="1" si="31"/>
        <v>6400992318.3613825</v>
      </c>
      <c r="L160">
        <f ca="1">IF('NGPS 2020'!$A168="MR",INDIRECT("'NGPS 2020'!"&amp;'Country Selector'!$B$3&amp;ROW($A168))*10^12,0)*'Poland Multipliers'!$B$10</f>
        <v>6554042817.3800268</v>
      </c>
      <c r="M160" s="90">
        <f t="shared" ca="1" si="34"/>
        <v>6616689456.9918661</v>
      </c>
      <c r="N160" s="90">
        <f t="shared" ca="1" si="32"/>
        <v>6679336096.6037054</v>
      </c>
      <c r="O160" s="90">
        <f t="shared" ca="1" si="32"/>
        <v>6741982736.2155437</v>
      </c>
      <c r="P160" s="90">
        <f t="shared" ca="1" si="32"/>
        <v>6804629375.827383</v>
      </c>
      <c r="Q160" s="90">
        <f t="shared" ca="1" si="32"/>
        <v>6867276015.4392223</v>
      </c>
      <c r="R160" s="90">
        <f t="shared" ca="1" si="32"/>
        <v>6929922655.0510616</v>
      </c>
      <c r="S160" s="90">
        <f t="shared" ca="1" si="32"/>
        <v>6992569294.6629009</v>
      </c>
      <c r="T160" s="90">
        <f t="shared" ca="1" si="32"/>
        <v>7055215934.2747412</v>
      </c>
      <c r="U160" s="90">
        <f t="shared" ca="1" si="32"/>
        <v>7117862573.8865805</v>
      </c>
      <c r="V160">
        <f ca="1">IF('NGPS 2030'!$A168="MR",INDIRECT("'NGPS 2030'!"&amp;'Country Selector'!$B$3&amp;ROW($A168))*10^12,0)*'Poland Multipliers'!$B$10</f>
        <v>7180509213.4984198</v>
      </c>
      <c r="W160" s="90">
        <f t="shared" ca="1" si="36"/>
        <v>7204740279.7626381</v>
      </c>
      <c r="X160" s="90">
        <f t="shared" ca="1" si="36"/>
        <v>7228971346.0268564</v>
      </c>
      <c r="Y160" s="90">
        <f t="shared" ca="1" si="36"/>
        <v>7253202412.2910748</v>
      </c>
      <c r="Z160" s="90">
        <f t="shared" ca="1" si="36"/>
        <v>7277433478.555294</v>
      </c>
      <c r="AA160" s="90">
        <f t="shared" ca="1" si="36"/>
        <v>7301664544.8195133</v>
      </c>
      <c r="AB160" s="90">
        <f t="shared" ca="1" si="36"/>
        <v>7325895611.0837307</v>
      </c>
      <c r="AC160" s="90">
        <f t="shared" ca="1" si="36"/>
        <v>7350126677.34795</v>
      </c>
      <c r="AD160" s="90">
        <f t="shared" ca="1" si="36"/>
        <v>7374357743.6121674</v>
      </c>
      <c r="AE160" s="90">
        <f t="shared" ca="1" si="36"/>
        <v>7398588809.8763866</v>
      </c>
      <c r="AF160" s="90">
        <f t="shared" ca="1" si="36"/>
        <v>7422819876.140605</v>
      </c>
      <c r="AG160" s="90">
        <f t="shared" ca="1" si="36"/>
        <v>7447050942.4048233</v>
      </c>
      <c r="AH160" s="90">
        <f t="shared" ca="1" si="36"/>
        <v>7471282008.6690426</v>
      </c>
      <c r="AI160" s="90">
        <f t="shared" ca="1" si="36"/>
        <v>7495513074.9332619</v>
      </c>
      <c r="AJ160" s="90">
        <f t="shared" ca="1" si="36"/>
        <v>7519744141.1974792</v>
      </c>
      <c r="AK160" s="90">
        <f t="shared" ca="1" si="36"/>
        <v>7543975207.4616985</v>
      </c>
      <c r="AL160" s="90">
        <f t="shared" ca="1" si="36"/>
        <v>7568206273.7259169</v>
      </c>
      <c r="AM160" s="90">
        <f t="shared" ca="1" si="35"/>
        <v>7592437339.9901352</v>
      </c>
      <c r="AN160" s="90">
        <f t="shared" ca="1" si="35"/>
        <v>7616668406.2543545</v>
      </c>
      <c r="AO160" s="90">
        <f t="shared" ca="1" si="35"/>
        <v>7640899472.5185738</v>
      </c>
      <c r="AP160">
        <f ca="1">IF('NGPS 2050'!$A168="MR",INDIRECT("'NGPS 2050'!"&amp;'Country Selector'!$B$3&amp;ROW($A168))*10^12,0)*'Poland Multipliers'!$B$10</f>
        <v>7665130538.7827911</v>
      </c>
    </row>
    <row r="161" spans="1:42">
      <c r="A161" s="74">
        <v>550</v>
      </c>
      <c r="B161">
        <f ca="1">IF('NGPS 2010'!$A169="MR",INDIRECT("'NGPS 2010'!"&amp;'Country Selector'!$B$3&amp;ROW($A169))*10^12,0)*'Poland Multipliers'!$B$10</f>
        <v>5095184526.4546671</v>
      </c>
      <c r="C161" s="90">
        <f t="shared" ca="1" si="33"/>
        <v>4889355114.1748734</v>
      </c>
      <c r="D161" s="90">
        <f t="shared" ca="1" si="31"/>
        <v>4683525701.8950796</v>
      </c>
      <c r="E161" s="90">
        <f t="shared" ca="1" si="31"/>
        <v>4477696289.6152868</v>
      </c>
      <c r="F161" s="90">
        <f t="shared" ca="1" si="31"/>
        <v>4271866877.3354931</v>
      </c>
      <c r="G161" s="90">
        <f t="shared" ca="1" si="31"/>
        <v>4066037465.0556993</v>
      </c>
      <c r="H161" s="90">
        <f t="shared" ca="1" si="31"/>
        <v>3860208052.7759056</v>
      </c>
      <c r="I161" s="90">
        <f t="shared" ca="1" si="31"/>
        <v>3654378640.4961123</v>
      </c>
      <c r="J161" s="90">
        <f t="shared" ca="1" si="31"/>
        <v>3448549228.2163191</v>
      </c>
      <c r="K161" s="90">
        <f t="shared" ca="1" si="31"/>
        <v>3242719815.9365253</v>
      </c>
      <c r="L161">
        <f ca="1">IF('NGPS 2020'!$A169="MR",INDIRECT("'NGPS 2020'!"&amp;'Country Selector'!$B$3&amp;ROW($A169))*10^12,0)*'Poland Multipliers'!$B$10</f>
        <v>3036890403.6567316</v>
      </c>
      <c r="M161" s="90">
        <f t="shared" ca="1" si="34"/>
        <v>3022814012.029789</v>
      </c>
      <c r="N161" s="90">
        <f t="shared" ca="1" si="32"/>
        <v>3008737620.4028463</v>
      </c>
      <c r="O161" s="90">
        <f t="shared" ca="1" si="32"/>
        <v>2994661228.7759037</v>
      </c>
      <c r="P161" s="90">
        <f t="shared" ca="1" si="32"/>
        <v>2980584837.1489611</v>
      </c>
      <c r="Q161" s="90">
        <f t="shared" ca="1" si="32"/>
        <v>2966508445.522018</v>
      </c>
      <c r="R161" s="90">
        <f t="shared" ca="1" si="32"/>
        <v>2952432053.8950753</v>
      </c>
      <c r="S161" s="90">
        <f t="shared" ca="1" si="32"/>
        <v>2938355662.2681322</v>
      </c>
      <c r="T161" s="90">
        <f t="shared" ca="1" si="32"/>
        <v>2924279270.6411896</v>
      </c>
      <c r="U161" s="90">
        <f t="shared" ca="1" si="32"/>
        <v>2910202879.0142469</v>
      </c>
      <c r="V161">
        <f ca="1">IF('NGPS 2030'!$A169="MR",INDIRECT("'NGPS 2030'!"&amp;'Country Selector'!$B$3&amp;ROW($A169))*10^12,0)*'Poland Multipliers'!$B$10</f>
        <v>2896126487.3873043</v>
      </c>
      <c r="W161" s="90">
        <f t="shared" ca="1" si="36"/>
        <v>2905899642.8472986</v>
      </c>
      <c r="X161" s="90">
        <f t="shared" ca="1" si="36"/>
        <v>2915672798.3072925</v>
      </c>
      <c r="Y161" s="90">
        <f t="shared" ca="1" si="36"/>
        <v>2925445953.7672868</v>
      </c>
      <c r="Z161" s="90">
        <f t="shared" ca="1" si="36"/>
        <v>2935219109.2272806</v>
      </c>
      <c r="AA161" s="90">
        <f t="shared" ca="1" si="36"/>
        <v>2944992264.6872749</v>
      </c>
      <c r="AB161" s="90">
        <f t="shared" ca="1" si="36"/>
        <v>2954765420.1472692</v>
      </c>
      <c r="AC161" s="90">
        <f t="shared" ca="1" si="36"/>
        <v>2964538575.6072636</v>
      </c>
      <c r="AD161" s="90">
        <f t="shared" ca="1" si="36"/>
        <v>2974311731.0672574</v>
      </c>
      <c r="AE161" s="90">
        <f t="shared" ca="1" si="36"/>
        <v>2984084886.5272517</v>
      </c>
      <c r="AF161" s="90">
        <f t="shared" ca="1" si="36"/>
        <v>2993858041.9872456</v>
      </c>
      <c r="AG161" s="90">
        <f t="shared" ca="1" si="36"/>
        <v>3003631197.4472399</v>
      </c>
      <c r="AH161" s="90">
        <f t="shared" ca="1" si="36"/>
        <v>3013404352.9072342</v>
      </c>
      <c r="AI161" s="90">
        <f t="shared" ca="1" si="36"/>
        <v>3023177508.3672285</v>
      </c>
      <c r="AJ161" s="90">
        <f t="shared" ca="1" si="36"/>
        <v>3032950663.8272223</v>
      </c>
      <c r="AK161" s="90">
        <f t="shared" ca="1" si="36"/>
        <v>3042723819.2872167</v>
      </c>
      <c r="AL161" s="90">
        <f t="shared" ca="1" si="36"/>
        <v>3052496974.7472105</v>
      </c>
      <c r="AM161" s="90">
        <f t="shared" ca="1" si="35"/>
        <v>3062270130.2072048</v>
      </c>
      <c r="AN161" s="90">
        <f t="shared" ca="1" si="35"/>
        <v>3072043285.6671991</v>
      </c>
      <c r="AO161" s="90">
        <f t="shared" ca="1" si="35"/>
        <v>3081816441.127193</v>
      </c>
      <c r="AP161">
        <f ca="1">IF('NGPS 2050'!$A169="MR",INDIRECT("'NGPS 2050'!"&amp;'Country Selector'!$B$3&amp;ROW($A169))*10^12,0)*'Poland Multipliers'!$B$10</f>
        <v>3091589596.5871873</v>
      </c>
    </row>
    <row r="162" spans="1:42">
      <c r="A162" s="74">
        <v>600</v>
      </c>
      <c r="B162">
        <f ca="1">IF('NGPS 2010'!$A170="MR",INDIRECT("'NGPS 2010'!"&amp;'Country Selector'!$B$3&amp;ROW($A170))*10^12,0)*'Poland Multipliers'!$B$10</f>
        <v>2304229020.6314349</v>
      </c>
      <c r="C162" s="90">
        <f t="shared" ca="1" si="33"/>
        <v>2275282950.5819573</v>
      </c>
      <c r="D162" s="90">
        <f t="shared" ca="1" si="31"/>
        <v>2246336880.5324802</v>
      </c>
      <c r="E162" s="90">
        <f t="shared" ca="1" si="31"/>
        <v>2217390810.4830027</v>
      </c>
      <c r="F162" s="90">
        <f t="shared" ca="1" si="31"/>
        <v>2188444740.4335251</v>
      </c>
      <c r="G162" s="90">
        <f t="shared" ca="1" si="31"/>
        <v>2159498670.384048</v>
      </c>
      <c r="H162" s="90">
        <f t="shared" ca="1" si="31"/>
        <v>2130552600.3345704</v>
      </c>
      <c r="I162" s="90">
        <f t="shared" ca="1" si="31"/>
        <v>2101606530.2850931</v>
      </c>
      <c r="J162" s="90">
        <f t="shared" ca="1" si="31"/>
        <v>2072660460.2356157</v>
      </c>
      <c r="K162" s="90">
        <f t="shared" ca="1" si="31"/>
        <v>2043714390.1861384</v>
      </c>
      <c r="L162">
        <f ca="1">IF('NGPS 2020'!$A170="MR",INDIRECT("'NGPS 2020'!"&amp;'Country Selector'!$B$3&amp;ROW($A170))*10^12,0)*'Poland Multipliers'!$B$10</f>
        <v>2014768320.1366611</v>
      </c>
      <c r="M162" s="90">
        <f t="shared" ca="1" si="34"/>
        <v>2042624126.8755343</v>
      </c>
      <c r="N162" s="90">
        <f t="shared" ca="1" si="32"/>
        <v>2070479933.6144073</v>
      </c>
      <c r="O162" s="90">
        <f t="shared" ca="1" si="32"/>
        <v>2098335740.3532805</v>
      </c>
      <c r="P162" s="90">
        <f t="shared" ca="1" si="32"/>
        <v>2126191547.0921535</v>
      </c>
      <c r="Q162" s="90">
        <f t="shared" ca="1" si="32"/>
        <v>2154047353.831027</v>
      </c>
      <c r="R162" s="90">
        <f t="shared" ca="1" si="32"/>
        <v>2181903160.5699005</v>
      </c>
      <c r="S162" s="90">
        <f t="shared" ca="1" si="32"/>
        <v>2209758967.308773</v>
      </c>
      <c r="T162" s="90">
        <f t="shared" ca="1" si="32"/>
        <v>2237614774.0476465</v>
      </c>
      <c r="U162" s="90">
        <f t="shared" ca="1" si="32"/>
        <v>2265470580.78652</v>
      </c>
      <c r="V162">
        <f ca="1">IF('NGPS 2030'!$A170="MR",INDIRECT("'NGPS 2030'!"&amp;'Country Selector'!$B$3&amp;ROW($A170))*10^12,0)*'Poland Multipliers'!$B$10</f>
        <v>2293326387.525393</v>
      </c>
      <c r="W162" s="90">
        <f t="shared" ca="1" si="36"/>
        <v>2301065357.2849669</v>
      </c>
      <c r="X162" s="90">
        <f t="shared" ca="1" si="36"/>
        <v>2308804327.0445418</v>
      </c>
      <c r="Y162" s="90">
        <f t="shared" ca="1" si="36"/>
        <v>2316543296.8041158</v>
      </c>
      <c r="Z162" s="90">
        <f t="shared" ca="1" si="36"/>
        <v>2324282266.5636902</v>
      </c>
      <c r="AA162" s="90">
        <f t="shared" ca="1" si="36"/>
        <v>2332021236.3232646</v>
      </c>
      <c r="AB162" s="90">
        <f t="shared" ca="1" si="36"/>
        <v>2339760206.082839</v>
      </c>
      <c r="AC162" s="90">
        <f t="shared" ca="1" si="36"/>
        <v>2347499175.8424129</v>
      </c>
      <c r="AD162" s="90">
        <f t="shared" ca="1" si="36"/>
        <v>2355238145.6019874</v>
      </c>
      <c r="AE162" s="90">
        <f t="shared" ca="1" si="36"/>
        <v>2362977115.3615618</v>
      </c>
      <c r="AF162" s="90">
        <f t="shared" ca="1" si="36"/>
        <v>2370716085.1211357</v>
      </c>
      <c r="AG162" s="90">
        <f t="shared" ca="1" si="36"/>
        <v>2378455054.8807101</v>
      </c>
      <c r="AH162" s="90">
        <f t="shared" ca="1" si="36"/>
        <v>2386194024.6402845</v>
      </c>
      <c r="AI162" s="90">
        <f t="shared" ca="1" si="36"/>
        <v>2393932994.399859</v>
      </c>
      <c r="AJ162" s="90">
        <f t="shared" ca="1" si="36"/>
        <v>2401671964.1594334</v>
      </c>
      <c r="AK162" s="90">
        <f t="shared" ca="1" si="36"/>
        <v>2409410933.9190073</v>
      </c>
      <c r="AL162" s="90">
        <f t="shared" ca="1" si="36"/>
        <v>2417149903.6785817</v>
      </c>
      <c r="AM162" s="90">
        <f t="shared" ca="1" si="35"/>
        <v>2424888873.4381561</v>
      </c>
      <c r="AN162" s="90">
        <f t="shared" ca="1" si="35"/>
        <v>2432627843.1977305</v>
      </c>
      <c r="AO162" s="90">
        <f t="shared" ca="1" si="35"/>
        <v>2440366812.9573045</v>
      </c>
      <c r="AP162">
        <f ca="1">IF('NGPS 2050'!$A170="MR",INDIRECT("'NGPS 2050'!"&amp;'Country Selector'!$B$3&amp;ROW($A170))*10^12,0)*'Poland Multipliers'!$B$10</f>
        <v>2448105782.7168789</v>
      </c>
    </row>
    <row r="163" spans="1:42">
      <c r="A163" s="74">
        <v>650</v>
      </c>
      <c r="B163">
        <f ca="1">IF('NGPS 2010'!$A171="MR",INDIRECT("'NGPS 2010'!"&amp;'Country Selector'!$B$3&amp;ROW($A171))*10^12,0)*'Poland Multipliers'!$B$10</f>
        <v>2372697967.4636889</v>
      </c>
      <c r="C163" s="90">
        <f t="shared" ca="1" si="33"/>
        <v>2348319119.7572012</v>
      </c>
      <c r="D163" s="90">
        <f t="shared" ca="1" si="31"/>
        <v>2323940272.0507131</v>
      </c>
      <c r="E163" s="90">
        <f t="shared" ca="1" si="31"/>
        <v>2299561424.3442254</v>
      </c>
      <c r="F163" s="90">
        <f t="shared" ca="1" si="31"/>
        <v>2275182576.6377378</v>
      </c>
      <c r="G163" s="90">
        <f t="shared" ca="1" si="31"/>
        <v>2250803728.9312496</v>
      </c>
      <c r="H163" s="90">
        <f t="shared" ca="1" si="31"/>
        <v>2226424881.224762</v>
      </c>
      <c r="I163" s="90">
        <f t="shared" ca="1" si="31"/>
        <v>2202046033.5182743</v>
      </c>
      <c r="J163" s="90">
        <f t="shared" ca="1" si="31"/>
        <v>2177667185.8117867</v>
      </c>
      <c r="K163" s="90">
        <f t="shared" ca="1" si="31"/>
        <v>2153288338.105299</v>
      </c>
      <c r="L163">
        <f ca="1">IF('NGPS 2020'!$A171="MR",INDIRECT("'NGPS 2020'!"&amp;'Country Selector'!$B$3&amp;ROW($A171))*10^12,0)*'Poland Multipliers'!$B$10</f>
        <v>2128909490.3988109</v>
      </c>
      <c r="M163" s="90">
        <f t="shared" ca="1" si="34"/>
        <v>2129782331.5649178</v>
      </c>
      <c r="N163" s="90">
        <f t="shared" ca="1" si="32"/>
        <v>2130655172.7310243</v>
      </c>
      <c r="O163" s="90">
        <f t="shared" ca="1" si="32"/>
        <v>2131528013.8971312</v>
      </c>
      <c r="P163" s="90">
        <f t="shared" ca="1" si="32"/>
        <v>2132400855.0632379</v>
      </c>
      <c r="Q163" s="90">
        <f t="shared" ca="1" si="32"/>
        <v>2133273696.2293448</v>
      </c>
      <c r="R163" s="90">
        <f t="shared" ca="1" si="32"/>
        <v>2134146537.3954515</v>
      </c>
      <c r="S163" s="90">
        <f t="shared" ca="1" si="32"/>
        <v>2135019378.5615582</v>
      </c>
      <c r="T163" s="90">
        <f t="shared" ca="1" si="32"/>
        <v>2135892219.7276652</v>
      </c>
      <c r="U163" s="90">
        <f t="shared" ca="1" si="32"/>
        <v>2136765060.8937716</v>
      </c>
      <c r="V163">
        <f ca="1">IF('NGPS 2030'!$A171="MR",INDIRECT("'NGPS 2030'!"&amp;'Country Selector'!$B$3&amp;ROW($A171))*10^12,0)*'Poland Multipliers'!$B$10</f>
        <v>2137637902.0598786</v>
      </c>
      <c r="W163" s="90">
        <f t="shared" ca="1" si="36"/>
        <v>2144851491.5301557</v>
      </c>
      <c r="X163" s="90">
        <f t="shared" ca="1" si="36"/>
        <v>2152065081.000432</v>
      </c>
      <c r="Y163" s="90">
        <f t="shared" ca="1" si="36"/>
        <v>2159278670.4707093</v>
      </c>
      <c r="Z163" s="90">
        <f t="shared" ca="1" si="36"/>
        <v>2166492259.9409862</v>
      </c>
      <c r="AA163" s="90">
        <f t="shared" ca="1" si="36"/>
        <v>2173705849.411263</v>
      </c>
      <c r="AB163" s="90">
        <f t="shared" ca="1" si="36"/>
        <v>2180919438.8815393</v>
      </c>
      <c r="AC163" s="90">
        <f t="shared" ca="1" si="36"/>
        <v>2188133028.3518162</v>
      </c>
      <c r="AD163" s="90">
        <f t="shared" ca="1" si="36"/>
        <v>2195346617.822093</v>
      </c>
      <c r="AE163" s="90">
        <f t="shared" ca="1" si="36"/>
        <v>2202560207.2923698</v>
      </c>
      <c r="AF163" s="90">
        <f t="shared" ca="1" si="36"/>
        <v>2209773796.7626472</v>
      </c>
      <c r="AG163" s="90">
        <f t="shared" ca="1" si="36"/>
        <v>2216987386.232924</v>
      </c>
      <c r="AH163" s="90">
        <f t="shared" ca="1" si="36"/>
        <v>2224200975.7032003</v>
      </c>
      <c r="AI163" s="90">
        <f t="shared" ca="1" si="36"/>
        <v>2231414565.1734772</v>
      </c>
      <c r="AJ163" s="90">
        <f t="shared" ca="1" si="36"/>
        <v>2238628154.643754</v>
      </c>
      <c r="AK163" s="90">
        <f t="shared" ca="1" si="36"/>
        <v>2245841744.1140313</v>
      </c>
      <c r="AL163" s="90">
        <f t="shared" ca="1" si="36"/>
        <v>2253055333.5843081</v>
      </c>
      <c r="AM163" s="90">
        <f t="shared" ca="1" si="35"/>
        <v>2260268923.054585</v>
      </c>
      <c r="AN163" s="90">
        <f t="shared" ca="1" si="35"/>
        <v>2267482512.5248618</v>
      </c>
      <c r="AO163" s="90">
        <f t="shared" ca="1" si="35"/>
        <v>2274696101.9951386</v>
      </c>
      <c r="AP163">
        <f ca="1">IF('NGPS 2050'!$A171="MR",INDIRECT("'NGPS 2050'!"&amp;'Country Selector'!$B$3&amp;ROW($A171))*10^12,0)*'Poland Multipliers'!$B$10</f>
        <v>2281909691.4654155</v>
      </c>
    </row>
    <row r="164" spans="1:42">
      <c r="A164" s="74">
        <v>700</v>
      </c>
      <c r="B164">
        <f ca="1">IF('NGPS 2010'!$A172="MR",INDIRECT("'NGPS 2010'!"&amp;'Country Selector'!$B$3&amp;ROW($A172))*10^12,0)*'Poland Multipliers'!$B$10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Selector'!$B$3&amp;ROW($A172))*10^12,0)*'Poland Multipliers'!$B$10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Selector'!$B$3&amp;ROW($A172))*10^12,0)*'Poland Multipliers'!$B$10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IF('NGPS 2050'!$A172="MR",INDIRECT("'NGPS 2050'!"&amp;'Country Selector'!$B$3&amp;ROW($A172))*10^12,0)*'Poland Multipliers'!$B$10</f>
        <v>0</v>
      </c>
    </row>
    <row r="165" spans="1:42">
      <c r="A165" s="74">
        <v>750</v>
      </c>
      <c r="B165">
        <f ca="1">IF('NGPS 2010'!$A173="MR",INDIRECT("'NGPS 2010'!"&amp;'Country Selector'!$B$3&amp;ROW($A173))*10^12,0)*'Poland Multipliers'!$B$10</f>
        <v>706770320.83580971</v>
      </c>
      <c r="C165" s="90">
        <f t="shared" ca="1" si="33"/>
        <v>802426929.52585304</v>
      </c>
      <c r="D165" s="90">
        <f t="shared" ca="1" si="31"/>
        <v>898083538.21589637</v>
      </c>
      <c r="E165" s="90">
        <f t="shared" ca="1" si="31"/>
        <v>993740146.9059397</v>
      </c>
      <c r="F165" s="90">
        <f t="shared" ca="1" si="31"/>
        <v>1089396755.595983</v>
      </c>
      <c r="G165" s="90">
        <f t="shared" ca="1" si="31"/>
        <v>1185053364.2860262</v>
      </c>
      <c r="H165" s="90">
        <f t="shared" ca="1" si="31"/>
        <v>1280709972.9760697</v>
      </c>
      <c r="I165" s="90">
        <f t="shared" ca="1" si="31"/>
        <v>1376366581.6661129</v>
      </c>
      <c r="J165" s="90">
        <f t="shared" ca="1" si="31"/>
        <v>1472023190.3561561</v>
      </c>
      <c r="K165" s="90">
        <f t="shared" ca="1" si="31"/>
        <v>1567679799.0461993</v>
      </c>
      <c r="L165">
        <f ca="1">IF('NGPS 2020'!$A173="MR",INDIRECT("'NGPS 2020'!"&amp;'Country Selector'!$B$3&amp;ROW($A173))*10^12,0)*'Poland Multipliers'!$B$10</f>
        <v>1663336407.7362428</v>
      </c>
      <c r="M165" s="90">
        <f t="shared" ca="1" si="34"/>
        <v>1661670626.1735988</v>
      </c>
      <c r="N165" s="90">
        <f t="shared" ca="1" si="32"/>
        <v>1660004844.6109552</v>
      </c>
      <c r="O165" s="90">
        <f t="shared" ca="1" si="32"/>
        <v>1658339063.0483117</v>
      </c>
      <c r="P165" s="90">
        <f t="shared" ca="1" si="32"/>
        <v>1656673281.4856679</v>
      </c>
      <c r="Q165" s="90">
        <f t="shared" ca="1" si="32"/>
        <v>1655007499.9230242</v>
      </c>
      <c r="R165" s="90">
        <f t="shared" ca="1" si="32"/>
        <v>1653341718.3603802</v>
      </c>
      <c r="S165" s="90">
        <f t="shared" ca="1" si="32"/>
        <v>1651675936.7977366</v>
      </c>
      <c r="T165" s="90">
        <f t="shared" ca="1" si="32"/>
        <v>1650010155.2350929</v>
      </c>
      <c r="U165" s="90">
        <f t="shared" ca="1" si="32"/>
        <v>1648344373.6724491</v>
      </c>
      <c r="V165">
        <f ca="1">IF('NGPS 2030'!$A173="MR",INDIRECT("'NGPS 2030'!"&amp;'Country Selector'!$B$3&amp;ROW($A173))*10^12,0)*'Poland Multipliers'!$B$10</f>
        <v>1646678592.1098053</v>
      </c>
      <c r="W165" s="90">
        <f t="shared" ca="1" si="36"/>
        <v>1652235409.4461403</v>
      </c>
      <c r="X165" s="90">
        <f t="shared" ca="1" si="36"/>
        <v>1657792226.7824759</v>
      </c>
      <c r="Y165" s="90">
        <f t="shared" ca="1" si="36"/>
        <v>1663349044.1188111</v>
      </c>
      <c r="Z165" s="90">
        <f t="shared" ca="1" si="36"/>
        <v>1668905861.4551463</v>
      </c>
      <c r="AA165" s="90">
        <f t="shared" ca="1" si="36"/>
        <v>1674462678.7914815</v>
      </c>
      <c r="AB165" s="90">
        <f t="shared" ca="1" si="36"/>
        <v>1680019496.1278167</v>
      </c>
      <c r="AC165" s="90">
        <f t="shared" ca="1" si="36"/>
        <v>1685576313.4641521</v>
      </c>
      <c r="AD165" s="90">
        <f t="shared" ca="1" si="36"/>
        <v>1691133130.8004873</v>
      </c>
      <c r="AE165" s="90">
        <f t="shared" ca="1" si="36"/>
        <v>1696689948.1368227</v>
      </c>
      <c r="AF165" s="90">
        <f t="shared" ca="1" si="36"/>
        <v>1702246765.4731579</v>
      </c>
      <c r="AG165" s="90">
        <f t="shared" ca="1" si="36"/>
        <v>1707803582.8094931</v>
      </c>
      <c r="AH165" s="90">
        <f t="shared" ca="1" si="36"/>
        <v>1713360400.1458282</v>
      </c>
      <c r="AI165" s="90">
        <f t="shared" ca="1" si="36"/>
        <v>1718917217.4821634</v>
      </c>
      <c r="AJ165" s="90">
        <f t="shared" ca="1" si="36"/>
        <v>1724474034.8184986</v>
      </c>
      <c r="AK165" s="90">
        <f t="shared" ca="1" si="36"/>
        <v>1730030852.154834</v>
      </c>
      <c r="AL165" s="90">
        <f t="shared" ca="1" si="36"/>
        <v>1735587669.4911692</v>
      </c>
      <c r="AM165" s="90">
        <f t="shared" ca="1" si="35"/>
        <v>1741144486.8275044</v>
      </c>
      <c r="AN165" s="90">
        <f t="shared" ca="1" si="35"/>
        <v>1746701304.1638398</v>
      </c>
      <c r="AO165" s="90">
        <f t="shared" ca="1" si="35"/>
        <v>1752258121.5001748</v>
      </c>
      <c r="AP165">
        <f ca="1">IF('NGPS 2050'!$A173="MR",INDIRECT("'NGPS 2050'!"&amp;'Country Selector'!$B$3&amp;ROW($A173))*10^12,0)*'Poland Multipliers'!$B$10</f>
        <v>1757814938.8365102</v>
      </c>
    </row>
    <row r="166" spans="1:42">
      <c r="A166" s="74">
        <v>800</v>
      </c>
      <c r="B166">
        <f ca="1">IF('NGPS 2010'!$A174="MR",INDIRECT("'NGPS 2010'!"&amp;'Country Selector'!$B$3&amp;ROW($A174))*10^12,0)*'Poland Multipliers'!$B$10</f>
        <v>5293398057.9438419</v>
      </c>
      <c r="C166" s="90">
        <f t="shared" ca="1" si="33"/>
        <v>5229685360.1766014</v>
      </c>
      <c r="D166" s="90">
        <f t="shared" ca="1" si="31"/>
        <v>5165972662.4093609</v>
      </c>
      <c r="E166" s="90">
        <f t="shared" ca="1" si="31"/>
        <v>5102259964.6421213</v>
      </c>
      <c r="F166" s="90">
        <f t="shared" ca="1" si="31"/>
        <v>5038547266.8748798</v>
      </c>
      <c r="G166" s="90">
        <f t="shared" ca="1" si="31"/>
        <v>4974834569.1076403</v>
      </c>
      <c r="H166" s="90">
        <f t="shared" ca="1" si="31"/>
        <v>4911121871.3403997</v>
      </c>
      <c r="I166" s="90">
        <f t="shared" ca="1" si="31"/>
        <v>4847409173.5731602</v>
      </c>
      <c r="J166" s="90">
        <f t="shared" ca="1" si="31"/>
        <v>4783696475.8059187</v>
      </c>
      <c r="K166" s="90">
        <f t="shared" ca="1" si="31"/>
        <v>4719983778.0386791</v>
      </c>
      <c r="L166">
        <f ca="1">IF('NGPS 2020'!$A174="MR",INDIRECT("'NGPS 2020'!"&amp;'Country Selector'!$B$3&amp;ROW($A174))*10^12,0)*'Poland Multipliers'!$B$10</f>
        <v>4656271080.2714386</v>
      </c>
      <c r="M166" s="90">
        <f t="shared" ca="1" si="34"/>
        <v>4695308271.5178509</v>
      </c>
      <c r="N166" s="90">
        <f t="shared" ca="1" si="32"/>
        <v>4734345462.7642622</v>
      </c>
      <c r="O166" s="90">
        <f t="shared" ca="1" si="32"/>
        <v>4773382654.0106754</v>
      </c>
      <c r="P166" s="90">
        <f t="shared" ca="1" si="32"/>
        <v>4812419845.2570868</v>
      </c>
      <c r="Q166" s="90">
        <f t="shared" ca="1" si="32"/>
        <v>4851457036.503499</v>
      </c>
      <c r="R166" s="90">
        <f t="shared" ca="1" si="32"/>
        <v>4890494227.7499104</v>
      </c>
      <c r="S166" s="90">
        <f t="shared" ca="1" si="32"/>
        <v>4929531418.9963236</v>
      </c>
      <c r="T166" s="90">
        <f t="shared" ca="1" si="32"/>
        <v>4968568610.2427349</v>
      </c>
      <c r="U166" s="90">
        <f t="shared" ca="1" si="32"/>
        <v>5007605801.4891472</v>
      </c>
      <c r="V166">
        <f ca="1">IF('NGPS 2030'!$A174="MR",INDIRECT("'NGPS 2030'!"&amp;'Country Selector'!$B$3&amp;ROW($A174))*10^12,0)*'Poland Multipliers'!$B$10</f>
        <v>5046642992.7355595</v>
      </c>
      <c r="W166" s="90">
        <f t="shared" ca="1" si="36"/>
        <v>5063673197.2980642</v>
      </c>
      <c r="X166" s="90">
        <f t="shared" ca="1" si="36"/>
        <v>5080703401.86057</v>
      </c>
      <c r="Y166" s="90">
        <f t="shared" ca="1" si="36"/>
        <v>5097733606.4230747</v>
      </c>
      <c r="Z166" s="90">
        <f t="shared" ca="1" si="36"/>
        <v>5114763810.9855795</v>
      </c>
      <c r="AA166" s="90">
        <f t="shared" ca="1" si="36"/>
        <v>5131794015.5480843</v>
      </c>
      <c r="AB166" s="90">
        <f t="shared" ca="1" si="36"/>
        <v>5148824220.110589</v>
      </c>
      <c r="AC166" s="90">
        <f t="shared" ca="1" si="36"/>
        <v>5165854424.6730938</v>
      </c>
      <c r="AD166" s="90">
        <f t="shared" ca="1" si="36"/>
        <v>5182884629.2355995</v>
      </c>
      <c r="AE166" s="90">
        <f t="shared" ca="1" si="36"/>
        <v>5199914833.7981033</v>
      </c>
      <c r="AF166" s="90">
        <f t="shared" ca="1" si="36"/>
        <v>5216945038.3606091</v>
      </c>
      <c r="AG166" s="90">
        <f t="shared" ca="1" si="36"/>
        <v>5233975242.9231148</v>
      </c>
      <c r="AH166" s="90">
        <f t="shared" ca="1" si="36"/>
        <v>5251005447.4856186</v>
      </c>
      <c r="AI166" s="90">
        <f t="shared" ca="1" si="36"/>
        <v>5268035652.0481243</v>
      </c>
      <c r="AJ166" s="90">
        <f t="shared" ca="1" si="36"/>
        <v>5285065856.6106291</v>
      </c>
      <c r="AK166" s="90">
        <f t="shared" ca="1" si="36"/>
        <v>5302096061.1731339</v>
      </c>
      <c r="AL166" s="90">
        <f t="shared" ca="1" si="36"/>
        <v>5319126265.7356386</v>
      </c>
      <c r="AM166" s="90">
        <f t="shared" ca="1" si="35"/>
        <v>5336156470.2981434</v>
      </c>
      <c r="AN166" s="90">
        <f t="shared" ca="1" si="35"/>
        <v>5353186674.8606482</v>
      </c>
      <c r="AO166" s="90">
        <f t="shared" ca="1" si="35"/>
        <v>5370216879.4231529</v>
      </c>
      <c r="AP166">
        <f ca="1">IF('NGPS 2050'!$A174="MR",INDIRECT("'NGPS 2050'!"&amp;'Country Selector'!$B$3&amp;ROW($A174))*10^12,0)*'Poland Multipliers'!$B$10</f>
        <v>5387247083.9856586</v>
      </c>
    </row>
    <row r="167" spans="1:42">
      <c r="A167" s="74">
        <v>850</v>
      </c>
      <c r="B167">
        <f ca="1">IF('NGPS 2010'!$A175="MR",INDIRECT("'NGPS 2010'!"&amp;'Country Selector'!$B$3&amp;ROW($A175))*10^12,0)*'Poland Multipliers'!$B$10</f>
        <v>3968543341.920208</v>
      </c>
      <c r="C167" s="90">
        <f t="shared" ca="1" si="33"/>
        <v>3910713342.7031326</v>
      </c>
      <c r="D167" s="90">
        <f t="shared" ca="1" si="31"/>
        <v>3852883343.4860568</v>
      </c>
      <c r="E167" s="90">
        <f t="shared" ca="1" si="31"/>
        <v>3795053344.2689819</v>
      </c>
      <c r="F167" s="90">
        <f t="shared" ca="1" si="31"/>
        <v>3737223345.0519061</v>
      </c>
      <c r="G167" s="90">
        <f t="shared" ca="1" si="31"/>
        <v>3679393345.8348303</v>
      </c>
      <c r="H167" s="90">
        <f t="shared" ca="1" si="31"/>
        <v>3621563346.6177549</v>
      </c>
      <c r="I167" s="90">
        <f t="shared" ca="1" si="31"/>
        <v>3563733347.4006796</v>
      </c>
      <c r="J167" s="90">
        <f t="shared" ca="1" si="31"/>
        <v>3505903348.1836042</v>
      </c>
      <c r="K167" s="90">
        <f t="shared" ca="1" si="31"/>
        <v>3448073348.9665289</v>
      </c>
      <c r="L167">
        <f ca="1">IF('NGPS 2020'!$A175="MR",INDIRECT("'NGPS 2020'!"&amp;'Country Selector'!$B$3&amp;ROW($A175))*10^12,0)*'Poland Multipliers'!$B$10</f>
        <v>3390243349.7494531</v>
      </c>
      <c r="M167" s="90">
        <f t="shared" ca="1" si="34"/>
        <v>3438056484.6053715</v>
      </c>
      <c r="N167" s="90">
        <f t="shared" ca="1" si="32"/>
        <v>3485869619.4612894</v>
      </c>
      <c r="O167" s="90">
        <f t="shared" ca="1" si="32"/>
        <v>3533682754.3172073</v>
      </c>
      <c r="P167" s="90">
        <f t="shared" ca="1" si="32"/>
        <v>3581495889.1731253</v>
      </c>
      <c r="Q167" s="90">
        <f t="shared" ca="1" si="32"/>
        <v>3629309024.0290437</v>
      </c>
      <c r="R167" s="90">
        <f t="shared" ca="1" si="32"/>
        <v>3677122158.8849621</v>
      </c>
      <c r="S167" s="90">
        <f t="shared" ca="1" si="32"/>
        <v>3724935293.74088</v>
      </c>
      <c r="T167" s="90">
        <f t="shared" ca="1" si="32"/>
        <v>3772748428.5967979</v>
      </c>
      <c r="U167" s="90">
        <f t="shared" ca="1" si="32"/>
        <v>3820561563.4527159</v>
      </c>
      <c r="V167">
        <f ca="1">IF('NGPS 2030'!$A175="MR",INDIRECT("'NGPS 2030'!"&amp;'Country Selector'!$B$3&amp;ROW($A175))*10^12,0)*'Poland Multipliers'!$B$10</f>
        <v>3868374698.3086343</v>
      </c>
      <c r="W167" s="90">
        <f t="shared" ca="1" si="36"/>
        <v>3881428764.6516356</v>
      </c>
      <c r="X167" s="90">
        <f t="shared" ca="1" si="36"/>
        <v>3894482830.9946375</v>
      </c>
      <c r="Y167" s="90">
        <f t="shared" ca="1" si="36"/>
        <v>3907536897.3376389</v>
      </c>
      <c r="Z167" s="90">
        <f t="shared" ca="1" si="36"/>
        <v>3920590963.6806407</v>
      </c>
      <c r="AA167" s="90">
        <f t="shared" ca="1" si="36"/>
        <v>3933645030.0236425</v>
      </c>
      <c r="AB167" s="90">
        <f t="shared" ca="1" si="36"/>
        <v>3946699096.3666439</v>
      </c>
      <c r="AC167" s="90">
        <f t="shared" ca="1" si="36"/>
        <v>3959753162.7096462</v>
      </c>
      <c r="AD167" s="90">
        <f t="shared" ca="1" si="36"/>
        <v>3972807229.0526476</v>
      </c>
      <c r="AE167" s="90">
        <f t="shared" ca="1" si="36"/>
        <v>3985861295.395649</v>
      </c>
      <c r="AF167" s="90">
        <f t="shared" ca="1" si="36"/>
        <v>3998915361.7386513</v>
      </c>
      <c r="AG167" s="90">
        <f t="shared" ca="1" si="36"/>
        <v>4011969428.0816522</v>
      </c>
      <c r="AH167" s="90">
        <f t="shared" ca="1" si="36"/>
        <v>4025023494.424654</v>
      </c>
      <c r="AI167" s="90">
        <f t="shared" ca="1" si="36"/>
        <v>4038077560.7676554</v>
      </c>
      <c r="AJ167" s="90">
        <f t="shared" ca="1" si="36"/>
        <v>4051131627.1106577</v>
      </c>
      <c r="AK167" s="90">
        <f t="shared" ca="1" si="36"/>
        <v>4064185693.4536586</v>
      </c>
      <c r="AL167" s="90">
        <f t="shared" ca="1" si="36"/>
        <v>4077239759.7966609</v>
      </c>
      <c r="AM167" s="90">
        <f t="shared" ca="1" si="35"/>
        <v>4090293826.1396618</v>
      </c>
      <c r="AN167" s="90">
        <f t="shared" ca="1" si="35"/>
        <v>4103347892.4826641</v>
      </c>
      <c r="AO167" s="90">
        <f t="shared" ca="1" si="35"/>
        <v>4116401958.8256655</v>
      </c>
      <c r="AP167">
        <f ca="1">IF('NGPS 2050'!$A175="MR",INDIRECT("'NGPS 2050'!"&amp;'Country Selector'!$B$3&amp;ROW($A175))*10^12,0)*'Poland Multipliers'!$B$10</f>
        <v>4129456025.1686673</v>
      </c>
    </row>
    <row r="168" spans="1:42">
      <c r="A168" s="74">
        <v>900</v>
      </c>
      <c r="B168">
        <f ca="1">IF('NGPS 2010'!$A176="MR",INDIRECT("'NGPS 2010'!"&amp;'Country Selector'!$B$3&amp;ROW($A176))*10^12,0)*'Poland Multipliers'!$B$10</f>
        <v>1386340411.8889921</v>
      </c>
      <c r="C168" s="90">
        <f t="shared" ca="1" si="33"/>
        <v>1561596832.4786398</v>
      </c>
      <c r="D168" s="90">
        <f t="shared" ca="1" si="31"/>
        <v>1736853253.0682878</v>
      </c>
      <c r="E168" s="90">
        <f t="shared" ca="1" si="31"/>
        <v>1912109673.6579356</v>
      </c>
      <c r="F168" s="90">
        <f t="shared" ca="1" si="31"/>
        <v>2087366094.2475832</v>
      </c>
      <c r="G168" s="90">
        <f t="shared" ca="1" si="31"/>
        <v>2262622514.8372312</v>
      </c>
      <c r="H168" s="90">
        <f t="shared" ca="1" si="31"/>
        <v>2437878935.4268789</v>
      </c>
      <c r="I168" s="90">
        <f t="shared" ca="1" si="31"/>
        <v>2613135356.0165267</v>
      </c>
      <c r="J168" s="90">
        <f t="shared" ca="1" si="31"/>
        <v>2788391776.6061745</v>
      </c>
      <c r="K168" s="90">
        <f t="shared" ca="1" si="31"/>
        <v>2963648197.1958218</v>
      </c>
      <c r="L168">
        <f ca="1">IF('NGPS 2020'!$A176="MR",INDIRECT("'NGPS 2020'!"&amp;'Country Selector'!$B$3&amp;ROW($A176))*10^12,0)*'Poland Multipliers'!$B$10</f>
        <v>3138904617.78547</v>
      </c>
      <c r="M168" s="90">
        <f t="shared" ca="1" si="34"/>
        <v>3151418865.9838161</v>
      </c>
      <c r="N168" s="90">
        <f t="shared" ca="1" si="32"/>
        <v>3163933114.1821628</v>
      </c>
      <c r="O168" s="90">
        <f t="shared" ca="1" si="32"/>
        <v>3176447362.3805094</v>
      </c>
      <c r="P168" s="90">
        <f t="shared" ca="1" si="32"/>
        <v>3188961610.578856</v>
      </c>
      <c r="Q168" s="90">
        <f t="shared" ca="1" si="32"/>
        <v>3201475858.7772021</v>
      </c>
      <c r="R168" s="90">
        <f t="shared" ca="1" si="32"/>
        <v>3213990106.9755487</v>
      </c>
      <c r="S168" s="90">
        <f t="shared" ca="1" si="32"/>
        <v>3226504355.1738949</v>
      </c>
      <c r="T168" s="90">
        <f t="shared" ca="1" si="32"/>
        <v>3239018603.3722415</v>
      </c>
      <c r="U168" s="90">
        <f t="shared" ca="1" si="32"/>
        <v>3251532851.5705876</v>
      </c>
      <c r="V168">
        <f ca="1">IF('NGPS 2030'!$A176="MR",INDIRECT("'NGPS 2030'!"&amp;'Country Selector'!$B$3&amp;ROW($A176))*10^12,0)*'Poland Multipliers'!$B$10</f>
        <v>3264047099.7689342</v>
      </c>
      <c r="W168" s="90">
        <f t="shared" ca="1" si="36"/>
        <v>3275061825.7740693</v>
      </c>
      <c r="X168" s="90">
        <f t="shared" ca="1" si="36"/>
        <v>3286076551.7792039</v>
      </c>
      <c r="Y168" s="90">
        <f t="shared" ca="1" si="36"/>
        <v>3297091277.784339</v>
      </c>
      <c r="Z168" s="90">
        <f t="shared" ca="1" si="36"/>
        <v>3308106003.7894735</v>
      </c>
      <c r="AA168" s="90">
        <f t="shared" ca="1" si="36"/>
        <v>3319120729.7946091</v>
      </c>
      <c r="AB168" s="90">
        <f t="shared" ca="1" si="36"/>
        <v>3330135455.7997437</v>
      </c>
      <c r="AC168" s="90">
        <f t="shared" ca="1" si="36"/>
        <v>3341150181.8048782</v>
      </c>
      <c r="AD168" s="90">
        <f t="shared" ca="1" si="36"/>
        <v>3352164907.8100133</v>
      </c>
      <c r="AE168" s="90">
        <f t="shared" ca="1" si="36"/>
        <v>3363179633.8151484</v>
      </c>
      <c r="AF168" s="90">
        <f t="shared" ca="1" si="36"/>
        <v>3374194359.8202834</v>
      </c>
      <c r="AG168" s="90">
        <f t="shared" ca="1" si="36"/>
        <v>3385209085.825418</v>
      </c>
      <c r="AH168" s="90">
        <f t="shared" ca="1" si="36"/>
        <v>3396223811.8305531</v>
      </c>
      <c r="AI168" s="90">
        <f t="shared" ca="1" si="36"/>
        <v>3407238537.8356876</v>
      </c>
      <c r="AJ168" s="90">
        <f t="shared" ca="1" si="36"/>
        <v>3418253263.8408227</v>
      </c>
      <c r="AK168" s="90">
        <f t="shared" ca="1" si="36"/>
        <v>3429267989.8459573</v>
      </c>
      <c r="AL168" s="90">
        <f t="shared" ca="1" si="36"/>
        <v>3440282715.8510923</v>
      </c>
      <c r="AM168" s="90">
        <f t="shared" ca="1" si="35"/>
        <v>3451297441.8562274</v>
      </c>
      <c r="AN168" s="90">
        <f t="shared" ca="1" si="35"/>
        <v>3462312167.8613625</v>
      </c>
      <c r="AO168" s="90">
        <f t="shared" ca="1" si="35"/>
        <v>3473326893.8664975</v>
      </c>
      <c r="AP168">
        <f ca="1">IF('NGPS 2050'!$A176="MR",INDIRECT("'NGPS 2050'!"&amp;'Country Selector'!$B$3&amp;ROW($A176))*10^12,0)*'Poland Multipliers'!$B$10</f>
        <v>3484341619.8716321</v>
      </c>
    </row>
    <row r="169" spans="1:42">
      <c r="A169" s="74">
        <v>950</v>
      </c>
      <c r="B169">
        <f ca="1">IF('NGPS 2010'!$A177="MR",INDIRECT("'NGPS 2010'!"&amp;'Country Selector'!$B$3&amp;ROW($A177))*10^12,0)*'Poland Multipliers'!$B$10</f>
        <v>4477385716.1510677</v>
      </c>
      <c r="C169" s="90">
        <f t="shared" ca="1" si="33"/>
        <v>4256839001.4480343</v>
      </c>
      <c r="D169" s="90">
        <f t="shared" ca="1" si="31"/>
        <v>4036292286.7450004</v>
      </c>
      <c r="E169" s="90">
        <f t="shared" ca="1" si="31"/>
        <v>3815745572.0419664</v>
      </c>
      <c r="F169" s="90">
        <f t="shared" ca="1" si="31"/>
        <v>3595198857.3389325</v>
      </c>
      <c r="G169" s="90">
        <f t="shared" ca="1" si="31"/>
        <v>3374652142.6358991</v>
      </c>
      <c r="H169" s="90">
        <f t="shared" ca="1" si="31"/>
        <v>3154105427.9328651</v>
      </c>
      <c r="I169" s="90">
        <f t="shared" ca="1" si="31"/>
        <v>2933558713.2298317</v>
      </c>
      <c r="J169" s="90">
        <f t="shared" ca="1" si="31"/>
        <v>2713011998.5267978</v>
      </c>
      <c r="K169" s="90">
        <f t="shared" ca="1" si="31"/>
        <v>2492465283.8237643</v>
      </c>
      <c r="L169">
        <f ca="1">IF('NGPS 2020'!$A177="MR",INDIRECT("'NGPS 2020'!"&amp;'Country Selector'!$B$3&amp;ROW($A177))*10^12,0)*'Poland Multipliers'!$B$10</f>
        <v>2271918569.1207304</v>
      </c>
      <c r="M169" s="90">
        <f t="shared" ca="1" si="34"/>
        <v>2227133347.2698975</v>
      </c>
      <c r="N169" s="90">
        <f t="shared" ca="1" si="32"/>
        <v>2182348125.4190645</v>
      </c>
      <c r="O169" s="90">
        <f t="shared" ca="1" si="32"/>
        <v>2137562903.5682316</v>
      </c>
      <c r="P169" s="90">
        <f t="shared" ca="1" si="32"/>
        <v>2092777681.7173986</v>
      </c>
      <c r="Q169" s="90">
        <f t="shared" ca="1" si="32"/>
        <v>2047992459.8665655</v>
      </c>
      <c r="R169" s="90">
        <f t="shared" ca="1" si="32"/>
        <v>2003207238.0157328</v>
      </c>
      <c r="S169" s="90">
        <f t="shared" ca="1" si="32"/>
        <v>1958422016.1648996</v>
      </c>
      <c r="T169" s="90">
        <f t="shared" ca="1" si="32"/>
        <v>1913636794.3140664</v>
      </c>
      <c r="U169" s="90">
        <f t="shared" ca="1" si="32"/>
        <v>1868851572.4632335</v>
      </c>
      <c r="V169">
        <f ca="1">IF('NGPS 2030'!$A177="MR",INDIRECT("'NGPS 2030'!"&amp;'Country Selector'!$B$3&amp;ROW($A177))*10^12,0)*'Poland Multipliers'!$B$10</f>
        <v>1824066350.6124005</v>
      </c>
      <c r="W169" s="90">
        <f t="shared" ca="1" si="36"/>
        <v>1830221773.7582874</v>
      </c>
      <c r="X169" s="90">
        <f t="shared" ca="1" si="36"/>
        <v>1836377196.9041736</v>
      </c>
      <c r="Y169" s="90">
        <f t="shared" ca="1" si="36"/>
        <v>1842532620.0500605</v>
      </c>
      <c r="Z169" s="90">
        <f t="shared" ca="1" si="36"/>
        <v>1848688043.1959472</v>
      </c>
      <c r="AA169" s="90">
        <f t="shared" ca="1" si="36"/>
        <v>1854843466.3418338</v>
      </c>
      <c r="AB169" s="90">
        <f t="shared" ca="1" si="36"/>
        <v>1860998889.4877205</v>
      </c>
      <c r="AC169" s="90">
        <f t="shared" ca="1" si="36"/>
        <v>1867154312.6336069</v>
      </c>
      <c r="AD169" s="90">
        <f t="shared" ca="1" si="36"/>
        <v>1873309735.7794938</v>
      </c>
      <c r="AE169" s="90">
        <f t="shared" ca="1" si="36"/>
        <v>1879465158.9253802</v>
      </c>
      <c r="AF169" s="90">
        <f t="shared" ca="1" si="36"/>
        <v>1885620582.0712667</v>
      </c>
      <c r="AG169" s="90">
        <f t="shared" ca="1" si="36"/>
        <v>1891776005.2171535</v>
      </c>
      <c r="AH169" s="90">
        <f t="shared" ca="1" si="36"/>
        <v>1897931428.36304</v>
      </c>
      <c r="AI169" s="90">
        <f t="shared" ca="1" si="36"/>
        <v>1904086851.5089269</v>
      </c>
      <c r="AJ169" s="90">
        <f t="shared" ca="1" si="36"/>
        <v>1910242274.6548138</v>
      </c>
      <c r="AK169" s="90">
        <f t="shared" ca="1" si="36"/>
        <v>1916397697.8007002</v>
      </c>
      <c r="AL169" s="90">
        <f t="shared" ca="1" si="36"/>
        <v>1922553120.9465868</v>
      </c>
      <c r="AM169" s="90">
        <f t="shared" ca="1" si="35"/>
        <v>1928708544.0924733</v>
      </c>
      <c r="AN169" s="90">
        <f t="shared" ca="1" si="35"/>
        <v>1934863967.2383597</v>
      </c>
      <c r="AO169" s="90">
        <f t="shared" ca="1" si="35"/>
        <v>1941019390.3842468</v>
      </c>
      <c r="AP169">
        <f ca="1">IF('NGPS 2050'!$A177="MR",INDIRECT("'NGPS 2050'!"&amp;'Country Selector'!$B$3&amp;ROW($A177))*10^12,0)*'Poland Multipliers'!$B$10</f>
        <v>1947174813.5301332</v>
      </c>
    </row>
    <row r="170" spans="1:42">
      <c r="A170" s="74">
        <v>1000</v>
      </c>
      <c r="B170">
        <f ca="1">IF('NGPS 2010'!$A178="MR",INDIRECT("'NGPS 2010'!"&amp;'Country Selector'!$B$3&amp;ROW($A178))*10^12,0)*'Poland Multipliers'!$B$10</f>
        <v>424076227.18726069</v>
      </c>
      <c r="C170" s="90">
        <f t="shared" ca="1" si="33"/>
        <v>438879170.78407544</v>
      </c>
      <c r="D170" s="90">
        <f t="shared" ca="1" si="31"/>
        <v>453682114.38089031</v>
      </c>
      <c r="E170" s="90">
        <f t="shared" ca="1" si="31"/>
        <v>468485057.97770512</v>
      </c>
      <c r="F170" s="90">
        <f t="shared" ca="1" si="31"/>
        <v>483288001.57451987</v>
      </c>
      <c r="G170" s="90">
        <f t="shared" ca="1" si="31"/>
        <v>498090945.17133474</v>
      </c>
      <c r="H170" s="90">
        <f t="shared" ca="1" si="31"/>
        <v>512893888.7681495</v>
      </c>
      <c r="I170" s="90">
        <f t="shared" ca="1" si="31"/>
        <v>527696832.36496437</v>
      </c>
      <c r="J170" s="90">
        <f t="shared" ca="1" si="31"/>
        <v>542499775.96177912</v>
      </c>
      <c r="K170" s="90">
        <f t="shared" ca="1" si="31"/>
        <v>557302719.55859399</v>
      </c>
      <c r="L170">
        <f ca="1">IF('NGPS 2020'!$A178="MR",INDIRECT("'NGPS 2020'!"&amp;'Country Selector'!$B$3&amp;ROW($A178))*10^12,0)*'Poland Multipliers'!$B$10</f>
        <v>572105663.15540874</v>
      </c>
      <c r="M170" s="90">
        <f t="shared" ca="1" si="34"/>
        <v>571982858.55600405</v>
      </c>
      <c r="N170" s="90">
        <f t="shared" ca="1" si="32"/>
        <v>571860053.95659935</v>
      </c>
      <c r="O170" s="90">
        <f t="shared" ca="1" si="32"/>
        <v>571737249.35719466</v>
      </c>
      <c r="P170" s="90">
        <f t="shared" ca="1" si="32"/>
        <v>571614444.75778985</v>
      </c>
      <c r="Q170" s="90">
        <f t="shared" ca="1" si="32"/>
        <v>571491640.15838528</v>
      </c>
      <c r="R170" s="90">
        <f t="shared" ca="1" si="32"/>
        <v>571368835.55898046</v>
      </c>
      <c r="S170" s="90">
        <f t="shared" ca="1" si="32"/>
        <v>571246030.95957577</v>
      </c>
      <c r="T170" s="90">
        <f t="shared" ca="1" si="32"/>
        <v>571123226.36017108</v>
      </c>
      <c r="U170" s="90">
        <f t="shared" ca="1" si="32"/>
        <v>571000421.76076639</v>
      </c>
      <c r="V170">
        <f ca="1">IF('NGPS 2030'!$A178="MR",INDIRECT("'NGPS 2030'!"&amp;'Country Selector'!$B$3&amp;ROW($A178))*10^12,0)*'Poland Multipliers'!$B$10</f>
        <v>570877617.16136169</v>
      </c>
      <c r="W170" s="90">
        <f t="shared" ca="1" si="36"/>
        <v>572804078.4970274</v>
      </c>
      <c r="X170" s="90">
        <f t="shared" ca="1" si="36"/>
        <v>574730539.8326931</v>
      </c>
      <c r="Y170" s="90">
        <f t="shared" ca="1" si="36"/>
        <v>576657001.1683588</v>
      </c>
      <c r="Z170" s="90">
        <f t="shared" ca="1" si="36"/>
        <v>578583462.50402462</v>
      </c>
      <c r="AA170" s="90">
        <f t="shared" ca="1" si="36"/>
        <v>580509923.83969033</v>
      </c>
      <c r="AB170" s="90">
        <f t="shared" ca="1" si="36"/>
        <v>582436385.17535591</v>
      </c>
      <c r="AC170" s="90">
        <f t="shared" ca="1" si="36"/>
        <v>584362846.51102173</v>
      </c>
      <c r="AD170" s="90">
        <f t="shared" ca="1" si="36"/>
        <v>586289307.84668744</v>
      </c>
      <c r="AE170" s="90">
        <f t="shared" ca="1" si="36"/>
        <v>588215769.18235326</v>
      </c>
      <c r="AF170" s="90">
        <f t="shared" ca="1" si="36"/>
        <v>590142230.51801896</v>
      </c>
      <c r="AG170" s="90">
        <f t="shared" ca="1" si="36"/>
        <v>592068691.85368466</v>
      </c>
      <c r="AH170" s="90">
        <f t="shared" ca="1" si="36"/>
        <v>593995153.18935037</v>
      </c>
      <c r="AI170" s="90">
        <f t="shared" ca="1" si="36"/>
        <v>595921614.52501607</v>
      </c>
      <c r="AJ170" s="90">
        <f t="shared" ca="1" si="36"/>
        <v>597848075.86068177</v>
      </c>
      <c r="AK170" s="90">
        <f t="shared" ca="1" si="36"/>
        <v>599774537.19634748</v>
      </c>
      <c r="AL170" s="90">
        <f t="shared" ca="1" si="36"/>
        <v>601700998.53201318</v>
      </c>
      <c r="AM170" s="90">
        <f t="shared" ca="1" si="35"/>
        <v>603627459.86767888</v>
      </c>
      <c r="AN170" s="90">
        <f t="shared" ca="1" si="35"/>
        <v>605553921.2033447</v>
      </c>
      <c r="AO170" s="90">
        <f t="shared" ca="1" si="35"/>
        <v>607480382.53901041</v>
      </c>
      <c r="AP170">
        <f ca="1">IF('NGPS 2050'!$A178="MR",INDIRECT("'NGPS 2050'!"&amp;'Country Selector'!$B$3&amp;ROW($A178))*10^12,0)*'Poland Multipliers'!$B$10</f>
        <v>609406843.87467611</v>
      </c>
    </row>
    <row r="171" spans="1:42">
      <c r="A171" s="74">
        <v>1500</v>
      </c>
      <c r="B171">
        <f ca="1">IF('NGPS 2010'!$A179="MR",INDIRECT("'NGPS 2010'!"&amp;'Country Selector'!$B$3&amp;ROW($A179))*10^12,0)*'Poland Multipliers'!$B$10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Selector'!$B$3&amp;ROW($A179))*10^12,0)*'Poland Multipliers'!$B$10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Selector'!$B$3&amp;ROW($A179))*10^12,0)*'Poland Multipliers'!$B$10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IF('NGPS 2050'!$A179="MR",INDIRECT("'NGPS 2050'!"&amp;'Country Selector'!$B$3&amp;ROW($A179))*10^12,0)*'Poland Multipliers'!$B$10</f>
        <v>0</v>
      </c>
    </row>
    <row r="172" spans="1:42">
      <c r="A172" s="74">
        <v>2000</v>
      </c>
      <c r="B172">
        <f ca="1">IF('NGPS 2010'!$A180="MR",INDIRECT("'NGPS 2010'!"&amp;'Country Selector'!$B$3&amp;ROW($A180))*10^12,0)*'Poland Multipliers'!$B$10</f>
        <v>7409865204.0086241</v>
      </c>
      <c r="C172" s="90">
        <f t="shared" ca="1" si="33"/>
        <v>7396708920.9518032</v>
      </c>
      <c r="D172" s="90">
        <f t="shared" ca="1" si="31"/>
        <v>7383552637.8949823</v>
      </c>
      <c r="E172" s="90">
        <f t="shared" ca="1" si="31"/>
        <v>7370396354.8381615</v>
      </c>
      <c r="F172" s="90">
        <f t="shared" ca="1" si="31"/>
        <v>7357240071.7813396</v>
      </c>
      <c r="G172" s="90">
        <f t="shared" ca="1" si="31"/>
        <v>7344083788.7245178</v>
      </c>
      <c r="H172" s="90">
        <f t="shared" ca="1" si="31"/>
        <v>7330927505.6676979</v>
      </c>
      <c r="I172" s="90">
        <f t="shared" ca="1" si="31"/>
        <v>7317771222.6108761</v>
      </c>
      <c r="J172" s="90">
        <f t="shared" ca="1" si="31"/>
        <v>7304614939.5540562</v>
      </c>
      <c r="K172" s="90">
        <f t="shared" ca="1" si="31"/>
        <v>7291458656.4972353</v>
      </c>
      <c r="L172">
        <f ca="1">IF('NGPS 2020'!$A180="MR",INDIRECT("'NGPS 2020'!"&amp;'Country Selector'!$B$3&amp;ROW($A180))*10^12,0)*'Poland Multipliers'!$B$10</f>
        <v>7278302373.4404135</v>
      </c>
      <c r="M172" s="90">
        <f t="shared" ca="1" si="34"/>
        <v>7313239326.2005787</v>
      </c>
      <c r="N172" s="90">
        <f t="shared" ca="1" si="32"/>
        <v>7348176278.960742</v>
      </c>
      <c r="O172" s="90">
        <f t="shared" ca="1" si="32"/>
        <v>7383113231.7209053</v>
      </c>
      <c r="P172" s="90">
        <f t="shared" ca="1" si="32"/>
        <v>7418050184.4810705</v>
      </c>
      <c r="Q172" s="90">
        <f t="shared" ca="1" si="32"/>
        <v>7452987137.2412338</v>
      </c>
      <c r="R172" s="90">
        <f t="shared" ca="1" si="32"/>
        <v>7487924090.001399</v>
      </c>
      <c r="S172" s="90">
        <f t="shared" ca="1" si="32"/>
        <v>7522861042.7615643</v>
      </c>
      <c r="T172" s="90">
        <f t="shared" ca="1" si="32"/>
        <v>7557797995.5217276</v>
      </c>
      <c r="U172" s="90">
        <f t="shared" ca="1" si="32"/>
        <v>7592734948.2818909</v>
      </c>
      <c r="V172">
        <f ca="1">IF('NGPS 2030'!$A180="MR",INDIRECT("'NGPS 2030'!"&amp;'Country Selector'!$B$3&amp;ROW($A180))*10^12,0)*'Poland Multipliers'!$B$10</f>
        <v>7627671901.0420561</v>
      </c>
      <c r="W172" s="90">
        <f t="shared" ca="1" si="36"/>
        <v>7653411945.0668478</v>
      </c>
      <c r="X172" s="90">
        <f t="shared" ca="1" si="36"/>
        <v>7679151989.0916376</v>
      </c>
      <c r="Y172" s="90">
        <f t="shared" ca="1" si="36"/>
        <v>7704892033.1164303</v>
      </c>
      <c r="Z172" s="90">
        <f t="shared" ca="1" si="36"/>
        <v>7730632077.141221</v>
      </c>
      <c r="AA172" s="90">
        <f t="shared" ca="1" si="36"/>
        <v>7756372121.1660118</v>
      </c>
      <c r="AB172" s="90">
        <f t="shared" ca="1" si="36"/>
        <v>7782112165.1908035</v>
      </c>
      <c r="AC172" s="90">
        <f t="shared" ca="1" si="36"/>
        <v>7807852209.2155933</v>
      </c>
      <c r="AD172" s="90">
        <f t="shared" ca="1" si="36"/>
        <v>7833592253.2403851</v>
      </c>
      <c r="AE172" s="90">
        <f t="shared" ca="1" si="36"/>
        <v>7859332297.2651768</v>
      </c>
      <c r="AF172" s="90">
        <f t="shared" ca="1" si="36"/>
        <v>7885072341.2899685</v>
      </c>
      <c r="AG172" s="90">
        <f t="shared" ca="1" si="36"/>
        <v>7910812385.3147602</v>
      </c>
      <c r="AH172" s="90">
        <f t="shared" ca="1" si="36"/>
        <v>7936552429.33955</v>
      </c>
      <c r="AI172" s="90">
        <f t="shared" ca="1" si="36"/>
        <v>7962292473.3643417</v>
      </c>
      <c r="AJ172" s="90">
        <f t="shared" ca="1" si="36"/>
        <v>7988032517.3891335</v>
      </c>
      <c r="AK172" s="90">
        <f t="shared" ca="1" si="36"/>
        <v>8013772561.4139242</v>
      </c>
      <c r="AL172" s="90">
        <f t="shared" ca="1" si="36"/>
        <v>8039512605.438715</v>
      </c>
      <c r="AM172" s="90">
        <f t="shared" ca="1" si="35"/>
        <v>8065252649.4635057</v>
      </c>
      <c r="AN172" s="90">
        <f t="shared" ca="1" si="35"/>
        <v>8090992693.4882965</v>
      </c>
      <c r="AO172" s="90">
        <f t="shared" ca="1" si="35"/>
        <v>8116732737.5130892</v>
      </c>
      <c r="AP172">
        <f ca="1">IF('NGPS 2050'!$A180="MR",INDIRECT("'NGPS 2050'!"&amp;'Country Selector'!$B$3&amp;ROW($A180))*10^12,0)*'Poland Multipliers'!$B$10</f>
        <v>8142472781.5378799</v>
      </c>
    </row>
    <row r="173" spans="1:42">
      <c r="A173" s="74">
        <v>3000</v>
      </c>
      <c r="B173">
        <f ca="1">IF('NGPS 2010'!$A181="MR",INDIRECT("'NGPS 2010'!"&amp;'Country Selector'!$B$3&amp;ROW($A181))*10^12,0)*'Poland Multipliers'!$B$10</f>
        <v>7780350260.9740343</v>
      </c>
      <c r="C173" s="90">
        <f t="shared" ca="1" si="33"/>
        <v>7791248769.9619808</v>
      </c>
      <c r="D173" s="90">
        <f t="shared" ca="1" si="31"/>
        <v>7802147278.9499283</v>
      </c>
      <c r="E173" s="90">
        <f t="shared" ca="1" si="31"/>
        <v>7813045787.9378757</v>
      </c>
      <c r="F173" s="90">
        <f t="shared" ca="1" si="31"/>
        <v>7823944296.9258232</v>
      </c>
      <c r="G173" s="90">
        <f t="shared" ca="1" si="31"/>
        <v>7834842805.9137697</v>
      </c>
      <c r="H173" s="90">
        <f t="shared" ca="1" si="31"/>
        <v>7845741314.9017162</v>
      </c>
      <c r="I173" s="90">
        <f t="shared" ca="1" si="31"/>
        <v>7856639823.8896637</v>
      </c>
      <c r="J173" s="90">
        <f t="shared" ca="1" si="31"/>
        <v>7867538332.8776112</v>
      </c>
      <c r="K173" s="90">
        <f t="shared" ca="1" si="31"/>
        <v>7878436841.8655586</v>
      </c>
      <c r="L173">
        <f ca="1">IF('NGPS 2020'!$A181="MR",INDIRECT("'NGPS 2020'!"&amp;'Country Selector'!$B$3&amp;ROW($A181))*10^12,0)*'Poland Multipliers'!$B$10</f>
        <v>7889335350.8535051</v>
      </c>
      <c r="M173" s="90">
        <f t="shared" ca="1" si="34"/>
        <v>7927128284.4924431</v>
      </c>
      <c r="N173" s="90">
        <f t="shared" ca="1" si="32"/>
        <v>7964921218.131381</v>
      </c>
      <c r="O173" s="90">
        <f t="shared" ca="1" si="32"/>
        <v>8002714151.770319</v>
      </c>
      <c r="P173" s="90">
        <f t="shared" ca="1" si="32"/>
        <v>8040507085.409256</v>
      </c>
      <c r="Q173" s="90">
        <f t="shared" ca="1" si="32"/>
        <v>8078300019.0481949</v>
      </c>
      <c r="R173" s="90">
        <f t="shared" ca="1" si="32"/>
        <v>8116092952.6871328</v>
      </c>
      <c r="S173" s="90">
        <f t="shared" ca="1" si="32"/>
        <v>8153885886.3260708</v>
      </c>
      <c r="T173" s="90">
        <f t="shared" ca="1" si="32"/>
        <v>8191678819.9650078</v>
      </c>
      <c r="U173" s="90">
        <f t="shared" ca="1" si="32"/>
        <v>8229471753.6039467</v>
      </c>
      <c r="V173">
        <f ca="1">IF('NGPS 2030'!$A181="MR",INDIRECT("'NGPS 2030'!"&amp;'Country Selector'!$B$3&amp;ROW($A181))*10^12,0)*'Poland Multipliers'!$B$10</f>
        <v>8267264687.2428837</v>
      </c>
      <c r="W173" s="90">
        <f t="shared" ca="1" si="36"/>
        <v>8295163076.1320496</v>
      </c>
      <c r="X173" s="90">
        <f t="shared" ca="1" si="36"/>
        <v>8323061465.0212154</v>
      </c>
      <c r="Y173" s="90">
        <f t="shared" ca="1" si="36"/>
        <v>8350959853.9103813</v>
      </c>
      <c r="Z173" s="90">
        <f t="shared" ca="1" si="36"/>
        <v>8378858242.7995462</v>
      </c>
      <c r="AA173" s="90">
        <f t="shared" ca="1" si="36"/>
        <v>8406756631.6887112</v>
      </c>
      <c r="AB173" s="90">
        <f t="shared" ca="1" si="36"/>
        <v>8434655020.577878</v>
      </c>
      <c r="AC173" s="90">
        <f t="shared" ca="1" si="36"/>
        <v>8462553409.4670429</v>
      </c>
      <c r="AD173" s="90">
        <f t="shared" ca="1" si="36"/>
        <v>8490451798.3562098</v>
      </c>
      <c r="AE173" s="90">
        <f t="shared" ca="1" si="36"/>
        <v>8518350187.2453747</v>
      </c>
      <c r="AF173" s="90">
        <f t="shared" ca="1" si="36"/>
        <v>8546248576.1345406</v>
      </c>
      <c r="AG173" s="90">
        <f t="shared" ca="1" si="36"/>
        <v>8574146965.0237064</v>
      </c>
      <c r="AH173" s="90">
        <f t="shared" ca="1" si="36"/>
        <v>8602045353.9128723</v>
      </c>
      <c r="AI173" s="90">
        <f t="shared" ca="1" si="36"/>
        <v>8629943742.8020363</v>
      </c>
      <c r="AJ173" s="90">
        <f t="shared" ca="1" si="36"/>
        <v>8657842131.6912041</v>
      </c>
      <c r="AK173" s="90">
        <f t="shared" ca="1" si="36"/>
        <v>8685740520.580368</v>
      </c>
      <c r="AL173" s="90">
        <f t="shared" ca="1" si="36"/>
        <v>8713638909.4695339</v>
      </c>
      <c r="AM173" s="90">
        <f t="shared" ca="1" si="35"/>
        <v>8741537298.3586998</v>
      </c>
      <c r="AN173" s="90">
        <f t="shared" ca="1" si="35"/>
        <v>8769435687.2478657</v>
      </c>
      <c r="AO173" s="90">
        <f t="shared" ca="1" si="35"/>
        <v>8797334076.1370316</v>
      </c>
      <c r="AP173">
        <f ca="1">IF('NGPS 2050'!$A181="MR",INDIRECT("'NGPS 2050'!"&amp;'Country Selector'!$B$3&amp;ROW($A181))*10^12,0)*'Poland Multipliers'!$B$10</f>
        <v>8825232465.0261974</v>
      </c>
    </row>
    <row r="174" spans="1:42">
      <c r="A174" s="74">
        <v>5000</v>
      </c>
      <c r="B174">
        <f ca="1">IF('NGPS 2010'!$A182="MR",INDIRECT("'NGPS 2010'!"&amp;'Country Selector'!$B$3&amp;ROW($A182))*10^12,0)*'Poland Multipliers'!$B$10</f>
        <v>6086016018.4873238</v>
      </c>
      <c r="C174" s="90">
        <f t="shared" ca="1" si="33"/>
        <v>6013732528.0884771</v>
      </c>
      <c r="D174" s="90">
        <f t="shared" ca="1" si="31"/>
        <v>5941449037.6896315</v>
      </c>
      <c r="E174" s="90">
        <f t="shared" ca="1" si="31"/>
        <v>5869165547.2907848</v>
      </c>
      <c r="F174" s="90">
        <f t="shared" ca="1" si="31"/>
        <v>5796882056.8919392</v>
      </c>
      <c r="G174" s="90">
        <f t="shared" ca="1" si="31"/>
        <v>5724598566.4930925</v>
      </c>
      <c r="H174" s="90">
        <f t="shared" ca="1" si="31"/>
        <v>5652315076.0942459</v>
      </c>
      <c r="I174" s="90">
        <f t="shared" ca="1" si="31"/>
        <v>5580031585.6954002</v>
      </c>
      <c r="J174" s="90">
        <f t="shared" ca="1" si="31"/>
        <v>5507748095.2965536</v>
      </c>
      <c r="K174" s="90">
        <f t="shared" ca="1" si="31"/>
        <v>5435464604.897707</v>
      </c>
      <c r="L174">
        <f ca="1">IF('NGPS 2020'!$A182="MR",INDIRECT("'NGPS 2020'!"&amp;'Country Selector'!$B$3&amp;ROW($A182))*10^12,0)*'Poland Multipliers'!$B$10</f>
        <v>5363181114.4988613</v>
      </c>
      <c r="M174" s="90">
        <f t="shared" ca="1" si="34"/>
        <v>5376630167.7252321</v>
      </c>
      <c r="N174" s="90">
        <f t="shared" ca="1" si="32"/>
        <v>5390079220.9516039</v>
      </c>
      <c r="O174" s="90">
        <f t="shared" ca="1" si="32"/>
        <v>5403528274.1779747</v>
      </c>
      <c r="P174" s="90">
        <f t="shared" ca="1" si="32"/>
        <v>5416977327.4043465</v>
      </c>
      <c r="Q174" s="90">
        <f t="shared" ca="1" si="32"/>
        <v>5430426380.6307163</v>
      </c>
      <c r="R174" s="90">
        <f t="shared" ca="1" si="32"/>
        <v>5443875433.8570881</v>
      </c>
      <c r="S174" s="90">
        <f t="shared" ca="1" si="32"/>
        <v>5457324487.0834589</v>
      </c>
      <c r="T174" s="90">
        <f t="shared" ca="1" si="32"/>
        <v>5470773540.3098307</v>
      </c>
      <c r="U174" s="90">
        <f t="shared" ca="1" si="32"/>
        <v>5484222593.5362015</v>
      </c>
      <c r="V174">
        <f ca="1">IF('NGPS 2030'!$A182="MR",INDIRECT("'NGPS 2030'!"&amp;'Country Selector'!$B$3&amp;ROW($A182))*10^12,0)*'Poland Multipliers'!$B$10</f>
        <v>5497671646.7625723</v>
      </c>
      <c r="W174" s="90">
        <f t="shared" ca="1" si="36"/>
        <v>5516223875.0253258</v>
      </c>
      <c r="X174" s="90">
        <f t="shared" ca="1" si="36"/>
        <v>5534776103.2880774</v>
      </c>
      <c r="Y174" s="90">
        <f t="shared" ca="1" si="36"/>
        <v>5553328331.5508289</v>
      </c>
      <c r="Z174" s="90">
        <f t="shared" ca="1" si="36"/>
        <v>5571880559.8135824</v>
      </c>
      <c r="AA174" s="90">
        <f t="shared" ca="1" si="36"/>
        <v>5590432788.076334</v>
      </c>
      <c r="AB174" s="90">
        <f t="shared" ca="1" si="36"/>
        <v>5608985016.3390865</v>
      </c>
      <c r="AC174" s="90">
        <f t="shared" ca="1" si="36"/>
        <v>5627537244.6018391</v>
      </c>
      <c r="AD174" s="90">
        <f t="shared" ca="1" si="36"/>
        <v>5646089472.8645916</v>
      </c>
      <c r="AE174" s="90">
        <f t="shared" ca="1" si="36"/>
        <v>5664641701.1273441</v>
      </c>
      <c r="AF174" s="90">
        <f t="shared" ca="1" si="36"/>
        <v>5683193929.3900967</v>
      </c>
      <c r="AG174" s="90">
        <f t="shared" ca="1" si="36"/>
        <v>5701746157.6528492</v>
      </c>
      <c r="AH174" s="90">
        <f t="shared" ca="1" si="36"/>
        <v>5720298385.9156017</v>
      </c>
      <c r="AI174" s="90">
        <f t="shared" ca="1" si="36"/>
        <v>5738850614.1783543</v>
      </c>
      <c r="AJ174" s="90">
        <f t="shared" ca="1" si="36"/>
        <v>5757402842.4411068</v>
      </c>
      <c r="AK174" s="90">
        <f t="shared" ca="1" si="36"/>
        <v>5775955070.7038593</v>
      </c>
      <c r="AL174" s="90">
        <f t="shared" ref="AL174:AO177" ca="1" si="37">$V174*($AP$1-AL$1)/($AP$1-$V$1)+$AP174*(AL$1-$V$1)/($AP$1-$V$1)</f>
        <v>5794507298.9666119</v>
      </c>
      <c r="AM174" s="90">
        <f t="shared" ca="1" si="37"/>
        <v>5813059527.2293653</v>
      </c>
      <c r="AN174" s="90">
        <f t="shared" ca="1" si="37"/>
        <v>5831611755.4921169</v>
      </c>
      <c r="AO174" s="90">
        <f t="shared" ca="1" si="37"/>
        <v>5850163983.7548704</v>
      </c>
      <c r="AP174">
        <f ca="1">IF('NGPS 2050'!$A182="MR",INDIRECT("'NGPS 2050'!"&amp;'Country Selector'!$B$3&amp;ROW($A182))*10^12,0)*'Poland Multipliers'!$B$10</f>
        <v>5868716212.017622</v>
      </c>
    </row>
    <row r="175" spans="1:42">
      <c r="A175" s="74">
        <v>10000</v>
      </c>
      <c r="B175">
        <f ca="1">IF('NGPS 2010'!$A183="MR",INDIRECT("'NGPS 2010'!"&amp;'Country Selector'!$B$3&amp;ROW($A183))*10^12,0)*'Poland Multipliers'!$B$10</f>
        <v>1408163058.6779883</v>
      </c>
      <c r="C175" s="90">
        <f t="shared" ca="1" si="33"/>
        <v>1395323320.156544</v>
      </c>
      <c r="D175" s="90">
        <f t="shared" ca="1" si="31"/>
        <v>1382483581.6350996</v>
      </c>
      <c r="E175" s="90">
        <f t="shared" ca="1" si="31"/>
        <v>1369643843.1136556</v>
      </c>
      <c r="F175" s="90">
        <f t="shared" ca="1" si="31"/>
        <v>1356804104.5922112</v>
      </c>
      <c r="G175" s="90">
        <f t="shared" ca="1" si="31"/>
        <v>1343964366.0707667</v>
      </c>
      <c r="H175" s="90">
        <f t="shared" ca="1" si="31"/>
        <v>1331124627.5493226</v>
      </c>
      <c r="I175" s="90">
        <f t="shared" ca="1" si="31"/>
        <v>1318284889.0278783</v>
      </c>
      <c r="J175" s="90">
        <f t="shared" ca="1" si="31"/>
        <v>1305445150.5064337</v>
      </c>
      <c r="K175" s="90">
        <f t="shared" ca="1" si="31"/>
        <v>1292605411.9849894</v>
      </c>
      <c r="L175">
        <f ca="1">IF('NGPS 2020'!$A183="MR",INDIRECT("'NGPS 2020'!"&amp;'Country Selector'!$B$3&amp;ROW($A183))*10^12,0)*'Poland Multipliers'!$B$10</f>
        <v>1279765673.4635451</v>
      </c>
      <c r="M175" s="90">
        <f t="shared" ca="1" si="34"/>
        <v>1283335944.6474299</v>
      </c>
      <c r="N175" s="90">
        <f t="shared" ca="1" si="32"/>
        <v>1286906215.8313148</v>
      </c>
      <c r="O175" s="90">
        <f t="shared" ca="1" si="32"/>
        <v>1290476487.0151997</v>
      </c>
      <c r="P175" s="90">
        <f t="shared" ca="1" si="32"/>
        <v>1294046758.1990843</v>
      </c>
      <c r="Q175" s="90">
        <f t="shared" ca="1" si="32"/>
        <v>1297617029.3829689</v>
      </c>
      <c r="R175" s="90">
        <f t="shared" ca="1" si="32"/>
        <v>1301187300.566854</v>
      </c>
      <c r="S175" s="90">
        <f t="shared" ca="1" si="32"/>
        <v>1304757571.7507386</v>
      </c>
      <c r="T175" s="90">
        <f t="shared" ca="1" si="32"/>
        <v>1308327842.9346235</v>
      </c>
      <c r="U175" s="90">
        <f t="shared" ca="1" si="32"/>
        <v>1311898114.1185081</v>
      </c>
      <c r="V175">
        <f ca="1">IF('NGPS 2030'!$A183="MR",INDIRECT("'NGPS 2030'!"&amp;'Country Selector'!$B$3&amp;ROW($A183))*10^12,0)*'Poland Multipliers'!$B$10</f>
        <v>1315468385.302393</v>
      </c>
      <c r="W175" s="90">
        <f t="shared" ref="W175:AL177" ca="1" si="38">$V175*($AP$1-W$1)/($AP$1-$V$1)+$AP175*(W$1-$V$1)/($AP$1-$V$1)</f>
        <v>1319907513.5960836</v>
      </c>
      <c r="X175" s="90">
        <f t="shared" ca="1" si="38"/>
        <v>1324346641.8897741</v>
      </c>
      <c r="Y175" s="90">
        <f t="shared" ca="1" si="38"/>
        <v>1328785770.1834645</v>
      </c>
      <c r="Z175" s="90">
        <f t="shared" ca="1" si="38"/>
        <v>1333224898.4771554</v>
      </c>
      <c r="AA175" s="90">
        <f t="shared" ca="1" si="38"/>
        <v>1337664026.7708461</v>
      </c>
      <c r="AB175" s="90">
        <f t="shared" ca="1" si="38"/>
        <v>1342103155.0645366</v>
      </c>
      <c r="AC175" s="90">
        <f t="shared" ca="1" si="38"/>
        <v>1346542283.3582273</v>
      </c>
      <c r="AD175" s="90">
        <f t="shared" ca="1" si="38"/>
        <v>1350981411.6519179</v>
      </c>
      <c r="AE175" s="90">
        <f t="shared" ca="1" si="38"/>
        <v>1355420539.9456086</v>
      </c>
      <c r="AF175" s="90">
        <f t="shared" ca="1" si="38"/>
        <v>1359859668.2392991</v>
      </c>
      <c r="AG175" s="90">
        <f t="shared" ca="1" si="38"/>
        <v>1364298796.5329895</v>
      </c>
      <c r="AH175" s="90">
        <f t="shared" ca="1" si="38"/>
        <v>1368737924.8266802</v>
      </c>
      <c r="AI175" s="90">
        <f t="shared" ca="1" si="38"/>
        <v>1373177053.1203709</v>
      </c>
      <c r="AJ175" s="90">
        <f t="shared" ca="1" si="38"/>
        <v>1377616181.4140615</v>
      </c>
      <c r="AK175" s="90">
        <f t="shared" ca="1" si="38"/>
        <v>1382055309.7077522</v>
      </c>
      <c r="AL175" s="90">
        <f t="shared" ca="1" si="38"/>
        <v>1386494438.0014429</v>
      </c>
      <c r="AM175" s="90">
        <f t="shared" ca="1" si="37"/>
        <v>1390933566.2951334</v>
      </c>
      <c r="AN175" s="90">
        <f t="shared" ca="1" si="37"/>
        <v>1395372694.588824</v>
      </c>
      <c r="AO175" s="90">
        <f t="shared" ca="1" si="37"/>
        <v>1399811822.8825145</v>
      </c>
      <c r="AP175">
        <f ca="1">IF('NGPS 2050'!$A183="MR",INDIRECT("'NGPS 2050'!"&amp;'Country Selector'!$B$3&amp;ROW($A183))*10^12,0)*'Poland Multipliers'!$B$10</f>
        <v>1404250951.1762052</v>
      </c>
    </row>
    <row r="176" spans="1:42">
      <c r="A176" s="74">
        <v>100000</v>
      </c>
      <c r="B176">
        <f ca="1">IF('NGPS 2010'!$A184="MR",INDIRECT("'NGPS 2010'!"&amp;'Country Selector'!$B$3&amp;ROW($A184))*10^12,0)*'Poland Multipliers'!$B$10</f>
        <v>414425518.55313832</v>
      </c>
      <c r="C176" s="90">
        <f t="shared" ca="1" si="33"/>
        <v>411550803.81300116</v>
      </c>
      <c r="D176" s="90">
        <f t="shared" ca="1" si="31"/>
        <v>408676089.07286394</v>
      </c>
      <c r="E176" s="90">
        <f t="shared" ca="1" si="31"/>
        <v>405801374.33272678</v>
      </c>
      <c r="F176" s="90">
        <f t="shared" ca="1" si="31"/>
        <v>402926659.59258962</v>
      </c>
      <c r="G176" s="90">
        <f t="shared" ca="1" si="31"/>
        <v>400051944.85245246</v>
      </c>
      <c r="H176" s="90">
        <f t="shared" ca="1" si="31"/>
        <v>397177230.1123153</v>
      </c>
      <c r="I176" s="90">
        <f t="shared" ca="1" si="31"/>
        <v>394302515.37217814</v>
      </c>
      <c r="J176" s="90">
        <f t="shared" ca="1" si="31"/>
        <v>391427800.63204098</v>
      </c>
      <c r="K176" s="90">
        <f t="shared" ca="1" si="31"/>
        <v>388553085.89190382</v>
      </c>
      <c r="L176">
        <f ca="1">IF('NGPS 2020'!$A184="MR",INDIRECT("'NGPS 2020'!"&amp;'Country Selector'!$B$3&amp;ROW($A184))*10^12,0)*'Poland Multipliers'!$B$10</f>
        <v>385678371.1517666</v>
      </c>
      <c r="M176" s="90">
        <f t="shared" ca="1" si="34"/>
        <v>386643100.33141005</v>
      </c>
      <c r="N176" s="90">
        <f t="shared" ca="1" si="32"/>
        <v>387607829.51105344</v>
      </c>
      <c r="O176" s="90">
        <f t="shared" ca="1" si="32"/>
        <v>388572558.6906969</v>
      </c>
      <c r="P176" s="90">
        <f t="shared" ca="1" si="32"/>
        <v>389537287.87034035</v>
      </c>
      <c r="Q176" s="90">
        <f t="shared" ca="1" si="32"/>
        <v>390502017.04998374</v>
      </c>
      <c r="R176" s="90">
        <f t="shared" ca="1" si="32"/>
        <v>391466746.22962713</v>
      </c>
      <c r="S176" s="90">
        <f t="shared" ca="1" si="32"/>
        <v>392431475.40927058</v>
      </c>
      <c r="T176" s="90">
        <f t="shared" ca="1" si="32"/>
        <v>393396204.58891404</v>
      </c>
      <c r="U176" s="90">
        <f t="shared" ca="1" si="32"/>
        <v>394360933.76855743</v>
      </c>
      <c r="V176">
        <f ca="1">IF('NGPS 2030'!$A184="MR",INDIRECT("'NGPS 2030'!"&amp;'Country Selector'!$B$3&amp;ROW($A184))*10^12,0)*'Poland Multipliers'!$B$10</f>
        <v>395325662.94820082</v>
      </c>
      <c r="W176" s="90">
        <f t="shared" ca="1" si="38"/>
        <v>396659713.50785142</v>
      </c>
      <c r="X176" s="90">
        <f t="shared" ca="1" si="38"/>
        <v>397993764.06750208</v>
      </c>
      <c r="Y176" s="90">
        <f t="shared" ca="1" si="38"/>
        <v>399327814.62715268</v>
      </c>
      <c r="Z176" s="90">
        <f t="shared" ca="1" si="38"/>
        <v>400661865.18680334</v>
      </c>
      <c r="AA176" s="90">
        <f t="shared" ca="1" si="38"/>
        <v>401995915.74645388</v>
      </c>
      <c r="AB176" s="90">
        <f t="shared" ca="1" si="38"/>
        <v>403329966.3061046</v>
      </c>
      <c r="AC176" s="90">
        <f t="shared" ca="1" si="38"/>
        <v>404664016.86575514</v>
      </c>
      <c r="AD176" s="90">
        <f t="shared" ca="1" si="38"/>
        <v>405998067.4254058</v>
      </c>
      <c r="AE176" s="90">
        <f t="shared" ca="1" si="38"/>
        <v>407332117.9850564</v>
      </c>
      <c r="AF176" s="90">
        <f t="shared" ca="1" si="38"/>
        <v>408666168.54470706</v>
      </c>
      <c r="AG176" s="90">
        <f t="shared" ca="1" si="38"/>
        <v>410000219.10435766</v>
      </c>
      <c r="AH176" s="90">
        <f t="shared" ca="1" si="38"/>
        <v>411334269.66400826</v>
      </c>
      <c r="AI176" s="90">
        <f t="shared" ca="1" si="38"/>
        <v>412668320.22365892</v>
      </c>
      <c r="AJ176" s="90">
        <f t="shared" ca="1" si="38"/>
        <v>414002370.78330952</v>
      </c>
      <c r="AK176" s="90">
        <f t="shared" ca="1" si="38"/>
        <v>415336421.34296012</v>
      </c>
      <c r="AL176" s="90">
        <f t="shared" ca="1" si="38"/>
        <v>416670471.90261078</v>
      </c>
      <c r="AM176" s="90">
        <f t="shared" ca="1" si="37"/>
        <v>418004522.46226138</v>
      </c>
      <c r="AN176" s="90">
        <f t="shared" ca="1" si="37"/>
        <v>419338573.02191198</v>
      </c>
      <c r="AO176" s="90">
        <f t="shared" ca="1" si="37"/>
        <v>420672623.58156258</v>
      </c>
      <c r="AP176">
        <f ca="1">IF('NGPS 2050'!$A184="MR",INDIRECT("'NGPS 2050'!"&amp;'Country Selector'!$B$3&amp;ROW($A184))*10^12,0)*'Poland Multipliers'!$B$10</f>
        <v>422006674.14121324</v>
      </c>
    </row>
    <row r="177" spans="1:42">
      <c r="A177" s="74">
        <v>1000000</v>
      </c>
      <c r="B177">
        <f ca="1">IF('NGPS 2010'!$A185="MR",INDIRECT("'NGPS 2010'!"&amp;'Country Selector'!$B$3&amp;ROW($A185))*10^12,0)*'Poland Multipliers'!$B$10</f>
        <v>18455649594.258202</v>
      </c>
      <c r="C177" s="90">
        <f t="shared" ca="1" si="33"/>
        <v>18376330426.805309</v>
      </c>
      <c r="D177" s="90">
        <f t="shared" ca="1" si="31"/>
        <v>18297011259.352413</v>
      </c>
      <c r="E177" s="90">
        <f t="shared" ca="1" si="31"/>
        <v>18217692091.899521</v>
      </c>
      <c r="F177" s="90">
        <f t="shared" ca="1" si="31"/>
        <v>18138372924.446625</v>
      </c>
      <c r="G177" s="90">
        <f t="shared" ca="1" si="31"/>
        <v>18059053756.993732</v>
      </c>
      <c r="H177" s="90">
        <f t="shared" ca="1" si="31"/>
        <v>17979734589.54084</v>
      </c>
      <c r="I177" s="90">
        <f t="shared" ca="1" si="31"/>
        <v>17900415422.087944</v>
      </c>
      <c r="J177" s="90">
        <f t="shared" ca="1" si="31"/>
        <v>17821096254.635052</v>
      </c>
      <c r="K177" s="90">
        <f t="shared" ca="1" si="31"/>
        <v>17741777087.182156</v>
      </c>
      <c r="L177">
        <f ca="1">IF('NGPS 2020'!$A185="MR",INDIRECT("'NGPS 2020'!"&amp;'Country Selector'!$B$3&amp;ROW($A185))*10^12,0)*'Poland Multipliers'!$B$10</f>
        <v>17662457919.729263</v>
      </c>
      <c r="M177" s="90">
        <f t="shared" ca="1" si="34"/>
        <v>17727830965.627686</v>
      </c>
      <c r="N177" s="90">
        <f t="shared" ca="1" si="32"/>
        <v>17793204011.526112</v>
      </c>
      <c r="O177" s="90">
        <f t="shared" ca="1" si="32"/>
        <v>17858577057.424538</v>
      </c>
      <c r="P177" s="90">
        <f t="shared" ca="1" si="32"/>
        <v>17923950103.32296</v>
      </c>
      <c r="Q177" s="90">
        <f t="shared" ca="1" si="32"/>
        <v>17989323149.221382</v>
      </c>
      <c r="R177" s="90">
        <f t="shared" ca="1" si="32"/>
        <v>18054696195.119808</v>
      </c>
      <c r="S177" s="90">
        <f t="shared" ca="1" si="32"/>
        <v>18120069241.018234</v>
      </c>
      <c r="T177" s="90">
        <f t="shared" ca="1" si="32"/>
        <v>18185442286.916656</v>
      </c>
      <c r="U177" s="90">
        <f t="shared" ca="1" si="32"/>
        <v>18250815332.815079</v>
      </c>
      <c r="V177">
        <f ca="1">IF('NGPS 2030'!$A185="MR",INDIRECT("'NGPS 2030'!"&amp;'Country Selector'!$B$3&amp;ROW($A185))*10^12,0)*'Poland Multipliers'!$B$10</f>
        <v>18316188378.713505</v>
      </c>
      <c r="W177" s="90">
        <f t="shared" ca="1" si="38"/>
        <v>18377997473.461018</v>
      </c>
      <c r="X177" s="90">
        <f t="shared" ca="1" si="38"/>
        <v>18439806568.20853</v>
      </c>
      <c r="Y177" s="90">
        <f t="shared" ca="1" si="38"/>
        <v>18501615662.956043</v>
      </c>
      <c r="Z177" s="90">
        <f t="shared" ca="1" si="38"/>
        <v>18563424757.70356</v>
      </c>
      <c r="AA177" s="90">
        <f t="shared" ca="1" si="38"/>
        <v>18625233852.451073</v>
      </c>
      <c r="AB177" s="90">
        <f t="shared" ca="1" si="38"/>
        <v>18687042947.198586</v>
      </c>
      <c r="AC177" s="90">
        <f t="shared" ca="1" si="38"/>
        <v>18748852041.946098</v>
      </c>
      <c r="AD177" s="90">
        <f t="shared" ca="1" si="38"/>
        <v>18810661136.693611</v>
      </c>
      <c r="AE177" s="90">
        <f t="shared" ca="1" si="38"/>
        <v>18872470231.441124</v>
      </c>
      <c r="AF177" s="90">
        <f t="shared" ca="1" si="38"/>
        <v>18934279326.188637</v>
      </c>
      <c r="AG177" s="90">
        <f t="shared" ca="1" si="38"/>
        <v>18996088420.936153</v>
      </c>
      <c r="AH177" s="90">
        <f t="shared" ca="1" si="38"/>
        <v>19057897515.683666</v>
      </c>
      <c r="AI177" s="90">
        <f t="shared" ca="1" si="38"/>
        <v>19119706610.431175</v>
      </c>
      <c r="AJ177" s="90">
        <f t="shared" ca="1" si="38"/>
        <v>19181515705.178692</v>
      </c>
      <c r="AK177" s="90">
        <f t="shared" ca="1" si="38"/>
        <v>19243324799.926205</v>
      </c>
      <c r="AL177" s="90">
        <f t="shared" ca="1" si="38"/>
        <v>19305133894.673721</v>
      </c>
      <c r="AM177" s="90">
        <f t="shared" ca="1" si="37"/>
        <v>19366942989.421234</v>
      </c>
      <c r="AN177" s="90">
        <f t="shared" ca="1" si="37"/>
        <v>19428752084.168743</v>
      </c>
      <c r="AO177" s="90">
        <f t="shared" ca="1" si="37"/>
        <v>19490561178.91626</v>
      </c>
      <c r="AP177">
        <f ca="1">IF('NGPS 2050'!$A185="MR",INDIRECT("'NGPS 2050'!"&amp;'Country Selector'!$B$3&amp;ROW($A185))*10^12,0)*'Poland Multipliers'!$B$10</f>
        <v>19552370273.663773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12" bestFit="1" customWidth="1"/>
    <col min="22" max="22" width="10.542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Selector'!$B$3&amp;ROW($A10))*10^12,0)*'Poland Multipliers'!$B$11</f>
        <v>177105227.79494673</v>
      </c>
      <c r="C2" s="90">
        <f ca="1">$B2*($L$1-C$1)/($L$1-$B$1)+$L2*(C$1-$B$1)/($L$1-$B$1)</f>
        <v>159394705.01545206</v>
      </c>
      <c r="D2" s="90">
        <f t="shared" ref="D2:K17" ca="1" si="0">$B2*($L$1-D$1)/($L$1-$B$1)+$L2*(D$1-$B$1)/($L$1-$B$1)</f>
        <v>141684182.23595738</v>
      </c>
      <c r="E2" s="90">
        <f t="shared" ca="1" si="0"/>
        <v>123973659.45646271</v>
      </c>
      <c r="F2" s="90">
        <f t="shared" ca="1" si="0"/>
        <v>106263136.67696804</v>
      </c>
      <c r="G2" s="90">
        <f t="shared" ca="1" si="0"/>
        <v>88552613.897473365</v>
      </c>
      <c r="H2" s="90">
        <f t="shared" ca="1" si="0"/>
        <v>70842091.117978692</v>
      </c>
      <c r="I2" s="90">
        <f t="shared" ca="1" si="0"/>
        <v>53131568.338484019</v>
      </c>
      <c r="J2" s="90">
        <f t="shared" ca="1" si="0"/>
        <v>35421045.558989346</v>
      </c>
      <c r="K2" s="90">
        <f t="shared" ca="1" si="0"/>
        <v>17710522.779494673</v>
      </c>
      <c r="L2">
        <f ca="1">IF('Waste 2020'!$A10="MR",INDIRECT("'Waste 2020'!"&amp;'Country Selector'!$B$3&amp;ROW($A10))*10^12,0)*'Poland Multipliers'!$B$11</f>
        <v>0</v>
      </c>
      <c r="M2" s="90">
        <f ca="1">$L2*($V$1-M$1)/($V$1-$L$1)+$V2*(M$1-$L$1)/($V$1-$L$1)</f>
        <v>218870392.47163755</v>
      </c>
      <c r="N2" s="90">
        <f t="shared" ref="N2:U17" ca="1" si="1">$L2*($V$1-N$1)/($V$1-$L$1)+$V2*(N$1-$L$1)/($V$1-$L$1)</f>
        <v>437740784.94327509</v>
      </c>
      <c r="O2" s="90">
        <f t="shared" ca="1" si="1"/>
        <v>656611177.41491258</v>
      </c>
      <c r="P2" s="90">
        <f t="shared" ca="1" si="1"/>
        <v>875481569.88655019</v>
      </c>
      <c r="Q2" s="90">
        <f t="shared" ca="1" si="1"/>
        <v>1094351962.3581877</v>
      </c>
      <c r="R2" s="90">
        <f t="shared" ca="1" si="1"/>
        <v>1313222354.8298252</v>
      </c>
      <c r="S2" s="90">
        <f t="shared" ca="1" si="1"/>
        <v>1532092747.3014627</v>
      </c>
      <c r="T2" s="90">
        <f t="shared" ca="1" si="1"/>
        <v>1750963139.7731004</v>
      </c>
      <c r="U2" s="90">
        <f t="shared" ca="1" si="1"/>
        <v>1969833532.2447381</v>
      </c>
      <c r="V2">
        <f ca="1">IF('Waste 2030'!$A10="MR",INDIRECT("'Waste 2030'!"&amp;'Country Selector'!$B$3&amp;ROW($A10))*10^12,0)*'Poland Multipliers'!$B$11</f>
        <v>2188703924.7163754</v>
      </c>
      <c r="W2" s="90">
        <f ca="1">$V2*($AP$1-W$1)/($AP$1-$V$1)+$AP2*(W$1-$V$1)/($AP$1-$V$1)</f>
        <v>2182768659.4377069</v>
      </c>
      <c r="X2" s="90">
        <f t="shared" ref="X2:AO16" ca="1" si="2">$V2*($AP$1-X$1)/($AP$1-$V$1)+$AP2*(X$1-$V$1)/($AP$1-$V$1)</f>
        <v>2176833394.159039</v>
      </c>
      <c r="Y2" s="90">
        <f t="shared" ca="1" si="2"/>
        <v>2170898128.8803706</v>
      </c>
      <c r="Z2" s="90">
        <f t="shared" ca="1" si="2"/>
        <v>2164962863.6017022</v>
      </c>
      <c r="AA2" s="90">
        <f t="shared" ca="1" si="2"/>
        <v>2159027598.3230338</v>
      </c>
      <c r="AB2" s="90">
        <f t="shared" ca="1" si="2"/>
        <v>2153092333.0443659</v>
      </c>
      <c r="AC2" s="90">
        <f t="shared" ca="1" si="2"/>
        <v>2147157067.7656975</v>
      </c>
      <c r="AD2" s="90">
        <f t="shared" ca="1" si="2"/>
        <v>2141221802.4870291</v>
      </c>
      <c r="AE2" s="90">
        <f t="shared" ca="1" si="2"/>
        <v>2135286537.2083607</v>
      </c>
      <c r="AF2" s="90">
        <f t="shared" ca="1" si="2"/>
        <v>2129351271.9296927</v>
      </c>
      <c r="AG2" s="90">
        <f t="shared" ca="1" si="2"/>
        <v>2123416006.6510246</v>
      </c>
      <c r="AH2" s="90">
        <f t="shared" ca="1" si="2"/>
        <v>2117480741.3723562</v>
      </c>
      <c r="AI2" s="90">
        <f t="shared" ca="1" si="2"/>
        <v>2111545476.0936878</v>
      </c>
      <c r="AJ2" s="90">
        <f t="shared" ca="1" si="2"/>
        <v>2105610210.8150196</v>
      </c>
      <c r="AK2" s="90">
        <f t="shared" ca="1" si="2"/>
        <v>2099674945.5363514</v>
      </c>
      <c r="AL2" s="90">
        <f t="shared" ca="1" si="2"/>
        <v>2093739680.2576833</v>
      </c>
      <c r="AM2" s="90">
        <f t="shared" ca="1" si="2"/>
        <v>2087804414.9790151</v>
      </c>
      <c r="AN2" s="90">
        <f t="shared" ca="1" si="2"/>
        <v>2081869149.7003465</v>
      </c>
      <c r="AO2" s="90">
        <f t="shared" ca="1" si="2"/>
        <v>2075933884.4216785</v>
      </c>
      <c r="AP2">
        <f ca="1">IF('Waste 2050'!$A10="MR",INDIRECT("'Waste 2050'!"&amp;'Country Selector'!$B$3&amp;ROW($A10))*10^12,0)*'Poland Multipliers'!$B$11</f>
        <v>2069998619.1430101</v>
      </c>
    </row>
    <row r="3" spans="1:42">
      <c r="A3" s="74">
        <v>-49</v>
      </c>
      <c r="B3">
        <f ca="1">IF('Waste 2010'!$A11="MR",INDIRECT("'Waste 2010'!"&amp;'Country Selector'!$B$3&amp;ROW($A11))*10^12,0)*'Poland Multipliers'!$B$11</f>
        <v>2463219750.3942747</v>
      </c>
      <c r="C3" s="90">
        <f t="shared" ref="C3:K34" ca="1" si="3">$B3*($L$1-C$1)/($L$1-$B$1)+$L3*(C$1-$B$1)/($L$1-$B$1)</f>
        <v>2216979998.0073161</v>
      </c>
      <c r="D3" s="90">
        <f t="shared" ca="1" si="0"/>
        <v>1970740245.6203573</v>
      </c>
      <c r="E3" s="90">
        <f t="shared" ca="1" si="0"/>
        <v>1724500493.2333984</v>
      </c>
      <c r="F3" s="90">
        <f t="shared" ca="1" si="0"/>
        <v>1478260740.8464401</v>
      </c>
      <c r="G3" s="90">
        <f t="shared" ca="1" si="0"/>
        <v>1232020988.4594812</v>
      </c>
      <c r="H3" s="90">
        <f t="shared" ca="1" si="0"/>
        <v>985781236.07252264</v>
      </c>
      <c r="I3" s="90">
        <f t="shared" ca="1" si="0"/>
        <v>739541483.68556404</v>
      </c>
      <c r="J3" s="90">
        <f t="shared" ca="1" si="0"/>
        <v>493301731.29860526</v>
      </c>
      <c r="K3" s="90">
        <f t="shared" ca="1" si="0"/>
        <v>247061978.9116466</v>
      </c>
      <c r="L3">
        <f ca="1">IF('Waste 2020'!$A11="MR",INDIRECT("'Waste 2020'!"&amp;'Country Selector'!$B$3&amp;ROW($A11))*10^12,0)*'Poland Multipliers'!$B$11</f>
        <v>822226.52468794875</v>
      </c>
      <c r="M3" s="90">
        <f t="shared" ref="M3:U34" ca="1" si="4">$L3*($V$1-M$1)/($V$1-$L$1)+$V3*(M$1-$L$1)/($V$1-$L$1)</f>
        <v>368189309.25301617</v>
      </c>
      <c r="N3" s="90">
        <f t="shared" ca="1" si="1"/>
        <v>735556391.98134446</v>
      </c>
      <c r="O3" s="90">
        <f t="shared" ca="1" si="1"/>
        <v>1102923474.7096725</v>
      </c>
      <c r="P3" s="90">
        <f t="shared" ca="1" si="1"/>
        <v>1470290557.4380009</v>
      </c>
      <c r="Q3" s="90">
        <f t="shared" ca="1" si="1"/>
        <v>1837657640.1663287</v>
      </c>
      <c r="R3" s="90">
        <f t="shared" ca="1" si="1"/>
        <v>2205024722.8946571</v>
      </c>
      <c r="S3" s="90">
        <f t="shared" ca="1" si="1"/>
        <v>2572391805.6229858</v>
      </c>
      <c r="T3" s="90">
        <f t="shared" ca="1" si="1"/>
        <v>2939758888.3513136</v>
      </c>
      <c r="U3" s="90">
        <f t="shared" ca="1" si="1"/>
        <v>3307125971.0796413</v>
      </c>
      <c r="V3">
        <f ca="1">IF('Waste 2030'!$A11="MR",INDIRECT("'Waste 2030'!"&amp;'Country Selector'!$B$3&amp;ROW($A11))*10^12,0)*'Poland Multipliers'!$B$11</f>
        <v>3674493053.80797</v>
      </c>
      <c r="W3" s="90">
        <f t="shared" ref="W3:AL32" ca="1" si="5">$V3*($AP$1-W$1)/($AP$1-$V$1)+$AP3*(W$1-$V$1)/($AP$1-$V$1)</f>
        <v>3664528667.6739244</v>
      </c>
      <c r="X3" s="90">
        <f t="shared" ca="1" si="2"/>
        <v>3654564281.5398793</v>
      </c>
      <c r="Y3" s="90">
        <f t="shared" ca="1" si="2"/>
        <v>3644599895.4058342</v>
      </c>
      <c r="Z3" s="90">
        <f t="shared" ca="1" si="2"/>
        <v>3634635509.2717896</v>
      </c>
      <c r="AA3" s="90">
        <f t="shared" ca="1" si="2"/>
        <v>3624671123.1377439</v>
      </c>
      <c r="AB3" s="90">
        <f t="shared" ca="1" si="2"/>
        <v>3614706737.0036993</v>
      </c>
      <c r="AC3" s="90">
        <f t="shared" ca="1" si="2"/>
        <v>3604742350.8696537</v>
      </c>
      <c r="AD3" s="90">
        <f t="shared" ca="1" si="2"/>
        <v>3594777964.7356081</v>
      </c>
      <c r="AE3" s="90">
        <f t="shared" ca="1" si="2"/>
        <v>3584813578.6015635</v>
      </c>
      <c r="AF3" s="90">
        <f t="shared" ca="1" si="2"/>
        <v>3574849192.4675179</v>
      </c>
      <c r="AG3" s="90">
        <f t="shared" ca="1" si="2"/>
        <v>3564884806.3334727</v>
      </c>
      <c r="AH3" s="90">
        <f t="shared" ca="1" si="2"/>
        <v>3554920420.1994276</v>
      </c>
      <c r="AI3" s="90">
        <f t="shared" ca="1" si="2"/>
        <v>3544956034.065383</v>
      </c>
      <c r="AJ3" s="90">
        <f t="shared" ca="1" si="2"/>
        <v>3534991647.9313374</v>
      </c>
      <c r="AK3" s="90">
        <f t="shared" ca="1" si="2"/>
        <v>3525027261.7972922</v>
      </c>
      <c r="AL3" s="90">
        <f t="shared" ca="1" si="2"/>
        <v>3515062875.6632471</v>
      </c>
      <c r="AM3" s="90">
        <f t="shared" ca="1" si="2"/>
        <v>3505098489.529202</v>
      </c>
      <c r="AN3" s="90">
        <f t="shared" ca="1" si="2"/>
        <v>3495134103.3951564</v>
      </c>
      <c r="AO3" s="90">
        <f t="shared" ca="1" si="2"/>
        <v>3485169717.2611113</v>
      </c>
      <c r="AP3">
        <f ca="1">IF('Waste 2050'!$A11="MR",INDIRECT("'Waste 2050'!"&amp;'Country Selector'!$B$3&amp;ROW($A11))*10^12,0)*'Poland Multipliers'!$B$11</f>
        <v>3475205331.1270661</v>
      </c>
    </row>
    <row r="4" spans="1:42">
      <c r="A4" s="74">
        <v>-48</v>
      </c>
      <c r="B4">
        <f ca="1">IF('Waste 2010'!$A12="MR",INDIRECT("'Waste 2010'!"&amp;'Country Selector'!$B$3&amp;ROW($A12))*10^12,0)*'Poland Multipliers'!$B$11</f>
        <v>4297952191.4228001</v>
      </c>
      <c r="C4" s="90">
        <f t="shared" ca="1" si="3"/>
        <v>3869616451.3136001</v>
      </c>
      <c r="D4" s="90">
        <f t="shared" ca="1" si="0"/>
        <v>3441280711.2044001</v>
      </c>
      <c r="E4" s="90">
        <f t="shared" ca="1" si="0"/>
        <v>3012944971.0952001</v>
      </c>
      <c r="F4" s="90">
        <f t="shared" ca="1" si="0"/>
        <v>2584609230.9860001</v>
      </c>
      <c r="G4" s="90">
        <f t="shared" ca="1" si="0"/>
        <v>2156273490.8768001</v>
      </c>
      <c r="H4" s="90">
        <f t="shared" ca="1" si="0"/>
        <v>1727937750.7675998</v>
      </c>
      <c r="I4" s="90">
        <f t="shared" ca="1" si="0"/>
        <v>1299602010.6584001</v>
      </c>
      <c r="J4" s="90">
        <f t="shared" ca="1" si="0"/>
        <v>871266270.54919994</v>
      </c>
      <c r="K4" s="90">
        <f t="shared" ca="1" si="0"/>
        <v>442930530.43999994</v>
      </c>
      <c r="L4">
        <f ca="1">IF('Waste 2020'!$A12="MR",INDIRECT("'Waste 2020'!"&amp;'Country Selector'!$B$3&amp;ROW($A12))*10^12,0)*'Poland Multipliers'!$B$11</f>
        <v>14594790.330799984</v>
      </c>
      <c r="M4" s="90">
        <f t="shared" ca="1" si="4"/>
        <v>293674022.92117691</v>
      </c>
      <c r="N4" s="90">
        <f t="shared" ca="1" si="1"/>
        <v>572753255.51155376</v>
      </c>
      <c r="O4" s="90">
        <f t="shared" ca="1" si="1"/>
        <v>851832488.10193062</v>
      </c>
      <c r="P4" s="90">
        <f t="shared" ca="1" si="1"/>
        <v>1130911720.6923075</v>
      </c>
      <c r="Q4" s="90">
        <f t="shared" ca="1" si="1"/>
        <v>1409990953.2826846</v>
      </c>
      <c r="R4" s="90">
        <f t="shared" ca="1" si="1"/>
        <v>1689070185.8730612</v>
      </c>
      <c r="S4" s="90">
        <f t="shared" ca="1" si="1"/>
        <v>1968149418.4634383</v>
      </c>
      <c r="T4" s="90">
        <f t="shared" ca="1" si="1"/>
        <v>2247228651.0538154</v>
      </c>
      <c r="U4" s="90">
        <f t="shared" ca="1" si="1"/>
        <v>2526307883.6441922</v>
      </c>
      <c r="V4">
        <f ca="1">IF('Waste 2030'!$A12="MR",INDIRECT("'Waste 2030'!"&amp;'Country Selector'!$B$3&amp;ROW($A12))*10^12,0)*'Poland Multipliers'!$B$11</f>
        <v>2805387116.2345691</v>
      </c>
      <c r="W4" s="90">
        <f t="shared" ca="1" si="5"/>
        <v>2797779546.9529595</v>
      </c>
      <c r="X4" s="90">
        <f t="shared" ca="1" si="2"/>
        <v>2790171977.67135</v>
      </c>
      <c r="Y4" s="90">
        <f t="shared" ca="1" si="2"/>
        <v>2782564408.3897405</v>
      </c>
      <c r="Z4" s="90">
        <f t="shared" ca="1" si="2"/>
        <v>2774956839.1081314</v>
      </c>
      <c r="AA4" s="90">
        <f t="shared" ca="1" si="2"/>
        <v>2767349269.8265219</v>
      </c>
      <c r="AB4" s="90">
        <f t="shared" ca="1" si="2"/>
        <v>2759741700.5449123</v>
      </c>
      <c r="AC4" s="90">
        <f t="shared" ca="1" si="2"/>
        <v>2752134131.2633033</v>
      </c>
      <c r="AD4" s="90">
        <f t="shared" ca="1" si="2"/>
        <v>2744526561.9816933</v>
      </c>
      <c r="AE4" s="90">
        <f t="shared" ca="1" si="2"/>
        <v>2736918992.7000837</v>
      </c>
      <c r="AF4" s="90">
        <f t="shared" ca="1" si="2"/>
        <v>2729311423.4184747</v>
      </c>
      <c r="AG4" s="90">
        <f t="shared" ca="1" si="2"/>
        <v>2721703854.1368651</v>
      </c>
      <c r="AH4" s="90">
        <f t="shared" ca="1" si="2"/>
        <v>2714096284.8552556</v>
      </c>
      <c r="AI4" s="90">
        <f t="shared" ca="1" si="2"/>
        <v>2706488715.5736461</v>
      </c>
      <c r="AJ4" s="90">
        <f t="shared" ca="1" si="2"/>
        <v>2698881146.292037</v>
      </c>
      <c r="AK4" s="90">
        <f t="shared" ca="1" si="2"/>
        <v>2691273577.0104275</v>
      </c>
      <c r="AL4" s="90">
        <f t="shared" ca="1" si="2"/>
        <v>2683666007.7288179</v>
      </c>
      <c r="AM4" s="90">
        <f t="shared" ca="1" si="2"/>
        <v>2676058438.4472084</v>
      </c>
      <c r="AN4" s="90">
        <f t="shared" ca="1" si="2"/>
        <v>2668450869.1655989</v>
      </c>
      <c r="AO4" s="90">
        <f t="shared" ca="1" si="2"/>
        <v>2660843299.8839898</v>
      </c>
      <c r="AP4">
        <f ca="1">IF('Waste 2050'!$A12="MR",INDIRECT("'Waste 2050'!"&amp;'Country Selector'!$B$3&amp;ROW($A12))*10^12,0)*'Poland Multipliers'!$B$11</f>
        <v>2653235730.6023803</v>
      </c>
    </row>
    <row r="5" spans="1:42">
      <c r="A5" s="74">
        <v>-47</v>
      </c>
      <c r="B5">
        <f ca="1">IF('Waste 2010'!$A13="MR",INDIRECT("'Waste 2010'!"&amp;'Country Selector'!$B$3&amp;ROW($A13))*10^12,0)*'Poland Multipliers'!$B$11</f>
        <v>3263212872.624876</v>
      </c>
      <c r="C5" s="90">
        <f t="shared" ca="1" si="3"/>
        <v>2952876876.4989395</v>
      </c>
      <c r="D5" s="90">
        <f t="shared" ca="1" si="0"/>
        <v>2642540880.3730025</v>
      </c>
      <c r="E5" s="90">
        <f t="shared" ca="1" si="0"/>
        <v>2332204884.2470651</v>
      </c>
      <c r="F5" s="90">
        <f t="shared" ca="1" si="0"/>
        <v>2021868888.1211288</v>
      </c>
      <c r="G5" s="90">
        <f t="shared" ca="1" si="0"/>
        <v>1711532891.9951921</v>
      </c>
      <c r="H5" s="90">
        <f t="shared" ca="1" si="0"/>
        <v>1401196895.8692553</v>
      </c>
      <c r="I5" s="90">
        <f t="shared" ca="1" si="0"/>
        <v>1090860899.7433186</v>
      </c>
      <c r="J5" s="90">
        <f t="shared" ca="1" si="0"/>
        <v>780524903.61738169</v>
      </c>
      <c r="K5" s="90">
        <f t="shared" ca="1" si="0"/>
        <v>470188907.49144483</v>
      </c>
      <c r="L5">
        <f ca="1">IF('Waste 2020'!$A13="MR",INDIRECT("'Waste 2020'!"&amp;'Country Selector'!$B$3&amp;ROW($A13))*10^12,0)*'Poland Multipliers'!$B$11</f>
        <v>159852911.36550808</v>
      </c>
      <c r="M5" s="90">
        <f t="shared" ca="1" si="4"/>
        <v>628898062.34265304</v>
      </c>
      <c r="N5" s="90">
        <f t="shared" ca="1" si="1"/>
        <v>1097943213.319798</v>
      </c>
      <c r="O5" s="90">
        <f t="shared" ca="1" si="1"/>
        <v>1566988364.2969427</v>
      </c>
      <c r="P5" s="90">
        <f t="shared" ca="1" si="1"/>
        <v>2036033515.2740879</v>
      </c>
      <c r="Q5" s="90">
        <f t="shared" ca="1" si="1"/>
        <v>2505078666.2512326</v>
      </c>
      <c r="R5" s="90">
        <f t="shared" ca="1" si="1"/>
        <v>2974123817.2283773</v>
      </c>
      <c r="S5" s="90">
        <f t="shared" ca="1" si="1"/>
        <v>3443168968.2055225</v>
      </c>
      <c r="T5" s="90">
        <f t="shared" ca="1" si="1"/>
        <v>3912214119.1826677</v>
      </c>
      <c r="U5" s="90">
        <f t="shared" ca="1" si="1"/>
        <v>4381259270.159812</v>
      </c>
      <c r="V5">
        <f ca="1">IF('Waste 2030'!$A13="MR",INDIRECT("'Waste 2030'!"&amp;'Country Selector'!$B$3&amp;ROW($A13))*10^12,0)*'Poland Multipliers'!$B$11</f>
        <v>4850304421.1369572</v>
      </c>
      <c r="W5" s="90">
        <f t="shared" ca="1" si="5"/>
        <v>4837151503.0576077</v>
      </c>
      <c r="X5" s="90">
        <f t="shared" ca="1" si="2"/>
        <v>4823998584.9782581</v>
      </c>
      <c r="Y5" s="90">
        <f t="shared" ca="1" si="2"/>
        <v>4810845666.8989086</v>
      </c>
      <c r="Z5" s="90">
        <f t="shared" ca="1" si="2"/>
        <v>4797692748.8195591</v>
      </c>
      <c r="AA5" s="90">
        <f t="shared" ca="1" si="2"/>
        <v>4784539830.7402086</v>
      </c>
      <c r="AB5" s="90">
        <f t="shared" ca="1" si="2"/>
        <v>4771386912.6608601</v>
      </c>
      <c r="AC5" s="90">
        <f t="shared" ca="1" si="2"/>
        <v>4758233994.5815105</v>
      </c>
      <c r="AD5" s="90">
        <f t="shared" ca="1" si="2"/>
        <v>4745081076.502161</v>
      </c>
      <c r="AE5" s="90">
        <f t="shared" ca="1" si="2"/>
        <v>4731928158.4228115</v>
      </c>
      <c r="AF5" s="90">
        <f t="shared" ca="1" si="2"/>
        <v>4718775240.343462</v>
      </c>
      <c r="AG5" s="90">
        <f t="shared" ca="1" si="2"/>
        <v>4705622322.2641115</v>
      </c>
      <c r="AH5" s="90">
        <f t="shared" ca="1" si="2"/>
        <v>4692469404.184763</v>
      </c>
      <c r="AI5" s="90">
        <f t="shared" ca="1" si="2"/>
        <v>4679316486.1054134</v>
      </c>
      <c r="AJ5" s="90">
        <f t="shared" ca="1" si="2"/>
        <v>4666163568.026063</v>
      </c>
      <c r="AK5" s="90">
        <f t="shared" ca="1" si="2"/>
        <v>4653010649.9467134</v>
      </c>
      <c r="AL5" s="90">
        <f t="shared" ca="1" si="2"/>
        <v>4639857731.8673639</v>
      </c>
      <c r="AM5" s="90">
        <f t="shared" ca="1" si="2"/>
        <v>4626704813.7880144</v>
      </c>
      <c r="AN5" s="90">
        <f t="shared" ca="1" si="2"/>
        <v>4613551895.7086649</v>
      </c>
      <c r="AO5" s="90">
        <f t="shared" ca="1" si="2"/>
        <v>4600398977.6293154</v>
      </c>
      <c r="AP5">
        <f ca="1">IF('Waste 2050'!$A13="MR",INDIRECT("'Waste 2050'!"&amp;'Country Selector'!$B$3&amp;ROW($A13))*10^12,0)*'Poland Multipliers'!$B$11</f>
        <v>4587246059.5499659</v>
      </c>
    </row>
    <row r="6" spans="1:42">
      <c r="A6" s="74">
        <v>-46</v>
      </c>
      <c r="B6">
        <f ca="1">IF('Waste 2010'!$A14="MR",INDIRECT("'Waste 2010'!"&amp;'Country Selector'!$B$3&amp;ROW($A14))*10^12,0)*'Poland Multipliers'!$B$11</f>
        <v>2832487853.3293486</v>
      </c>
      <c r="C6" s="90">
        <f t="shared" ca="1" si="3"/>
        <v>2801663232.5972447</v>
      </c>
      <c r="D6" s="90">
        <f t="shared" ca="1" si="0"/>
        <v>2770838611.8651404</v>
      </c>
      <c r="E6" s="90">
        <f t="shared" ca="1" si="0"/>
        <v>2740013991.1330366</v>
      </c>
      <c r="F6" s="90">
        <f t="shared" ca="1" si="0"/>
        <v>2709189370.4009323</v>
      </c>
      <c r="G6" s="90">
        <f t="shared" ca="1" si="0"/>
        <v>2678364749.6688285</v>
      </c>
      <c r="H6" s="90">
        <f t="shared" ca="1" si="0"/>
        <v>2647540128.9367247</v>
      </c>
      <c r="I6" s="90">
        <f t="shared" ca="1" si="0"/>
        <v>2616715508.2046204</v>
      </c>
      <c r="J6" s="90">
        <f t="shared" ca="1" si="0"/>
        <v>2585890887.4725165</v>
      </c>
      <c r="K6" s="90">
        <f t="shared" ca="1" si="0"/>
        <v>2555066266.7404122</v>
      </c>
      <c r="L6">
        <f ca="1">IF('Waste 2020'!$A14="MR",INDIRECT("'Waste 2020'!"&amp;'Country Selector'!$B$3&amp;ROW($A14))*10^12,0)*'Poland Multipliers'!$B$11</f>
        <v>2524241646.0083084</v>
      </c>
      <c r="M6" s="90">
        <f t="shared" ca="1" si="4"/>
        <v>3209287765.7855768</v>
      </c>
      <c r="N6" s="90">
        <f t="shared" ca="1" si="1"/>
        <v>3894333885.5628457</v>
      </c>
      <c r="O6" s="90">
        <f t="shared" ca="1" si="1"/>
        <v>4579380005.3401146</v>
      </c>
      <c r="P6" s="90">
        <f t="shared" ca="1" si="1"/>
        <v>5264426125.117383</v>
      </c>
      <c r="Q6" s="90">
        <f t="shared" ca="1" si="1"/>
        <v>5949472244.8946514</v>
      </c>
      <c r="R6" s="90">
        <f t="shared" ca="1" si="1"/>
        <v>6634518364.6719198</v>
      </c>
      <c r="S6" s="90">
        <f t="shared" ca="1" si="1"/>
        <v>7319564484.4491882</v>
      </c>
      <c r="T6" s="90">
        <f t="shared" ca="1" si="1"/>
        <v>8004610604.2264576</v>
      </c>
      <c r="U6" s="90">
        <f t="shared" ca="1" si="1"/>
        <v>8689656724.0037251</v>
      </c>
      <c r="V6">
        <f ca="1">IF('Waste 2030'!$A14="MR",INDIRECT("'Waste 2030'!"&amp;'Country Selector'!$B$3&amp;ROW($A14))*10^12,0)*'Poland Multipliers'!$B$11</f>
        <v>9374702843.7809944</v>
      </c>
      <c r="W6" s="90">
        <f t="shared" ca="1" si="5"/>
        <v>9349280790.2733536</v>
      </c>
      <c r="X6" s="90">
        <f t="shared" ca="1" si="2"/>
        <v>9323858736.7657108</v>
      </c>
      <c r="Y6" s="90">
        <f t="shared" ca="1" si="2"/>
        <v>9298436683.25807</v>
      </c>
      <c r="Z6" s="90">
        <f t="shared" ca="1" si="2"/>
        <v>9273014629.7504253</v>
      </c>
      <c r="AA6" s="90">
        <f t="shared" ca="1" si="2"/>
        <v>9247592576.2427826</v>
      </c>
      <c r="AB6" s="90">
        <f t="shared" ca="1" si="2"/>
        <v>9222170522.7351418</v>
      </c>
      <c r="AC6" s="90">
        <f t="shared" ca="1" si="2"/>
        <v>9196748469.2275009</v>
      </c>
      <c r="AD6" s="90">
        <f t="shared" ca="1" si="2"/>
        <v>9171326415.7198582</v>
      </c>
      <c r="AE6" s="90">
        <f t="shared" ca="1" si="2"/>
        <v>9145904362.2122154</v>
      </c>
      <c r="AF6" s="90">
        <f t="shared" ca="1" si="2"/>
        <v>9120482308.7045746</v>
      </c>
      <c r="AG6" s="90">
        <f t="shared" ca="1" si="2"/>
        <v>9095060255.1969318</v>
      </c>
      <c r="AH6" s="90">
        <f t="shared" ca="1" si="2"/>
        <v>9069638201.6892891</v>
      </c>
      <c r="AI6" s="90">
        <f t="shared" ca="1" si="2"/>
        <v>9044216148.1816483</v>
      </c>
      <c r="AJ6" s="90">
        <f t="shared" ca="1" si="2"/>
        <v>9018794094.6740055</v>
      </c>
      <c r="AK6" s="90">
        <f t="shared" ca="1" si="2"/>
        <v>8993372041.1663628</v>
      </c>
      <c r="AL6" s="90">
        <f t="shared" ca="1" si="2"/>
        <v>8967949987.6587219</v>
      </c>
      <c r="AM6" s="90">
        <f t="shared" ca="1" si="2"/>
        <v>8942527934.1510773</v>
      </c>
      <c r="AN6" s="90">
        <f t="shared" ca="1" si="2"/>
        <v>8917105880.6434364</v>
      </c>
      <c r="AO6" s="90">
        <f t="shared" ca="1" si="2"/>
        <v>8891683827.1357956</v>
      </c>
      <c r="AP6">
        <f ca="1">IF('Waste 2050'!$A14="MR",INDIRECT("'Waste 2050'!"&amp;'Country Selector'!$B$3&amp;ROW($A14))*10^12,0)*'Poland Multipliers'!$B$11</f>
        <v>8866261773.6281528</v>
      </c>
    </row>
    <row r="7" spans="1:42">
      <c r="A7" s="74">
        <v>-45</v>
      </c>
      <c r="B7">
        <f ca="1">IF('Waste 2010'!$A15="MR",INDIRECT("'Waste 2010'!"&amp;'Country Selector'!$B$3&amp;ROW($A15))*10^12,0)*'Poland Multipliers'!$B$11</f>
        <v>1740693647.0009587</v>
      </c>
      <c r="C7" s="90">
        <f t="shared" ca="1" si="3"/>
        <v>1963168709.4524164</v>
      </c>
      <c r="D7" s="90">
        <f t="shared" ca="1" si="0"/>
        <v>2185643771.9038744</v>
      </c>
      <c r="E7" s="90">
        <f t="shared" ca="1" si="0"/>
        <v>2408118834.3553324</v>
      </c>
      <c r="F7" s="90">
        <f t="shared" ca="1" si="0"/>
        <v>2630593896.8067904</v>
      </c>
      <c r="G7" s="90">
        <f t="shared" ca="1" si="0"/>
        <v>2853068959.2582483</v>
      </c>
      <c r="H7" s="90">
        <f t="shared" ca="1" si="0"/>
        <v>3075544021.7097063</v>
      </c>
      <c r="I7" s="90">
        <f t="shared" ca="1" si="0"/>
        <v>3298019084.1611638</v>
      </c>
      <c r="J7" s="90">
        <f t="shared" ca="1" si="0"/>
        <v>3520494146.6126218</v>
      </c>
      <c r="K7" s="90">
        <f t="shared" ca="1" si="0"/>
        <v>3742969209.0640798</v>
      </c>
      <c r="L7">
        <f ca="1">IF('Waste 2020'!$A15="MR",INDIRECT("'Waste 2020'!"&amp;'Country Selector'!$B$3&amp;ROW($A15))*10^12,0)*'Poland Multipliers'!$B$11</f>
        <v>3965444271.5155377</v>
      </c>
      <c r="M7" s="90">
        <f t="shared" ca="1" si="4"/>
        <v>4553483530.4877529</v>
      </c>
      <c r="N7" s="90">
        <f t="shared" ca="1" si="1"/>
        <v>5141522789.4599667</v>
      </c>
      <c r="O7" s="90">
        <f t="shared" ca="1" si="1"/>
        <v>5729562048.4321814</v>
      </c>
      <c r="P7" s="90">
        <f t="shared" ca="1" si="1"/>
        <v>6317601307.4043961</v>
      </c>
      <c r="Q7" s="90">
        <f t="shared" ca="1" si="1"/>
        <v>6905640566.3766117</v>
      </c>
      <c r="R7" s="90">
        <f t="shared" ca="1" si="1"/>
        <v>7493679825.3488255</v>
      </c>
      <c r="S7" s="90">
        <f t="shared" ca="1" si="1"/>
        <v>8081719084.3210402</v>
      </c>
      <c r="T7" s="90">
        <f t="shared" ca="1" si="1"/>
        <v>8669758343.2932549</v>
      </c>
      <c r="U7" s="90">
        <f t="shared" ca="1" si="1"/>
        <v>9257797602.2654705</v>
      </c>
      <c r="V7">
        <f ca="1">IF('Waste 2030'!$A15="MR",INDIRECT("'Waste 2030'!"&amp;'Country Selector'!$B$3&amp;ROW($A15))*10^12,0)*'Poland Multipliers'!$B$11</f>
        <v>9845836861.2376842</v>
      </c>
      <c r="W7" s="90">
        <f t="shared" ca="1" si="5"/>
        <v>9819137199.8526897</v>
      </c>
      <c r="X7" s="90">
        <f t="shared" ca="1" si="2"/>
        <v>9792437538.4676952</v>
      </c>
      <c r="Y7" s="90">
        <f t="shared" ca="1" si="2"/>
        <v>9765737877.0826988</v>
      </c>
      <c r="Z7" s="90">
        <f t="shared" ca="1" si="2"/>
        <v>9739038215.6977062</v>
      </c>
      <c r="AA7" s="90">
        <f t="shared" ca="1" si="2"/>
        <v>9712338554.3127117</v>
      </c>
      <c r="AB7" s="90">
        <f t="shared" ca="1" si="2"/>
        <v>9685638892.9277153</v>
      </c>
      <c r="AC7" s="90">
        <f t="shared" ca="1" si="2"/>
        <v>9658939231.5427208</v>
      </c>
      <c r="AD7" s="90">
        <f t="shared" ca="1" si="2"/>
        <v>9632239570.1577263</v>
      </c>
      <c r="AE7" s="90">
        <f t="shared" ca="1" si="2"/>
        <v>9605539908.7727337</v>
      </c>
      <c r="AF7" s="90">
        <f t="shared" ca="1" si="2"/>
        <v>9578840247.3877373</v>
      </c>
      <c r="AG7" s="90">
        <f t="shared" ca="1" si="2"/>
        <v>9552140586.0027428</v>
      </c>
      <c r="AH7" s="90">
        <f t="shared" ca="1" si="2"/>
        <v>9525440924.6177483</v>
      </c>
      <c r="AI7" s="90">
        <f t="shared" ca="1" si="2"/>
        <v>9498741263.2327538</v>
      </c>
      <c r="AJ7" s="90">
        <f t="shared" ca="1" si="2"/>
        <v>9472041601.8477592</v>
      </c>
      <c r="AK7" s="90">
        <f t="shared" ca="1" si="2"/>
        <v>9445341940.4627666</v>
      </c>
      <c r="AL7" s="90">
        <f t="shared" ca="1" si="2"/>
        <v>9418642279.0777702</v>
      </c>
      <c r="AM7" s="90">
        <f t="shared" ca="1" si="2"/>
        <v>9391942617.6927757</v>
      </c>
      <c r="AN7" s="90">
        <f t="shared" ca="1" si="2"/>
        <v>9365242956.3077812</v>
      </c>
      <c r="AO7" s="90">
        <f t="shared" ca="1" si="2"/>
        <v>9338543294.9227867</v>
      </c>
      <c r="AP7">
        <f ca="1">IF('Waste 2050'!$A15="MR",INDIRECT("'Waste 2050'!"&amp;'Country Selector'!$B$3&amp;ROW($A15))*10^12,0)*'Poland Multipliers'!$B$11</f>
        <v>9311843633.5377922</v>
      </c>
    </row>
    <row r="8" spans="1:42">
      <c r="A8" s="74">
        <v>-44</v>
      </c>
      <c r="B8">
        <f ca="1">IF('Waste 2010'!$A16="MR",INDIRECT("'Waste 2010'!"&amp;'Country Selector'!$B$3&amp;ROW($A16))*10^12,0)*'Poland Multipliers'!$B$11</f>
        <v>1736289004.1826882</v>
      </c>
      <c r="C8" s="90">
        <f t="shared" ca="1" si="3"/>
        <v>1884693384.2838576</v>
      </c>
      <c r="D8" s="90">
        <f t="shared" ca="1" si="0"/>
        <v>2033097764.3850269</v>
      </c>
      <c r="E8" s="90">
        <f t="shared" ca="1" si="0"/>
        <v>2181502144.4861965</v>
      </c>
      <c r="F8" s="90">
        <f t="shared" ca="1" si="0"/>
        <v>2329906524.5873661</v>
      </c>
      <c r="G8" s="90">
        <f t="shared" ca="1" si="0"/>
        <v>2478310904.6885352</v>
      </c>
      <c r="H8" s="90">
        <f t="shared" ca="1" si="0"/>
        <v>2626715284.7897048</v>
      </c>
      <c r="I8" s="90">
        <f t="shared" ca="1" si="0"/>
        <v>2775119664.8908739</v>
      </c>
      <c r="J8" s="90">
        <f t="shared" ca="1" si="0"/>
        <v>2923524044.9920435</v>
      </c>
      <c r="K8" s="90">
        <f t="shared" ca="1" si="0"/>
        <v>3071928425.0932126</v>
      </c>
      <c r="L8">
        <f ca="1">IF('Waste 2020'!$A16="MR",INDIRECT("'Waste 2020'!"&amp;'Country Selector'!$B$3&amp;ROW($A16))*10^12,0)*'Poland Multipliers'!$B$11</f>
        <v>3220332805.1943822</v>
      </c>
      <c r="M8" s="90">
        <f t="shared" ca="1" si="4"/>
        <v>3620244370.9550972</v>
      </c>
      <c r="N8" s="90">
        <f t="shared" ca="1" si="1"/>
        <v>4020155936.7158117</v>
      </c>
      <c r="O8" s="90">
        <f t="shared" ca="1" si="1"/>
        <v>4420067502.4765263</v>
      </c>
      <c r="P8" s="90">
        <f t="shared" ca="1" si="1"/>
        <v>4819979068.2372417</v>
      </c>
      <c r="Q8" s="90">
        <f t="shared" ca="1" si="1"/>
        <v>5219890633.9979563</v>
      </c>
      <c r="R8" s="90">
        <f t="shared" ca="1" si="1"/>
        <v>5619802199.7586718</v>
      </c>
      <c r="S8" s="90">
        <f t="shared" ca="1" si="1"/>
        <v>6019713765.5193863</v>
      </c>
      <c r="T8" s="90">
        <f t="shared" ca="1" si="1"/>
        <v>6419625331.2801008</v>
      </c>
      <c r="U8" s="90">
        <f t="shared" ca="1" si="1"/>
        <v>6819536897.0408154</v>
      </c>
      <c r="V8">
        <f ca="1">IF('Waste 2030'!$A16="MR",INDIRECT("'Waste 2030'!"&amp;'Country Selector'!$B$3&amp;ROW($A16))*10^12,0)*'Poland Multipliers'!$B$11</f>
        <v>7219448462.8015308</v>
      </c>
      <c r="W8" s="90">
        <f t="shared" ca="1" si="5"/>
        <v>7199870967.0477581</v>
      </c>
      <c r="X8" s="90">
        <f t="shared" ca="1" si="2"/>
        <v>7180293471.2939854</v>
      </c>
      <c r="Y8" s="90">
        <f t="shared" ca="1" si="2"/>
        <v>7160715975.5402117</v>
      </c>
      <c r="Z8" s="90">
        <f t="shared" ca="1" si="2"/>
        <v>7141138479.7864389</v>
      </c>
      <c r="AA8" s="90">
        <f t="shared" ca="1" si="2"/>
        <v>7121560984.0326672</v>
      </c>
      <c r="AB8" s="90">
        <f t="shared" ca="1" si="2"/>
        <v>7101983488.2788944</v>
      </c>
      <c r="AC8" s="90">
        <f t="shared" ca="1" si="2"/>
        <v>7082405992.5251217</v>
      </c>
      <c r="AD8" s="90">
        <f t="shared" ca="1" si="2"/>
        <v>7062828496.771349</v>
      </c>
      <c r="AE8" s="90">
        <f t="shared" ca="1" si="2"/>
        <v>7043251001.0175743</v>
      </c>
      <c r="AF8" s="90">
        <f t="shared" ca="1" si="2"/>
        <v>7023673505.2638025</v>
      </c>
      <c r="AG8" s="90">
        <f t="shared" ca="1" si="2"/>
        <v>7004096009.5100298</v>
      </c>
      <c r="AH8" s="90">
        <f t="shared" ca="1" si="2"/>
        <v>6984518513.7562561</v>
      </c>
      <c r="AI8" s="90">
        <f t="shared" ca="1" si="2"/>
        <v>6964941018.0024834</v>
      </c>
      <c r="AJ8" s="90">
        <f t="shared" ca="1" si="2"/>
        <v>6945363522.2487106</v>
      </c>
      <c r="AK8" s="90">
        <f t="shared" ca="1" si="2"/>
        <v>6925786026.4949379</v>
      </c>
      <c r="AL8" s="90">
        <f t="shared" ca="1" si="2"/>
        <v>6906208530.7411652</v>
      </c>
      <c r="AM8" s="90">
        <f t="shared" ca="1" si="2"/>
        <v>6886631034.9873934</v>
      </c>
      <c r="AN8" s="90">
        <f t="shared" ca="1" si="2"/>
        <v>6867053539.2336197</v>
      </c>
      <c r="AO8" s="90">
        <f t="shared" ca="1" si="2"/>
        <v>6847476043.479847</v>
      </c>
      <c r="AP8">
        <f ca="1">IF('Waste 2050'!$A16="MR",INDIRECT("'Waste 2050'!"&amp;'Country Selector'!$B$3&amp;ROW($A16))*10^12,0)*'Poland Multipliers'!$B$11</f>
        <v>6827898547.7260742</v>
      </c>
    </row>
    <row r="9" spans="1:42">
      <c r="A9" s="74">
        <v>-43</v>
      </c>
      <c r="B9">
        <f ca="1">IF('Waste 2010'!$A17="MR",INDIRECT("'Waste 2010'!"&amp;'Country Selector'!$B$3&amp;ROW($A17))*10^12,0)*'Poland Multipliers'!$B$11</f>
        <v>2206590488.2943316</v>
      </c>
      <c r="C9" s="90">
        <f t="shared" ca="1" si="3"/>
        <v>2229688717.1211691</v>
      </c>
      <c r="D9" s="90">
        <f t="shared" ca="1" si="0"/>
        <v>2252786945.9480071</v>
      </c>
      <c r="E9" s="90">
        <f t="shared" ca="1" si="0"/>
        <v>2275885174.7748451</v>
      </c>
      <c r="F9" s="90">
        <f t="shared" ca="1" si="0"/>
        <v>2298983403.6016827</v>
      </c>
      <c r="G9" s="90">
        <f t="shared" ca="1" si="0"/>
        <v>2322081632.4285207</v>
      </c>
      <c r="H9" s="90">
        <f t="shared" ca="1" si="0"/>
        <v>2345179861.2553587</v>
      </c>
      <c r="I9" s="90">
        <f t="shared" ca="1" si="0"/>
        <v>2368278090.0821962</v>
      </c>
      <c r="J9" s="90">
        <f t="shared" ca="1" si="0"/>
        <v>2391376318.9090343</v>
      </c>
      <c r="K9" s="90">
        <f t="shared" ca="1" si="0"/>
        <v>2414474547.7358718</v>
      </c>
      <c r="L9">
        <f ca="1">IF('Waste 2020'!$A17="MR",INDIRECT("'Waste 2020'!"&amp;'Country Selector'!$B$3&amp;ROW($A17))*10^12,0)*'Poland Multipliers'!$B$11</f>
        <v>2437572776.5627098</v>
      </c>
      <c r="M9" s="90">
        <f t="shared" ca="1" si="4"/>
        <v>2766908523.0294657</v>
      </c>
      <c r="N9" s="90">
        <f t="shared" ca="1" si="1"/>
        <v>3096244269.496222</v>
      </c>
      <c r="O9" s="90">
        <f t="shared" ca="1" si="1"/>
        <v>3425580015.9629784</v>
      </c>
      <c r="P9" s="90">
        <f t="shared" ca="1" si="1"/>
        <v>3754915762.4297342</v>
      </c>
      <c r="Q9" s="90">
        <f t="shared" ca="1" si="1"/>
        <v>4084251508.8964906</v>
      </c>
      <c r="R9" s="90">
        <f t="shared" ca="1" si="1"/>
        <v>4413587255.3632469</v>
      </c>
      <c r="S9" s="90">
        <f t="shared" ca="1" si="1"/>
        <v>4742923001.8300028</v>
      </c>
      <c r="T9" s="90">
        <f t="shared" ca="1" si="1"/>
        <v>5072258748.2967587</v>
      </c>
      <c r="U9" s="90">
        <f t="shared" ca="1" si="1"/>
        <v>5401594494.7635155</v>
      </c>
      <c r="V9">
        <f ca="1">IF('Waste 2030'!$A17="MR",INDIRECT("'Waste 2030'!"&amp;'Country Selector'!$B$3&amp;ROW($A17))*10^12,0)*'Poland Multipliers'!$B$11</f>
        <v>5730930241.2302713</v>
      </c>
      <c r="W9" s="90">
        <f t="shared" ca="1" si="5"/>
        <v>5715389267.0075235</v>
      </c>
      <c r="X9" s="90">
        <f t="shared" ca="1" si="2"/>
        <v>5699848292.7847757</v>
      </c>
      <c r="Y9" s="90">
        <f t="shared" ca="1" si="2"/>
        <v>5684307318.5620279</v>
      </c>
      <c r="Z9" s="90">
        <f t="shared" ca="1" si="2"/>
        <v>5668766344.3392801</v>
      </c>
      <c r="AA9" s="90">
        <f t="shared" ca="1" si="2"/>
        <v>5653225370.1165333</v>
      </c>
      <c r="AB9" s="90">
        <f t="shared" ca="1" si="2"/>
        <v>5637684395.8937845</v>
      </c>
      <c r="AC9" s="90">
        <f t="shared" ca="1" si="2"/>
        <v>5622143421.6710377</v>
      </c>
      <c r="AD9" s="90">
        <f t="shared" ca="1" si="2"/>
        <v>5606602447.4482899</v>
      </c>
      <c r="AE9" s="90">
        <f t="shared" ca="1" si="2"/>
        <v>5591061473.2255411</v>
      </c>
      <c r="AF9" s="90">
        <f t="shared" ca="1" si="2"/>
        <v>5575520499.0027943</v>
      </c>
      <c r="AG9" s="90">
        <f t="shared" ca="1" si="2"/>
        <v>5559979524.7800465</v>
      </c>
      <c r="AH9" s="90">
        <f t="shared" ca="1" si="2"/>
        <v>5544438550.5572987</v>
      </c>
      <c r="AI9" s="90">
        <f t="shared" ca="1" si="2"/>
        <v>5528897576.3345509</v>
      </c>
      <c r="AJ9" s="90">
        <f t="shared" ca="1" si="2"/>
        <v>5513356602.1118031</v>
      </c>
      <c r="AK9" s="90">
        <f t="shared" ca="1" si="2"/>
        <v>5497815627.8890553</v>
      </c>
      <c r="AL9" s="90">
        <f t="shared" ca="1" si="2"/>
        <v>5482274653.6663074</v>
      </c>
      <c r="AM9" s="90">
        <f t="shared" ca="1" si="2"/>
        <v>5466733679.4435596</v>
      </c>
      <c r="AN9" s="90">
        <f t="shared" ca="1" si="2"/>
        <v>5451192705.2208109</v>
      </c>
      <c r="AO9" s="90">
        <f t="shared" ca="1" si="2"/>
        <v>5435651730.998064</v>
      </c>
      <c r="AP9">
        <f ca="1">IF('Waste 2050'!$A17="MR",INDIRECT("'Waste 2050'!"&amp;'Country Selector'!$B$3&amp;ROW($A17))*10^12,0)*'Poland Multipliers'!$B$11</f>
        <v>5420110756.7753162</v>
      </c>
    </row>
    <row r="10" spans="1:42">
      <c r="A10" s="74">
        <v>-42</v>
      </c>
      <c r="B10">
        <f ca="1">IF('Waste 2010'!$A18="MR",INDIRECT("'Waste 2010'!"&amp;'Country Selector'!$B$3&amp;ROW($A18))*10^12,0)*'Poland Multipliers'!$B$11</f>
        <v>1302946252.7692263</v>
      </c>
      <c r="C10" s="90">
        <f t="shared" ca="1" si="3"/>
        <v>1329481017.7599077</v>
      </c>
      <c r="D10" s="90">
        <f t="shared" ca="1" si="0"/>
        <v>1356015782.7505894</v>
      </c>
      <c r="E10" s="90">
        <f t="shared" ca="1" si="0"/>
        <v>1382550547.7412708</v>
      </c>
      <c r="F10" s="90">
        <f t="shared" ca="1" si="0"/>
        <v>1409085312.7319524</v>
      </c>
      <c r="G10" s="90">
        <f t="shared" ca="1" si="0"/>
        <v>1435620077.7226338</v>
      </c>
      <c r="H10" s="90">
        <f t="shared" ca="1" si="0"/>
        <v>1462154842.7133152</v>
      </c>
      <c r="I10" s="90">
        <f t="shared" ca="1" si="0"/>
        <v>1488689607.7039969</v>
      </c>
      <c r="J10" s="90">
        <f t="shared" ca="1" si="0"/>
        <v>1515224372.6946783</v>
      </c>
      <c r="K10" s="90">
        <f t="shared" ca="1" si="0"/>
        <v>1541759137.68536</v>
      </c>
      <c r="L10">
        <f ca="1">IF('Waste 2020'!$A18="MR",INDIRECT("'Waste 2020'!"&amp;'Country Selector'!$B$3&amp;ROW($A18))*10^12,0)*'Poland Multipliers'!$B$11</f>
        <v>1568293902.6760414</v>
      </c>
      <c r="M10" s="90">
        <f t="shared" ca="1" si="4"/>
        <v>1871640858.7026799</v>
      </c>
      <c r="N10" s="90">
        <f t="shared" ca="1" si="1"/>
        <v>2174987814.7293186</v>
      </c>
      <c r="O10" s="90">
        <f t="shared" ca="1" si="1"/>
        <v>2478334770.7559571</v>
      </c>
      <c r="P10" s="90">
        <f t="shared" ca="1" si="1"/>
        <v>2781681726.7825956</v>
      </c>
      <c r="Q10" s="90">
        <f t="shared" ca="1" si="1"/>
        <v>3085028682.8092341</v>
      </c>
      <c r="R10" s="90">
        <f t="shared" ca="1" si="1"/>
        <v>3388375638.8358727</v>
      </c>
      <c r="S10" s="90">
        <f t="shared" ca="1" si="1"/>
        <v>3691722594.8625112</v>
      </c>
      <c r="T10" s="90">
        <f t="shared" ca="1" si="1"/>
        <v>3995069550.8891497</v>
      </c>
      <c r="U10" s="90">
        <f t="shared" ca="1" si="1"/>
        <v>4298416506.9157887</v>
      </c>
      <c r="V10">
        <f ca="1">IF('Waste 2030'!$A18="MR",INDIRECT("'Waste 2030'!"&amp;'Country Selector'!$B$3&amp;ROW($A18))*10^12,0)*'Poland Multipliers'!$B$11</f>
        <v>4601763462.9424267</v>
      </c>
      <c r="W10" s="90">
        <f t="shared" ca="1" si="5"/>
        <v>4589284531.1902542</v>
      </c>
      <c r="X10" s="90">
        <f t="shared" ca="1" si="2"/>
        <v>4576805599.4380836</v>
      </c>
      <c r="Y10" s="90">
        <f t="shared" ca="1" si="2"/>
        <v>4564326667.6859112</v>
      </c>
      <c r="Z10" s="90">
        <f t="shared" ca="1" si="2"/>
        <v>4551847735.9337387</v>
      </c>
      <c r="AA10" s="90">
        <f t="shared" ca="1" si="2"/>
        <v>4539368804.1815672</v>
      </c>
      <c r="AB10" s="90">
        <f t="shared" ca="1" si="2"/>
        <v>4526889872.4293957</v>
      </c>
      <c r="AC10" s="90">
        <f t="shared" ca="1" si="2"/>
        <v>4514410940.6772232</v>
      </c>
      <c r="AD10" s="90">
        <f t="shared" ca="1" si="2"/>
        <v>4501932008.9250517</v>
      </c>
      <c r="AE10" s="90">
        <f t="shared" ca="1" si="2"/>
        <v>4489453077.1728802</v>
      </c>
      <c r="AF10" s="90">
        <f t="shared" ca="1" si="2"/>
        <v>4476974145.4207077</v>
      </c>
      <c r="AG10" s="90">
        <f t="shared" ca="1" si="2"/>
        <v>4464495213.6685362</v>
      </c>
      <c r="AH10" s="90">
        <f t="shared" ca="1" si="2"/>
        <v>4452016281.9163637</v>
      </c>
      <c r="AI10" s="90">
        <f t="shared" ca="1" si="2"/>
        <v>4439537350.1641922</v>
      </c>
      <c r="AJ10" s="90">
        <f t="shared" ca="1" si="2"/>
        <v>4427058418.4120197</v>
      </c>
      <c r="AK10" s="90">
        <f t="shared" ca="1" si="2"/>
        <v>4414579486.6598482</v>
      </c>
      <c r="AL10" s="90">
        <f t="shared" ca="1" si="2"/>
        <v>4402100554.9076767</v>
      </c>
      <c r="AM10" s="90">
        <f t="shared" ca="1" si="2"/>
        <v>4389621623.1555042</v>
      </c>
      <c r="AN10" s="90">
        <f t="shared" ca="1" si="2"/>
        <v>4377142691.4033327</v>
      </c>
      <c r="AO10" s="90">
        <f t="shared" ca="1" si="2"/>
        <v>4364663759.6511602</v>
      </c>
      <c r="AP10">
        <f ca="1">IF('Waste 2050'!$A18="MR",INDIRECT("'Waste 2050'!"&amp;'Country Selector'!$B$3&amp;ROW($A18))*10^12,0)*'Poland Multipliers'!$B$11</f>
        <v>4352184827.8989887</v>
      </c>
    </row>
    <row r="11" spans="1:42">
      <c r="A11" s="74">
        <v>-41</v>
      </c>
      <c r="B11">
        <f ca="1">IF('Waste 2010'!$A19="MR",INDIRECT("'Waste 2010'!"&amp;'Country Selector'!$B$3&amp;ROW($A19))*10^12,0)*'Poland Multipliers'!$B$11</f>
        <v>8806668897.3523178</v>
      </c>
      <c r="C11" s="90">
        <f t="shared" ca="1" si="3"/>
        <v>8901485288.8415451</v>
      </c>
      <c r="D11" s="90">
        <f t="shared" ca="1" si="0"/>
        <v>8996301680.3307724</v>
      </c>
      <c r="E11" s="90">
        <f t="shared" ca="1" si="0"/>
        <v>9091118071.8199997</v>
      </c>
      <c r="F11" s="90">
        <f t="shared" ca="1" si="0"/>
        <v>9185934463.309227</v>
      </c>
      <c r="G11" s="90">
        <f t="shared" ca="1" si="0"/>
        <v>9280750854.7984543</v>
      </c>
      <c r="H11" s="90">
        <f t="shared" ca="1" si="0"/>
        <v>9375567246.2876816</v>
      </c>
      <c r="I11" s="90">
        <f t="shared" ca="1" si="0"/>
        <v>9470383637.7769089</v>
      </c>
      <c r="J11" s="90">
        <f t="shared" ca="1" si="0"/>
        <v>9565200029.2661362</v>
      </c>
      <c r="K11" s="90">
        <f t="shared" ca="1" si="0"/>
        <v>9660016420.7553635</v>
      </c>
      <c r="L11">
        <f ca="1">IF('Waste 2020'!$A19="MR",INDIRECT("'Waste 2020'!"&amp;'Country Selector'!$B$3&amp;ROW($A19))*10^12,0)*'Poland Multipliers'!$B$11</f>
        <v>9754832812.2445908</v>
      </c>
      <c r="M11" s="90">
        <f t="shared" ca="1" si="4"/>
        <v>10175117792.902411</v>
      </c>
      <c r="N11" s="90">
        <f t="shared" ca="1" si="1"/>
        <v>10595402773.560228</v>
      </c>
      <c r="O11" s="90">
        <f t="shared" ca="1" si="1"/>
        <v>11015687754.218048</v>
      </c>
      <c r="P11" s="90">
        <f t="shared" ca="1" si="1"/>
        <v>11435972734.875866</v>
      </c>
      <c r="Q11" s="90">
        <f t="shared" ca="1" si="1"/>
        <v>11856257715.533684</v>
      </c>
      <c r="R11" s="90">
        <f t="shared" ca="1" si="1"/>
        <v>12276542696.191504</v>
      </c>
      <c r="S11" s="90">
        <f t="shared" ca="1" si="1"/>
        <v>12696827676.849323</v>
      </c>
      <c r="T11" s="90">
        <f t="shared" ca="1" si="1"/>
        <v>13117112657.507141</v>
      </c>
      <c r="U11" s="90">
        <f t="shared" ca="1" si="1"/>
        <v>13537397638.164961</v>
      </c>
      <c r="V11">
        <f ca="1">IF('Waste 2030'!$A19="MR",INDIRECT("'Waste 2030'!"&amp;'Country Selector'!$B$3&amp;ROW($A19))*10^12,0)*'Poland Multipliers'!$B$11</f>
        <v>13957682618.822779</v>
      </c>
      <c r="W11" s="90">
        <f t="shared" ca="1" si="5"/>
        <v>13919832570.635513</v>
      </c>
      <c r="X11" s="90">
        <f t="shared" ca="1" si="2"/>
        <v>13881982522.44825</v>
      </c>
      <c r="Y11" s="90">
        <f t="shared" ca="1" si="2"/>
        <v>13844132474.260986</v>
      </c>
      <c r="Z11" s="90">
        <f t="shared" ca="1" si="2"/>
        <v>13806282426.073721</v>
      </c>
      <c r="AA11" s="90">
        <f t="shared" ca="1" si="2"/>
        <v>13768432377.886456</v>
      </c>
      <c r="AB11" s="90">
        <f t="shared" ca="1" si="2"/>
        <v>13730582329.69919</v>
      </c>
      <c r="AC11" s="90">
        <f t="shared" ca="1" si="2"/>
        <v>13692732281.511925</v>
      </c>
      <c r="AD11" s="90">
        <f t="shared" ca="1" si="2"/>
        <v>13654882233.324661</v>
      </c>
      <c r="AE11" s="90">
        <f t="shared" ca="1" si="2"/>
        <v>13617032185.137398</v>
      </c>
      <c r="AF11" s="90">
        <f t="shared" ca="1" si="2"/>
        <v>13579182136.95013</v>
      </c>
      <c r="AG11" s="90">
        <f t="shared" ca="1" si="2"/>
        <v>13541332088.762867</v>
      </c>
      <c r="AH11" s="90">
        <f t="shared" ca="1" si="2"/>
        <v>13503482040.575603</v>
      </c>
      <c r="AI11" s="90">
        <f t="shared" ca="1" si="2"/>
        <v>13465631992.388336</v>
      </c>
      <c r="AJ11" s="90">
        <f t="shared" ca="1" si="2"/>
        <v>13427781944.201073</v>
      </c>
      <c r="AK11" s="90">
        <f t="shared" ca="1" si="2"/>
        <v>13389931896.013807</v>
      </c>
      <c r="AL11" s="90">
        <f t="shared" ca="1" si="2"/>
        <v>13352081847.826542</v>
      </c>
      <c r="AM11" s="90">
        <f t="shared" ca="1" si="2"/>
        <v>13314231799.639278</v>
      </c>
      <c r="AN11" s="90">
        <f t="shared" ca="1" si="2"/>
        <v>13276381751.452015</v>
      </c>
      <c r="AO11" s="90">
        <f t="shared" ca="1" si="2"/>
        <v>13238531703.26475</v>
      </c>
      <c r="AP11">
        <f ca="1">IF('Waste 2050'!$A19="MR",INDIRECT("'Waste 2050'!"&amp;'Country Selector'!$B$3&amp;ROW($A19))*10^12,0)*'Poland Multipliers'!$B$11</f>
        <v>13200681655.077484</v>
      </c>
    </row>
    <row r="12" spans="1:42">
      <c r="A12" s="74">
        <v>-40</v>
      </c>
      <c r="B12">
        <f ca="1">IF('Waste 2010'!$A20="MR",INDIRECT("'Waste 2010'!"&amp;'Country Selector'!$B$3&amp;ROW($A20))*10^12,0)*'Poland Multipliers'!$B$11</f>
        <v>1459973799.4134529</v>
      </c>
      <c r="C12" s="90">
        <f t="shared" ca="1" si="3"/>
        <v>1528857787.1127708</v>
      </c>
      <c r="D12" s="90">
        <f t="shared" ca="1" si="0"/>
        <v>1597741774.812089</v>
      </c>
      <c r="E12" s="90">
        <f t="shared" ca="1" si="0"/>
        <v>1666625762.5114074</v>
      </c>
      <c r="F12" s="90">
        <f t="shared" ca="1" si="0"/>
        <v>1735509750.2107253</v>
      </c>
      <c r="G12" s="90">
        <f t="shared" ca="1" si="0"/>
        <v>1804393737.9100437</v>
      </c>
      <c r="H12" s="90">
        <f t="shared" ca="1" si="0"/>
        <v>1873277725.6093616</v>
      </c>
      <c r="I12" s="90">
        <f t="shared" ca="1" si="0"/>
        <v>1942161713.3086798</v>
      </c>
      <c r="J12" s="90">
        <f t="shared" ca="1" si="0"/>
        <v>2011045701.007998</v>
      </c>
      <c r="K12" s="90">
        <f t="shared" ca="1" si="0"/>
        <v>2079929688.7073162</v>
      </c>
      <c r="L12">
        <f ca="1">IF('Waste 2020'!$A20="MR",INDIRECT("'Waste 2020'!"&amp;'Country Selector'!$B$3&amp;ROW($A20))*10^12,0)*'Poland Multipliers'!$B$11</f>
        <v>2148813676.4066343</v>
      </c>
      <c r="M12" s="90">
        <f t="shared" ca="1" si="4"/>
        <v>2326690797.1699834</v>
      </c>
      <c r="N12" s="90">
        <f t="shared" ca="1" si="1"/>
        <v>2504567917.9333324</v>
      </c>
      <c r="O12" s="90">
        <f t="shared" ca="1" si="1"/>
        <v>2682445038.6966815</v>
      </c>
      <c r="P12" s="90">
        <f t="shared" ca="1" si="1"/>
        <v>2860322159.4600306</v>
      </c>
      <c r="Q12" s="90">
        <f t="shared" ca="1" si="1"/>
        <v>3038199280.2233801</v>
      </c>
      <c r="R12" s="90">
        <f t="shared" ca="1" si="1"/>
        <v>3216076400.9867287</v>
      </c>
      <c r="S12" s="90">
        <f t="shared" ca="1" si="1"/>
        <v>3393953521.7500782</v>
      </c>
      <c r="T12" s="90">
        <f t="shared" ca="1" si="1"/>
        <v>3571830642.5134273</v>
      </c>
      <c r="U12" s="90">
        <f t="shared" ca="1" si="1"/>
        <v>3749707763.2767768</v>
      </c>
      <c r="V12">
        <f ca="1">IF('Waste 2030'!$A20="MR",INDIRECT("'Waste 2030'!"&amp;'Country Selector'!$B$3&amp;ROW($A20))*10^12,0)*'Poland Multipliers'!$B$11</f>
        <v>3927584884.0401258</v>
      </c>
      <c r="W12" s="90">
        <f t="shared" ca="1" si="5"/>
        <v>3916934170.6530757</v>
      </c>
      <c r="X12" s="90">
        <f t="shared" ca="1" si="2"/>
        <v>3906283457.2660255</v>
      </c>
      <c r="Y12" s="90">
        <f t="shared" ca="1" si="2"/>
        <v>3895632743.8789759</v>
      </c>
      <c r="Z12" s="90">
        <f t="shared" ca="1" si="2"/>
        <v>3884982030.4919252</v>
      </c>
      <c r="AA12" s="90">
        <f t="shared" ca="1" si="2"/>
        <v>3874331317.1048756</v>
      </c>
      <c r="AB12" s="90">
        <f t="shared" ca="1" si="2"/>
        <v>3863680603.7178254</v>
      </c>
      <c r="AC12" s="90">
        <f t="shared" ca="1" si="2"/>
        <v>3853029890.3307757</v>
      </c>
      <c r="AD12" s="90">
        <f t="shared" ca="1" si="2"/>
        <v>3842379176.9437251</v>
      </c>
      <c r="AE12" s="90">
        <f t="shared" ca="1" si="2"/>
        <v>3831728463.5566759</v>
      </c>
      <c r="AF12" s="90">
        <f t="shared" ca="1" si="2"/>
        <v>3821077750.1696253</v>
      </c>
      <c r="AG12" s="90">
        <f t="shared" ca="1" si="2"/>
        <v>3810427036.7825756</v>
      </c>
      <c r="AH12" s="90">
        <f t="shared" ca="1" si="2"/>
        <v>3799776323.3955255</v>
      </c>
      <c r="AI12" s="90">
        <f t="shared" ca="1" si="2"/>
        <v>3789125610.0084753</v>
      </c>
      <c r="AJ12" s="90">
        <f t="shared" ca="1" si="2"/>
        <v>3778474896.6214252</v>
      </c>
      <c r="AK12" s="90">
        <f t="shared" ca="1" si="2"/>
        <v>3767824183.234375</v>
      </c>
      <c r="AL12" s="90">
        <f t="shared" ca="1" si="2"/>
        <v>3757173469.8473253</v>
      </c>
      <c r="AM12" s="90">
        <f t="shared" ca="1" si="2"/>
        <v>3746522756.4602757</v>
      </c>
      <c r="AN12" s="90">
        <f t="shared" ca="1" si="2"/>
        <v>3735872043.0732255</v>
      </c>
      <c r="AO12" s="90">
        <f t="shared" ca="1" si="2"/>
        <v>3725221329.6861753</v>
      </c>
      <c r="AP12">
        <f ca="1">IF('Waste 2050'!$A20="MR",INDIRECT("'Waste 2050'!"&amp;'Country Selector'!$B$3&amp;ROW($A20))*10^12,0)*'Poland Multipliers'!$B$11</f>
        <v>3714570616.2991252</v>
      </c>
    </row>
    <row r="13" spans="1:42">
      <c r="A13" s="74">
        <v>-39</v>
      </c>
      <c r="B13">
        <f ca="1">IF('Waste 2010'!$A21="MR",INDIRECT("'Waste 2010'!"&amp;'Country Selector'!$B$3&amp;ROW($A21))*10^12,0)*'Poland Multipliers'!$B$11</f>
        <v>1062823124.4026102</v>
      </c>
      <c r="C13" s="90">
        <f t="shared" ca="1" si="3"/>
        <v>1056079097.3162773</v>
      </c>
      <c r="D13" s="90">
        <f t="shared" ca="1" si="0"/>
        <v>1049335070.2299442</v>
      </c>
      <c r="E13" s="90">
        <f t="shared" ca="1" si="0"/>
        <v>1042591043.1436112</v>
      </c>
      <c r="F13" s="90">
        <f t="shared" ca="1" si="0"/>
        <v>1035847016.0572782</v>
      </c>
      <c r="G13" s="90">
        <f t="shared" ca="1" si="0"/>
        <v>1029102988.9709452</v>
      </c>
      <c r="H13" s="90">
        <f t="shared" ca="1" si="0"/>
        <v>1022358961.8846123</v>
      </c>
      <c r="I13" s="90">
        <f t="shared" ca="1" si="0"/>
        <v>1015614934.7982793</v>
      </c>
      <c r="J13" s="90">
        <f t="shared" ca="1" si="0"/>
        <v>1008870907.7119462</v>
      </c>
      <c r="K13" s="90">
        <f t="shared" ca="1" si="0"/>
        <v>1002126880.6256133</v>
      </c>
      <c r="L13">
        <f ca="1">IF('Waste 2020'!$A21="MR",INDIRECT("'Waste 2020'!"&amp;'Country Selector'!$B$3&amp;ROW($A21))*10^12,0)*'Poland Multipliers'!$B$11</f>
        <v>995382853.5392803</v>
      </c>
      <c r="M13" s="90">
        <f t="shared" ca="1" si="4"/>
        <v>1282858951.7134848</v>
      </c>
      <c r="N13" s="90">
        <f t="shared" ca="1" si="1"/>
        <v>1570335049.8876889</v>
      </c>
      <c r="O13" s="90">
        <f t="shared" ca="1" si="1"/>
        <v>1857811148.0618935</v>
      </c>
      <c r="P13" s="90">
        <f t="shared" ca="1" si="1"/>
        <v>2145287246.2360973</v>
      </c>
      <c r="Q13" s="90">
        <f t="shared" ca="1" si="1"/>
        <v>2432763344.4103017</v>
      </c>
      <c r="R13" s="90">
        <f t="shared" ca="1" si="1"/>
        <v>2720239442.584506</v>
      </c>
      <c r="S13" s="90">
        <f t="shared" ca="1" si="1"/>
        <v>3007715540.7587109</v>
      </c>
      <c r="T13" s="90">
        <f t="shared" ca="1" si="1"/>
        <v>3295191638.9329147</v>
      </c>
      <c r="U13" s="90">
        <f t="shared" ca="1" si="1"/>
        <v>3582667737.1071196</v>
      </c>
      <c r="V13">
        <f ca="1">IF('Waste 2030'!$A21="MR",INDIRECT("'Waste 2030'!"&amp;'Country Selector'!$B$3&amp;ROW($A21))*10^12,0)*'Poland Multipliers'!$B$11</f>
        <v>3870143835.2813234</v>
      </c>
      <c r="W13" s="90">
        <f t="shared" ca="1" si="5"/>
        <v>3859648888.9025092</v>
      </c>
      <c r="X13" s="90">
        <f t="shared" ca="1" si="2"/>
        <v>3849153942.5236964</v>
      </c>
      <c r="Y13" s="90">
        <f t="shared" ca="1" si="2"/>
        <v>3838658996.1448832</v>
      </c>
      <c r="Z13" s="90">
        <f t="shared" ca="1" si="2"/>
        <v>3828164049.7660685</v>
      </c>
      <c r="AA13" s="90">
        <f t="shared" ca="1" si="2"/>
        <v>3817669103.3872547</v>
      </c>
      <c r="AB13" s="90">
        <f t="shared" ca="1" si="2"/>
        <v>3807174157.0084419</v>
      </c>
      <c r="AC13" s="90">
        <f t="shared" ca="1" si="2"/>
        <v>3796679210.6296282</v>
      </c>
      <c r="AD13" s="90">
        <f t="shared" ca="1" si="2"/>
        <v>3786184264.2508144</v>
      </c>
      <c r="AE13" s="90">
        <f t="shared" ca="1" si="2"/>
        <v>3775689317.8720007</v>
      </c>
      <c r="AF13" s="90">
        <f t="shared" ca="1" si="2"/>
        <v>3765194371.493187</v>
      </c>
      <c r="AG13" s="90">
        <f t="shared" ca="1" si="2"/>
        <v>3754699425.1143742</v>
      </c>
      <c r="AH13" s="90">
        <f t="shared" ca="1" si="2"/>
        <v>3744204478.7355599</v>
      </c>
      <c r="AI13" s="90">
        <f t="shared" ca="1" si="2"/>
        <v>3733709532.3567467</v>
      </c>
      <c r="AJ13" s="90">
        <f t="shared" ca="1" si="2"/>
        <v>3723214585.9779329</v>
      </c>
      <c r="AK13" s="90">
        <f t="shared" ca="1" si="2"/>
        <v>3712719639.5991192</v>
      </c>
      <c r="AL13" s="90">
        <f t="shared" ca="1" si="2"/>
        <v>3702224693.2203054</v>
      </c>
      <c r="AM13" s="90">
        <f t="shared" ca="1" si="2"/>
        <v>3691729746.8414917</v>
      </c>
      <c r="AN13" s="90">
        <f t="shared" ca="1" si="2"/>
        <v>3681234800.4626784</v>
      </c>
      <c r="AO13" s="90">
        <f t="shared" ca="1" si="2"/>
        <v>3670739854.0838647</v>
      </c>
      <c r="AP13">
        <f ca="1">IF('Waste 2050'!$A21="MR",INDIRECT("'Waste 2050'!"&amp;'Country Selector'!$B$3&amp;ROW($A21))*10^12,0)*'Poland Multipliers'!$B$11</f>
        <v>3660244907.7050509</v>
      </c>
    </row>
    <row r="14" spans="1:42">
      <c r="A14" s="74">
        <v>-38</v>
      </c>
      <c r="B14">
        <f ca="1">IF('Waste 2010'!$A22="MR",INDIRECT("'Waste 2010'!"&amp;'Country Selector'!$B$3&amp;ROW($A22))*10^12,0)*'Poland Multipliers'!$B$11</f>
        <v>805347507.22692859</v>
      </c>
      <c r="C14" s="90">
        <f t="shared" ca="1" si="3"/>
        <v>913499246.56698656</v>
      </c>
      <c r="D14" s="90">
        <f t="shared" ca="1" si="0"/>
        <v>1021650985.9070444</v>
      </c>
      <c r="E14" s="90">
        <f t="shared" ca="1" si="0"/>
        <v>1129802725.2471023</v>
      </c>
      <c r="F14" s="90">
        <f t="shared" ca="1" si="0"/>
        <v>1237954464.5871601</v>
      </c>
      <c r="G14" s="90">
        <f t="shared" ca="1" si="0"/>
        <v>1346106203.9272182</v>
      </c>
      <c r="H14" s="90">
        <f t="shared" ca="1" si="0"/>
        <v>1454257943.2672758</v>
      </c>
      <c r="I14" s="90">
        <f t="shared" ca="1" si="0"/>
        <v>1562409682.6073339</v>
      </c>
      <c r="J14" s="90">
        <f t="shared" ca="1" si="0"/>
        <v>1670561421.9473917</v>
      </c>
      <c r="K14" s="90">
        <f t="shared" ca="1" si="0"/>
        <v>1778713161.2874498</v>
      </c>
      <c r="L14">
        <f ca="1">IF('Waste 2020'!$A22="MR",INDIRECT("'Waste 2020'!"&amp;'Country Selector'!$B$3&amp;ROW($A22))*10^12,0)*'Poland Multipliers'!$B$11</f>
        <v>1886864900.6275077</v>
      </c>
      <c r="M14" s="90">
        <f t="shared" ca="1" si="4"/>
        <v>3085877571.4817953</v>
      </c>
      <c r="N14" s="90">
        <f t="shared" ca="1" si="1"/>
        <v>4284890242.3360825</v>
      </c>
      <c r="O14" s="90">
        <f t="shared" ca="1" si="1"/>
        <v>5483902913.1903706</v>
      </c>
      <c r="P14" s="90">
        <f t="shared" ca="1" si="1"/>
        <v>6682915584.0446568</v>
      </c>
      <c r="Q14" s="90">
        <f t="shared" ca="1" si="1"/>
        <v>7881928254.8989458</v>
      </c>
      <c r="R14" s="90">
        <f t="shared" ca="1" si="1"/>
        <v>9080940925.753233</v>
      </c>
      <c r="S14" s="90">
        <f t="shared" ca="1" si="1"/>
        <v>10279953596.607519</v>
      </c>
      <c r="T14" s="90">
        <f t="shared" ca="1" si="1"/>
        <v>11478966267.461807</v>
      </c>
      <c r="U14" s="90">
        <f t="shared" ca="1" si="1"/>
        <v>12677978938.316093</v>
      </c>
      <c r="V14">
        <f ca="1">IF('Waste 2030'!$A22="MR",INDIRECT("'Waste 2030'!"&amp;'Country Selector'!$B$3&amp;ROW($A22))*10^12,0)*'Poland Multipliers'!$B$11</f>
        <v>13876991609.170382</v>
      </c>
      <c r="W14" s="90">
        <f t="shared" ca="1" si="5"/>
        <v>13839360376.576437</v>
      </c>
      <c r="X14" s="90">
        <f t="shared" ca="1" si="2"/>
        <v>13801729143.982494</v>
      </c>
      <c r="Y14" s="90">
        <f t="shared" ca="1" si="2"/>
        <v>13764097911.38855</v>
      </c>
      <c r="Z14" s="90">
        <f t="shared" ca="1" si="2"/>
        <v>13726466678.794605</v>
      </c>
      <c r="AA14" s="90">
        <f t="shared" ca="1" si="2"/>
        <v>13688835446.200663</v>
      </c>
      <c r="AB14" s="90">
        <f t="shared" ca="1" si="2"/>
        <v>13651204213.60672</v>
      </c>
      <c r="AC14" s="90">
        <f t="shared" ca="1" si="2"/>
        <v>13613572981.012775</v>
      </c>
      <c r="AD14" s="90">
        <f t="shared" ca="1" si="2"/>
        <v>13575941748.418831</v>
      </c>
      <c r="AE14" s="90">
        <f t="shared" ca="1" si="2"/>
        <v>13538310515.824886</v>
      </c>
      <c r="AF14" s="90">
        <f t="shared" ca="1" si="2"/>
        <v>13500679283.230944</v>
      </c>
      <c r="AG14" s="90">
        <f t="shared" ca="1" si="2"/>
        <v>13463048050.636999</v>
      </c>
      <c r="AH14" s="90">
        <f t="shared" ca="1" si="2"/>
        <v>13425416818.043056</v>
      </c>
      <c r="AI14" s="90">
        <f t="shared" ca="1" si="2"/>
        <v>13387785585.449112</v>
      </c>
      <c r="AJ14" s="90">
        <f t="shared" ca="1" si="2"/>
        <v>13350154352.855167</v>
      </c>
      <c r="AK14" s="90">
        <f t="shared" ca="1" si="2"/>
        <v>13312523120.261223</v>
      </c>
      <c r="AL14" s="90">
        <f t="shared" ca="1" si="2"/>
        <v>13274891887.667278</v>
      </c>
      <c r="AM14" s="90">
        <f t="shared" ca="1" si="2"/>
        <v>13237260655.073336</v>
      </c>
      <c r="AN14" s="90">
        <f t="shared" ca="1" si="2"/>
        <v>13199629422.479391</v>
      </c>
      <c r="AO14" s="90">
        <f t="shared" ca="1" si="2"/>
        <v>13161998189.885448</v>
      </c>
      <c r="AP14">
        <f ca="1">IF('Waste 2050'!$A22="MR",INDIRECT("'Waste 2050'!"&amp;'Country Selector'!$B$3&amp;ROW($A22))*10^12,0)*'Poland Multipliers'!$B$11</f>
        <v>13124366957.291504</v>
      </c>
    </row>
    <row r="15" spans="1:42">
      <c r="A15" s="74">
        <v>-37</v>
      </c>
      <c r="B15">
        <f ca="1">IF('Waste 2010'!$A23="MR",INDIRECT("'Waste 2010'!"&amp;'Country Selector'!$B$3&amp;ROW($A23))*10^12,0)*'Poland Multipliers'!$B$11</f>
        <v>574370062.01824772</v>
      </c>
      <c r="C15" s="90">
        <f t="shared" ca="1" si="3"/>
        <v>1764853764.5890679</v>
      </c>
      <c r="D15" s="90">
        <f t="shared" ca="1" si="0"/>
        <v>2955337467.1598883</v>
      </c>
      <c r="E15" s="90">
        <f t="shared" ca="1" si="0"/>
        <v>4145821169.7307086</v>
      </c>
      <c r="F15" s="90">
        <f t="shared" ca="1" si="0"/>
        <v>5336304872.3015289</v>
      </c>
      <c r="G15" s="90">
        <f t="shared" ca="1" si="0"/>
        <v>6526788574.8723488</v>
      </c>
      <c r="H15" s="90">
        <f t="shared" ca="1" si="0"/>
        <v>7717272277.4431686</v>
      </c>
      <c r="I15" s="90">
        <f t="shared" ca="1" si="0"/>
        <v>8907755980.0139885</v>
      </c>
      <c r="J15" s="90">
        <f t="shared" ca="1" si="0"/>
        <v>10098239682.58481</v>
      </c>
      <c r="K15" s="90">
        <f t="shared" ca="1" si="0"/>
        <v>11288723385.15563</v>
      </c>
      <c r="L15">
        <f ca="1">IF('Waste 2020'!$A23="MR",INDIRECT("'Waste 2020'!"&amp;'Country Selector'!$B$3&amp;ROW($A23))*10^12,0)*'Poland Multipliers'!$B$11</f>
        <v>12479207087.72645</v>
      </c>
      <c r="M15" s="90">
        <f t="shared" ca="1" si="4"/>
        <v>14223013601.200518</v>
      </c>
      <c r="N15" s="90">
        <f t="shared" ca="1" si="1"/>
        <v>15966820114.674583</v>
      </c>
      <c r="O15" s="90">
        <f t="shared" ca="1" si="1"/>
        <v>17710626628.148651</v>
      </c>
      <c r="P15" s="90">
        <f t="shared" ca="1" si="1"/>
        <v>19454433141.622719</v>
      </c>
      <c r="Q15" s="90">
        <f t="shared" ca="1" si="1"/>
        <v>21198239655.096786</v>
      </c>
      <c r="R15" s="90">
        <f t="shared" ca="1" si="1"/>
        <v>22942046168.570854</v>
      </c>
      <c r="S15" s="90">
        <f t="shared" ca="1" si="1"/>
        <v>24685852682.044918</v>
      </c>
      <c r="T15" s="90">
        <f t="shared" ca="1" si="1"/>
        <v>26429659195.51899</v>
      </c>
      <c r="U15" s="90">
        <f t="shared" ca="1" si="1"/>
        <v>28173465708.993053</v>
      </c>
      <c r="V15">
        <f ca="1">IF('Waste 2030'!$A23="MR",INDIRECT("'Waste 2030'!"&amp;'Country Selector'!$B$3&amp;ROW($A23))*10^12,0)*'Poland Multipliers'!$B$11</f>
        <v>29917272222.467121</v>
      </c>
      <c r="W15" s="90">
        <f t="shared" ca="1" si="5"/>
        <v>29836143411.461998</v>
      </c>
      <c r="X15" s="90">
        <f t="shared" ca="1" si="2"/>
        <v>29755014600.456886</v>
      </c>
      <c r="Y15" s="90">
        <f t="shared" ca="1" si="2"/>
        <v>29673885789.451767</v>
      </c>
      <c r="Z15" s="90">
        <f t="shared" ca="1" si="2"/>
        <v>29592756978.446648</v>
      </c>
      <c r="AA15" s="90">
        <f t="shared" ca="1" si="2"/>
        <v>29511628167.441528</v>
      </c>
      <c r="AB15" s="90">
        <f t="shared" ca="1" si="2"/>
        <v>29430499356.436409</v>
      </c>
      <c r="AC15" s="90">
        <f t="shared" ca="1" si="2"/>
        <v>29349370545.431293</v>
      </c>
      <c r="AD15" s="90">
        <f t="shared" ca="1" si="2"/>
        <v>29268241734.426174</v>
      </c>
      <c r="AE15" s="90">
        <f t="shared" ca="1" si="2"/>
        <v>29187112923.421051</v>
      </c>
      <c r="AF15" s="90">
        <f t="shared" ca="1" si="2"/>
        <v>29105984112.415939</v>
      </c>
      <c r="AG15" s="90">
        <f t="shared" ca="1" si="2"/>
        <v>29024855301.41082</v>
      </c>
      <c r="AH15" s="90">
        <f t="shared" ca="1" si="2"/>
        <v>28943726490.405701</v>
      </c>
      <c r="AI15" s="90">
        <f t="shared" ca="1" si="2"/>
        <v>28862597679.400578</v>
      </c>
      <c r="AJ15" s="90">
        <f t="shared" ca="1" si="2"/>
        <v>28781468868.395462</v>
      </c>
      <c r="AK15" s="90">
        <f t="shared" ca="1" si="2"/>
        <v>28700340057.390343</v>
      </c>
      <c r="AL15" s="90">
        <f t="shared" ca="1" si="2"/>
        <v>28619211246.385223</v>
      </c>
      <c r="AM15" s="90">
        <f t="shared" ca="1" si="2"/>
        <v>28538082435.380104</v>
      </c>
      <c r="AN15" s="90">
        <f t="shared" ca="1" si="2"/>
        <v>28456953624.374985</v>
      </c>
      <c r="AO15" s="90">
        <f t="shared" ca="1" si="2"/>
        <v>28375824813.369869</v>
      </c>
      <c r="AP15">
        <f ca="1">IF('Waste 2050'!$A23="MR",INDIRECT("'Waste 2050'!"&amp;'Country Selector'!$B$3&amp;ROW($A23))*10^12,0)*'Poland Multipliers'!$B$11</f>
        <v>28294696002.36475</v>
      </c>
    </row>
    <row r="16" spans="1:42">
      <c r="A16" s="74">
        <v>-36</v>
      </c>
      <c r="B16">
        <f ca="1">IF('Waste 2010'!$A24="MR",INDIRECT("'Waste 2010'!"&amp;'Country Selector'!$B$3&amp;ROW($A24))*10^12,0)*'Poland Multipliers'!$B$11</f>
        <v>527445587.94708788</v>
      </c>
      <c r="C16" s="90">
        <f t="shared" ca="1" si="3"/>
        <v>1807671717.5000634</v>
      </c>
      <c r="D16" s="90">
        <f t="shared" ca="1" si="0"/>
        <v>3087897847.0530386</v>
      </c>
      <c r="E16" s="90">
        <f t="shared" ca="1" si="0"/>
        <v>4368123976.6060143</v>
      </c>
      <c r="F16" s="90">
        <f t="shared" ca="1" si="0"/>
        <v>5648350106.158989</v>
      </c>
      <c r="G16" s="90">
        <f t="shared" ca="1" si="0"/>
        <v>6928576235.7119646</v>
      </c>
      <c r="H16" s="90">
        <f t="shared" ca="1" si="0"/>
        <v>8208802365.2649403</v>
      </c>
      <c r="I16" s="90">
        <f t="shared" ca="1" si="0"/>
        <v>9489028494.817915</v>
      </c>
      <c r="J16" s="90">
        <f t="shared" ca="1" si="0"/>
        <v>10769254624.370892</v>
      </c>
      <c r="K16" s="90">
        <f t="shared" ca="1" si="0"/>
        <v>12049480753.923864</v>
      </c>
      <c r="L16">
        <f ca="1">IF('Waste 2020'!$A24="MR",INDIRECT("'Waste 2020'!"&amp;'Country Selector'!$B$3&amp;ROW($A24))*10^12,0)*'Poland Multipliers'!$B$11</f>
        <v>13329706883.476841</v>
      </c>
      <c r="M16" s="90">
        <f t="shared" ca="1" si="4"/>
        <v>14895609114.412188</v>
      </c>
      <c r="N16" s="90">
        <f t="shared" ca="1" si="1"/>
        <v>16461511345.347534</v>
      </c>
      <c r="O16" s="90">
        <f t="shared" ca="1" si="1"/>
        <v>18027413576.282883</v>
      </c>
      <c r="P16" s="90">
        <f t="shared" ca="1" si="1"/>
        <v>19593315807.218231</v>
      </c>
      <c r="Q16" s="90">
        <f t="shared" ca="1" si="1"/>
        <v>21159218038.153576</v>
      </c>
      <c r="R16" s="90">
        <f t="shared" ca="1" si="1"/>
        <v>22725120269.088924</v>
      </c>
      <c r="S16" s="90">
        <f t="shared" ca="1" si="1"/>
        <v>24291022500.024269</v>
      </c>
      <c r="T16" s="90">
        <f t="shared" ca="1" si="1"/>
        <v>25856924730.959618</v>
      </c>
      <c r="U16" s="90">
        <f t="shared" ca="1" si="1"/>
        <v>27422826961.894962</v>
      </c>
      <c r="V16">
        <f ca="1">IF('Waste 2030'!$A24="MR",INDIRECT("'Waste 2030'!"&amp;'Country Selector'!$B$3&amp;ROW($A24))*10^12,0)*'Poland Multipliers'!$B$11</f>
        <v>28988729192.830311</v>
      </c>
      <c r="W16" s="90">
        <f t="shared" ca="1" si="5"/>
        <v>28910118378.499531</v>
      </c>
      <c r="X16" s="90">
        <f t="shared" ca="1" si="2"/>
        <v>28831507564.168755</v>
      </c>
      <c r="Y16" s="90">
        <f t="shared" ca="1" si="2"/>
        <v>28752896749.837978</v>
      </c>
      <c r="Z16" s="90">
        <f t="shared" ca="1" si="2"/>
        <v>28674285935.507202</v>
      </c>
      <c r="AA16" s="90">
        <f t="shared" ref="AA16:AO46" ca="1" si="6">$V16*($AP$1-AA$1)/($AP$1-$V$1)+$AP16*(AA$1-$V$1)/($AP$1-$V$1)</f>
        <v>28595675121.176426</v>
      </c>
      <c r="AB16" s="90">
        <f t="shared" ca="1" si="6"/>
        <v>28517064306.845646</v>
      </c>
      <c r="AC16" s="90">
        <f t="shared" ca="1" si="6"/>
        <v>28438453492.51487</v>
      </c>
      <c r="AD16" s="90">
        <f t="shared" ca="1" si="6"/>
        <v>28359842678.184093</v>
      </c>
      <c r="AE16" s="90">
        <f t="shared" ca="1" si="6"/>
        <v>28281231863.853313</v>
      </c>
      <c r="AF16" s="90">
        <f t="shared" ca="1" si="6"/>
        <v>28202621049.522537</v>
      </c>
      <c r="AG16" s="90">
        <f t="shared" ca="1" si="6"/>
        <v>28124010235.191761</v>
      </c>
      <c r="AH16" s="90">
        <f t="shared" ca="1" si="6"/>
        <v>28045399420.860981</v>
      </c>
      <c r="AI16" s="90">
        <f t="shared" ca="1" si="6"/>
        <v>27966788606.530205</v>
      </c>
      <c r="AJ16" s="90">
        <f t="shared" ca="1" si="6"/>
        <v>27888177792.199429</v>
      </c>
      <c r="AK16" s="90">
        <f t="shared" ca="1" si="6"/>
        <v>27809566977.868649</v>
      </c>
      <c r="AL16" s="90">
        <f t="shared" ca="1" si="6"/>
        <v>27730956163.537872</v>
      </c>
      <c r="AM16" s="90">
        <f t="shared" ca="1" si="6"/>
        <v>27652345349.2071</v>
      </c>
      <c r="AN16" s="90">
        <f t="shared" ca="1" si="6"/>
        <v>27573734534.876316</v>
      </c>
      <c r="AO16" s="90">
        <f t="shared" ca="1" si="6"/>
        <v>27495123720.54554</v>
      </c>
      <c r="AP16">
        <f ca="1">IF('Waste 2050'!$A24="MR",INDIRECT("'Waste 2050'!"&amp;'Country Selector'!$B$3&amp;ROW($A24))*10^12,0)*'Poland Multipliers'!$B$11</f>
        <v>27416512906.214764</v>
      </c>
    </row>
    <row r="17" spans="1:42">
      <c r="A17" s="74">
        <v>-35</v>
      </c>
      <c r="B17">
        <f ca="1">IF('Waste 2010'!$A25="MR",INDIRECT("'Waste 2010'!"&amp;'Country Selector'!$B$3&amp;ROW($A25))*10^12,0)*'Poland Multipliers'!$B$11</f>
        <v>474110755.3673749</v>
      </c>
      <c r="C17" s="90">
        <f t="shared" ca="1" si="3"/>
        <v>1416561805.2140272</v>
      </c>
      <c r="D17" s="90">
        <f t="shared" ca="1" si="0"/>
        <v>2359012855.0606794</v>
      </c>
      <c r="E17" s="90">
        <f t="shared" ca="1" si="0"/>
        <v>3301463904.9073315</v>
      </c>
      <c r="F17" s="90">
        <f t="shared" ca="1" si="0"/>
        <v>4243914954.753984</v>
      </c>
      <c r="G17" s="90">
        <f t="shared" ca="1" si="0"/>
        <v>5186366004.6006355</v>
      </c>
      <c r="H17" s="90">
        <f t="shared" ca="1" si="0"/>
        <v>6128817054.4472876</v>
      </c>
      <c r="I17" s="90">
        <f t="shared" ca="1" si="0"/>
        <v>7071268104.2939405</v>
      </c>
      <c r="J17" s="90">
        <f t="shared" ca="1" si="0"/>
        <v>8013719154.1405926</v>
      </c>
      <c r="K17" s="90">
        <f t="shared" ca="1" si="0"/>
        <v>8956170203.9872437</v>
      </c>
      <c r="L17">
        <f ca="1">IF('Waste 2020'!$A25="MR",INDIRECT("'Waste 2020'!"&amp;'Country Selector'!$B$3&amp;ROW($A25))*10^12,0)*'Poland Multipliers'!$B$11</f>
        <v>9898621253.8338966</v>
      </c>
      <c r="M17" s="90">
        <f t="shared" ca="1" si="4"/>
        <v>12605750448.227356</v>
      </c>
      <c r="N17" s="90">
        <f t="shared" ca="1" si="1"/>
        <v>15312879642.620815</v>
      </c>
      <c r="O17" s="90">
        <f t="shared" ca="1" si="1"/>
        <v>18020008837.014275</v>
      </c>
      <c r="P17" s="90">
        <f t="shared" ca="1" si="1"/>
        <v>20727138031.407734</v>
      </c>
      <c r="Q17" s="90">
        <f t="shared" ca="1" si="1"/>
        <v>23434267225.801193</v>
      </c>
      <c r="R17" s="90">
        <f t="shared" ca="1" si="1"/>
        <v>26141396420.194649</v>
      </c>
      <c r="S17" s="90">
        <f t="shared" ca="1" si="1"/>
        <v>28848525614.588108</v>
      </c>
      <c r="T17" s="90">
        <f t="shared" ca="1" si="1"/>
        <v>31555654808.981571</v>
      </c>
      <c r="U17" s="90">
        <f t="shared" ca="1" si="1"/>
        <v>34262784003.375027</v>
      </c>
      <c r="V17">
        <f ca="1">IF('Waste 2030'!$A25="MR",INDIRECT("'Waste 2030'!"&amp;'Country Selector'!$B$3&amp;ROW($A25))*10^12,0)*'Poland Multipliers'!$B$11</f>
        <v>36969913197.768486</v>
      </c>
      <c r="W17" s="90">
        <f t="shared" ca="1" si="5"/>
        <v>36869659234.827133</v>
      </c>
      <c r="X17" s="90">
        <f t="shared" ca="1" si="5"/>
        <v>36769405271.885796</v>
      </c>
      <c r="Y17" s="90">
        <f t="shared" ca="1" si="5"/>
        <v>36669151308.944443</v>
      </c>
      <c r="Z17" s="90">
        <f t="shared" ca="1" si="5"/>
        <v>36568897346.003105</v>
      </c>
      <c r="AA17" s="90">
        <f t="shared" ca="1" si="5"/>
        <v>36468643383.061752</v>
      </c>
      <c r="AB17" s="90">
        <f t="shared" ca="1" si="5"/>
        <v>36368389420.120407</v>
      </c>
      <c r="AC17" s="90">
        <f t="shared" ca="1" si="5"/>
        <v>36268135457.179062</v>
      </c>
      <c r="AD17" s="90">
        <f t="shared" ca="1" si="5"/>
        <v>36167881494.237717</v>
      </c>
      <c r="AE17" s="90">
        <f t="shared" ca="1" si="5"/>
        <v>36067627531.296371</v>
      </c>
      <c r="AF17" s="90">
        <f t="shared" ca="1" si="5"/>
        <v>35967373568.355026</v>
      </c>
      <c r="AG17" s="90">
        <f t="shared" ca="1" si="5"/>
        <v>35867119605.413681</v>
      </c>
      <c r="AH17" s="90">
        <f t="shared" ca="1" si="5"/>
        <v>35766865642.472336</v>
      </c>
      <c r="AI17" s="90">
        <f t="shared" ca="1" si="5"/>
        <v>35666611679.530983</v>
      </c>
      <c r="AJ17" s="90">
        <f t="shared" ca="1" si="5"/>
        <v>35566357716.589638</v>
      </c>
      <c r="AK17" s="90">
        <f t="shared" ca="1" si="5"/>
        <v>35466103753.648293</v>
      </c>
      <c r="AL17" s="90">
        <f t="shared" ca="1" si="5"/>
        <v>35365849790.706947</v>
      </c>
      <c r="AM17" s="90">
        <f t="shared" ca="1" si="6"/>
        <v>35265595827.765594</v>
      </c>
      <c r="AN17" s="90">
        <f t="shared" ca="1" si="6"/>
        <v>35165341864.824249</v>
      </c>
      <c r="AO17" s="90">
        <f t="shared" ca="1" si="6"/>
        <v>35065087901.882912</v>
      </c>
      <c r="AP17">
        <f ca="1">IF('Waste 2050'!$A25="MR",INDIRECT("'Waste 2050'!"&amp;'Country Selector'!$B$3&amp;ROW($A25))*10^12,0)*'Poland Multipliers'!$B$11</f>
        <v>34964833938.941559</v>
      </c>
    </row>
    <row r="18" spans="1:42">
      <c r="A18" s="74">
        <v>-34</v>
      </c>
      <c r="B18">
        <f ca="1">IF('Waste 2010'!$A26="MR",INDIRECT("'Waste 2010'!"&amp;'Country Selector'!$B$3&amp;ROW($A26))*10^12,0)*'Poland Multipliers'!$B$11</f>
        <v>399427917.11300862</v>
      </c>
      <c r="C18" s="90">
        <f t="shared" ca="1" si="3"/>
        <v>1171203348.0541131</v>
      </c>
      <c r="D18" s="90">
        <f t="shared" ca="1" si="3"/>
        <v>1942978778.9952178</v>
      </c>
      <c r="E18" s="90">
        <f t="shared" ca="1" si="3"/>
        <v>2714754209.9363217</v>
      </c>
      <c r="F18" s="90">
        <f t="shared" ca="1" si="3"/>
        <v>3486529640.8774266</v>
      </c>
      <c r="G18" s="90">
        <f t="shared" ca="1" si="3"/>
        <v>4258305071.818531</v>
      </c>
      <c r="H18" s="90">
        <f t="shared" ca="1" si="3"/>
        <v>5030080502.759635</v>
      </c>
      <c r="I18" s="90">
        <f t="shared" ca="1" si="3"/>
        <v>5801855933.7007399</v>
      </c>
      <c r="J18" s="90">
        <f t="shared" ca="1" si="3"/>
        <v>6573631364.6418447</v>
      </c>
      <c r="K18" s="90">
        <f t="shared" ca="1" si="3"/>
        <v>7345406795.5829487</v>
      </c>
      <c r="L18">
        <f ca="1">IF('Waste 2020'!$A26="MR",INDIRECT("'Waste 2020'!"&amp;'Country Selector'!$B$3&amp;ROW($A26))*10^12,0)*'Poland Multipliers'!$B$11</f>
        <v>8117182226.5240536</v>
      </c>
      <c r="M18" s="90">
        <f t="shared" ca="1" si="4"/>
        <v>13288992996.194424</v>
      </c>
      <c r="N18" s="90">
        <f t="shared" ca="1" si="4"/>
        <v>18460803765.864796</v>
      </c>
      <c r="O18" s="90">
        <f t="shared" ca="1" si="4"/>
        <v>23632614535.535168</v>
      </c>
      <c r="P18" s="90">
        <f t="shared" ca="1" si="4"/>
        <v>28804425305.205536</v>
      </c>
      <c r="Q18" s="90">
        <f t="shared" ca="1" si="4"/>
        <v>33976236074.875908</v>
      </c>
      <c r="R18" s="90">
        <f t="shared" ca="1" si="4"/>
        <v>39148046844.54628</v>
      </c>
      <c r="S18" s="90">
        <f t="shared" ca="1" si="4"/>
        <v>44319857614.216644</v>
      </c>
      <c r="T18" s="90">
        <f t="shared" ca="1" si="4"/>
        <v>49491668383.887016</v>
      </c>
      <c r="U18" s="90">
        <f t="shared" ca="1" si="4"/>
        <v>54663479153.557388</v>
      </c>
      <c r="V18">
        <f ca="1">IF('Waste 2030'!$A26="MR",INDIRECT("'Waste 2030'!"&amp;'Country Selector'!$B$3&amp;ROW($A26))*10^12,0)*'Poland Multipliers'!$B$11</f>
        <v>59835289923.22776</v>
      </c>
      <c r="W18" s="90">
        <f t="shared" ca="1" si="5"/>
        <v>59673030279.650612</v>
      </c>
      <c r="X18" s="90">
        <f t="shared" ca="1" si="5"/>
        <v>59510770636.073463</v>
      </c>
      <c r="Y18" s="90">
        <f t="shared" ca="1" si="5"/>
        <v>59348510992.496323</v>
      </c>
      <c r="Z18" s="90">
        <f t="shared" ca="1" si="5"/>
        <v>59186251348.919174</v>
      </c>
      <c r="AA18" s="90">
        <f t="shared" ca="1" si="5"/>
        <v>59023991705.342026</v>
      </c>
      <c r="AB18" s="90">
        <f t="shared" ca="1" si="5"/>
        <v>58861732061.764877</v>
      </c>
      <c r="AC18" s="90">
        <f t="shared" ca="1" si="5"/>
        <v>58699472418.187729</v>
      </c>
      <c r="AD18" s="90">
        <f t="shared" ca="1" si="5"/>
        <v>58537212774.610588</v>
      </c>
      <c r="AE18" s="90">
        <f t="shared" ca="1" si="5"/>
        <v>58374953131.033432</v>
      </c>
      <c r="AF18" s="90">
        <f t="shared" ca="1" si="5"/>
        <v>58212693487.456284</v>
      </c>
      <c r="AG18" s="90">
        <f t="shared" ca="1" si="5"/>
        <v>58050433843.879135</v>
      </c>
      <c r="AH18" s="90">
        <f t="shared" ca="1" si="5"/>
        <v>57888174200.301987</v>
      </c>
      <c r="AI18" s="90">
        <f t="shared" ca="1" si="5"/>
        <v>57725914556.724846</v>
      </c>
      <c r="AJ18" s="90">
        <f t="shared" ca="1" si="5"/>
        <v>57563654913.147697</v>
      </c>
      <c r="AK18" s="90">
        <f t="shared" ca="1" si="5"/>
        <v>57401395269.570549</v>
      </c>
      <c r="AL18" s="90">
        <f t="shared" ca="1" si="5"/>
        <v>57239135625.993408</v>
      </c>
      <c r="AM18" s="90">
        <f t="shared" ca="1" si="6"/>
        <v>57076875982.41626</v>
      </c>
      <c r="AN18" s="90">
        <f t="shared" ca="1" si="6"/>
        <v>56914616338.839111</v>
      </c>
      <c r="AO18" s="90">
        <f t="shared" ca="1" si="6"/>
        <v>56752356695.261955</v>
      </c>
      <c r="AP18">
        <f ca="1">IF('Waste 2050'!$A26="MR",INDIRECT("'Waste 2050'!"&amp;'Country Selector'!$B$3&amp;ROW($A26))*10^12,0)*'Poland Multipliers'!$B$11</f>
        <v>56590097051.684814</v>
      </c>
    </row>
    <row r="19" spans="1:42">
      <c r="A19" s="74">
        <v>-33</v>
      </c>
      <c r="B19">
        <f ca="1">IF('Waste 2010'!$A27="MR",INDIRECT("'Waste 2010'!"&amp;'Country Selector'!$B$3&amp;ROW($A27))*10^12,0)*'Poland Multipliers'!$B$11</f>
        <v>747149298.24142408</v>
      </c>
      <c r="C19" s="90">
        <f t="shared" ca="1" si="3"/>
        <v>1394513410.6804919</v>
      </c>
      <c r="D19" s="90">
        <f t="shared" ca="1" si="3"/>
        <v>2041877523.1195598</v>
      </c>
      <c r="E19" s="90">
        <f t="shared" ca="1" si="3"/>
        <v>2689241635.5586276</v>
      </c>
      <c r="F19" s="90">
        <f t="shared" ca="1" si="3"/>
        <v>3336605747.9976954</v>
      </c>
      <c r="G19" s="90">
        <f t="shared" ca="1" si="3"/>
        <v>3983969860.4367638</v>
      </c>
      <c r="H19" s="90">
        <f t="shared" ca="1" si="3"/>
        <v>4631333972.8758316</v>
      </c>
      <c r="I19" s="90">
        <f t="shared" ca="1" si="3"/>
        <v>5278698085.3148994</v>
      </c>
      <c r="J19" s="90">
        <f t="shared" ca="1" si="3"/>
        <v>5926062197.7539673</v>
      </c>
      <c r="K19" s="90">
        <f t="shared" ca="1" si="3"/>
        <v>6573426310.1930351</v>
      </c>
      <c r="L19">
        <f ca="1">IF('Waste 2020'!$A27="MR",INDIRECT("'Waste 2020'!"&amp;'Country Selector'!$B$3&amp;ROW($A27))*10^12,0)*'Poland Multipliers'!$B$11</f>
        <v>7220790422.632103</v>
      </c>
      <c r="M19" s="90">
        <f t="shared" ca="1" si="4"/>
        <v>13097085658.026119</v>
      </c>
      <c r="N19" s="90">
        <f t="shared" ca="1" si="4"/>
        <v>18973380893.420135</v>
      </c>
      <c r="O19" s="90">
        <f t="shared" ca="1" si="4"/>
        <v>24849676128.814152</v>
      </c>
      <c r="P19" s="90">
        <f t="shared" ca="1" si="4"/>
        <v>30725971364.208168</v>
      </c>
      <c r="Q19" s="90">
        <f t="shared" ca="1" si="4"/>
        <v>36602266599.602188</v>
      </c>
      <c r="R19" s="90">
        <f t="shared" ca="1" si="4"/>
        <v>42478561834.996201</v>
      </c>
      <c r="S19" s="90">
        <f t="shared" ca="1" si="4"/>
        <v>48354857070.390213</v>
      </c>
      <c r="T19" s="90">
        <f t="shared" ca="1" si="4"/>
        <v>54231152305.784233</v>
      </c>
      <c r="U19" s="90">
        <f t="shared" ca="1" si="4"/>
        <v>60107447541.178253</v>
      </c>
      <c r="V19">
        <f ca="1">IF('Waste 2030'!$A27="MR",INDIRECT("'Waste 2030'!"&amp;'Country Selector'!$B$3&amp;ROW($A27))*10^12,0)*'Poland Multipliers'!$B$11</f>
        <v>65983742776.572266</v>
      </c>
      <c r="W19" s="90">
        <f t="shared" ca="1" si="5"/>
        <v>65804809932.784767</v>
      </c>
      <c r="X19" s="90">
        <f t="shared" ca="1" si="5"/>
        <v>65625877088.997261</v>
      </c>
      <c r="Y19" s="90">
        <f t="shared" ca="1" si="5"/>
        <v>65446944245.209763</v>
      </c>
      <c r="Z19" s="90">
        <f t="shared" ca="1" si="5"/>
        <v>65268011401.422256</v>
      </c>
      <c r="AA19" s="90">
        <f t="shared" ca="1" si="5"/>
        <v>65089078557.634758</v>
      </c>
      <c r="AB19" s="90">
        <f t="shared" ca="1" si="5"/>
        <v>64910145713.84726</v>
      </c>
      <c r="AC19" s="90">
        <f t="shared" ca="1" si="5"/>
        <v>64731212870.059753</v>
      </c>
      <c r="AD19" s="90">
        <f t="shared" ca="1" si="5"/>
        <v>64552280026.272255</v>
      </c>
      <c r="AE19" s="90">
        <f t="shared" ca="1" si="5"/>
        <v>64373347182.484756</v>
      </c>
      <c r="AF19" s="90">
        <f t="shared" ca="1" si="5"/>
        <v>64194414338.69725</v>
      </c>
      <c r="AG19" s="90">
        <f t="shared" ca="1" si="5"/>
        <v>64015481494.909744</v>
      </c>
      <c r="AH19" s="90">
        <f t="shared" ca="1" si="5"/>
        <v>63836548651.122246</v>
      </c>
      <c r="AI19" s="90">
        <f t="shared" ca="1" si="5"/>
        <v>63657615807.334747</v>
      </c>
      <c r="AJ19" s="90">
        <f t="shared" ca="1" si="5"/>
        <v>63478682963.547241</v>
      </c>
      <c r="AK19" s="90">
        <f t="shared" ca="1" si="5"/>
        <v>63299750119.759743</v>
      </c>
      <c r="AL19" s="90">
        <f t="shared" ca="1" si="5"/>
        <v>63120817275.972244</v>
      </c>
      <c r="AM19" s="90">
        <f t="shared" ca="1" si="6"/>
        <v>62941884432.184738</v>
      </c>
      <c r="AN19" s="90">
        <f t="shared" ca="1" si="6"/>
        <v>62762951588.39724</v>
      </c>
      <c r="AO19" s="90">
        <f t="shared" ca="1" si="6"/>
        <v>62584018744.609741</v>
      </c>
      <c r="AP19">
        <f ca="1">IF('Waste 2050'!$A27="MR",INDIRECT("'Waste 2050'!"&amp;'Country Selector'!$B$3&amp;ROW($A27))*10^12,0)*'Poland Multipliers'!$B$11</f>
        <v>62405085900.822235</v>
      </c>
    </row>
    <row r="20" spans="1:42">
      <c r="A20" s="74">
        <v>-32</v>
      </c>
      <c r="B20">
        <f ca="1">IF('Waste 2010'!$A28="MR",INDIRECT("'Waste 2010'!"&amp;'Country Selector'!$B$3&amp;ROW($A28))*10^12,0)*'Poland Multipliers'!$B$11</f>
        <v>438218556.45558649</v>
      </c>
      <c r="C20" s="90">
        <f t="shared" ca="1" si="3"/>
        <v>1031649288.3334699</v>
      </c>
      <c r="D20" s="90">
        <f t="shared" ca="1" si="3"/>
        <v>1625080020.2113533</v>
      </c>
      <c r="E20" s="90">
        <f t="shared" ca="1" si="3"/>
        <v>2218510752.0892367</v>
      </c>
      <c r="F20" s="90">
        <f t="shared" ca="1" si="3"/>
        <v>2811941483.9671202</v>
      </c>
      <c r="G20" s="90">
        <f t="shared" ca="1" si="3"/>
        <v>3405372215.8450036</v>
      </c>
      <c r="H20" s="90">
        <f t="shared" ca="1" si="3"/>
        <v>3998802947.722887</v>
      </c>
      <c r="I20" s="90">
        <f t="shared" ca="1" si="3"/>
        <v>4592233679.600771</v>
      </c>
      <c r="J20" s="90">
        <f t="shared" ca="1" si="3"/>
        <v>5185664411.4786539</v>
      </c>
      <c r="K20" s="90">
        <f t="shared" ca="1" si="3"/>
        <v>5779095143.3565369</v>
      </c>
      <c r="L20">
        <f ca="1">IF('Waste 2020'!$A28="MR",INDIRECT("'Waste 2020'!"&amp;'Country Selector'!$B$3&amp;ROW($A28))*10^12,0)*'Poland Multipliers'!$B$11</f>
        <v>6372525875.2344208</v>
      </c>
      <c r="M20" s="90">
        <f t="shared" ca="1" si="4"/>
        <v>11478787175.378418</v>
      </c>
      <c r="N20" s="90">
        <f t="shared" ca="1" si="4"/>
        <v>16585048475.522417</v>
      </c>
      <c r="O20" s="90">
        <f t="shared" ca="1" si="4"/>
        <v>21691309775.66642</v>
      </c>
      <c r="P20" s="90">
        <f t="shared" ca="1" si="4"/>
        <v>26797571075.810413</v>
      </c>
      <c r="Q20" s="90">
        <f t="shared" ca="1" si="4"/>
        <v>31903832375.954418</v>
      </c>
      <c r="R20" s="90">
        <f t="shared" ca="1" si="4"/>
        <v>37010093676.098412</v>
      </c>
      <c r="S20" s="90">
        <f t="shared" ca="1" si="4"/>
        <v>42116354976.242409</v>
      </c>
      <c r="T20" s="90">
        <f t="shared" ca="1" si="4"/>
        <v>47222616276.386406</v>
      </c>
      <c r="U20" s="90">
        <f t="shared" ca="1" si="4"/>
        <v>52328877576.530418</v>
      </c>
      <c r="V20">
        <f ca="1">IF('Waste 2030'!$A28="MR",INDIRECT("'Waste 2030'!"&amp;'Country Selector'!$B$3&amp;ROW($A28))*10^12,0)*'Poland Multipliers'!$B$11</f>
        <v>57435138876.674408</v>
      </c>
      <c r="W20" s="90">
        <f t="shared" ca="1" si="5"/>
        <v>57279387894.68885</v>
      </c>
      <c r="X20" s="90">
        <f t="shared" ca="1" si="5"/>
        <v>57123636912.7033</v>
      </c>
      <c r="Y20" s="90">
        <f t="shared" ca="1" si="5"/>
        <v>56967885930.717743</v>
      </c>
      <c r="Z20" s="90">
        <f t="shared" ca="1" si="5"/>
        <v>56812134948.732185</v>
      </c>
      <c r="AA20" s="90">
        <f t="shared" ca="1" si="5"/>
        <v>56656383966.746628</v>
      </c>
      <c r="AB20" s="90">
        <f t="shared" ca="1" si="5"/>
        <v>56500632984.76107</v>
      </c>
      <c r="AC20" s="90">
        <f t="shared" ca="1" si="5"/>
        <v>56344882002.77552</v>
      </c>
      <c r="AD20" s="90">
        <f t="shared" ca="1" si="5"/>
        <v>56189131020.789963</v>
      </c>
      <c r="AE20" s="90">
        <f t="shared" ca="1" si="5"/>
        <v>56033380038.804413</v>
      </c>
      <c r="AF20" s="90">
        <f t="shared" ca="1" si="5"/>
        <v>55877629056.818863</v>
      </c>
      <c r="AG20" s="90">
        <f t="shared" ca="1" si="5"/>
        <v>55721878074.833298</v>
      </c>
      <c r="AH20" s="90">
        <f t="shared" ca="1" si="5"/>
        <v>55566127092.84774</v>
      </c>
      <c r="AI20" s="90">
        <f t="shared" ca="1" si="5"/>
        <v>55410376110.862183</v>
      </c>
      <c r="AJ20" s="90">
        <f t="shared" ca="1" si="5"/>
        <v>55254625128.876633</v>
      </c>
      <c r="AK20" s="90">
        <f t="shared" ca="1" si="5"/>
        <v>55098874146.891083</v>
      </c>
      <c r="AL20" s="90">
        <f t="shared" ca="1" si="5"/>
        <v>54943123164.905518</v>
      </c>
      <c r="AM20" s="90">
        <f t="shared" ca="1" si="6"/>
        <v>54787372182.919968</v>
      </c>
      <c r="AN20" s="90">
        <f t="shared" ca="1" si="6"/>
        <v>54631621200.934418</v>
      </c>
      <c r="AO20" s="90">
        <f t="shared" ca="1" si="6"/>
        <v>54475870218.948853</v>
      </c>
      <c r="AP20">
        <f ca="1">IF('Waste 2050'!$A28="MR",INDIRECT("'Waste 2050'!"&amp;'Country Selector'!$B$3&amp;ROW($A28))*10^12,0)*'Poland Multipliers'!$B$11</f>
        <v>54320119236.963303</v>
      </c>
    </row>
    <row r="21" spans="1:42">
      <c r="A21" s="74">
        <v>-31</v>
      </c>
      <c r="B21">
        <f ca="1">IF('Waste 2010'!$A29="MR",INDIRECT("'Waste 2010'!"&amp;'Country Selector'!$B$3&amp;ROW($A29))*10^12,0)*'Poland Multipliers'!$B$11</f>
        <v>579929338.2798959</v>
      </c>
      <c r="C21" s="90">
        <f t="shared" ca="1" si="3"/>
        <v>1252417564.6145878</v>
      </c>
      <c r="D21" s="90">
        <f t="shared" ca="1" si="3"/>
        <v>1924905790.9492798</v>
      </c>
      <c r="E21" s="90">
        <f t="shared" ca="1" si="3"/>
        <v>2597394017.2839718</v>
      </c>
      <c r="F21" s="90">
        <f t="shared" ca="1" si="3"/>
        <v>3269882243.6186638</v>
      </c>
      <c r="G21" s="90">
        <f t="shared" ca="1" si="3"/>
        <v>3942370469.9533558</v>
      </c>
      <c r="H21" s="90">
        <f t="shared" ca="1" si="3"/>
        <v>4614858696.2880478</v>
      </c>
      <c r="I21" s="90">
        <f t="shared" ca="1" si="3"/>
        <v>5287346922.6227398</v>
      </c>
      <c r="J21" s="90">
        <f t="shared" ca="1" si="3"/>
        <v>5959835148.9574318</v>
      </c>
      <c r="K21" s="90">
        <f t="shared" ca="1" si="3"/>
        <v>6632323375.2921238</v>
      </c>
      <c r="L21">
        <f ca="1">IF('Waste 2020'!$A29="MR",INDIRECT("'Waste 2020'!"&amp;'Country Selector'!$B$3&amp;ROW($A29))*10^12,0)*'Poland Multipliers'!$B$11</f>
        <v>7304811601.6268158</v>
      </c>
      <c r="M21" s="90">
        <f t="shared" ca="1" si="4"/>
        <v>11880167486.200193</v>
      </c>
      <c r="N21" s="90">
        <f t="shared" ca="1" si="4"/>
        <v>16455523370.773571</v>
      </c>
      <c r="O21" s="90">
        <f t="shared" ca="1" si="4"/>
        <v>21030879255.346947</v>
      </c>
      <c r="P21" s="90">
        <f t="shared" ca="1" si="4"/>
        <v>25606235139.920326</v>
      </c>
      <c r="Q21" s="90">
        <f t="shared" ca="1" si="4"/>
        <v>30181591024.493702</v>
      </c>
      <c r="R21" s="90">
        <f t="shared" ca="1" si="4"/>
        <v>34756946909.067078</v>
      </c>
      <c r="S21" s="90">
        <f t="shared" ca="1" si="4"/>
        <v>39332302793.640457</v>
      </c>
      <c r="T21" s="90">
        <f t="shared" ca="1" si="4"/>
        <v>43907658678.213837</v>
      </c>
      <c r="U21" s="90">
        <f t="shared" ca="1" si="4"/>
        <v>48483014562.787209</v>
      </c>
      <c r="V21">
        <f ca="1">IF('Waste 2030'!$A29="MR",INDIRECT("'Waste 2030'!"&amp;'Country Selector'!$B$3&amp;ROW($A29))*10^12,0)*'Poland Multipliers'!$B$11</f>
        <v>53058370447.360588</v>
      </c>
      <c r="W21" s="90">
        <f t="shared" ca="1" si="5"/>
        <v>52914488261.971016</v>
      </c>
      <c r="X21" s="90">
        <f t="shared" ca="1" si="5"/>
        <v>52770606076.581429</v>
      </c>
      <c r="Y21" s="90">
        <f t="shared" ca="1" si="5"/>
        <v>52626723891.191856</v>
      </c>
      <c r="Z21" s="90">
        <f t="shared" ca="1" si="5"/>
        <v>52482841705.802284</v>
      </c>
      <c r="AA21" s="90">
        <f t="shared" ca="1" si="5"/>
        <v>52338959520.412704</v>
      </c>
      <c r="AB21" s="90">
        <f t="shared" ca="1" si="5"/>
        <v>52195077335.023132</v>
      </c>
      <c r="AC21" s="90">
        <f t="shared" ca="1" si="5"/>
        <v>52051195149.633545</v>
      </c>
      <c r="AD21" s="90">
        <f t="shared" ca="1" si="5"/>
        <v>51907312964.243973</v>
      </c>
      <c r="AE21" s="90">
        <f t="shared" ca="1" si="5"/>
        <v>51763430778.854385</v>
      </c>
      <c r="AF21" s="90">
        <f t="shared" ca="1" si="5"/>
        <v>51619548593.464813</v>
      </c>
      <c r="AG21" s="90">
        <f t="shared" ca="1" si="5"/>
        <v>51475666408.075241</v>
      </c>
      <c r="AH21" s="90">
        <f t="shared" ca="1" si="5"/>
        <v>51331784222.685669</v>
      </c>
      <c r="AI21" s="90">
        <f t="shared" ca="1" si="5"/>
        <v>51187902037.296082</v>
      </c>
      <c r="AJ21" s="90">
        <f t="shared" ca="1" si="5"/>
        <v>51044019851.906509</v>
      </c>
      <c r="AK21" s="90">
        <f t="shared" ca="1" si="5"/>
        <v>50900137666.51693</v>
      </c>
      <c r="AL21" s="90">
        <f t="shared" ca="1" si="5"/>
        <v>50756255481.12735</v>
      </c>
      <c r="AM21" s="90">
        <f t="shared" ca="1" si="6"/>
        <v>50612373295.737778</v>
      </c>
      <c r="AN21" s="90">
        <f t="shared" ca="1" si="6"/>
        <v>50468491110.348198</v>
      </c>
      <c r="AO21" s="90">
        <f t="shared" ca="1" si="6"/>
        <v>50324608924.958618</v>
      </c>
      <c r="AP21">
        <f ca="1">IF('Waste 2050'!$A29="MR",INDIRECT("'Waste 2050'!"&amp;'Country Selector'!$B$3&amp;ROW($A29))*10^12,0)*'Poland Multipliers'!$B$11</f>
        <v>50180726739.569046</v>
      </c>
    </row>
    <row r="22" spans="1:42">
      <c r="A22" s="74">
        <v>-30</v>
      </c>
      <c r="B22">
        <f ca="1">IF('Waste 2010'!$A30="MR",INDIRECT("'Waste 2010'!"&amp;'Country Selector'!$B$3&amp;ROW($A30))*10^12,0)*'Poland Multipliers'!$B$11</f>
        <v>940397900.75851166</v>
      </c>
      <c r="C22" s="90">
        <f t="shared" ca="1" si="3"/>
        <v>3456183703.7199707</v>
      </c>
      <c r="D22" s="90">
        <f t="shared" ca="1" si="3"/>
        <v>5971969506.6814299</v>
      </c>
      <c r="E22" s="90">
        <f t="shared" ca="1" si="3"/>
        <v>8487755309.6428871</v>
      </c>
      <c r="F22" s="90">
        <f t="shared" ca="1" si="3"/>
        <v>11003541112.604347</v>
      </c>
      <c r="G22" s="90">
        <f t="shared" ca="1" si="3"/>
        <v>13519326915.565805</v>
      </c>
      <c r="H22" s="90">
        <f t="shared" ca="1" si="3"/>
        <v>16035112718.527262</v>
      </c>
      <c r="I22" s="90">
        <f t="shared" ca="1" si="3"/>
        <v>18550898521.488724</v>
      </c>
      <c r="J22" s="90">
        <f t="shared" ca="1" si="3"/>
        <v>21066684324.450184</v>
      </c>
      <c r="K22" s="90">
        <f t="shared" ca="1" si="3"/>
        <v>23582470127.411644</v>
      </c>
      <c r="L22">
        <f ca="1">IF('Waste 2020'!$A30="MR",INDIRECT("'Waste 2020'!"&amp;'Country Selector'!$B$3&amp;ROW($A30))*10^12,0)*'Poland Multipliers'!$B$11</f>
        <v>26098255930.3731</v>
      </c>
      <c r="M22" s="90">
        <f t="shared" ca="1" si="4"/>
        <v>31680547518.670643</v>
      </c>
      <c r="N22" s="90">
        <f t="shared" ca="1" si="4"/>
        <v>37262839106.968185</v>
      </c>
      <c r="O22" s="90">
        <f t="shared" ca="1" si="4"/>
        <v>42845130695.265724</v>
      </c>
      <c r="P22" s="90">
        <f t="shared" ca="1" si="4"/>
        <v>48427422283.563263</v>
      </c>
      <c r="Q22" s="90">
        <f t="shared" ca="1" si="4"/>
        <v>54009713871.860809</v>
      </c>
      <c r="R22" s="90">
        <f t="shared" ca="1" si="4"/>
        <v>59592005460.158348</v>
      </c>
      <c r="S22" s="90">
        <f t="shared" ca="1" si="4"/>
        <v>65174297048.455887</v>
      </c>
      <c r="T22" s="90">
        <f t="shared" ca="1" si="4"/>
        <v>70756588636.753433</v>
      </c>
      <c r="U22" s="90">
        <f t="shared" ca="1" si="4"/>
        <v>76338880225.050964</v>
      </c>
      <c r="V22">
        <f ca="1">IF('Waste 2030'!$A30="MR",INDIRECT("'Waste 2030'!"&amp;'Country Selector'!$B$3&amp;ROW($A30))*10^12,0)*'Poland Multipliers'!$B$11</f>
        <v>81921171813.348511</v>
      </c>
      <c r="W22" s="90">
        <f t="shared" ca="1" si="5"/>
        <v>81699020301.140381</v>
      </c>
      <c r="X22" s="90">
        <f t="shared" ca="1" si="5"/>
        <v>81476868788.932266</v>
      </c>
      <c r="Y22" s="90">
        <f t="shared" ca="1" si="5"/>
        <v>81254717276.724167</v>
      </c>
      <c r="Z22" s="90">
        <f t="shared" ca="1" si="5"/>
        <v>81032565764.516037</v>
      </c>
      <c r="AA22" s="90">
        <f t="shared" ca="1" si="5"/>
        <v>80810414252.307922</v>
      </c>
      <c r="AB22" s="90">
        <f t="shared" ca="1" si="5"/>
        <v>80588262740.099808</v>
      </c>
      <c r="AC22" s="90">
        <f t="shared" ca="1" si="5"/>
        <v>80366111227.891693</v>
      </c>
      <c r="AD22" s="90">
        <f t="shared" ca="1" si="5"/>
        <v>80143959715.683563</v>
      </c>
      <c r="AE22" s="90">
        <f t="shared" ca="1" si="5"/>
        <v>79921808203.475464</v>
      </c>
      <c r="AF22" s="90">
        <f t="shared" ca="1" si="5"/>
        <v>79699656691.267334</v>
      </c>
      <c r="AG22" s="90">
        <f t="shared" ca="1" si="5"/>
        <v>79477505179.059204</v>
      </c>
      <c r="AH22" s="90">
        <f t="shared" ca="1" si="5"/>
        <v>79255353666.851105</v>
      </c>
      <c r="AI22" s="90">
        <f t="shared" ca="1" si="5"/>
        <v>79033202154.642975</v>
      </c>
      <c r="AJ22" s="90">
        <f t="shared" ca="1" si="5"/>
        <v>78811050642.434875</v>
      </c>
      <c r="AK22" s="90">
        <f t="shared" ca="1" si="5"/>
        <v>78588899130.226746</v>
      </c>
      <c r="AL22" s="90">
        <f t="shared" ca="1" si="5"/>
        <v>78366747618.018631</v>
      </c>
      <c r="AM22" s="90">
        <f t="shared" ca="1" si="6"/>
        <v>78144596105.810501</v>
      </c>
      <c r="AN22" s="90">
        <f t="shared" ca="1" si="6"/>
        <v>77922444593.602402</v>
      </c>
      <c r="AO22" s="90">
        <f t="shared" ca="1" si="6"/>
        <v>77700293081.394272</v>
      </c>
      <c r="AP22">
        <f ca="1">IF('Waste 2050'!$A30="MR",INDIRECT("'Waste 2050'!"&amp;'Country Selector'!$B$3&amp;ROW($A30))*10^12,0)*'Poland Multipliers'!$B$11</f>
        <v>77478141569.186157</v>
      </c>
    </row>
    <row r="23" spans="1:42">
      <c r="A23" s="74">
        <v>-29</v>
      </c>
      <c r="B23">
        <f ca="1">IF('Waste 2010'!$A31="MR",INDIRECT("'Waste 2010'!"&amp;'Country Selector'!$B$3&amp;ROW($A31))*10^12,0)*'Poland Multipliers'!$B$11</f>
        <v>47664034874.955154</v>
      </c>
      <c r="C23" s="90">
        <f t="shared" ca="1" si="3"/>
        <v>46251410244.165344</v>
      </c>
      <c r="D23" s="90">
        <f t="shared" ca="1" si="3"/>
        <v>44838785613.375542</v>
      </c>
      <c r="E23" s="90">
        <f t="shared" ca="1" si="3"/>
        <v>43426160982.585732</v>
      </c>
      <c r="F23" s="90">
        <f t="shared" ca="1" si="3"/>
        <v>42013536351.795921</v>
      </c>
      <c r="G23" s="90">
        <f t="shared" ca="1" si="3"/>
        <v>40600911721.006111</v>
      </c>
      <c r="H23" s="90">
        <f t="shared" ca="1" si="3"/>
        <v>39188287090.216309</v>
      </c>
      <c r="I23" s="90">
        <f t="shared" ca="1" si="3"/>
        <v>37775662459.426498</v>
      </c>
      <c r="J23" s="90">
        <f t="shared" ca="1" si="3"/>
        <v>36363037828.636688</v>
      </c>
      <c r="K23" s="90">
        <f t="shared" ca="1" si="3"/>
        <v>34950413197.846878</v>
      </c>
      <c r="L23">
        <f ca="1">IF('Waste 2020'!$A31="MR",INDIRECT("'Waste 2020'!"&amp;'Country Selector'!$B$3&amp;ROW($A31))*10^12,0)*'Poland Multipliers'!$B$11</f>
        <v>33537788567.057068</v>
      </c>
      <c r="M23" s="90">
        <f t="shared" ca="1" si="4"/>
        <v>40828623844.421722</v>
      </c>
      <c r="N23" s="90">
        <f t="shared" ca="1" si="4"/>
        <v>48119459121.786385</v>
      </c>
      <c r="O23" s="90">
        <f t="shared" ca="1" si="4"/>
        <v>55410294399.151047</v>
      </c>
      <c r="P23" s="90">
        <f t="shared" ca="1" si="4"/>
        <v>62701129676.515701</v>
      </c>
      <c r="Q23" s="90">
        <f t="shared" ca="1" si="4"/>
        <v>69991964953.880371</v>
      </c>
      <c r="R23" s="90">
        <f t="shared" ca="1" si="4"/>
        <v>77282800231.245026</v>
      </c>
      <c r="S23" s="90">
        <f t="shared" ca="1" si="4"/>
        <v>84573635508.609695</v>
      </c>
      <c r="T23" s="90">
        <f t="shared" ca="1" si="4"/>
        <v>91864470785.974335</v>
      </c>
      <c r="U23" s="90">
        <f t="shared" ca="1" si="4"/>
        <v>99155306063.338989</v>
      </c>
      <c r="V23">
        <f ca="1">IF('Waste 2030'!$A31="MR",INDIRECT("'Waste 2030'!"&amp;'Country Selector'!$B$3&amp;ROW($A31))*10^12,0)*'Poland Multipliers'!$B$11</f>
        <v>106446141340.70366</v>
      </c>
      <c r="W23" s="90">
        <f t="shared" ca="1" si="5"/>
        <v>106157483711.12978</v>
      </c>
      <c r="X23" s="90">
        <f t="shared" ca="1" si="5"/>
        <v>105868826081.55588</v>
      </c>
      <c r="Y23" s="90">
        <f t="shared" ca="1" si="5"/>
        <v>105580168451.98199</v>
      </c>
      <c r="Z23" s="90">
        <f t="shared" ca="1" si="5"/>
        <v>105291510822.40811</v>
      </c>
      <c r="AA23" s="90">
        <f t="shared" ca="1" si="5"/>
        <v>105002853192.83421</v>
      </c>
      <c r="AB23" s="90">
        <f t="shared" ca="1" si="5"/>
        <v>104714195563.26035</v>
      </c>
      <c r="AC23" s="90">
        <f t="shared" ca="1" si="5"/>
        <v>104425537933.68643</v>
      </c>
      <c r="AD23" s="90">
        <f t="shared" ca="1" si="5"/>
        <v>104136880304.11255</v>
      </c>
      <c r="AE23" s="90">
        <f t="shared" ca="1" si="5"/>
        <v>103848222674.53867</v>
      </c>
      <c r="AF23" s="90">
        <f t="shared" ca="1" si="5"/>
        <v>103559565044.96478</v>
      </c>
      <c r="AG23" s="90">
        <f t="shared" ca="1" si="5"/>
        <v>103270907415.39088</v>
      </c>
      <c r="AH23" s="90">
        <f t="shared" ca="1" si="5"/>
        <v>102982249785.81702</v>
      </c>
      <c r="AI23" s="90">
        <f t="shared" ca="1" si="5"/>
        <v>102693592156.24313</v>
      </c>
      <c r="AJ23" s="90">
        <f t="shared" ca="1" si="5"/>
        <v>102404934526.66922</v>
      </c>
      <c r="AK23" s="90">
        <f t="shared" ca="1" si="5"/>
        <v>102116276897.09535</v>
      </c>
      <c r="AL23" s="90">
        <f t="shared" ca="1" si="5"/>
        <v>101827619267.52145</v>
      </c>
      <c r="AM23" s="90">
        <f t="shared" ca="1" si="6"/>
        <v>101538961637.94756</v>
      </c>
      <c r="AN23" s="90">
        <f t="shared" ca="1" si="6"/>
        <v>101250304008.37369</v>
      </c>
      <c r="AO23" s="90">
        <f t="shared" ca="1" si="6"/>
        <v>100961646378.7998</v>
      </c>
      <c r="AP23">
        <f ca="1">IF('Waste 2050'!$A31="MR",INDIRECT("'Waste 2050'!"&amp;'Country Selector'!$B$3&amp;ROW($A31))*10^12,0)*'Poland Multipliers'!$B$11</f>
        <v>100672988749.22591</v>
      </c>
    </row>
    <row r="24" spans="1:42">
      <c r="A24" s="74">
        <v>-28</v>
      </c>
      <c r="B24">
        <f ca="1">IF('Waste 2010'!$A32="MR",INDIRECT("'Waste 2010'!"&amp;'Country Selector'!$B$3&amp;ROW($A32))*10^12,0)*'Poland Multipliers'!$B$11</f>
        <v>75153795114.77301</v>
      </c>
      <c r="C24" s="90">
        <f t="shared" ca="1" si="3"/>
        <v>71722273621.085358</v>
      </c>
      <c r="D24" s="90">
        <f t="shared" ca="1" si="3"/>
        <v>68290752127.397705</v>
      </c>
      <c r="E24" s="90">
        <f t="shared" ca="1" si="3"/>
        <v>64859230633.710068</v>
      </c>
      <c r="F24" s="90">
        <f t="shared" ca="1" si="3"/>
        <v>61427709140.022415</v>
      </c>
      <c r="G24" s="90">
        <f t="shared" ca="1" si="3"/>
        <v>57996187646.334763</v>
      </c>
      <c r="H24" s="90">
        <f t="shared" ca="1" si="3"/>
        <v>54564666152.64711</v>
      </c>
      <c r="I24" s="90">
        <f t="shared" ca="1" si="3"/>
        <v>51133144658.959473</v>
      </c>
      <c r="J24" s="90">
        <f t="shared" ca="1" si="3"/>
        <v>47701623165.271812</v>
      </c>
      <c r="K24" s="90">
        <f t="shared" ca="1" si="3"/>
        <v>44270101671.58416</v>
      </c>
      <c r="L24">
        <f ca="1">IF('Waste 2020'!$A32="MR",INDIRECT("'Waste 2020'!"&amp;'Country Selector'!$B$3&amp;ROW($A32))*10^12,0)*'Poland Multipliers'!$B$11</f>
        <v>40838580177.896515</v>
      </c>
      <c r="M24" s="90">
        <f t="shared" ca="1" si="4"/>
        <v>46567785177.412964</v>
      </c>
      <c r="N24" s="90">
        <f t="shared" ca="1" si="4"/>
        <v>52296990176.929428</v>
      </c>
      <c r="O24" s="90">
        <f t="shared" ca="1" si="4"/>
        <v>58026195176.4459</v>
      </c>
      <c r="P24" s="90">
        <f t="shared" ca="1" si="4"/>
        <v>63755400175.962349</v>
      </c>
      <c r="Q24" s="90">
        <f t="shared" ca="1" si="4"/>
        <v>69484605175.478821</v>
      </c>
      <c r="R24" s="90">
        <f t="shared" ca="1" si="4"/>
        <v>75213810174.99527</v>
      </c>
      <c r="S24" s="90">
        <f t="shared" ca="1" si="4"/>
        <v>80943015174.511734</v>
      </c>
      <c r="T24" s="90">
        <f t="shared" ca="1" si="4"/>
        <v>86672220174.028183</v>
      </c>
      <c r="U24" s="90">
        <f t="shared" ca="1" si="4"/>
        <v>92401425173.544662</v>
      </c>
      <c r="V24">
        <f ca="1">IF('Waste 2030'!$A32="MR",INDIRECT("'Waste 2030'!"&amp;'Country Selector'!$B$3&amp;ROW($A32))*10^12,0)*'Poland Multipliers'!$B$11</f>
        <v>98130630173.061111</v>
      </c>
      <c r="W24" s="90">
        <f t="shared" ca="1" si="5"/>
        <v>97864522311.023315</v>
      </c>
      <c r="X24" s="90">
        <f t="shared" ca="1" si="5"/>
        <v>97598414448.985535</v>
      </c>
      <c r="Y24" s="90">
        <f t="shared" ca="1" si="5"/>
        <v>97332306586.947723</v>
      </c>
      <c r="Z24" s="90">
        <f t="shared" ca="1" si="5"/>
        <v>97066198724.909927</v>
      </c>
      <c r="AA24" s="90">
        <f t="shared" ca="1" si="5"/>
        <v>96800090862.872147</v>
      </c>
      <c r="AB24" s="90">
        <f t="shared" ca="1" si="5"/>
        <v>96533983000.834351</v>
      </c>
      <c r="AC24" s="90">
        <f t="shared" ca="1" si="5"/>
        <v>96267875138.796555</v>
      </c>
      <c r="AD24" s="90">
        <f t="shared" ca="1" si="5"/>
        <v>96001767276.758759</v>
      </c>
      <c r="AE24" s="90">
        <f t="shared" ca="1" si="5"/>
        <v>95735659414.720963</v>
      </c>
      <c r="AF24" s="90">
        <f t="shared" ca="1" si="5"/>
        <v>95469551552.683167</v>
      </c>
      <c r="AG24" s="90">
        <f t="shared" ca="1" si="5"/>
        <v>95203443690.645386</v>
      </c>
      <c r="AH24" s="90">
        <f t="shared" ca="1" si="5"/>
        <v>94937335828.607574</v>
      </c>
      <c r="AI24" s="90">
        <f t="shared" ca="1" si="5"/>
        <v>94671227966.569794</v>
      </c>
      <c r="AJ24" s="90">
        <f t="shared" ca="1" si="5"/>
        <v>94405120104.532013</v>
      </c>
      <c r="AK24" s="90">
        <f t="shared" ca="1" si="5"/>
        <v>94139012242.494202</v>
      </c>
      <c r="AL24" s="90">
        <f t="shared" ca="1" si="5"/>
        <v>93872904380.456421</v>
      </c>
      <c r="AM24" s="90">
        <f t="shared" ca="1" si="6"/>
        <v>93606796518.41861</v>
      </c>
      <c r="AN24" s="90">
        <f t="shared" ca="1" si="6"/>
        <v>93340688656.380814</v>
      </c>
      <c r="AO24" s="90">
        <f t="shared" ca="1" si="6"/>
        <v>93074580794.343033</v>
      </c>
      <c r="AP24">
        <f ca="1">IF('Waste 2050'!$A32="MR",INDIRECT("'Waste 2050'!"&amp;'Country Selector'!$B$3&amp;ROW($A32))*10^12,0)*'Poland Multipliers'!$B$11</f>
        <v>92808472932.305237</v>
      </c>
    </row>
    <row r="25" spans="1:42">
      <c r="A25" s="74">
        <v>-27</v>
      </c>
      <c r="B25">
        <f ca="1">IF('Waste 2010'!$A33="MR",INDIRECT("'Waste 2010'!"&amp;'Country Selector'!$B$3&amp;ROW($A33))*10^12,0)*'Poland Multipliers'!$B$11</f>
        <v>52586925073.258163</v>
      </c>
      <c r="C25" s="90">
        <f t="shared" ca="1" si="3"/>
        <v>53794392559.38871</v>
      </c>
      <c r="D25" s="90">
        <f t="shared" ca="1" si="3"/>
        <v>55001860045.519249</v>
      </c>
      <c r="E25" s="90">
        <f t="shared" ca="1" si="3"/>
        <v>56209327531.649796</v>
      </c>
      <c r="F25" s="90">
        <f t="shared" ca="1" si="3"/>
        <v>57416795017.780334</v>
      </c>
      <c r="G25" s="90">
        <f t="shared" ca="1" si="3"/>
        <v>58624262503.910873</v>
      </c>
      <c r="H25" s="90">
        <f t="shared" ca="1" si="3"/>
        <v>59831729990.041412</v>
      </c>
      <c r="I25" s="90">
        <f t="shared" ca="1" si="3"/>
        <v>61039197476.171959</v>
      </c>
      <c r="J25" s="90">
        <f t="shared" ca="1" si="3"/>
        <v>62246664962.302505</v>
      </c>
      <c r="K25" s="90">
        <f t="shared" ca="1" si="3"/>
        <v>63454132448.433037</v>
      </c>
      <c r="L25">
        <f ca="1">IF('Waste 2020'!$A33="MR",INDIRECT("'Waste 2020'!"&amp;'Country Selector'!$B$3&amp;ROW($A33))*10^12,0)*'Poland Multipliers'!$B$11</f>
        <v>64661599934.563591</v>
      </c>
      <c r="M25" s="90">
        <f t="shared" ca="1" si="4"/>
        <v>67523470257.70211</v>
      </c>
      <c r="N25" s="90">
        <f t="shared" ca="1" si="4"/>
        <v>70385340580.840652</v>
      </c>
      <c r="O25" s="90">
        <f t="shared" ca="1" si="4"/>
        <v>73247210903.979187</v>
      </c>
      <c r="P25" s="90">
        <f t="shared" ca="1" si="4"/>
        <v>76109081227.117706</v>
      </c>
      <c r="Q25" s="90">
        <f t="shared" ca="1" si="4"/>
        <v>78970951550.256226</v>
      </c>
      <c r="R25" s="90">
        <f t="shared" ca="1" si="4"/>
        <v>81832821873.394775</v>
      </c>
      <c r="S25" s="90">
        <f t="shared" ca="1" si="4"/>
        <v>84694692196.533295</v>
      </c>
      <c r="T25" s="90">
        <f t="shared" ca="1" si="4"/>
        <v>87556562519.671829</v>
      </c>
      <c r="U25" s="90">
        <f t="shared" ca="1" si="4"/>
        <v>90418432842.810349</v>
      </c>
      <c r="V25">
        <f ca="1">IF('Waste 2030'!$A33="MR",INDIRECT("'Waste 2030'!"&amp;'Country Selector'!$B$3&amp;ROW($A33))*10^12,0)*'Poland Multipliers'!$B$11</f>
        <v>93280303165.948883</v>
      </c>
      <c r="W25" s="90">
        <f t="shared" ca="1" si="5"/>
        <v>93027348283.238449</v>
      </c>
      <c r="X25" s="90">
        <f t="shared" ca="1" si="5"/>
        <v>92774393400.528</v>
      </c>
      <c r="Y25" s="90">
        <f t="shared" ca="1" si="5"/>
        <v>92521438517.817566</v>
      </c>
      <c r="Z25" s="90">
        <f t="shared" ca="1" si="5"/>
        <v>92268483635.107132</v>
      </c>
      <c r="AA25" s="90">
        <f t="shared" ca="1" si="5"/>
        <v>92015528752.396683</v>
      </c>
      <c r="AB25" s="90">
        <f t="shared" ca="1" si="5"/>
        <v>91762573869.686249</v>
      </c>
      <c r="AC25" s="90">
        <f t="shared" ca="1" si="5"/>
        <v>91509618986.975815</v>
      </c>
      <c r="AD25" s="90">
        <f t="shared" ca="1" si="5"/>
        <v>91256664104.265381</v>
      </c>
      <c r="AE25" s="90">
        <f t="shared" ca="1" si="5"/>
        <v>91003709221.554932</v>
      </c>
      <c r="AF25" s="90">
        <f t="shared" ca="1" si="5"/>
        <v>90750754338.844498</v>
      </c>
      <c r="AG25" s="90">
        <f t="shared" ca="1" si="5"/>
        <v>90497799456.134064</v>
      </c>
      <c r="AH25" s="90">
        <f t="shared" ca="1" si="5"/>
        <v>90244844573.423615</v>
      </c>
      <c r="AI25" s="90">
        <f t="shared" ca="1" si="5"/>
        <v>89991889690.713196</v>
      </c>
      <c r="AJ25" s="90">
        <f t="shared" ca="1" si="5"/>
        <v>89738934808.002747</v>
      </c>
      <c r="AK25" s="90">
        <f t="shared" ca="1" si="5"/>
        <v>89485979925.292297</v>
      </c>
      <c r="AL25" s="90">
        <f t="shared" ca="1" si="5"/>
        <v>89233025042.581863</v>
      </c>
      <c r="AM25" s="90">
        <f t="shared" ca="1" si="6"/>
        <v>88980070159.871429</v>
      </c>
      <c r="AN25" s="90">
        <f t="shared" ca="1" si="6"/>
        <v>88727115277.160995</v>
      </c>
      <c r="AO25" s="90">
        <f t="shared" ca="1" si="6"/>
        <v>88474160394.450546</v>
      </c>
      <c r="AP25">
        <f ca="1">IF('Waste 2050'!$A33="MR",INDIRECT("'Waste 2050'!"&amp;'Country Selector'!$B$3&amp;ROW($A33))*10^12,0)*'Poland Multipliers'!$B$11</f>
        <v>88221205511.740112</v>
      </c>
    </row>
    <row r="26" spans="1:42">
      <c r="A26" s="74">
        <v>-26</v>
      </c>
      <c r="B26">
        <f ca="1">IF('Waste 2010'!$A34="MR",INDIRECT("'Waste 2010'!"&amp;'Country Selector'!$B$3&amp;ROW($A34))*10^12,0)*'Poland Multipliers'!$B$11</f>
        <v>34944212003.906487</v>
      </c>
      <c r="C26" s="90">
        <f t="shared" ca="1" si="3"/>
        <v>43866344451.277557</v>
      </c>
      <c r="D26" s="90">
        <f t="shared" ca="1" si="3"/>
        <v>52788476898.648636</v>
      </c>
      <c r="E26" s="90">
        <f t="shared" ca="1" si="3"/>
        <v>61710609346.019714</v>
      </c>
      <c r="F26" s="90">
        <f t="shared" ca="1" si="3"/>
        <v>70632741793.390778</v>
      </c>
      <c r="G26" s="90">
        <f t="shared" ca="1" si="3"/>
        <v>79554874240.761856</v>
      </c>
      <c r="H26" s="90">
        <f t="shared" ca="1" si="3"/>
        <v>88477006688.132935</v>
      </c>
      <c r="I26" s="90">
        <f t="shared" ca="1" si="3"/>
        <v>97399139135.504013</v>
      </c>
      <c r="J26" s="90">
        <f t="shared" ca="1" si="3"/>
        <v>106321271582.87508</v>
      </c>
      <c r="K26" s="90">
        <f t="shared" ca="1" si="3"/>
        <v>115243404030.24615</v>
      </c>
      <c r="L26">
        <f ca="1">IF('Waste 2020'!$A34="MR",INDIRECT("'Waste 2020'!"&amp;'Country Selector'!$B$3&amp;ROW($A34))*10^12,0)*'Poland Multipliers'!$B$11</f>
        <v>124165536477.61722</v>
      </c>
      <c r="M26" s="90">
        <f t="shared" ca="1" si="4"/>
        <v>121395285938.96556</v>
      </c>
      <c r="N26" s="90">
        <f t="shared" ca="1" si="4"/>
        <v>118625035400.3139</v>
      </c>
      <c r="O26" s="90">
        <f t="shared" ca="1" si="4"/>
        <v>115854784861.66226</v>
      </c>
      <c r="P26" s="90">
        <f t="shared" ca="1" si="4"/>
        <v>113084534323.0106</v>
      </c>
      <c r="Q26" s="90">
        <f t="shared" ca="1" si="4"/>
        <v>110314283784.35893</v>
      </c>
      <c r="R26" s="90">
        <f t="shared" ca="1" si="4"/>
        <v>107544033245.70728</v>
      </c>
      <c r="S26" s="90">
        <f t="shared" ca="1" si="4"/>
        <v>104773782707.05563</v>
      </c>
      <c r="T26" s="90">
        <f t="shared" ca="1" si="4"/>
        <v>102003532168.40396</v>
      </c>
      <c r="U26" s="90">
        <f t="shared" ca="1" si="4"/>
        <v>99233281629.752289</v>
      </c>
      <c r="V26">
        <f ca="1">IF('Waste 2030'!$A34="MR",INDIRECT("'Waste 2030'!"&amp;'Country Selector'!$B$3&amp;ROW($A34))*10^12,0)*'Poland Multipliers'!$B$11</f>
        <v>96463031091.100647</v>
      </c>
      <c r="W26" s="90">
        <f t="shared" ca="1" si="5"/>
        <v>96201445376.996231</v>
      </c>
      <c r="X26" s="90">
        <f t="shared" ca="1" si="5"/>
        <v>95939859662.891769</v>
      </c>
      <c r="Y26" s="90">
        <f t="shared" ca="1" si="5"/>
        <v>95678273948.787354</v>
      </c>
      <c r="Z26" s="90">
        <f t="shared" ca="1" si="5"/>
        <v>95416688234.682922</v>
      </c>
      <c r="AA26" s="90">
        <f t="shared" ca="1" si="5"/>
        <v>95155102520.578491</v>
      </c>
      <c r="AB26" s="90">
        <f t="shared" ca="1" si="5"/>
        <v>94893516806.47406</v>
      </c>
      <c r="AC26" s="90">
        <f t="shared" ca="1" si="5"/>
        <v>94631931092.369629</v>
      </c>
      <c r="AD26" s="90">
        <f t="shared" ca="1" si="5"/>
        <v>94370345378.265198</v>
      </c>
      <c r="AE26" s="90">
        <f t="shared" ca="1" si="5"/>
        <v>94108759664.160767</v>
      </c>
      <c r="AF26" s="90">
        <f t="shared" ca="1" si="5"/>
        <v>93847173950.056335</v>
      </c>
      <c r="AG26" s="90">
        <f t="shared" ca="1" si="5"/>
        <v>93585588235.951889</v>
      </c>
      <c r="AH26" s="90">
        <f t="shared" ca="1" si="5"/>
        <v>93324002521.847473</v>
      </c>
      <c r="AI26" s="90">
        <f t="shared" ca="1" si="5"/>
        <v>93062416807.743042</v>
      </c>
      <c r="AJ26" s="90">
        <f t="shared" ca="1" si="5"/>
        <v>92800831093.638611</v>
      </c>
      <c r="AK26" s="90">
        <f t="shared" ca="1" si="5"/>
        <v>92539245379.53418</v>
      </c>
      <c r="AL26" s="90">
        <f t="shared" ca="1" si="5"/>
        <v>92277659665.429749</v>
      </c>
      <c r="AM26" s="90">
        <f t="shared" ca="1" si="6"/>
        <v>92016073951.325302</v>
      </c>
      <c r="AN26" s="90">
        <f t="shared" ca="1" si="6"/>
        <v>91754488237.220871</v>
      </c>
      <c r="AO26" s="90">
        <f t="shared" ca="1" si="6"/>
        <v>91492902523.116455</v>
      </c>
      <c r="AP26">
        <f ca="1">IF('Waste 2050'!$A34="MR",INDIRECT("'Waste 2050'!"&amp;'Country Selector'!$B$3&amp;ROW($A34))*10^12,0)*'Poland Multipliers'!$B$11</f>
        <v>91231316809.012009</v>
      </c>
    </row>
    <row r="27" spans="1:42">
      <c r="A27" s="74">
        <v>-25</v>
      </c>
      <c r="B27">
        <f ca="1">IF('Waste 2010'!$A35="MR",INDIRECT("'Waste 2010'!"&amp;'Country Selector'!$B$3&amp;ROW($A35))*10^12,0)*'Poland Multipliers'!$B$11</f>
        <v>23221758897.971775</v>
      </c>
      <c r="C27" s="90">
        <f t="shared" ca="1" si="3"/>
        <v>34913894272.805725</v>
      </c>
      <c r="D27" s="90">
        <f t="shared" ca="1" si="3"/>
        <v>46606029647.639664</v>
      </c>
      <c r="E27" s="90">
        <f t="shared" ca="1" si="3"/>
        <v>58298165022.473618</v>
      </c>
      <c r="F27" s="90">
        <f t="shared" ca="1" si="3"/>
        <v>69990300397.307556</v>
      </c>
      <c r="G27" s="90">
        <f t="shared" ca="1" si="3"/>
        <v>81682435772.14151</v>
      </c>
      <c r="H27" s="90">
        <f t="shared" ca="1" si="3"/>
        <v>93374571146.975449</v>
      </c>
      <c r="I27" s="90">
        <f t="shared" ca="1" si="3"/>
        <v>105066706521.80942</v>
      </c>
      <c r="J27" s="90">
        <f t="shared" ca="1" si="3"/>
        <v>116758841896.64336</v>
      </c>
      <c r="K27" s="90">
        <f t="shared" ca="1" si="3"/>
        <v>128450977271.47731</v>
      </c>
      <c r="L27">
        <f ca="1">IF('Waste 2020'!$A35="MR",INDIRECT("'Waste 2020'!"&amp;'Country Selector'!$B$3&amp;ROW($A35))*10^12,0)*'Poland Multipliers'!$B$11</f>
        <v>140143112646.31125</v>
      </c>
      <c r="M27" s="90">
        <f t="shared" ca="1" si="4"/>
        <v>136341410023.17799</v>
      </c>
      <c r="N27" s="90">
        <f t="shared" ca="1" si="4"/>
        <v>132539707400.04471</v>
      </c>
      <c r="O27" s="90">
        <f t="shared" ca="1" si="4"/>
        <v>128738004776.91145</v>
      </c>
      <c r="P27" s="90">
        <f t="shared" ca="1" si="4"/>
        <v>124936302153.77818</v>
      </c>
      <c r="Q27" s="90">
        <f t="shared" ca="1" si="4"/>
        <v>121134599530.64493</v>
      </c>
      <c r="R27" s="90">
        <f t="shared" ca="1" si="4"/>
        <v>117332896907.51166</v>
      </c>
      <c r="S27" s="90">
        <f t="shared" ca="1" si="4"/>
        <v>113531194284.37839</v>
      </c>
      <c r="T27" s="90">
        <f t="shared" ca="1" si="4"/>
        <v>109729491661.24513</v>
      </c>
      <c r="U27" s="90">
        <f t="shared" ca="1" si="4"/>
        <v>105927789038.11186</v>
      </c>
      <c r="V27">
        <f ca="1">IF('Waste 2030'!$A35="MR",INDIRECT("'Waste 2030'!"&amp;'Country Selector'!$B$3&amp;ROW($A35))*10^12,0)*'Poland Multipliers'!$B$11</f>
        <v>102126086414.97859</v>
      </c>
      <c r="W27" s="90">
        <f t="shared" ca="1" si="5"/>
        <v>101849143787.92882</v>
      </c>
      <c r="X27" s="90">
        <f t="shared" ca="1" si="5"/>
        <v>101572201160.87906</v>
      </c>
      <c r="Y27" s="90">
        <f t="shared" ca="1" si="5"/>
        <v>101295258533.82927</v>
      </c>
      <c r="Z27" s="90">
        <f t="shared" ca="1" si="5"/>
        <v>101018315906.77951</v>
      </c>
      <c r="AA27" s="90">
        <f t="shared" ca="1" si="5"/>
        <v>100741373279.72975</v>
      </c>
      <c r="AB27" s="90">
        <f t="shared" ca="1" si="5"/>
        <v>100464430652.67998</v>
      </c>
      <c r="AC27" s="90">
        <f t="shared" ca="1" si="5"/>
        <v>100187488025.6302</v>
      </c>
      <c r="AD27" s="90">
        <f t="shared" ca="1" si="5"/>
        <v>99910545398.580444</v>
      </c>
      <c r="AE27" s="90">
        <f t="shared" ca="1" si="5"/>
        <v>99633602771.530655</v>
      </c>
      <c r="AF27" s="90">
        <f t="shared" ca="1" si="5"/>
        <v>99356660144.480896</v>
      </c>
      <c r="AG27" s="90">
        <f t="shared" ca="1" si="5"/>
        <v>99079717517.431122</v>
      </c>
      <c r="AH27" s="90">
        <f t="shared" ca="1" si="5"/>
        <v>98802774890.381348</v>
      </c>
      <c r="AI27" s="90">
        <f t="shared" ca="1" si="5"/>
        <v>98525832263.331573</v>
      </c>
      <c r="AJ27" s="90">
        <f t="shared" ca="1" si="5"/>
        <v>98248889636.28183</v>
      </c>
      <c r="AK27" s="90">
        <f t="shared" ca="1" si="5"/>
        <v>97971947009.23204</v>
      </c>
      <c r="AL27" s="90">
        <f t="shared" ca="1" si="5"/>
        <v>97695004382.182281</v>
      </c>
      <c r="AM27" s="90">
        <f t="shared" ca="1" si="6"/>
        <v>97418061755.132507</v>
      </c>
      <c r="AN27" s="90">
        <f t="shared" ca="1" si="6"/>
        <v>97141119128.082733</v>
      </c>
      <c r="AO27" s="90">
        <f t="shared" ca="1" si="6"/>
        <v>96864176501.032974</v>
      </c>
      <c r="AP27">
        <f ca="1">IF('Waste 2050'!$A35="MR",INDIRECT("'Waste 2050'!"&amp;'Country Selector'!$B$3&amp;ROW($A35))*10^12,0)*'Poland Multipliers'!$B$11</f>
        <v>96587233873.9832</v>
      </c>
    </row>
    <row r="28" spans="1:42">
      <c r="A28" s="74">
        <v>-24</v>
      </c>
      <c r="B28">
        <f ca="1">IF('Waste 2010'!$A36="MR",INDIRECT("'Waste 2010'!"&amp;'Country Selector'!$B$3&amp;ROW($A36))*10^12,0)*'Poland Multipliers'!$B$11</f>
        <v>24438341979.099037</v>
      </c>
      <c r="C28" s="90">
        <f t="shared" ca="1" si="3"/>
        <v>31845696182.029469</v>
      </c>
      <c r="D28" s="90">
        <f t="shared" ca="1" si="3"/>
        <v>39253050384.9599</v>
      </c>
      <c r="E28" s="90">
        <f t="shared" ca="1" si="3"/>
        <v>46660404587.890335</v>
      </c>
      <c r="F28" s="90">
        <f t="shared" ca="1" si="3"/>
        <v>54067758790.82077</v>
      </c>
      <c r="G28" s="90">
        <f t="shared" ca="1" si="3"/>
        <v>61475112993.751205</v>
      </c>
      <c r="H28" s="90">
        <f t="shared" ca="1" si="3"/>
        <v>68882467196.681625</v>
      </c>
      <c r="I28" s="90">
        <f t="shared" ca="1" si="3"/>
        <v>76289821399.612061</v>
      </c>
      <c r="J28" s="90">
        <f t="shared" ca="1" si="3"/>
        <v>83697175602.542496</v>
      </c>
      <c r="K28" s="90">
        <f t="shared" ca="1" si="3"/>
        <v>91104529805.472916</v>
      </c>
      <c r="L28">
        <f ca="1">IF('Waste 2020'!$A36="MR",INDIRECT("'Waste 2020'!"&amp;'Country Selector'!$B$3&amp;ROW($A36))*10^12,0)*'Poland Multipliers'!$B$11</f>
        <v>98511884008.403366</v>
      </c>
      <c r="M28" s="90">
        <f t="shared" ca="1" si="4"/>
        <v>97217524101.564468</v>
      </c>
      <c r="N28" s="90">
        <f t="shared" ca="1" si="4"/>
        <v>95923164194.725571</v>
      </c>
      <c r="O28" s="90">
        <f t="shared" ca="1" si="4"/>
        <v>94628804287.886688</v>
      </c>
      <c r="P28" s="90">
        <f t="shared" ca="1" si="4"/>
        <v>93334444381.047791</v>
      </c>
      <c r="Q28" s="90">
        <f t="shared" ca="1" si="4"/>
        <v>92040084474.208908</v>
      </c>
      <c r="R28" s="90">
        <f t="shared" ca="1" si="4"/>
        <v>90745724567.37001</v>
      </c>
      <c r="S28" s="90">
        <f t="shared" ca="1" si="4"/>
        <v>89451364660.531128</v>
      </c>
      <c r="T28" s="90">
        <f t="shared" ca="1" si="4"/>
        <v>88157004753.69223</v>
      </c>
      <c r="U28" s="90">
        <f t="shared" ca="1" si="4"/>
        <v>86862644846.853333</v>
      </c>
      <c r="V28">
        <f ca="1">IF('Waste 2030'!$A36="MR",INDIRECT("'Waste 2030'!"&amp;'Country Selector'!$B$3&amp;ROW($A36))*10^12,0)*'Poland Multipliers'!$B$11</f>
        <v>85568284940.01445</v>
      </c>
      <c r="W28" s="90">
        <f t="shared" ca="1" si="5"/>
        <v>85336243289.782806</v>
      </c>
      <c r="X28" s="90">
        <f t="shared" ca="1" si="5"/>
        <v>85104201639.551163</v>
      </c>
      <c r="Y28" s="90">
        <f t="shared" ca="1" si="5"/>
        <v>84872159989.319519</v>
      </c>
      <c r="Z28" s="90">
        <f t="shared" ca="1" si="5"/>
        <v>84640118339.087875</v>
      </c>
      <c r="AA28" s="90">
        <f t="shared" ca="1" si="5"/>
        <v>84408076688.856247</v>
      </c>
      <c r="AB28" s="90">
        <f t="shared" ca="1" si="5"/>
        <v>84176035038.624603</v>
      </c>
      <c r="AC28" s="90">
        <f t="shared" ca="1" si="5"/>
        <v>83943993388.392944</v>
      </c>
      <c r="AD28" s="90">
        <f t="shared" ca="1" si="5"/>
        <v>83711951738.161316</v>
      </c>
      <c r="AE28" s="90">
        <f t="shared" ca="1" si="5"/>
        <v>83479910087.929672</v>
      </c>
      <c r="AF28" s="90">
        <f t="shared" ca="1" si="5"/>
        <v>83247868437.698029</v>
      </c>
      <c r="AG28" s="90">
        <f t="shared" ca="1" si="5"/>
        <v>83015826787.466385</v>
      </c>
      <c r="AH28" s="90">
        <f t="shared" ca="1" si="5"/>
        <v>82783785137.234741</v>
      </c>
      <c r="AI28" s="90">
        <f t="shared" ca="1" si="5"/>
        <v>82551743487.003113</v>
      </c>
      <c r="AJ28" s="90">
        <f t="shared" ca="1" si="5"/>
        <v>82319701836.771454</v>
      </c>
      <c r="AK28" s="90">
        <f t="shared" ca="1" si="5"/>
        <v>82087660186.539825</v>
      </c>
      <c r="AL28" s="90">
        <f t="shared" ca="1" si="5"/>
        <v>81855618536.308167</v>
      </c>
      <c r="AM28" s="90">
        <f t="shared" ca="1" si="6"/>
        <v>81623576886.076538</v>
      </c>
      <c r="AN28" s="90">
        <f t="shared" ca="1" si="6"/>
        <v>81391535235.844894</v>
      </c>
      <c r="AO28" s="90">
        <f t="shared" ca="1" si="6"/>
        <v>81159493585.613235</v>
      </c>
      <c r="AP28">
        <f ca="1">IF('Waste 2050'!$A36="MR",INDIRECT("'Waste 2050'!"&amp;'Country Selector'!$B$3&amp;ROW($A36))*10^12,0)*'Poland Multipliers'!$B$11</f>
        <v>80927451935.381607</v>
      </c>
    </row>
    <row r="29" spans="1:42">
      <c r="A29" s="74">
        <v>-23</v>
      </c>
      <c r="B29">
        <f ca="1">IF('Waste 2010'!$A37="MR",INDIRECT("'Waste 2010'!"&amp;'Country Selector'!$B$3&amp;ROW($A37))*10^12,0)*'Poland Multipliers'!$B$11</f>
        <v>32266872635.79533</v>
      </c>
      <c r="C29" s="90">
        <f t="shared" ca="1" si="3"/>
        <v>36838549857.88063</v>
      </c>
      <c r="D29" s="90">
        <f t="shared" ca="1" si="3"/>
        <v>41410227079.965927</v>
      </c>
      <c r="E29" s="90">
        <f t="shared" ca="1" si="3"/>
        <v>45981904302.051231</v>
      </c>
      <c r="F29" s="90">
        <f t="shared" ca="1" si="3"/>
        <v>50553581524.136528</v>
      </c>
      <c r="G29" s="90">
        <f t="shared" ca="1" si="3"/>
        <v>55125258746.221832</v>
      </c>
      <c r="H29" s="90">
        <f t="shared" ca="1" si="3"/>
        <v>59696935968.307129</v>
      </c>
      <c r="I29" s="90">
        <f t="shared" ca="1" si="3"/>
        <v>64268613190.392426</v>
      </c>
      <c r="J29" s="90">
        <f t="shared" ca="1" si="3"/>
        <v>68840290412.477737</v>
      </c>
      <c r="K29" s="90">
        <f t="shared" ca="1" si="3"/>
        <v>73411967634.563019</v>
      </c>
      <c r="L29">
        <f ca="1">IF('Waste 2020'!$A37="MR",INDIRECT("'Waste 2020'!"&amp;'Country Selector'!$B$3&amp;ROW($A37))*10^12,0)*'Poland Multipliers'!$B$11</f>
        <v>77983644856.648331</v>
      </c>
      <c r="M29" s="90">
        <f t="shared" ca="1" si="4"/>
        <v>76610991670.6772</v>
      </c>
      <c r="N29" s="90">
        <f t="shared" ca="1" si="4"/>
        <v>75238338484.70607</v>
      </c>
      <c r="O29" s="90">
        <f t="shared" ca="1" si="4"/>
        <v>73865685298.734955</v>
      </c>
      <c r="P29" s="90">
        <f t="shared" ca="1" si="4"/>
        <v>72493032112.763824</v>
      </c>
      <c r="Q29" s="90">
        <f t="shared" ca="1" si="4"/>
        <v>71120378926.792694</v>
      </c>
      <c r="R29" s="90">
        <f t="shared" ca="1" si="4"/>
        <v>69747725740.821564</v>
      </c>
      <c r="S29" s="90">
        <f t="shared" ca="1" si="4"/>
        <v>68375072554.850441</v>
      </c>
      <c r="T29" s="90">
        <f t="shared" ca="1" si="4"/>
        <v>67002419368.879311</v>
      </c>
      <c r="U29" s="90">
        <f t="shared" ca="1" si="4"/>
        <v>65629766182.90818</v>
      </c>
      <c r="V29">
        <f ca="1">IF('Waste 2030'!$A37="MR",INDIRECT("'Waste 2030'!"&amp;'Country Selector'!$B$3&amp;ROW($A37))*10^12,0)*'Poland Multipliers'!$B$11</f>
        <v>64257112996.937057</v>
      </c>
      <c r="W29" s="90">
        <f t="shared" ca="1" si="5"/>
        <v>64082862378.856041</v>
      </c>
      <c r="X29" s="90">
        <f t="shared" ca="1" si="5"/>
        <v>63908611760.775009</v>
      </c>
      <c r="Y29" s="90">
        <f t="shared" ca="1" si="5"/>
        <v>63734361142.694</v>
      </c>
      <c r="Z29" s="90">
        <f t="shared" ca="1" si="5"/>
        <v>63560110524.612976</v>
      </c>
      <c r="AA29" s="90">
        <f t="shared" ca="1" si="5"/>
        <v>63385859906.531952</v>
      </c>
      <c r="AB29" s="90">
        <f t="shared" ca="1" si="5"/>
        <v>63211609288.450935</v>
      </c>
      <c r="AC29" s="90">
        <f t="shared" ca="1" si="5"/>
        <v>63037358670.369911</v>
      </c>
      <c r="AD29" s="90">
        <f t="shared" ca="1" si="5"/>
        <v>62863108052.288887</v>
      </c>
      <c r="AE29" s="90">
        <f t="shared" ca="1" si="5"/>
        <v>62688857434.20787</v>
      </c>
      <c r="AF29" s="90">
        <f t="shared" ca="1" si="5"/>
        <v>62514606816.126846</v>
      </c>
      <c r="AG29" s="90">
        <f t="shared" ca="1" si="5"/>
        <v>62340356198.045822</v>
      </c>
      <c r="AH29" s="90">
        <f t="shared" ca="1" si="5"/>
        <v>62166105579.964813</v>
      </c>
      <c r="AI29" s="90">
        <f t="shared" ca="1" si="5"/>
        <v>61991854961.883789</v>
      </c>
      <c r="AJ29" s="90">
        <f t="shared" ca="1" si="5"/>
        <v>61817604343.802765</v>
      </c>
      <c r="AK29" s="90">
        <f t="shared" ca="1" si="5"/>
        <v>61643353725.721741</v>
      </c>
      <c r="AL29" s="90">
        <f t="shared" ca="1" si="5"/>
        <v>61469103107.640724</v>
      </c>
      <c r="AM29" s="90">
        <f t="shared" ca="1" si="6"/>
        <v>61294852489.559708</v>
      </c>
      <c r="AN29" s="90">
        <f t="shared" ca="1" si="6"/>
        <v>61120601871.478683</v>
      </c>
      <c r="AO29" s="90">
        <f t="shared" ca="1" si="6"/>
        <v>60946351253.397659</v>
      </c>
      <c r="AP29">
        <f ca="1">IF('Waste 2050'!$A37="MR",INDIRECT("'Waste 2050'!"&amp;'Country Selector'!$B$3&amp;ROW($A37))*10^12,0)*'Poland Multipliers'!$B$11</f>
        <v>60772100635.316643</v>
      </c>
    </row>
    <row r="30" spans="1:42">
      <c r="A30" s="74">
        <v>-22</v>
      </c>
      <c r="B30">
        <f ca="1">IF('Waste 2010'!$A38="MR",INDIRECT("'Waste 2010'!"&amp;'Country Selector'!$B$3&amp;ROW($A38))*10^12,0)*'Poland Multipliers'!$B$11</f>
        <v>32353232775.505184</v>
      </c>
      <c r="C30" s="90">
        <f t="shared" ca="1" si="3"/>
        <v>38210913585.189293</v>
      </c>
      <c r="D30" s="90">
        <f t="shared" ca="1" si="3"/>
        <v>44068594394.873413</v>
      </c>
      <c r="E30" s="90">
        <f t="shared" ca="1" si="3"/>
        <v>49926275204.557518</v>
      </c>
      <c r="F30" s="90">
        <f t="shared" ca="1" si="3"/>
        <v>55783956014.241631</v>
      </c>
      <c r="G30" s="90">
        <f t="shared" ca="1" si="3"/>
        <v>61641636823.925735</v>
      </c>
      <c r="H30" s="90">
        <f t="shared" ca="1" si="3"/>
        <v>67499317633.609848</v>
      </c>
      <c r="I30" s="90">
        <f t="shared" ca="1" si="3"/>
        <v>73356998443.293961</v>
      </c>
      <c r="J30" s="90">
        <f t="shared" ca="1" si="3"/>
        <v>79214679252.978088</v>
      </c>
      <c r="K30" s="90">
        <f t="shared" ca="1" si="3"/>
        <v>85072360062.662186</v>
      </c>
      <c r="L30">
        <f ca="1">IF('Waste 2020'!$A38="MR",INDIRECT("'Waste 2020'!"&amp;'Country Selector'!$B$3&amp;ROW($A38))*10^12,0)*'Poland Multipliers'!$B$11</f>
        <v>90930040872.346298</v>
      </c>
      <c r="M30" s="90">
        <f t="shared" ca="1" si="4"/>
        <v>87536292141.528152</v>
      </c>
      <c r="N30" s="90">
        <f t="shared" ca="1" si="4"/>
        <v>84142543410.710007</v>
      </c>
      <c r="O30" s="90">
        <f t="shared" ca="1" si="4"/>
        <v>80748794679.891861</v>
      </c>
      <c r="P30" s="90">
        <f t="shared" ca="1" si="4"/>
        <v>77355045949.073715</v>
      </c>
      <c r="Q30" s="90">
        <f t="shared" ca="1" si="4"/>
        <v>73961297218.255569</v>
      </c>
      <c r="R30" s="90">
        <f t="shared" ca="1" si="4"/>
        <v>70567548487.437424</v>
      </c>
      <c r="S30" s="90">
        <f t="shared" ca="1" si="4"/>
        <v>67173799756.619278</v>
      </c>
      <c r="T30" s="90">
        <f t="shared" ca="1" si="4"/>
        <v>63780051025.801132</v>
      </c>
      <c r="U30" s="90">
        <f t="shared" ca="1" si="4"/>
        <v>60386302294.982986</v>
      </c>
      <c r="V30">
        <f ca="1">IF('Waste 2030'!$A38="MR",INDIRECT("'Waste 2030'!"&amp;'Country Selector'!$B$3&amp;ROW($A38))*10^12,0)*'Poland Multipliers'!$B$11</f>
        <v>56992553564.164841</v>
      </c>
      <c r="W30" s="90">
        <f t="shared" ca="1" si="5"/>
        <v>56838002772.487587</v>
      </c>
      <c r="X30" s="90">
        <f t="shared" ca="1" si="5"/>
        <v>56683451980.810333</v>
      </c>
      <c r="Y30" s="90">
        <f t="shared" ca="1" si="5"/>
        <v>56528901189.13308</v>
      </c>
      <c r="Z30" s="90">
        <f t="shared" ca="1" si="5"/>
        <v>56374350397.455826</v>
      </c>
      <c r="AA30" s="90">
        <f t="shared" ca="1" si="5"/>
        <v>56219799605.778572</v>
      </c>
      <c r="AB30" s="90">
        <f t="shared" ca="1" si="5"/>
        <v>56065248814.101318</v>
      </c>
      <c r="AC30" s="90">
        <f t="shared" ca="1" si="5"/>
        <v>55910698022.424057</v>
      </c>
      <c r="AD30" s="90">
        <f t="shared" ca="1" si="5"/>
        <v>55756147230.746803</v>
      </c>
      <c r="AE30" s="90">
        <f t="shared" ca="1" si="5"/>
        <v>55601596439.06955</v>
      </c>
      <c r="AF30" s="90">
        <f t="shared" ca="1" si="5"/>
        <v>55447045647.392303</v>
      </c>
      <c r="AG30" s="90">
        <f t="shared" ca="1" si="5"/>
        <v>55292494855.71505</v>
      </c>
      <c r="AH30" s="90">
        <f t="shared" ca="1" si="5"/>
        <v>55137944064.037796</v>
      </c>
      <c r="AI30" s="90">
        <f t="shared" ca="1" si="5"/>
        <v>54983393272.360542</v>
      </c>
      <c r="AJ30" s="90">
        <f t="shared" ca="1" si="5"/>
        <v>54828842480.683281</v>
      </c>
      <c r="AK30" s="90">
        <f t="shared" ca="1" si="5"/>
        <v>54674291689.006027</v>
      </c>
      <c r="AL30" s="90">
        <f t="shared" ca="1" si="5"/>
        <v>54519740897.328773</v>
      </c>
      <c r="AM30" s="90">
        <f t="shared" ca="1" si="6"/>
        <v>54365190105.65152</v>
      </c>
      <c r="AN30" s="90">
        <f t="shared" ca="1" si="6"/>
        <v>54210639313.974266</v>
      </c>
      <c r="AO30" s="90">
        <f t="shared" ca="1" si="6"/>
        <v>54056088522.297012</v>
      </c>
      <c r="AP30">
        <f ca="1">IF('Waste 2050'!$A38="MR",INDIRECT("'Waste 2050'!"&amp;'Country Selector'!$B$3&amp;ROW($A38))*10^12,0)*'Poland Multipliers'!$B$11</f>
        <v>53901537730.619759</v>
      </c>
    </row>
    <row r="31" spans="1:42">
      <c r="A31" s="74">
        <v>-21</v>
      </c>
      <c r="B31">
        <f ca="1">IF('Waste 2010'!$A39="MR",INDIRECT("'Waste 2010'!"&amp;'Country Selector'!$B$3&amp;ROW($A39))*10^12,0)*'Poland Multipliers'!$B$11</f>
        <v>37334491698.330017</v>
      </c>
      <c r="C31" s="90">
        <f t="shared" ca="1" si="3"/>
        <v>43167566586.950531</v>
      </c>
      <c r="D31" s="90">
        <f t="shared" ca="1" si="3"/>
        <v>49000641475.571045</v>
      </c>
      <c r="E31" s="90">
        <f t="shared" ca="1" si="3"/>
        <v>54833716364.191559</v>
      </c>
      <c r="F31" s="90">
        <f t="shared" ca="1" si="3"/>
        <v>60666791252.812073</v>
      </c>
      <c r="G31" s="90">
        <f t="shared" ca="1" si="3"/>
        <v>66499866141.432587</v>
      </c>
      <c r="H31" s="90">
        <f t="shared" ca="1" si="3"/>
        <v>72332941030.053101</v>
      </c>
      <c r="I31" s="90">
        <f t="shared" ca="1" si="3"/>
        <v>78166015918.673615</v>
      </c>
      <c r="J31" s="90">
        <f t="shared" ca="1" si="3"/>
        <v>83999090807.294128</v>
      </c>
      <c r="K31" s="90">
        <f t="shared" ca="1" si="3"/>
        <v>89832165695.914642</v>
      </c>
      <c r="L31">
        <f ca="1">IF('Waste 2020'!$A39="MR",INDIRECT("'Waste 2020'!"&amp;'Country Selector'!$B$3&amp;ROW($A39))*10^12,0)*'Poland Multipliers'!$B$11</f>
        <v>95665240584.535156</v>
      </c>
      <c r="M31" s="90">
        <f t="shared" ca="1" si="4"/>
        <v>91359755596.764984</v>
      </c>
      <c r="N31" s="90">
        <f t="shared" ca="1" si="4"/>
        <v>87054270608.994827</v>
      </c>
      <c r="O31" s="90">
        <f t="shared" ca="1" si="4"/>
        <v>82748785621.224655</v>
      </c>
      <c r="P31" s="90">
        <f t="shared" ca="1" si="4"/>
        <v>78443300633.454498</v>
      </c>
      <c r="Q31" s="90">
        <f t="shared" ca="1" si="4"/>
        <v>74137815645.684326</v>
      </c>
      <c r="R31" s="90">
        <f t="shared" ca="1" si="4"/>
        <v>69832330657.914169</v>
      </c>
      <c r="S31" s="90">
        <f t="shared" ca="1" si="4"/>
        <v>65526845670.144012</v>
      </c>
      <c r="T31" s="90">
        <f t="shared" ca="1" si="4"/>
        <v>61221360682.37384</v>
      </c>
      <c r="U31" s="90">
        <f t="shared" ca="1" si="4"/>
        <v>56915875694.603676</v>
      </c>
      <c r="V31">
        <f ca="1">IF('Waste 2030'!$A39="MR",INDIRECT("'Waste 2030'!"&amp;'Country Selector'!$B$3&amp;ROW($A39))*10^12,0)*'Poland Multipliers'!$B$11</f>
        <v>52610390706.833511</v>
      </c>
      <c r="W31" s="90">
        <f t="shared" ca="1" si="5"/>
        <v>52467723340.209267</v>
      </c>
      <c r="X31" s="90">
        <f t="shared" ca="1" si="5"/>
        <v>52325055973.585014</v>
      </c>
      <c r="Y31" s="90">
        <f t="shared" ca="1" si="5"/>
        <v>52182388606.96077</v>
      </c>
      <c r="Z31" s="90">
        <f t="shared" ca="1" si="5"/>
        <v>52039721240.336525</v>
      </c>
      <c r="AA31" s="90">
        <f t="shared" ca="1" si="5"/>
        <v>51897053873.71228</v>
      </c>
      <c r="AB31" s="90">
        <f t="shared" ca="1" si="5"/>
        <v>51754386507.088028</v>
      </c>
      <c r="AC31" s="90">
        <f t="shared" ca="1" si="5"/>
        <v>51611719140.463776</v>
      </c>
      <c r="AD31" s="90">
        <f t="shared" ca="1" si="5"/>
        <v>51469051773.839531</v>
      </c>
      <c r="AE31" s="90">
        <f t="shared" ca="1" si="5"/>
        <v>51326384407.215286</v>
      </c>
      <c r="AF31" s="90">
        <f t="shared" ca="1" si="5"/>
        <v>51183717040.591034</v>
      </c>
      <c r="AG31" s="90">
        <f t="shared" ca="1" si="5"/>
        <v>51041049673.966782</v>
      </c>
      <c r="AH31" s="90">
        <f t="shared" ca="1" si="5"/>
        <v>50898382307.342537</v>
      </c>
      <c r="AI31" s="90">
        <f t="shared" ca="1" si="5"/>
        <v>50755714940.718292</v>
      </c>
      <c r="AJ31" s="90">
        <f t="shared" ca="1" si="5"/>
        <v>50613047574.094048</v>
      </c>
      <c r="AK31" s="90">
        <f t="shared" ca="1" si="5"/>
        <v>50470380207.469803</v>
      </c>
      <c r="AL31" s="90">
        <f t="shared" ca="1" si="5"/>
        <v>50327712840.845551</v>
      </c>
      <c r="AM31" s="90">
        <f t="shared" ca="1" si="6"/>
        <v>50185045474.221298</v>
      </c>
      <c r="AN31" s="90">
        <f t="shared" ca="1" si="6"/>
        <v>50042378107.597054</v>
      </c>
      <c r="AO31" s="90">
        <f t="shared" ca="1" si="6"/>
        <v>49899710740.972801</v>
      </c>
      <c r="AP31">
        <f ca="1">IF('Waste 2050'!$A39="MR",INDIRECT("'Waste 2050'!"&amp;'Country Selector'!$B$3&amp;ROW($A39))*10^12,0)*'Poland Multipliers'!$B$11</f>
        <v>49757043374.348557</v>
      </c>
    </row>
    <row r="32" spans="1:42">
      <c r="A32" s="74">
        <v>-20</v>
      </c>
      <c r="B32">
        <f ca="1">IF('Waste 2010'!$A40="MR",INDIRECT("'Waste 2010'!"&amp;'Country Selector'!$B$3&amp;ROW($A40))*10^12,0)*'Poland Multipliers'!$B$11</f>
        <v>32546619720.751026</v>
      </c>
      <c r="C32" s="90">
        <f t="shared" ca="1" si="3"/>
        <v>41241189015.521935</v>
      </c>
      <c r="D32" s="90">
        <f t="shared" ca="1" si="3"/>
        <v>49935758310.292847</v>
      </c>
      <c r="E32" s="90">
        <f t="shared" ca="1" si="3"/>
        <v>58630327605.063751</v>
      </c>
      <c r="F32" s="90">
        <f t="shared" ca="1" si="3"/>
        <v>67324896899.834656</v>
      </c>
      <c r="G32" s="90">
        <f t="shared" ca="1" si="3"/>
        <v>76019466194.605576</v>
      </c>
      <c r="H32" s="90">
        <f t="shared" ca="1" si="3"/>
        <v>84714035489.37648</v>
      </c>
      <c r="I32" s="90">
        <f t="shared" ca="1" si="3"/>
        <v>93408604784.147385</v>
      </c>
      <c r="J32" s="90">
        <f t="shared" ca="1" si="3"/>
        <v>102103174078.91829</v>
      </c>
      <c r="K32" s="90">
        <f t="shared" ca="1" si="3"/>
        <v>110797743373.68919</v>
      </c>
      <c r="L32">
        <f ca="1">IF('Waste 2020'!$A40="MR",INDIRECT("'Waste 2020'!"&amp;'Country Selector'!$B$3&amp;ROW($A40))*10^12,0)*'Poland Multipliers'!$B$11</f>
        <v>119492312668.4601</v>
      </c>
      <c r="M32" s="90">
        <f t="shared" ca="1" si="4"/>
        <v>111953756837.94424</v>
      </c>
      <c r="N32" s="90">
        <f t="shared" ca="1" si="4"/>
        <v>104415201007.42838</v>
      </c>
      <c r="O32" s="90">
        <f t="shared" ca="1" si="4"/>
        <v>96876645176.912521</v>
      </c>
      <c r="P32" s="90">
        <f t="shared" ca="1" si="4"/>
        <v>89338089346.396667</v>
      </c>
      <c r="Q32" s="90">
        <f t="shared" ca="1" si="4"/>
        <v>81799533515.880798</v>
      </c>
      <c r="R32" s="90">
        <f t="shared" ca="1" si="4"/>
        <v>74260977685.364929</v>
      </c>
      <c r="S32" s="90">
        <f t="shared" ca="1" si="4"/>
        <v>66722421854.849075</v>
      </c>
      <c r="T32" s="90">
        <f t="shared" ca="1" si="4"/>
        <v>59183866024.333206</v>
      </c>
      <c r="U32" s="90">
        <f t="shared" ca="1" si="4"/>
        <v>51645310193.817352</v>
      </c>
      <c r="V32">
        <f ca="1">IF('Waste 2030'!$A40="MR",INDIRECT("'Waste 2030'!"&amp;'Country Selector'!$B$3&amp;ROW($A40))*10^12,0)*'Poland Multipliers'!$B$11</f>
        <v>44106754363.301491</v>
      </c>
      <c r="W32" s="90">
        <f t="shared" ca="1" si="5"/>
        <v>43987146916.734146</v>
      </c>
      <c r="X32" s="90">
        <f t="shared" ref="X32:AM47" ca="1" si="7">$V32*($AP$1-X$1)/($AP$1-$V$1)+$AP32*(X$1-$V$1)/($AP$1-$V$1)</f>
        <v>43867539470.166801</v>
      </c>
      <c r="Y32" s="90">
        <f t="shared" ca="1" si="7"/>
        <v>43747932023.599457</v>
      </c>
      <c r="Z32" s="90">
        <f t="shared" ca="1" si="7"/>
        <v>43628324577.032104</v>
      </c>
      <c r="AA32" s="90">
        <f t="shared" ca="1" si="7"/>
        <v>43508717130.46476</v>
      </c>
      <c r="AB32" s="90">
        <f t="shared" ca="1" si="7"/>
        <v>43389109683.897415</v>
      </c>
      <c r="AC32" s="90">
        <f t="shared" ca="1" si="7"/>
        <v>43269502237.330078</v>
      </c>
      <c r="AD32" s="90">
        <f t="shared" ca="1" si="7"/>
        <v>43149894790.762726</v>
      </c>
      <c r="AE32" s="90">
        <f t="shared" ca="1" si="7"/>
        <v>43030287344.195374</v>
      </c>
      <c r="AF32" s="90">
        <f t="shared" ca="1" si="7"/>
        <v>42910679897.628036</v>
      </c>
      <c r="AG32" s="90">
        <f t="shared" ca="1" si="7"/>
        <v>42791072451.060684</v>
      </c>
      <c r="AH32" s="90">
        <f t="shared" ca="1" si="7"/>
        <v>42671465004.49334</v>
      </c>
      <c r="AI32" s="90">
        <f t="shared" ca="1" si="7"/>
        <v>42551857557.925995</v>
      </c>
      <c r="AJ32" s="90">
        <f t="shared" ca="1" si="7"/>
        <v>42432250111.35865</v>
      </c>
      <c r="AK32" s="90">
        <f t="shared" ca="1" si="7"/>
        <v>42312642664.791306</v>
      </c>
      <c r="AL32" s="90">
        <f t="shared" ca="1" si="7"/>
        <v>42193035218.223953</v>
      </c>
      <c r="AM32" s="90">
        <f t="shared" ca="1" si="7"/>
        <v>42073427771.656616</v>
      </c>
      <c r="AN32" s="90">
        <f t="shared" ca="1" si="6"/>
        <v>41953820325.089264</v>
      </c>
      <c r="AO32" s="90">
        <f t="shared" ca="1" si="6"/>
        <v>41834212878.521927</v>
      </c>
      <c r="AP32">
        <f ca="1">IF('Waste 2050'!$A40="MR",INDIRECT("'Waste 2050'!"&amp;'Country Selector'!$B$3&amp;ROW($A40))*10^12,0)*'Poland Multipliers'!$B$11</f>
        <v>41714605431.954575</v>
      </c>
    </row>
    <row r="33" spans="1:42">
      <c r="A33" s="74">
        <v>-19</v>
      </c>
      <c r="B33">
        <f ca="1">IF('Waste 2010'!$A41="MR",INDIRECT("'Waste 2010'!"&amp;'Country Selector'!$B$3&amp;ROW($A41))*10^12,0)*'Poland Multipliers'!$B$11</f>
        <v>28617683782.964176</v>
      </c>
      <c r="C33" s="90">
        <f t="shared" ca="1" si="3"/>
        <v>35806137727.580635</v>
      </c>
      <c r="D33" s="90">
        <f t="shared" ca="1" si="3"/>
        <v>42994591672.197098</v>
      </c>
      <c r="E33" s="90">
        <f t="shared" ca="1" si="3"/>
        <v>50183045616.813553</v>
      </c>
      <c r="F33" s="90">
        <f t="shared" ca="1" si="3"/>
        <v>57371499561.430008</v>
      </c>
      <c r="G33" s="90">
        <f t="shared" ca="1" si="3"/>
        <v>64559953506.046463</v>
      </c>
      <c r="H33" s="90">
        <f t="shared" ca="1" si="3"/>
        <v>71748407450.662918</v>
      </c>
      <c r="I33" s="90">
        <f t="shared" ca="1" si="3"/>
        <v>78936861395.279373</v>
      </c>
      <c r="J33" s="90">
        <f t="shared" ca="1" si="3"/>
        <v>86125315339.895844</v>
      </c>
      <c r="K33" s="90">
        <f t="shared" ca="1" si="3"/>
        <v>93313769284.512299</v>
      </c>
      <c r="L33">
        <f ca="1">IF('Waste 2020'!$A41="MR",INDIRECT("'Waste 2020'!"&amp;'Country Selector'!$B$3&amp;ROW($A41))*10^12,0)*'Poland Multipliers'!$B$11</f>
        <v>100502223229.12875</v>
      </c>
      <c r="M33" s="90">
        <f t="shared" ca="1" si="4"/>
        <v>94655780684.458115</v>
      </c>
      <c r="N33" s="90">
        <f t="shared" ca="1" si="4"/>
        <v>88809338139.787476</v>
      </c>
      <c r="O33" s="90">
        <f t="shared" ca="1" si="4"/>
        <v>82962895595.116821</v>
      </c>
      <c r="P33" s="90">
        <f t="shared" ca="1" si="4"/>
        <v>77116453050.446182</v>
      </c>
      <c r="Q33" s="90">
        <f t="shared" ca="1" si="4"/>
        <v>71270010505.775543</v>
      </c>
      <c r="R33" s="90">
        <f t="shared" ca="1" si="4"/>
        <v>65423567961.104897</v>
      </c>
      <c r="S33" s="90">
        <f t="shared" ca="1" si="4"/>
        <v>59577125416.43425</v>
      </c>
      <c r="T33" s="90">
        <f t="shared" ca="1" si="4"/>
        <v>53730682871.763611</v>
      </c>
      <c r="U33" s="90">
        <f t="shared" ca="1" si="4"/>
        <v>47884240327.092972</v>
      </c>
      <c r="V33">
        <f ca="1">IF('Waste 2030'!$A41="MR",INDIRECT("'Waste 2030'!"&amp;'Country Selector'!$B$3&amp;ROW($A41))*10^12,0)*'Poland Multipliers'!$B$11</f>
        <v>42037797782.422325</v>
      </c>
      <c r="W33" s="90">
        <f t="shared" ref="W33:AL62" ca="1" si="8">$V33*($AP$1-W$1)/($AP$1-$V$1)+$AP33*(W$1-$V$1)/($AP$1-$V$1)</f>
        <v>41923800873.680077</v>
      </c>
      <c r="X33" s="90">
        <f t="shared" ca="1" si="7"/>
        <v>41809803964.937836</v>
      </c>
      <c r="Y33" s="90">
        <f t="shared" ca="1" si="7"/>
        <v>41695807056.195587</v>
      </c>
      <c r="Z33" s="90">
        <f t="shared" ca="1" si="7"/>
        <v>41581810147.453339</v>
      </c>
      <c r="AA33" s="90">
        <f t="shared" ca="1" si="7"/>
        <v>41467813238.71109</v>
      </c>
      <c r="AB33" s="90">
        <f t="shared" ca="1" si="7"/>
        <v>41353816329.968849</v>
      </c>
      <c r="AC33" s="90">
        <f t="shared" ca="1" si="7"/>
        <v>41239819421.226608</v>
      </c>
      <c r="AD33" s="90">
        <f t="shared" ca="1" si="7"/>
        <v>41125822512.48436</v>
      </c>
      <c r="AE33" s="90">
        <f t="shared" ca="1" si="7"/>
        <v>41011825603.742111</v>
      </c>
      <c r="AF33" s="90">
        <f t="shared" ca="1" si="7"/>
        <v>40897828694.999863</v>
      </c>
      <c r="AG33" s="90">
        <f t="shared" ca="1" si="7"/>
        <v>40783831786.257622</v>
      </c>
      <c r="AH33" s="90">
        <f t="shared" ca="1" si="7"/>
        <v>40669834877.515373</v>
      </c>
      <c r="AI33" s="90">
        <f t="shared" ca="1" si="7"/>
        <v>40555837968.773132</v>
      </c>
      <c r="AJ33" s="90">
        <f t="shared" ca="1" si="7"/>
        <v>40441841060.030884</v>
      </c>
      <c r="AK33" s="90">
        <f t="shared" ca="1" si="7"/>
        <v>40327844151.288635</v>
      </c>
      <c r="AL33" s="90">
        <f t="shared" ca="1" si="7"/>
        <v>40213847242.546394</v>
      </c>
      <c r="AM33" s="90">
        <f t="shared" ca="1" si="7"/>
        <v>40099850333.804146</v>
      </c>
      <c r="AN33" s="90">
        <f t="shared" ca="1" si="6"/>
        <v>39985853425.061897</v>
      </c>
      <c r="AO33" s="90">
        <f t="shared" ca="1" si="6"/>
        <v>39871856516.319649</v>
      </c>
      <c r="AP33">
        <f ca="1">IF('Waste 2050'!$A41="MR",INDIRECT("'Waste 2050'!"&amp;'Country Selector'!$B$3&amp;ROW($A41))*10^12,0)*'Poland Multipliers'!$B$11</f>
        <v>39757859607.577408</v>
      </c>
    </row>
    <row r="34" spans="1:42">
      <c r="A34" s="74">
        <v>-18</v>
      </c>
      <c r="B34">
        <f ca="1">IF('Waste 2010'!$A42="MR",INDIRECT("'Waste 2010'!"&amp;'Country Selector'!$B$3&amp;ROW($A42))*10^12,0)*'Poland Multipliers'!$B$11</f>
        <v>47528714696.397842</v>
      </c>
      <c r="C34" s="90">
        <f t="shared" ca="1" si="3"/>
        <v>51515444786.201973</v>
      </c>
      <c r="D34" s="90">
        <f t="shared" ca="1" si="3"/>
        <v>55502174876.006104</v>
      </c>
      <c r="E34" s="90">
        <f t="shared" ca="1" si="3"/>
        <v>59488904965.810242</v>
      </c>
      <c r="F34" s="90">
        <f t="shared" ca="1" si="3"/>
        <v>63475635055.614372</v>
      </c>
      <c r="G34" s="90">
        <f t="shared" ca="1" si="3"/>
        <v>67462365145.418503</v>
      </c>
      <c r="H34" s="90">
        <f t="shared" ca="1" si="3"/>
        <v>71449095235.222626</v>
      </c>
      <c r="I34" s="90">
        <f t="shared" ca="1" si="3"/>
        <v>75435825325.026764</v>
      </c>
      <c r="J34" s="90">
        <f t="shared" ca="1" si="3"/>
        <v>79422555414.830902</v>
      </c>
      <c r="K34" s="90">
        <f t="shared" ca="1" si="3"/>
        <v>83409285504.63504</v>
      </c>
      <c r="L34">
        <f ca="1">IF('Waste 2020'!$A42="MR",INDIRECT("'Waste 2020'!"&amp;'Country Selector'!$B$3&amp;ROW($A42))*10^12,0)*'Poland Multipliers'!$B$11</f>
        <v>87396015594.439163</v>
      </c>
      <c r="M34" s="90">
        <f t="shared" ca="1" si="4"/>
        <v>82482700723.869858</v>
      </c>
      <c r="N34" s="90">
        <f t="shared" ca="1" si="4"/>
        <v>77569385853.300537</v>
      </c>
      <c r="O34" s="90">
        <f t="shared" ca="1" si="4"/>
        <v>72656070982.731232</v>
      </c>
      <c r="P34" s="90">
        <f t="shared" ca="1" si="4"/>
        <v>67742756112.161926</v>
      </c>
      <c r="Q34" s="90">
        <f t="shared" ca="1" si="4"/>
        <v>62829441241.592613</v>
      </c>
      <c r="R34" s="90">
        <f t="shared" ca="1" si="4"/>
        <v>57916126371.0233</v>
      </c>
      <c r="S34" s="90">
        <f t="shared" ca="1" si="4"/>
        <v>53002811500.453995</v>
      </c>
      <c r="T34" s="90">
        <f t="shared" ca="1" si="4"/>
        <v>48089496629.884682</v>
      </c>
      <c r="U34" s="90">
        <f t="shared" ca="1" si="4"/>
        <v>43176181759.315376</v>
      </c>
      <c r="V34">
        <f ca="1">IF('Waste 2030'!$A42="MR",INDIRECT("'Waste 2030'!"&amp;'Country Selector'!$B$3&amp;ROW($A42))*10^12,0)*'Poland Multipliers'!$B$11</f>
        <v>38262866888.746063</v>
      </c>
      <c r="W34" s="90">
        <f t="shared" ca="1" si="8"/>
        <v>38159106730.625771</v>
      </c>
      <c r="X34" s="90">
        <f t="shared" ca="1" si="7"/>
        <v>38055346572.505478</v>
      </c>
      <c r="Y34" s="90">
        <f t="shared" ca="1" si="7"/>
        <v>37951586414.385178</v>
      </c>
      <c r="Z34" s="90">
        <f t="shared" ca="1" si="7"/>
        <v>37847826256.264885</v>
      </c>
      <c r="AA34" s="90">
        <f t="shared" ca="1" si="7"/>
        <v>37744066098.144592</v>
      </c>
      <c r="AB34" s="90">
        <f t="shared" ca="1" si="7"/>
        <v>37640305940.0243</v>
      </c>
      <c r="AC34" s="90">
        <f t="shared" ca="1" si="7"/>
        <v>37536545781.904007</v>
      </c>
      <c r="AD34" s="90">
        <f t="shared" ca="1" si="7"/>
        <v>37432785623.783707</v>
      </c>
      <c r="AE34" s="90">
        <f t="shared" ca="1" si="7"/>
        <v>37329025465.663414</v>
      </c>
      <c r="AF34" s="90">
        <f t="shared" ca="1" si="7"/>
        <v>37225265307.543121</v>
      </c>
      <c r="AG34" s="90">
        <f t="shared" ca="1" si="7"/>
        <v>37121505149.422829</v>
      </c>
      <c r="AH34" s="90">
        <f t="shared" ca="1" si="7"/>
        <v>37017744991.302536</v>
      </c>
      <c r="AI34" s="90">
        <f t="shared" ca="1" si="7"/>
        <v>36913984833.182236</v>
      </c>
      <c r="AJ34" s="90">
        <f t="shared" ca="1" si="7"/>
        <v>36810224675.061943</v>
      </c>
      <c r="AK34" s="90">
        <f t="shared" ca="1" si="7"/>
        <v>36706464516.94165</v>
      </c>
      <c r="AL34" s="90">
        <f t="shared" ca="1" si="7"/>
        <v>36602704358.821358</v>
      </c>
      <c r="AM34" s="90">
        <f t="shared" ca="1" si="7"/>
        <v>36498944200.701065</v>
      </c>
      <c r="AN34" s="90">
        <f t="shared" ca="1" si="6"/>
        <v>36395184042.580772</v>
      </c>
      <c r="AO34" s="90">
        <f t="shared" ca="1" si="6"/>
        <v>36291423884.460472</v>
      </c>
      <c r="AP34">
        <f ca="1">IF('Waste 2050'!$A42="MR",INDIRECT("'Waste 2050'!"&amp;'Country Selector'!$B$3&amp;ROW($A42))*10^12,0)*'Poland Multipliers'!$B$11</f>
        <v>36187663726.340179</v>
      </c>
    </row>
    <row r="35" spans="1:42">
      <c r="A35" s="74">
        <v>-17</v>
      </c>
      <c r="B35">
        <f ca="1">IF('Waste 2010'!$A43="MR",INDIRECT("'Waste 2010'!"&amp;'Country Selector'!$B$3&amp;ROW($A43))*10^12,0)*'Poland Multipliers'!$B$11</f>
        <v>58487725465.233345</v>
      </c>
      <c r="C35" s="90">
        <f t="shared" ref="C35:K63" ca="1" si="9">$B35*($L$1-C$1)/($L$1-$B$1)+$L35*(C$1-$B$1)/($L$1-$B$1)</f>
        <v>59903274162.813217</v>
      </c>
      <c r="D35" s="90">
        <f t="shared" ca="1" si="9"/>
        <v>61318822860.393089</v>
      </c>
      <c r="E35" s="90">
        <f t="shared" ca="1" si="9"/>
        <v>62734371557.972969</v>
      </c>
      <c r="F35" s="90">
        <f t="shared" ca="1" si="9"/>
        <v>64149920255.552841</v>
      </c>
      <c r="G35" s="90">
        <f t="shared" ca="1" si="9"/>
        <v>65565468953.132713</v>
      </c>
      <c r="H35" s="90">
        <f t="shared" ca="1" si="9"/>
        <v>66981017650.712585</v>
      </c>
      <c r="I35" s="90">
        <f t="shared" ca="1" si="9"/>
        <v>68396566348.29245</v>
      </c>
      <c r="J35" s="90">
        <f t="shared" ca="1" si="9"/>
        <v>69812115045.87233</v>
      </c>
      <c r="K35" s="90">
        <f t="shared" ca="1" si="9"/>
        <v>71227663743.452209</v>
      </c>
      <c r="L35">
        <f ca="1">IF('Waste 2020'!$A43="MR",INDIRECT("'Waste 2020'!"&amp;'Country Selector'!$B$3&amp;ROW($A43))*10^12,0)*'Poland Multipliers'!$B$11</f>
        <v>72643212441.032074</v>
      </c>
      <c r="M35" s="90">
        <f t="shared" ref="M35:U63" ca="1" si="10">$L35*($V$1-M$1)/($V$1-$L$1)+$V35*(M$1-$L$1)/($V$1-$L$1)</f>
        <v>68342079703.725494</v>
      </c>
      <c r="N35" s="90">
        <f t="shared" ca="1" si="10"/>
        <v>64040946966.418915</v>
      </c>
      <c r="O35" s="90">
        <f t="shared" ca="1" si="10"/>
        <v>59739814229.112328</v>
      </c>
      <c r="P35" s="90">
        <f t="shared" ca="1" si="10"/>
        <v>55438681491.805748</v>
      </c>
      <c r="Q35" s="90">
        <f t="shared" ca="1" si="10"/>
        <v>51137548754.499161</v>
      </c>
      <c r="R35" s="90">
        <f t="shared" ca="1" si="10"/>
        <v>46836416017.192581</v>
      </c>
      <c r="S35" s="90">
        <f t="shared" ca="1" si="10"/>
        <v>42535283279.886002</v>
      </c>
      <c r="T35" s="90">
        <f t="shared" ca="1" si="10"/>
        <v>38234150542.579422</v>
      </c>
      <c r="U35" s="90">
        <f t="shared" ca="1" si="10"/>
        <v>33933017805.272835</v>
      </c>
      <c r="V35">
        <f ca="1">IF('Waste 2030'!$A43="MR",INDIRECT("'Waste 2030'!"&amp;'Country Selector'!$B$3&amp;ROW($A43))*10^12,0)*'Poland Multipliers'!$B$11</f>
        <v>29631885067.966255</v>
      </c>
      <c r="W35" s="90">
        <f t="shared" ca="1" si="8"/>
        <v>29551530161.759296</v>
      </c>
      <c r="X35" s="90">
        <f t="shared" ca="1" si="7"/>
        <v>29471175255.552334</v>
      </c>
      <c r="Y35" s="90">
        <f t="shared" ca="1" si="7"/>
        <v>29390820349.345375</v>
      </c>
      <c r="Z35" s="90">
        <f t="shared" ca="1" si="7"/>
        <v>29310465443.13842</v>
      </c>
      <c r="AA35" s="90">
        <f t="shared" ca="1" si="7"/>
        <v>29230110536.931458</v>
      </c>
      <c r="AB35" s="90">
        <f t="shared" ca="1" si="7"/>
        <v>29149755630.724499</v>
      </c>
      <c r="AC35" s="90">
        <f t="shared" ca="1" si="7"/>
        <v>29069400724.51754</v>
      </c>
      <c r="AD35" s="90">
        <f t="shared" ca="1" si="7"/>
        <v>28989045818.310581</v>
      </c>
      <c r="AE35" s="90">
        <f t="shared" ca="1" si="7"/>
        <v>28908690912.103619</v>
      </c>
      <c r="AF35" s="90">
        <f t="shared" ca="1" si="7"/>
        <v>28828336005.89666</v>
      </c>
      <c r="AG35" s="90">
        <f t="shared" ca="1" si="7"/>
        <v>28747981099.689697</v>
      </c>
      <c r="AH35" s="90">
        <f t="shared" ca="1" si="7"/>
        <v>28667626193.482742</v>
      </c>
      <c r="AI35" s="90">
        <f t="shared" ca="1" si="7"/>
        <v>28587271287.27578</v>
      </c>
      <c r="AJ35" s="90">
        <f t="shared" ca="1" si="7"/>
        <v>28506916381.068825</v>
      </c>
      <c r="AK35" s="90">
        <f t="shared" ca="1" si="7"/>
        <v>28426561474.861862</v>
      </c>
      <c r="AL35" s="90">
        <f t="shared" ca="1" si="7"/>
        <v>28346206568.654903</v>
      </c>
      <c r="AM35" s="90">
        <f t="shared" ca="1" si="7"/>
        <v>28265851662.447945</v>
      </c>
      <c r="AN35" s="90">
        <f t="shared" ca="1" si="6"/>
        <v>28185496756.240986</v>
      </c>
      <c r="AO35" s="90">
        <f t="shared" ca="1" si="6"/>
        <v>28105141850.034023</v>
      </c>
      <c r="AP35">
        <f ca="1">IF('Waste 2050'!$A43="MR",INDIRECT("'Waste 2050'!"&amp;'Country Selector'!$B$3&amp;ROW($A43))*10^12,0)*'Poland Multipliers'!$B$11</f>
        <v>28024786943.827065</v>
      </c>
    </row>
    <row r="36" spans="1:42">
      <c r="A36" s="74">
        <v>-16</v>
      </c>
      <c r="B36">
        <f ca="1">IF('Waste 2010'!$A44="MR",INDIRECT("'Waste 2010'!"&amp;'Country Selector'!$B$3&amp;ROW($A44))*10^12,0)*'Poland Multipliers'!$B$11</f>
        <v>83819049773.722916</v>
      </c>
      <c r="C36" s="90">
        <f t="shared" ca="1" si="9"/>
        <v>81272244660.556366</v>
      </c>
      <c r="D36" s="90">
        <f t="shared" ca="1" si="9"/>
        <v>78725439547.389832</v>
      </c>
      <c r="E36" s="90">
        <f t="shared" ca="1" si="9"/>
        <v>76178634434.223297</v>
      </c>
      <c r="F36" s="90">
        <f t="shared" ca="1" si="9"/>
        <v>73631829321.056747</v>
      </c>
      <c r="G36" s="90">
        <f t="shared" ca="1" si="9"/>
        <v>71085024207.890213</v>
      </c>
      <c r="H36" s="90">
        <f t="shared" ca="1" si="9"/>
        <v>68538219094.723671</v>
      </c>
      <c r="I36" s="90">
        <f t="shared" ca="1" si="9"/>
        <v>65991413981.557129</v>
      </c>
      <c r="J36" s="90">
        <f t="shared" ca="1" si="9"/>
        <v>63444608868.390587</v>
      </c>
      <c r="K36" s="90">
        <f t="shared" ca="1" si="9"/>
        <v>60897803755.224045</v>
      </c>
      <c r="L36">
        <f ca="1">IF('Waste 2020'!$A44="MR",INDIRECT("'Waste 2020'!"&amp;'Country Selector'!$B$3&amp;ROW($A44))*10^12,0)*'Poland Multipliers'!$B$11</f>
        <v>58350998642.057503</v>
      </c>
      <c r="M36" s="90">
        <f t="shared" ca="1" si="10"/>
        <v>55342812029.87426</v>
      </c>
      <c r="N36" s="90">
        <f t="shared" ca="1" si="10"/>
        <v>52334625417.691025</v>
      </c>
      <c r="O36" s="90">
        <f t="shared" ca="1" si="10"/>
        <v>49326438805.507782</v>
      </c>
      <c r="P36" s="90">
        <f t="shared" ca="1" si="10"/>
        <v>46318252193.324539</v>
      </c>
      <c r="Q36" s="90">
        <f t="shared" ca="1" si="10"/>
        <v>43310065581.141296</v>
      </c>
      <c r="R36" s="90">
        <f t="shared" ca="1" si="10"/>
        <v>40301878968.958054</v>
      </c>
      <c r="S36" s="90">
        <f t="shared" ca="1" si="10"/>
        <v>37293692356.774811</v>
      </c>
      <c r="T36" s="90">
        <f t="shared" ca="1" si="10"/>
        <v>34285505744.591576</v>
      </c>
      <c r="U36" s="90">
        <f t="shared" ca="1" si="10"/>
        <v>31277319132.408333</v>
      </c>
      <c r="V36">
        <f ca="1">IF('Waste 2030'!$A44="MR",INDIRECT("'Waste 2030'!"&amp;'Country Selector'!$B$3&amp;ROW($A44))*10^12,0)*'Poland Multipliers'!$B$11</f>
        <v>28269132520.22509</v>
      </c>
      <c r="W36" s="90">
        <f t="shared" ca="1" si="8"/>
        <v>28192473087.758862</v>
      </c>
      <c r="X36" s="90">
        <f t="shared" ca="1" si="7"/>
        <v>28115813655.292637</v>
      </c>
      <c r="Y36" s="90">
        <f t="shared" ca="1" si="7"/>
        <v>28039154222.826405</v>
      </c>
      <c r="Z36" s="90">
        <f t="shared" ca="1" si="7"/>
        <v>27962494790.360176</v>
      </c>
      <c r="AA36" s="90">
        <f t="shared" ca="1" si="7"/>
        <v>27885835357.893944</v>
      </c>
      <c r="AB36" s="90">
        <f t="shared" ca="1" si="7"/>
        <v>27809175925.427719</v>
      </c>
      <c r="AC36" s="90">
        <f t="shared" ca="1" si="7"/>
        <v>27732516492.961491</v>
      </c>
      <c r="AD36" s="90">
        <f t="shared" ca="1" si="7"/>
        <v>27655857060.495262</v>
      </c>
      <c r="AE36" s="90">
        <f t="shared" ca="1" si="7"/>
        <v>27579197628.029034</v>
      </c>
      <c r="AF36" s="90">
        <f t="shared" ca="1" si="7"/>
        <v>27502538195.562805</v>
      </c>
      <c r="AG36" s="90">
        <f t="shared" ca="1" si="7"/>
        <v>27425878763.096577</v>
      </c>
      <c r="AH36" s="90">
        <f t="shared" ca="1" si="7"/>
        <v>27349219330.630348</v>
      </c>
      <c r="AI36" s="90">
        <f t="shared" ca="1" si="7"/>
        <v>27272559898.16412</v>
      </c>
      <c r="AJ36" s="90">
        <f t="shared" ca="1" si="7"/>
        <v>27195900465.697891</v>
      </c>
      <c r="AK36" s="90">
        <f t="shared" ca="1" si="7"/>
        <v>27119241033.231667</v>
      </c>
      <c r="AL36" s="90">
        <f t="shared" ca="1" si="7"/>
        <v>27042581600.765434</v>
      </c>
      <c r="AM36" s="90">
        <f t="shared" ca="1" si="7"/>
        <v>26965922168.299206</v>
      </c>
      <c r="AN36" s="90">
        <f t="shared" ca="1" si="6"/>
        <v>26889262735.832977</v>
      </c>
      <c r="AO36" s="90">
        <f t="shared" ca="1" si="6"/>
        <v>26812603303.366745</v>
      </c>
      <c r="AP36">
        <f ca="1">IF('Waste 2050'!$A44="MR",INDIRECT("'Waste 2050'!"&amp;'Country Selector'!$B$3&amp;ROW($A44))*10^12,0)*'Poland Multipliers'!$B$11</f>
        <v>26735943870.90052</v>
      </c>
    </row>
    <row r="37" spans="1:42">
      <c r="A37" s="74">
        <v>-15</v>
      </c>
      <c r="B37">
        <f ca="1">IF('Waste 2010'!$A45="MR",INDIRECT("'Waste 2010'!"&amp;'Country Selector'!$B$3&amp;ROW($A45))*10^12,0)*'Poland Multipliers'!$B$11</f>
        <v>97097470080.484772</v>
      </c>
      <c r="C37" s="90">
        <f t="shared" ca="1" si="9"/>
        <v>92871715366.232101</v>
      </c>
      <c r="D37" s="90">
        <f t="shared" ca="1" si="9"/>
        <v>88645960651.979431</v>
      </c>
      <c r="E37" s="90">
        <f t="shared" ca="1" si="9"/>
        <v>84420205937.726776</v>
      </c>
      <c r="F37" s="90">
        <f t="shared" ca="1" si="9"/>
        <v>80194451223.474121</v>
      </c>
      <c r="G37" s="90">
        <f t="shared" ca="1" si="9"/>
        <v>75968696509.221436</v>
      </c>
      <c r="H37" s="90">
        <f t="shared" ca="1" si="9"/>
        <v>71742941794.968781</v>
      </c>
      <c r="I37" s="90">
        <f t="shared" ca="1" si="9"/>
        <v>67517187080.71611</v>
      </c>
      <c r="J37" s="90">
        <f t="shared" ca="1" si="9"/>
        <v>63291432366.46344</v>
      </c>
      <c r="K37" s="90">
        <f t="shared" ca="1" si="9"/>
        <v>59065677652.210777</v>
      </c>
      <c r="L37">
        <f ca="1">IF('Waste 2020'!$A45="MR",INDIRECT("'Waste 2020'!"&amp;'Country Selector'!$B$3&amp;ROW($A45))*10^12,0)*'Poland Multipliers'!$B$11</f>
        <v>54839922937.958107</v>
      </c>
      <c r="M37" s="90">
        <f t="shared" ca="1" si="10"/>
        <v>52294744109.649216</v>
      </c>
      <c r="N37" s="90">
        <f t="shared" ca="1" si="10"/>
        <v>49749565281.340317</v>
      </c>
      <c r="O37" s="90">
        <f t="shared" ca="1" si="10"/>
        <v>47204386453.031418</v>
      </c>
      <c r="P37" s="90">
        <f t="shared" ca="1" si="10"/>
        <v>44659207624.722519</v>
      </c>
      <c r="Q37" s="90">
        <f t="shared" ca="1" si="10"/>
        <v>42114028796.413628</v>
      </c>
      <c r="R37" s="90">
        <f t="shared" ca="1" si="10"/>
        <v>39568849968.104729</v>
      </c>
      <c r="S37" s="90">
        <f t="shared" ca="1" si="10"/>
        <v>37023671139.795837</v>
      </c>
      <c r="T37" s="90">
        <f t="shared" ca="1" si="10"/>
        <v>34478492311.486938</v>
      </c>
      <c r="U37" s="90">
        <f t="shared" ca="1" si="10"/>
        <v>31933313483.17804</v>
      </c>
      <c r="V37">
        <f ca="1">IF('Waste 2030'!$A45="MR",INDIRECT("'Waste 2030'!"&amp;'Country Selector'!$B$3&amp;ROW($A45))*10^12,0)*'Poland Multipliers'!$B$11</f>
        <v>29388134654.869144</v>
      </c>
      <c r="W37" s="90">
        <f t="shared" ca="1" si="8"/>
        <v>29308440744.124928</v>
      </c>
      <c r="X37" s="90">
        <f t="shared" ca="1" si="7"/>
        <v>29228746833.380703</v>
      </c>
      <c r="Y37" s="90">
        <f t="shared" ca="1" si="7"/>
        <v>29149052922.636482</v>
      </c>
      <c r="Z37" s="90">
        <f t="shared" ca="1" si="7"/>
        <v>29069359011.892265</v>
      </c>
      <c r="AA37" s="90">
        <f t="shared" ca="1" si="7"/>
        <v>28989665101.148041</v>
      </c>
      <c r="AB37" s="90">
        <f t="shared" ca="1" si="7"/>
        <v>28909971190.40382</v>
      </c>
      <c r="AC37" s="90">
        <f t="shared" ca="1" si="7"/>
        <v>28830277279.659599</v>
      </c>
      <c r="AD37" s="90">
        <f t="shared" ca="1" si="7"/>
        <v>28750583368.915379</v>
      </c>
      <c r="AE37" s="90">
        <f t="shared" ca="1" si="7"/>
        <v>28670889458.171158</v>
      </c>
      <c r="AF37" s="90">
        <f t="shared" ca="1" si="7"/>
        <v>28591195547.426941</v>
      </c>
      <c r="AG37" s="90">
        <f t="shared" ca="1" si="7"/>
        <v>28511501636.682716</v>
      </c>
      <c r="AH37" s="90">
        <f t="shared" ca="1" si="7"/>
        <v>28431807725.938499</v>
      </c>
      <c r="AI37" s="90">
        <f t="shared" ca="1" si="7"/>
        <v>28352113815.194275</v>
      </c>
      <c r="AJ37" s="90">
        <f t="shared" ca="1" si="7"/>
        <v>28272419904.450054</v>
      </c>
      <c r="AK37" s="90">
        <f t="shared" ca="1" si="7"/>
        <v>28192725993.705833</v>
      </c>
      <c r="AL37" s="90">
        <f t="shared" ca="1" si="7"/>
        <v>28113032082.961617</v>
      </c>
      <c r="AM37" s="90">
        <f t="shared" ca="1" si="7"/>
        <v>28033338172.217392</v>
      </c>
      <c r="AN37" s="90">
        <f t="shared" ca="1" si="6"/>
        <v>27953644261.473175</v>
      </c>
      <c r="AO37" s="90">
        <f t="shared" ca="1" si="6"/>
        <v>27873950350.728951</v>
      </c>
      <c r="AP37">
        <f ca="1">IF('Waste 2050'!$A45="MR",INDIRECT("'Waste 2050'!"&amp;'Country Selector'!$B$3&amp;ROW($A45))*10^12,0)*'Poland Multipliers'!$B$11</f>
        <v>27794256439.98473</v>
      </c>
    </row>
    <row r="38" spans="1:42">
      <c r="A38" s="74">
        <v>-14</v>
      </c>
      <c r="B38">
        <f ca="1">IF('Waste 2010'!$A46="MR",INDIRECT("'Waste 2010'!"&amp;'Country Selector'!$B$3&amp;ROW($A46))*10^12,0)*'Poland Multipliers'!$B$11</f>
        <v>94091944157.161896</v>
      </c>
      <c r="C38" s="90">
        <f t="shared" ca="1" si="9"/>
        <v>90012417581.605942</v>
      </c>
      <c r="D38" s="90">
        <f t="shared" ca="1" si="9"/>
        <v>85932891006.050003</v>
      </c>
      <c r="E38" s="90">
        <f t="shared" ca="1" si="9"/>
        <v>81853364430.494049</v>
      </c>
      <c r="F38" s="90">
        <f t="shared" ca="1" si="9"/>
        <v>77773837854.938095</v>
      </c>
      <c r="G38" s="90">
        <f t="shared" ca="1" si="9"/>
        <v>73694311279.382141</v>
      </c>
      <c r="H38" s="90">
        <f t="shared" ca="1" si="9"/>
        <v>69614784703.826187</v>
      </c>
      <c r="I38" s="90">
        <f t="shared" ca="1" si="9"/>
        <v>65535258128.270233</v>
      </c>
      <c r="J38" s="90">
        <f t="shared" ca="1" si="9"/>
        <v>61455731552.714279</v>
      </c>
      <c r="K38" s="90">
        <f t="shared" ca="1" si="9"/>
        <v>57376204977.158325</v>
      </c>
      <c r="L38">
        <f ca="1">IF('Waste 2020'!$A46="MR",INDIRECT("'Waste 2020'!"&amp;'Country Selector'!$B$3&amp;ROW($A46))*10^12,0)*'Poland Multipliers'!$B$11</f>
        <v>53296678401.602371</v>
      </c>
      <c r="M38" s="90">
        <f t="shared" ca="1" si="10"/>
        <v>50507862872.979492</v>
      </c>
      <c r="N38" s="90">
        <f t="shared" ca="1" si="10"/>
        <v>47719047344.356613</v>
      </c>
      <c r="O38" s="90">
        <f t="shared" ca="1" si="10"/>
        <v>44930231815.733734</v>
      </c>
      <c r="P38" s="90">
        <f t="shared" ca="1" si="10"/>
        <v>42141416287.110863</v>
      </c>
      <c r="Q38" s="90">
        <f t="shared" ca="1" si="10"/>
        <v>39352600758.487976</v>
      </c>
      <c r="R38" s="90">
        <f t="shared" ca="1" si="10"/>
        <v>36563785229.865097</v>
      </c>
      <c r="S38" s="90">
        <f t="shared" ca="1" si="10"/>
        <v>33774969701.242226</v>
      </c>
      <c r="T38" s="90">
        <f t="shared" ca="1" si="10"/>
        <v>30986154172.619347</v>
      </c>
      <c r="U38" s="90">
        <f t="shared" ca="1" si="10"/>
        <v>28197338643.996468</v>
      </c>
      <c r="V38">
        <f ca="1">IF('Waste 2030'!$A46="MR",INDIRECT("'Waste 2030'!"&amp;'Country Selector'!$B$3&amp;ROW($A46))*10^12,0)*'Poland Multipliers'!$B$11</f>
        <v>25408523115.373589</v>
      </c>
      <c r="W38" s="90">
        <f t="shared" ca="1" si="8"/>
        <v>25339621002.426331</v>
      </c>
      <c r="X38" s="90">
        <f t="shared" ca="1" si="7"/>
        <v>25270718889.479073</v>
      </c>
      <c r="Y38" s="90">
        <f t="shared" ca="1" si="7"/>
        <v>25201816776.531811</v>
      </c>
      <c r="Z38" s="90">
        <f t="shared" ca="1" si="7"/>
        <v>25132914663.584553</v>
      </c>
      <c r="AA38" s="90">
        <f t="shared" ca="1" si="7"/>
        <v>25064012550.637291</v>
      </c>
      <c r="AB38" s="90">
        <f t="shared" ca="1" si="7"/>
        <v>24995110437.690037</v>
      </c>
      <c r="AC38" s="90">
        <f t="shared" ca="1" si="7"/>
        <v>24926208324.742775</v>
      </c>
      <c r="AD38" s="90">
        <f t="shared" ca="1" si="7"/>
        <v>24857306211.795517</v>
      </c>
      <c r="AE38" s="90">
        <f t="shared" ca="1" si="7"/>
        <v>24788404098.848259</v>
      </c>
      <c r="AF38" s="90">
        <f t="shared" ca="1" si="7"/>
        <v>24719501985.901001</v>
      </c>
      <c r="AG38" s="90">
        <f t="shared" ca="1" si="7"/>
        <v>24650599872.953743</v>
      </c>
      <c r="AH38" s="90">
        <f t="shared" ca="1" si="7"/>
        <v>24581697760.006481</v>
      </c>
      <c r="AI38" s="90">
        <f t="shared" ca="1" si="7"/>
        <v>24512795647.059223</v>
      </c>
      <c r="AJ38" s="90">
        <f t="shared" ca="1" si="7"/>
        <v>24443893534.111961</v>
      </c>
      <c r="AK38" s="90">
        <f t="shared" ca="1" si="7"/>
        <v>24374991421.164703</v>
      </c>
      <c r="AL38" s="90">
        <f t="shared" ca="1" si="7"/>
        <v>24306089308.217445</v>
      </c>
      <c r="AM38" s="90">
        <f t="shared" ca="1" si="7"/>
        <v>24237187195.270187</v>
      </c>
      <c r="AN38" s="90">
        <f t="shared" ca="1" si="6"/>
        <v>24168285082.322926</v>
      </c>
      <c r="AO38" s="90">
        <f t="shared" ca="1" si="6"/>
        <v>24099382969.375668</v>
      </c>
      <c r="AP38">
        <f ca="1">IF('Waste 2050'!$A46="MR",INDIRECT("'Waste 2050'!"&amp;'Country Selector'!$B$3&amp;ROW($A46))*10^12,0)*'Poland Multipliers'!$B$11</f>
        <v>24030480856.42841</v>
      </c>
    </row>
    <row r="39" spans="1:42">
      <c r="A39" s="74">
        <v>-13</v>
      </c>
      <c r="B39">
        <f ca="1">IF('Waste 2010'!$A47="MR",INDIRECT("'Waste 2010'!"&amp;'Country Selector'!$B$3&amp;ROW($A47))*10^12,0)*'Poland Multipliers'!$B$11</f>
        <v>114474451513.08846</v>
      </c>
      <c r="C39" s="90">
        <f t="shared" ca="1" si="9"/>
        <v>108536433848.37013</v>
      </c>
      <c r="D39" s="90">
        <f t="shared" ca="1" si="9"/>
        <v>102598416183.65179</v>
      </c>
      <c r="E39" s="90">
        <f t="shared" ca="1" si="9"/>
        <v>96660398518.933456</v>
      </c>
      <c r="F39" s="90">
        <f t="shared" ca="1" si="9"/>
        <v>90722380854.215149</v>
      </c>
      <c r="G39" s="90">
        <f t="shared" ca="1" si="9"/>
        <v>84784363189.496811</v>
      </c>
      <c r="H39" s="90">
        <f t="shared" ca="1" si="9"/>
        <v>78846345524.778488</v>
      </c>
      <c r="I39" s="90">
        <f t="shared" ca="1" si="9"/>
        <v>72908327860.06015</v>
      </c>
      <c r="J39" s="90">
        <f t="shared" ca="1" si="9"/>
        <v>66970310195.341827</v>
      </c>
      <c r="K39" s="90">
        <f t="shared" ca="1" si="9"/>
        <v>61032292530.623497</v>
      </c>
      <c r="L39">
        <f ca="1">IF('Waste 2020'!$A47="MR",INDIRECT("'Waste 2020'!"&amp;'Country Selector'!$B$3&amp;ROW($A47))*10^12,0)*'Poland Multipliers'!$B$11</f>
        <v>55094274865.905167</v>
      </c>
      <c r="M39" s="90">
        <f t="shared" ca="1" si="10"/>
        <v>53294348599.639229</v>
      </c>
      <c r="N39" s="90">
        <f t="shared" ca="1" si="10"/>
        <v>51494422333.373283</v>
      </c>
      <c r="O39" s="90">
        <f t="shared" ca="1" si="10"/>
        <v>49694496067.107346</v>
      </c>
      <c r="P39" s="90">
        <f t="shared" ca="1" si="10"/>
        <v>47894569800.8414</v>
      </c>
      <c r="Q39" s="90">
        <f t="shared" ca="1" si="10"/>
        <v>46094643534.575455</v>
      </c>
      <c r="R39" s="90">
        <f t="shared" ca="1" si="10"/>
        <v>44294717268.309517</v>
      </c>
      <c r="S39" s="90">
        <f t="shared" ca="1" si="10"/>
        <v>42494791002.043579</v>
      </c>
      <c r="T39" s="90">
        <f t="shared" ca="1" si="10"/>
        <v>40694864735.777634</v>
      </c>
      <c r="U39" s="90">
        <f t="shared" ca="1" si="10"/>
        <v>38894938469.511688</v>
      </c>
      <c r="V39">
        <f ca="1">IF('Waste 2030'!$A47="MR",INDIRECT("'Waste 2030'!"&amp;'Country Selector'!$B$3&amp;ROW($A47))*10^12,0)*'Poland Multipliers'!$B$11</f>
        <v>37095012203.24575</v>
      </c>
      <c r="W39" s="90">
        <f t="shared" ca="1" si="8"/>
        <v>36994419000.366463</v>
      </c>
      <c r="X39" s="90">
        <f t="shared" ca="1" si="7"/>
        <v>36893825797.48716</v>
      </c>
      <c r="Y39" s="90">
        <f t="shared" ca="1" si="7"/>
        <v>36793232594.607872</v>
      </c>
      <c r="Z39" s="90">
        <f t="shared" ca="1" si="7"/>
        <v>36692639391.728577</v>
      </c>
      <c r="AA39" s="90">
        <f t="shared" ca="1" si="7"/>
        <v>36592046188.849289</v>
      </c>
      <c r="AB39" s="90">
        <f t="shared" ca="1" si="7"/>
        <v>36491452985.969994</v>
      </c>
      <c r="AC39" s="90">
        <f t="shared" ca="1" si="7"/>
        <v>36390859783.090698</v>
      </c>
      <c r="AD39" s="90">
        <f t="shared" ca="1" si="7"/>
        <v>36290266580.211403</v>
      </c>
      <c r="AE39" s="90">
        <f t="shared" ca="1" si="7"/>
        <v>36189673377.332115</v>
      </c>
      <c r="AF39" s="90">
        <f t="shared" ca="1" si="7"/>
        <v>36089080174.45282</v>
      </c>
      <c r="AG39" s="90">
        <f t="shared" ca="1" si="7"/>
        <v>35988486971.573524</v>
      </c>
      <c r="AH39" s="90">
        <f t="shared" ca="1" si="7"/>
        <v>35887893768.694237</v>
      </c>
      <c r="AI39" s="90">
        <f t="shared" ca="1" si="7"/>
        <v>35787300565.814941</v>
      </c>
      <c r="AJ39" s="90">
        <f t="shared" ca="1" si="7"/>
        <v>35686707362.935646</v>
      </c>
      <c r="AK39" s="90">
        <f t="shared" ca="1" si="7"/>
        <v>35586114160.056351</v>
      </c>
      <c r="AL39" s="90">
        <f t="shared" ca="1" si="7"/>
        <v>35485520957.177063</v>
      </c>
      <c r="AM39" s="90">
        <f t="shared" ca="1" si="7"/>
        <v>35384927754.297768</v>
      </c>
      <c r="AN39" s="90">
        <f t="shared" ca="1" si="6"/>
        <v>35284334551.41848</v>
      </c>
      <c r="AO39" s="90">
        <f t="shared" ca="1" si="6"/>
        <v>35183741348.539177</v>
      </c>
      <c r="AP39">
        <f ca="1">IF('Waste 2050'!$A47="MR",INDIRECT("'Waste 2050'!"&amp;'Country Selector'!$B$3&amp;ROW($A47))*10^12,0)*'Poland Multipliers'!$B$11</f>
        <v>35083148145.659889</v>
      </c>
    </row>
    <row r="40" spans="1:42">
      <c r="A40" s="74">
        <v>-12</v>
      </c>
      <c r="B40">
        <f ca="1">IF('Waste 2010'!$A48="MR",INDIRECT("'Waste 2010'!"&amp;'Country Selector'!$B$3&amp;ROW($A48))*10^12,0)*'Poland Multipliers'!$B$11</f>
        <v>122869148255.37997</v>
      </c>
      <c r="C40" s="90">
        <f t="shared" ca="1" si="9"/>
        <v>114973785317.93166</v>
      </c>
      <c r="D40" s="90">
        <f t="shared" ca="1" si="9"/>
        <v>107078422380.48338</v>
      </c>
      <c r="E40" s="90">
        <f t="shared" ca="1" si="9"/>
        <v>99183059443.035065</v>
      </c>
      <c r="F40" s="90">
        <f t="shared" ca="1" si="9"/>
        <v>91287696505.586761</v>
      </c>
      <c r="G40" s="90">
        <f t="shared" ca="1" si="9"/>
        <v>83392333568.138474</v>
      </c>
      <c r="H40" s="90">
        <f t="shared" ca="1" si="9"/>
        <v>75496970630.690186</v>
      </c>
      <c r="I40" s="90">
        <f t="shared" ca="1" si="9"/>
        <v>67601607693.241867</v>
      </c>
      <c r="J40" s="90">
        <f t="shared" ca="1" si="9"/>
        <v>59706244755.793571</v>
      </c>
      <c r="K40" s="90">
        <f t="shared" ca="1" si="9"/>
        <v>51810881818.345276</v>
      </c>
      <c r="L40">
        <f ca="1">IF('Waste 2020'!$A48="MR",INDIRECT("'Waste 2020'!"&amp;'Country Selector'!$B$3&amp;ROW($A48))*10^12,0)*'Poland Multipliers'!$B$11</f>
        <v>43915518880.896973</v>
      </c>
      <c r="M40" s="90">
        <f t="shared" ca="1" si="10"/>
        <v>44678888773.250114</v>
      </c>
      <c r="N40" s="90">
        <f t="shared" ca="1" si="10"/>
        <v>45442258665.603256</v>
      </c>
      <c r="O40" s="90">
        <f t="shared" ca="1" si="10"/>
        <v>46205628557.956406</v>
      </c>
      <c r="P40" s="90">
        <f t="shared" ca="1" si="10"/>
        <v>46968998450.309555</v>
      </c>
      <c r="Q40" s="90">
        <f t="shared" ca="1" si="10"/>
        <v>47732368342.662697</v>
      </c>
      <c r="R40" s="90">
        <f t="shared" ca="1" si="10"/>
        <v>48495738235.015839</v>
      </c>
      <c r="S40" s="90">
        <f t="shared" ca="1" si="10"/>
        <v>49259108127.368988</v>
      </c>
      <c r="T40" s="90">
        <f t="shared" ca="1" si="10"/>
        <v>50022478019.722137</v>
      </c>
      <c r="U40" s="90">
        <f t="shared" ca="1" si="10"/>
        <v>50785847912.075279</v>
      </c>
      <c r="V40">
        <f ca="1">IF('Waste 2030'!$A48="MR",INDIRECT("'Waste 2030'!"&amp;'Country Selector'!$B$3&amp;ROW($A48))*10^12,0)*'Poland Multipliers'!$B$11</f>
        <v>51549217804.428421</v>
      </c>
      <c r="W40" s="90">
        <f t="shared" ca="1" si="8"/>
        <v>51409428096.408966</v>
      </c>
      <c r="X40" s="90">
        <f t="shared" ca="1" si="7"/>
        <v>51269638388.389519</v>
      </c>
      <c r="Y40" s="90">
        <f t="shared" ca="1" si="7"/>
        <v>51129848680.370064</v>
      </c>
      <c r="Z40" s="90">
        <f t="shared" ca="1" si="7"/>
        <v>50990058972.350616</v>
      </c>
      <c r="AA40" s="90">
        <f t="shared" ca="1" si="7"/>
        <v>50850269264.331154</v>
      </c>
      <c r="AB40" s="90">
        <f t="shared" ca="1" si="7"/>
        <v>50710479556.311714</v>
      </c>
      <c r="AC40" s="90">
        <f t="shared" ca="1" si="7"/>
        <v>50570689848.292252</v>
      </c>
      <c r="AD40" s="90">
        <f t="shared" ca="1" si="7"/>
        <v>50430900140.272804</v>
      </c>
      <c r="AE40" s="90">
        <f t="shared" ca="1" si="7"/>
        <v>50291110432.253349</v>
      </c>
      <c r="AF40" s="90">
        <f t="shared" ca="1" si="7"/>
        <v>50151320724.233902</v>
      </c>
      <c r="AG40" s="90">
        <f t="shared" ca="1" si="7"/>
        <v>50011531016.214447</v>
      </c>
      <c r="AH40" s="90">
        <f t="shared" ca="1" si="7"/>
        <v>49871741308.194992</v>
      </c>
      <c r="AI40" s="90">
        <f t="shared" ca="1" si="7"/>
        <v>49731951600.175537</v>
      </c>
      <c r="AJ40" s="90">
        <f t="shared" ca="1" si="7"/>
        <v>49592161892.15609</v>
      </c>
      <c r="AK40" s="90">
        <f t="shared" ca="1" si="7"/>
        <v>49452372184.136627</v>
      </c>
      <c r="AL40" s="90">
        <f t="shared" ca="1" si="7"/>
        <v>49312582476.117188</v>
      </c>
      <c r="AM40" s="90">
        <f t="shared" ca="1" si="7"/>
        <v>49172792768.097733</v>
      </c>
      <c r="AN40" s="90">
        <f t="shared" ca="1" si="6"/>
        <v>49033003060.078278</v>
      </c>
      <c r="AO40" s="90">
        <f t="shared" ca="1" si="6"/>
        <v>48893213352.05883</v>
      </c>
      <c r="AP40">
        <f ca="1">IF('Waste 2050'!$A48="MR",INDIRECT("'Waste 2050'!"&amp;'Country Selector'!$B$3&amp;ROW($A48))*10^12,0)*'Poland Multipliers'!$B$11</f>
        <v>48753423644.039375</v>
      </c>
    </row>
    <row r="41" spans="1:42">
      <c r="A41" s="74">
        <v>-11</v>
      </c>
      <c r="B41">
        <f ca="1">IF('Waste 2010'!$A49="MR",INDIRECT("'Waste 2010'!"&amp;'Country Selector'!$B$3&amp;ROW($A49))*10^12,0)*'Poland Multipliers'!$B$11</f>
        <v>162183327097.57898</v>
      </c>
      <c r="C41" s="90">
        <f t="shared" ca="1" si="9"/>
        <v>149599266691.12936</v>
      </c>
      <c r="D41" s="90">
        <f t="shared" ca="1" si="9"/>
        <v>137015206284.6797</v>
      </c>
      <c r="E41" s="90">
        <f t="shared" ca="1" si="9"/>
        <v>124431145878.23004</v>
      </c>
      <c r="F41" s="90">
        <f t="shared" ca="1" si="9"/>
        <v>111847085471.78044</v>
      </c>
      <c r="G41" s="90">
        <f t="shared" ca="1" si="9"/>
        <v>99263025065.330795</v>
      </c>
      <c r="H41" s="90">
        <f t="shared" ca="1" si="9"/>
        <v>86678964658.881149</v>
      </c>
      <c r="I41" s="90">
        <f t="shared" ca="1" si="9"/>
        <v>74094904252.431519</v>
      </c>
      <c r="J41" s="90">
        <f t="shared" ca="1" si="9"/>
        <v>61510843845.98188</v>
      </c>
      <c r="K41" s="90">
        <f t="shared" ca="1" si="9"/>
        <v>48926783439.532242</v>
      </c>
      <c r="L41">
        <f ca="1">IF('Waste 2020'!$A49="MR",INDIRECT("'Waste 2020'!"&amp;'Country Selector'!$B$3&amp;ROW($A49))*10^12,0)*'Poland Multipliers'!$B$11</f>
        <v>36342723033.082603</v>
      </c>
      <c r="M41" s="90">
        <f t="shared" ca="1" si="10"/>
        <v>40642435551.442871</v>
      </c>
      <c r="N41" s="90">
        <f t="shared" ca="1" si="10"/>
        <v>44942148069.803146</v>
      </c>
      <c r="O41" s="90">
        <f t="shared" ca="1" si="10"/>
        <v>49241860588.163422</v>
      </c>
      <c r="P41" s="90">
        <f t="shared" ca="1" si="10"/>
        <v>53541573106.523697</v>
      </c>
      <c r="Q41" s="90">
        <f t="shared" ca="1" si="10"/>
        <v>57841285624.883972</v>
      </c>
      <c r="R41" s="90">
        <f t="shared" ca="1" si="10"/>
        <v>62140998143.24424</v>
      </c>
      <c r="S41" s="90">
        <f t="shared" ca="1" si="10"/>
        <v>66440710661.604515</v>
      </c>
      <c r="T41" s="90">
        <f t="shared" ca="1" si="10"/>
        <v>70740423179.964783</v>
      </c>
      <c r="U41" s="90">
        <f t="shared" ca="1" si="10"/>
        <v>75040135698.325058</v>
      </c>
      <c r="V41">
        <f ca="1">IF('Waste 2030'!$A49="MR",INDIRECT("'Waste 2030'!"&amp;'Country Selector'!$B$3&amp;ROW($A49))*10^12,0)*'Poland Multipliers'!$B$11</f>
        <v>79339848216.685333</v>
      </c>
      <c r="W41" s="90">
        <f t="shared" ca="1" si="8"/>
        <v>79124696664.656052</v>
      </c>
      <c r="X41" s="90">
        <f t="shared" ca="1" si="7"/>
        <v>78909545112.62677</v>
      </c>
      <c r="Y41" s="90">
        <f t="shared" ca="1" si="7"/>
        <v>78694393560.597504</v>
      </c>
      <c r="Z41" s="90">
        <f t="shared" ca="1" si="7"/>
        <v>78479242008.568222</v>
      </c>
      <c r="AA41" s="90">
        <f t="shared" ca="1" si="7"/>
        <v>78264090456.53894</v>
      </c>
      <c r="AB41" s="90">
        <f t="shared" ca="1" si="7"/>
        <v>78048938904.509659</v>
      </c>
      <c r="AC41" s="90">
        <f t="shared" ca="1" si="7"/>
        <v>77833787352.480377</v>
      </c>
      <c r="AD41" s="90">
        <f t="shared" ca="1" si="7"/>
        <v>77618635800.451111</v>
      </c>
      <c r="AE41" s="90">
        <f t="shared" ca="1" si="7"/>
        <v>77403484248.421829</v>
      </c>
      <c r="AF41" s="90">
        <f t="shared" ca="1" si="7"/>
        <v>77188332696.392548</v>
      </c>
      <c r="AG41" s="90">
        <f t="shared" ca="1" si="7"/>
        <v>76973181144.363281</v>
      </c>
      <c r="AH41" s="90">
        <f t="shared" ca="1" si="7"/>
        <v>76758029592.333984</v>
      </c>
      <c r="AI41" s="90">
        <f t="shared" ca="1" si="7"/>
        <v>76542878040.304718</v>
      </c>
      <c r="AJ41" s="90">
        <f t="shared" ca="1" si="7"/>
        <v>76327726488.275436</v>
      </c>
      <c r="AK41" s="90">
        <f t="shared" ca="1" si="7"/>
        <v>76112574936.246155</v>
      </c>
      <c r="AL41" s="90">
        <f t="shared" ca="1" si="7"/>
        <v>75897423384.216873</v>
      </c>
      <c r="AM41" s="90">
        <f t="shared" ca="1" si="7"/>
        <v>75682271832.187592</v>
      </c>
      <c r="AN41" s="90">
        <f t="shared" ca="1" si="6"/>
        <v>75467120280.158325</v>
      </c>
      <c r="AO41" s="90">
        <f t="shared" ca="1" si="6"/>
        <v>75251968728.129028</v>
      </c>
      <c r="AP41">
        <f ca="1">IF('Waste 2050'!$A49="MR",INDIRECT("'Waste 2050'!"&amp;'Country Selector'!$B$3&amp;ROW($A49))*10^12,0)*'Poland Multipliers'!$B$11</f>
        <v>75036817176.099762</v>
      </c>
    </row>
    <row r="42" spans="1:42">
      <c r="A42" s="74">
        <v>-10</v>
      </c>
      <c r="B42">
        <f ca="1">IF('Waste 2010'!$A50="MR",INDIRECT("'Waste 2010'!"&amp;'Country Selector'!$B$3&amp;ROW($A50))*10^12,0)*'Poland Multipliers'!$B$11</f>
        <v>196458870829.54956</v>
      </c>
      <c r="C42" s="90">
        <f t="shared" ca="1" si="9"/>
        <v>182762448428.83554</v>
      </c>
      <c r="D42" s="90">
        <f t="shared" ca="1" si="9"/>
        <v>169066026028.12152</v>
      </c>
      <c r="E42" s="90">
        <f t="shared" ca="1" si="9"/>
        <v>155369603627.4075</v>
      </c>
      <c r="F42" s="90">
        <f t="shared" ca="1" si="9"/>
        <v>141673181226.69348</v>
      </c>
      <c r="G42" s="90">
        <f t="shared" ca="1" si="9"/>
        <v>127976758825.97946</v>
      </c>
      <c r="H42" s="90">
        <f t="shared" ca="1" si="9"/>
        <v>114280336425.26543</v>
      </c>
      <c r="I42" s="90">
        <f t="shared" ca="1" si="9"/>
        <v>100583914024.55141</v>
      </c>
      <c r="J42" s="90">
        <f t="shared" ca="1" si="9"/>
        <v>86887491623.837387</v>
      </c>
      <c r="K42" s="90">
        <f t="shared" ca="1" si="9"/>
        <v>73191069223.123367</v>
      </c>
      <c r="L42">
        <f ca="1">IF('Waste 2020'!$A50="MR",INDIRECT("'Waste 2020'!"&amp;'Country Selector'!$B$3&amp;ROW($A50))*10^12,0)*'Poland Multipliers'!$B$11</f>
        <v>59494646822.409348</v>
      </c>
      <c r="M42" s="90">
        <f t="shared" ca="1" si="10"/>
        <v>64158097555.857635</v>
      </c>
      <c r="N42" s="90">
        <f t="shared" ca="1" si="10"/>
        <v>68821548289.305939</v>
      </c>
      <c r="O42" s="90">
        <f t="shared" ca="1" si="10"/>
        <v>73484999022.754227</v>
      </c>
      <c r="P42" s="90">
        <f t="shared" ca="1" si="10"/>
        <v>78148449756.202515</v>
      </c>
      <c r="Q42" s="90">
        <f t="shared" ca="1" si="10"/>
        <v>82811900489.650818</v>
      </c>
      <c r="R42" s="90">
        <f t="shared" ca="1" si="10"/>
        <v>87475351223.099121</v>
      </c>
      <c r="S42" s="90">
        <f t="shared" ca="1" si="10"/>
        <v>92138801956.547394</v>
      </c>
      <c r="T42" s="90">
        <f t="shared" ca="1" si="10"/>
        <v>96802252689.995697</v>
      </c>
      <c r="U42" s="90">
        <f t="shared" ca="1" si="10"/>
        <v>101465703423.444</v>
      </c>
      <c r="V42">
        <f ca="1">IF('Waste 2030'!$A50="MR",INDIRECT("'Waste 2030'!"&amp;'Country Selector'!$B$3&amp;ROW($A50))*10^12,0)*'Poland Multipliers'!$B$11</f>
        <v>106129154156.89229</v>
      </c>
      <c r="W42" s="90">
        <f t="shared" ca="1" si="8"/>
        <v>105841356124.18054</v>
      </c>
      <c r="X42" s="90">
        <f t="shared" ca="1" si="7"/>
        <v>105553558091.46881</v>
      </c>
      <c r="Y42" s="90">
        <f t="shared" ca="1" si="7"/>
        <v>105265760058.75706</v>
      </c>
      <c r="Z42" s="90">
        <f t="shared" ca="1" si="7"/>
        <v>104977962026.04532</v>
      </c>
      <c r="AA42" s="90">
        <f t="shared" ca="1" si="7"/>
        <v>104690163993.3336</v>
      </c>
      <c r="AB42" s="90">
        <f t="shared" ca="1" si="7"/>
        <v>104402365960.62186</v>
      </c>
      <c r="AC42" s="90">
        <f t="shared" ca="1" si="7"/>
        <v>104114567927.91013</v>
      </c>
      <c r="AD42" s="90">
        <f t="shared" ca="1" si="7"/>
        <v>103826769895.19838</v>
      </c>
      <c r="AE42" s="90">
        <f t="shared" ca="1" si="7"/>
        <v>103538971862.48663</v>
      </c>
      <c r="AF42" s="90">
        <f t="shared" ca="1" si="7"/>
        <v>103251173829.7749</v>
      </c>
      <c r="AG42" s="90">
        <f t="shared" ca="1" si="7"/>
        <v>102963375797.06317</v>
      </c>
      <c r="AH42" s="90">
        <f t="shared" ca="1" si="7"/>
        <v>102675577764.35141</v>
      </c>
      <c r="AI42" s="90">
        <f t="shared" ca="1" si="7"/>
        <v>102387779731.63968</v>
      </c>
      <c r="AJ42" s="90">
        <f t="shared" ca="1" si="7"/>
        <v>102099981698.92795</v>
      </c>
      <c r="AK42" s="90">
        <f t="shared" ca="1" si="7"/>
        <v>101812183666.2162</v>
      </c>
      <c r="AL42" s="90">
        <f t="shared" ca="1" si="7"/>
        <v>101524385633.50446</v>
      </c>
      <c r="AM42" s="90">
        <f t="shared" ca="1" si="7"/>
        <v>101236587600.79272</v>
      </c>
      <c r="AN42" s="90">
        <f t="shared" ca="1" si="6"/>
        <v>100948789568.08098</v>
      </c>
      <c r="AO42" s="90">
        <f t="shared" ca="1" si="6"/>
        <v>100660991535.36926</v>
      </c>
      <c r="AP42">
        <f ca="1">IF('Waste 2050'!$A50="MR",INDIRECT("'Waste 2050'!"&amp;'Country Selector'!$B$3&amp;ROW($A50))*10^12,0)*'Poland Multipliers'!$B$11</f>
        <v>100373193502.65752</v>
      </c>
    </row>
    <row r="43" spans="1:42">
      <c r="A43" s="74">
        <v>-9</v>
      </c>
      <c r="B43">
        <f ca="1">IF('Waste 2010'!$A51="MR",INDIRECT("'Waste 2010'!"&amp;'Country Selector'!$B$3&amp;ROW($A51))*10^12,0)*'Poland Multipliers'!$B$11</f>
        <v>170434137482.24323</v>
      </c>
      <c r="C43" s="90">
        <f t="shared" ca="1" si="9"/>
        <v>162842758278.97238</v>
      </c>
      <c r="D43" s="90">
        <f t="shared" ca="1" si="9"/>
        <v>155251379075.70157</v>
      </c>
      <c r="E43" s="90">
        <f t="shared" ca="1" si="9"/>
        <v>147659999872.43073</v>
      </c>
      <c r="F43" s="90">
        <f t="shared" ca="1" si="9"/>
        <v>140068620669.15988</v>
      </c>
      <c r="G43" s="90">
        <f t="shared" ca="1" si="9"/>
        <v>132477241465.88907</v>
      </c>
      <c r="H43" s="90">
        <f t="shared" ca="1" si="9"/>
        <v>124885862262.61823</v>
      </c>
      <c r="I43" s="90">
        <f t="shared" ca="1" si="9"/>
        <v>117294483059.34738</v>
      </c>
      <c r="J43" s="90">
        <f t="shared" ca="1" si="9"/>
        <v>109703103856.07657</v>
      </c>
      <c r="K43" s="90">
        <f t="shared" ca="1" si="9"/>
        <v>102111724652.80573</v>
      </c>
      <c r="L43">
        <f ca="1">IF('Waste 2020'!$A51="MR",INDIRECT("'Waste 2020'!"&amp;'Country Selector'!$B$3&amp;ROW($A51))*10^12,0)*'Poland Multipliers'!$B$11</f>
        <v>94520345449.534897</v>
      </c>
      <c r="M43" s="90">
        <f t="shared" ca="1" si="10"/>
        <v>93389093296.340591</v>
      </c>
      <c r="N43" s="90">
        <f t="shared" ca="1" si="10"/>
        <v>92257841143.146301</v>
      </c>
      <c r="O43" s="90">
        <f t="shared" ca="1" si="10"/>
        <v>91126588989.951996</v>
      </c>
      <c r="P43" s="90">
        <f t="shared" ca="1" si="10"/>
        <v>89995336836.75769</v>
      </c>
      <c r="Q43" s="90">
        <f t="shared" ca="1" si="10"/>
        <v>88864084683.5634</v>
      </c>
      <c r="R43" s="90">
        <f t="shared" ca="1" si="10"/>
        <v>87732832530.369095</v>
      </c>
      <c r="S43" s="90">
        <f t="shared" ca="1" si="10"/>
        <v>86601580377.174805</v>
      </c>
      <c r="T43" s="90">
        <f t="shared" ca="1" si="10"/>
        <v>85470328223.980499</v>
      </c>
      <c r="U43" s="90">
        <f t="shared" ca="1" si="10"/>
        <v>84339076070.786209</v>
      </c>
      <c r="V43">
        <f ca="1">IF('Waste 2030'!$A51="MR",INDIRECT("'Waste 2030'!"&amp;'Country Selector'!$B$3&amp;ROW($A51))*10^12,0)*'Poland Multipliers'!$B$11</f>
        <v>83207823917.591904</v>
      </c>
      <c r="W43" s="90">
        <f t="shared" ca="1" si="8"/>
        <v>82982183298.669174</v>
      </c>
      <c r="X43" s="90">
        <f t="shared" ca="1" si="7"/>
        <v>82756542679.746429</v>
      </c>
      <c r="Y43" s="90">
        <f t="shared" ca="1" si="7"/>
        <v>82530902060.823685</v>
      </c>
      <c r="Z43" s="90">
        <f t="shared" ca="1" si="7"/>
        <v>82305261441.900955</v>
      </c>
      <c r="AA43" s="90">
        <f t="shared" ca="1" si="7"/>
        <v>82079620822.978226</v>
      </c>
      <c r="AB43" s="90">
        <f t="shared" ca="1" si="7"/>
        <v>81853980204.055481</v>
      </c>
      <c r="AC43" s="90">
        <f t="shared" ca="1" si="7"/>
        <v>81628339585.132751</v>
      </c>
      <c r="AD43" s="90">
        <f t="shared" ca="1" si="7"/>
        <v>81402698966.210007</v>
      </c>
      <c r="AE43" s="90">
        <f t="shared" ca="1" si="7"/>
        <v>81177058347.287292</v>
      </c>
      <c r="AF43" s="90">
        <f t="shared" ca="1" si="7"/>
        <v>80951417728.364532</v>
      </c>
      <c r="AG43" s="90">
        <f t="shared" ca="1" si="7"/>
        <v>80725777109.441803</v>
      </c>
      <c r="AH43" s="90">
        <f t="shared" ca="1" si="7"/>
        <v>80500136490.519073</v>
      </c>
      <c r="AI43" s="90">
        <f t="shared" ca="1" si="7"/>
        <v>80274495871.596329</v>
      </c>
      <c r="AJ43" s="90">
        <f t="shared" ca="1" si="7"/>
        <v>80048855252.673584</v>
      </c>
      <c r="AK43" s="90">
        <f t="shared" ca="1" si="7"/>
        <v>79823214633.750854</v>
      </c>
      <c r="AL43" s="90">
        <f t="shared" ca="1" si="7"/>
        <v>79597574014.828125</v>
      </c>
      <c r="AM43" s="90">
        <f t="shared" ca="1" si="7"/>
        <v>79371933395.90538</v>
      </c>
      <c r="AN43" s="90">
        <f t="shared" ca="1" si="6"/>
        <v>79146292776.982651</v>
      </c>
      <c r="AO43" s="90">
        <f t="shared" ca="1" si="6"/>
        <v>78920652158.059921</v>
      </c>
      <c r="AP43">
        <f ca="1">IF('Waste 2050'!$A51="MR",INDIRECT("'Waste 2050'!"&amp;'Country Selector'!$B$3&amp;ROW($A51))*10^12,0)*'Poland Multipliers'!$B$11</f>
        <v>78695011539.137177</v>
      </c>
    </row>
    <row r="44" spans="1:42">
      <c r="A44" s="74">
        <v>-8</v>
      </c>
      <c r="B44">
        <f ca="1">IF('Waste 2010'!$A52="MR",INDIRECT("'Waste 2010'!"&amp;'Country Selector'!$B$3&amp;ROW($A52))*10^12,0)*'Poland Multipliers'!$B$11</f>
        <v>146048928953.92038</v>
      </c>
      <c r="C44" s="90">
        <f t="shared" ca="1" si="9"/>
        <v>143115883213.83331</v>
      </c>
      <c r="D44" s="90">
        <f t="shared" ca="1" si="9"/>
        <v>140182837473.74625</v>
      </c>
      <c r="E44" s="90">
        <f t="shared" ca="1" si="9"/>
        <v>137249791733.65916</v>
      </c>
      <c r="F44" s="90">
        <f t="shared" ca="1" si="9"/>
        <v>134316745993.57208</v>
      </c>
      <c r="G44" s="90">
        <f t="shared" ca="1" si="9"/>
        <v>131383700253.48502</v>
      </c>
      <c r="H44" s="90">
        <f t="shared" ca="1" si="9"/>
        <v>128450654513.39795</v>
      </c>
      <c r="I44" s="90">
        <f t="shared" ca="1" si="9"/>
        <v>125517608773.31088</v>
      </c>
      <c r="J44" s="90">
        <f t="shared" ca="1" si="9"/>
        <v>122584563033.2238</v>
      </c>
      <c r="K44" s="90">
        <f t="shared" ca="1" si="9"/>
        <v>119651517293.13675</v>
      </c>
      <c r="L44">
        <f ca="1">IF('Waste 2020'!$A52="MR",INDIRECT("'Waste 2020'!"&amp;'Country Selector'!$B$3&amp;ROW($A52))*10^12,0)*'Poland Multipliers'!$B$11</f>
        <v>116718471553.04967</v>
      </c>
      <c r="M44" s="90">
        <f t="shared" ca="1" si="10"/>
        <v>113575384381.91373</v>
      </c>
      <c r="N44" s="90">
        <f t="shared" ca="1" si="10"/>
        <v>110432297210.77779</v>
      </c>
      <c r="O44" s="90">
        <f t="shared" ca="1" si="10"/>
        <v>107289210039.64185</v>
      </c>
      <c r="P44" s="90">
        <f t="shared" ca="1" si="10"/>
        <v>104146122868.50592</v>
      </c>
      <c r="Q44" s="90">
        <f t="shared" ca="1" si="10"/>
        <v>101003035697.36996</v>
      </c>
      <c r="R44" s="90">
        <f t="shared" ca="1" si="10"/>
        <v>97859948526.234039</v>
      </c>
      <c r="S44" s="90">
        <f t="shared" ca="1" si="10"/>
        <v>94716861355.098114</v>
      </c>
      <c r="T44" s="90">
        <f t="shared" ca="1" si="10"/>
        <v>91573774183.962158</v>
      </c>
      <c r="U44" s="90">
        <f t="shared" ca="1" si="10"/>
        <v>88430687012.826233</v>
      </c>
      <c r="V44">
        <f ca="1">IF('Waste 2030'!$A52="MR",INDIRECT("'Waste 2030'!"&amp;'Country Selector'!$B$3&amp;ROW($A52))*10^12,0)*'Poland Multipliers'!$B$11</f>
        <v>85287599841.690292</v>
      </c>
      <c r="W44" s="90">
        <f t="shared" ca="1" si="8"/>
        <v>85056319345.354111</v>
      </c>
      <c r="X44" s="90">
        <f t="shared" ca="1" si="7"/>
        <v>84825038849.017944</v>
      </c>
      <c r="Y44" s="90">
        <f t="shared" ca="1" si="7"/>
        <v>84593758352.681763</v>
      </c>
      <c r="Z44" s="90">
        <f t="shared" ca="1" si="7"/>
        <v>84362477856.345596</v>
      </c>
      <c r="AA44" s="90">
        <f t="shared" ca="1" si="7"/>
        <v>84131197360.00943</v>
      </c>
      <c r="AB44" s="90">
        <f t="shared" ca="1" si="7"/>
        <v>83899916863.673248</v>
      </c>
      <c r="AC44" s="90">
        <f t="shared" ca="1" si="7"/>
        <v>83668636367.337067</v>
      </c>
      <c r="AD44" s="90">
        <f t="shared" ca="1" si="7"/>
        <v>83437355871.000885</v>
      </c>
      <c r="AE44" s="90">
        <f t="shared" ca="1" si="7"/>
        <v>83206075374.664734</v>
      </c>
      <c r="AF44" s="90">
        <f t="shared" ca="1" si="7"/>
        <v>82974794878.328552</v>
      </c>
      <c r="AG44" s="90">
        <f t="shared" ca="1" si="7"/>
        <v>82743514381.992371</v>
      </c>
      <c r="AH44" s="90">
        <f t="shared" ca="1" si="7"/>
        <v>82512233885.656189</v>
      </c>
      <c r="AI44" s="90">
        <f t="shared" ca="1" si="7"/>
        <v>82280953389.320023</v>
      </c>
      <c r="AJ44" s="90">
        <f t="shared" ca="1" si="7"/>
        <v>82049672892.983856</v>
      </c>
      <c r="AK44" s="90">
        <f t="shared" ca="1" si="7"/>
        <v>81818392396.647675</v>
      </c>
      <c r="AL44" s="90">
        <f t="shared" ca="1" si="7"/>
        <v>81587111900.311493</v>
      </c>
      <c r="AM44" s="90">
        <f t="shared" ca="1" si="7"/>
        <v>81355831403.975327</v>
      </c>
      <c r="AN44" s="90">
        <f t="shared" ca="1" si="6"/>
        <v>81124550907.63916</v>
      </c>
      <c r="AO44" s="90">
        <f t="shared" ca="1" si="6"/>
        <v>80893270411.302979</v>
      </c>
      <c r="AP44">
        <f ca="1">IF('Waste 2050'!$A52="MR",INDIRECT("'Waste 2050'!"&amp;'Country Selector'!$B$3&amp;ROW($A52))*10^12,0)*'Poland Multipliers'!$B$11</f>
        <v>80661989914.966797</v>
      </c>
    </row>
    <row r="45" spans="1:42">
      <c r="A45" s="74">
        <v>-7</v>
      </c>
      <c r="B45">
        <f ca="1">IF('Waste 2010'!$A53="MR",INDIRECT("'Waste 2010'!"&amp;'Country Selector'!$B$3&amp;ROW($A53))*10^12,0)*'Poland Multipliers'!$B$11</f>
        <v>217809597445.36212</v>
      </c>
      <c r="C45" s="90">
        <f t="shared" ca="1" si="9"/>
        <v>206082888775.40051</v>
      </c>
      <c r="D45" s="90">
        <f t="shared" ca="1" si="9"/>
        <v>194356180105.43896</v>
      </c>
      <c r="E45" s="90">
        <f t="shared" ca="1" si="9"/>
        <v>182629471435.47736</v>
      </c>
      <c r="F45" s="90">
        <f t="shared" ca="1" si="9"/>
        <v>170902762765.51578</v>
      </c>
      <c r="G45" s="90">
        <f t="shared" ca="1" si="9"/>
        <v>159176054095.5542</v>
      </c>
      <c r="H45" s="90">
        <f t="shared" ca="1" si="9"/>
        <v>147449345425.59259</v>
      </c>
      <c r="I45" s="90">
        <f t="shared" ca="1" si="9"/>
        <v>135722636755.63101</v>
      </c>
      <c r="J45" s="90">
        <f t="shared" ca="1" si="9"/>
        <v>123995928085.66943</v>
      </c>
      <c r="K45" s="90">
        <f t="shared" ca="1" si="9"/>
        <v>112269219415.70782</v>
      </c>
      <c r="L45">
        <f ca="1">IF('Waste 2020'!$A53="MR",INDIRECT("'Waste 2020'!"&amp;'Country Selector'!$B$3&amp;ROW($A53))*10^12,0)*'Poland Multipliers'!$B$11</f>
        <v>100542510745.74625</v>
      </c>
      <c r="M45" s="90">
        <f t="shared" ca="1" si="10"/>
        <v>108432017259.55109</v>
      </c>
      <c r="N45" s="90">
        <f t="shared" ca="1" si="10"/>
        <v>116321523773.35596</v>
      </c>
      <c r="O45" s="90">
        <f t="shared" ca="1" si="10"/>
        <v>124211030287.1608</v>
      </c>
      <c r="P45" s="90">
        <f t="shared" ca="1" si="10"/>
        <v>132100536800.96565</v>
      </c>
      <c r="Q45" s="90">
        <f t="shared" ca="1" si="10"/>
        <v>139990043314.77051</v>
      </c>
      <c r="R45" s="90">
        <f t="shared" ca="1" si="10"/>
        <v>147879549828.57535</v>
      </c>
      <c r="S45" s="90">
        <f t="shared" ca="1" si="10"/>
        <v>155769056342.38019</v>
      </c>
      <c r="T45" s="90">
        <f t="shared" ca="1" si="10"/>
        <v>163658562856.18506</v>
      </c>
      <c r="U45" s="90">
        <f t="shared" ca="1" si="10"/>
        <v>171548069369.98987</v>
      </c>
      <c r="V45">
        <f ca="1">IF('Waste 2030'!$A53="MR",INDIRECT("'Waste 2030'!"&amp;'Country Selector'!$B$3&amp;ROW($A53))*10^12,0)*'Poland Multipliers'!$B$11</f>
        <v>179437575883.79474</v>
      </c>
      <c r="W45" s="90">
        <f t="shared" ca="1" si="8"/>
        <v>178950982150.48773</v>
      </c>
      <c r="X45" s="90">
        <f t="shared" ca="1" si="7"/>
        <v>178464388417.18066</v>
      </c>
      <c r="Y45" s="90">
        <f t="shared" ca="1" si="7"/>
        <v>177977794683.87366</v>
      </c>
      <c r="Z45" s="90">
        <f t="shared" ca="1" si="7"/>
        <v>177491200950.56662</v>
      </c>
      <c r="AA45" s="90">
        <f t="shared" ca="1" si="7"/>
        <v>177004607217.25958</v>
      </c>
      <c r="AB45" s="90">
        <f t="shared" ca="1" si="7"/>
        <v>176518013483.95258</v>
      </c>
      <c r="AC45" s="90">
        <f t="shared" ca="1" si="7"/>
        <v>176031419750.64554</v>
      </c>
      <c r="AD45" s="90">
        <f t="shared" ca="1" si="7"/>
        <v>175544826017.3385</v>
      </c>
      <c r="AE45" s="90">
        <f t="shared" ca="1" si="7"/>
        <v>175058232284.03149</v>
      </c>
      <c r="AF45" s="90">
        <f t="shared" ca="1" si="7"/>
        <v>174571638550.72446</v>
      </c>
      <c r="AG45" s="90">
        <f t="shared" ca="1" si="7"/>
        <v>174085044817.41742</v>
      </c>
      <c r="AH45" s="90">
        <f t="shared" ca="1" si="7"/>
        <v>173598451084.11041</v>
      </c>
      <c r="AI45" s="90">
        <f t="shared" ca="1" si="7"/>
        <v>173111857350.80338</v>
      </c>
      <c r="AJ45" s="90">
        <f t="shared" ca="1" si="7"/>
        <v>172625263617.49634</v>
      </c>
      <c r="AK45" s="90">
        <f t="shared" ca="1" si="7"/>
        <v>172138669884.18933</v>
      </c>
      <c r="AL45" s="90">
        <f t="shared" ca="1" si="7"/>
        <v>171652076150.88229</v>
      </c>
      <c r="AM45" s="90">
        <f t="shared" ca="1" si="7"/>
        <v>171165482417.57526</v>
      </c>
      <c r="AN45" s="90">
        <f t="shared" ca="1" si="6"/>
        <v>170678888684.26825</v>
      </c>
      <c r="AO45" s="90">
        <f t="shared" ca="1" si="6"/>
        <v>170192294950.96118</v>
      </c>
      <c r="AP45">
        <f ca="1">IF('Waste 2050'!$A53="MR",INDIRECT("'Waste 2050'!"&amp;'Country Selector'!$B$3&amp;ROW($A53))*10^12,0)*'Poland Multipliers'!$B$11</f>
        <v>169705701217.65417</v>
      </c>
    </row>
    <row r="46" spans="1:42">
      <c r="A46" s="74">
        <v>-6</v>
      </c>
      <c r="B46">
        <f ca="1">IF('Waste 2010'!$A54="MR",INDIRECT("'Waste 2010'!"&amp;'Country Selector'!$B$3&amp;ROW($A54))*10^12,0)*'Poland Multipliers'!$B$11</f>
        <v>250387596676.04706</v>
      </c>
      <c r="C46" s="90">
        <f t="shared" ca="1" si="9"/>
        <v>236880172179.36575</v>
      </c>
      <c r="D46" s="90">
        <f t="shared" ca="1" si="9"/>
        <v>223372747682.68451</v>
      </c>
      <c r="E46" s="90">
        <f t="shared" ca="1" si="9"/>
        <v>209865323186.0032</v>
      </c>
      <c r="F46" s="90">
        <f t="shared" ca="1" si="9"/>
        <v>196357898689.32193</v>
      </c>
      <c r="G46" s="90">
        <f t="shared" ca="1" si="9"/>
        <v>182850474192.64063</v>
      </c>
      <c r="H46" s="90">
        <f t="shared" ca="1" si="9"/>
        <v>169343049695.95935</v>
      </c>
      <c r="I46" s="90">
        <f t="shared" ca="1" si="9"/>
        <v>155835625199.27808</v>
      </c>
      <c r="J46" s="90">
        <f t="shared" ca="1" si="9"/>
        <v>142328200702.5968</v>
      </c>
      <c r="K46" s="90">
        <f t="shared" ca="1" si="9"/>
        <v>128820776205.91553</v>
      </c>
      <c r="L46">
        <f ca="1">IF('Waste 2020'!$A54="MR",INDIRECT("'Waste 2020'!"&amp;'Country Selector'!$B$3&amp;ROW($A54))*10^12,0)*'Poland Multipliers'!$B$11</f>
        <v>115313351709.23424</v>
      </c>
      <c r="M46" s="90">
        <f t="shared" ca="1" si="10"/>
        <v>120495679040.45898</v>
      </c>
      <c r="N46" s="90">
        <f t="shared" ca="1" si="10"/>
        <v>125678006371.6837</v>
      </c>
      <c r="O46" s="90">
        <f t="shared" ca="1" si="10"/>
        <v>130860333702.90843</v>
      </c>
      <c r="P46" s="90">
        <f t="shared" ca="1" si="10"/>
        <v>136042661034.13318</v>
      </c>
      <c r="Q46" s="90">
        <f t="shared" ca="1" si="10"/>
        <v>141224988365.35791</v>
      </c>
      <c r="R46" s="90">
        <f t="shared" ca="1" si="10"/>
        <v>146407315696.58264</v>
      </c>
      <c r="S46" s="90">
        <f t="shared" ca="1" si="10"/>
        <v>151589643027.80737</v>
      </c>
      <c r="T46" s="90">
        <f t="shared" ca="1" si="10"/>
        <v>156771970359.0321</v>
      </c>
      <c r="U46" s="90">
        <f t="shared" ca="1" si="10"/>
        <v>161954297690.25684</v>
      </c>
      <c r="V46">
        <f ca="1">IF('Waste 2030'!$A54="MR",INDIRECT("'Waste 2030'!"&amp;'Country Selector'!$B$3&amp;ROW($A54))*10^12,0)*'Poland Multipliers'!$B$11</f>
        <v>167136625021.48157</v>
      </c>
      <c r="W46" s="90">
        <f t="shared" ca="1" si="8"/>
        <v>166683388658.13364</v>
      </c>
      <c r="X46" s="90">
        <f t="shared" ca="1" si="7"/>
        <v>166230152294.78571</v>
      </c>
      <c r="Y46" s="90">
        <f t="shared" ca="1" si="7"/>
        <v>165776915931.43777</v>
      </c>
      <c r="Z46" s="90">
        <f t="shared" ca="1" si="7"/>
        <v>165323679568.08984</v>
      </c>
      <c r="AA46" s="90">
        <f t="shared" ca="1" si="7"/>
        <v>164870443204.74191</v>
      </c>
      <c r="AB46" s="90">
        <f t="shared" ca="1" si="7"/>
        <v>164417206841.39398</v>
      </c>
      <c r="AC46" s="90">
        <f t="shared" ca="1" si="7"/>
        <v>163963970478.04602</v>
      </c>
      <c r="AD46" s="90">
        <f t="shared" ca="1" si="7"/>
        <v>163510734114.69812</v>
      </c>
      <c r="AE46" s="90">
        <f t="shared" ca="1" si="7"/>
        <v>163057497751.35016</v>
      </c>
      <c r="AF46" s="90">
        <f t="shared" ca="1" si="7"/>
        <v>162604261388.00226</v>
      </c>
      <c r="AG46" s="90">
        <f t="shared" ca="1" si="7"/>
        <v>162151025024.6543</v>
      </c>
      <c r="AH46" s="90">
        <f t="shared" ca="1" si="7"/>
        <v>161697788661.30637</v>
      </c>
      <c r="AI46" s="90">
        <f t="shared" ca="1" si="7"/>
        <v>161244552297.95844</v>
      </c>
      <c r="AJ46" s="90">
        <f t="shared" ca="1" si="7"/>
        <v>160791315934.61053</v>
      </c>
      <c r="AK46" s="90">
        <f t="shared" ca="1" si="7"/>
        <v>160338079571.26257</v>
      </c>
      <c r="AL46" s="90">
        <f t="shared" ca="1" si="7"/>
        <v>159884843207.91464</v>
      </c>
      <c r="AM46" s="90">
        <f t="shared" ca="1" si="7"/>
        <v>159431606844.56671</v>
      </c>
      <c r="AN46" s="90">
        <f t="shared" ca="1" si="6"/>
        <v>158978370481.21878</v>
      </c>
      <c r="AO46" s="90">
        <f t="shared" ca="1" si="6"/>
        <v>158525134117.87085</v>
      </c>
      <c r="AP46">
        <f ca="1">IF('Waste 2050'!$A54="MR",INDIRECT("'Waste 2050'!"&amp;'Country Selector'!$B$3&amp;ROW($A54))*10^12,0)*'Poland Multipliers'!$B$11</f>
        <v>158071897754.52292</v>
      </c>
    </row>
    <row r="47" spans="1:42">
      <c r="A47" s="74">
        <v>-5</v>
      </c>
      <c r="B47">
        <f ca="1">IF('Waste 2010'!$A55="MR",INDIRECT("'Waste 2010'!"&amp;'Country Selector'!$B$3&amp;ROW($A55))*10^12,0)*'Poland Multipliers'!$B$11</f>
        <v>207015695278.89282</v>
      </c>
      <c r="C47" s="90">
        <f t="shared" ca="1" si="9"/>
        <v>206593028146.92889</v>
      </c>
      <c r="D47" s="90">
        <f t="shared" ca="1" si="9"/>
        <v>206170361014.96497</v>
      </c>
      <c r="E47" s="90">
        <f t="shared" ca="1" si="9"/>
        <v>205747693883.00107</v>
      </c>
      <c r="F47" s="90">
        <f t="shared" ca="1" si="9"/>
        <v>205325026751.03714</v>
      </c>
      <c r="G47" s="90">
        <f t="shared" ca="1" si="9"/>
        <v>204902359619.07324</v>
      </c>
      <c r="H47" s="90">
        <f t="shared" ca="1" si="9"/>
        <v>204479692487.10931</v>
      </c>
      <c r="I47" s="90">
        <f t="shared" ca="1" si="9"/>
        <v>204057025355.14539</v>
      </c>
      <c r="J47" s="90">
        <f t="shared" ca="1" si="9"/>
        <v>203634358223.18146</v>
      </c>
      <c r="K47" s="90">
        <f t="shared" ca="1" si="9"/>
        <v>203211691091.21756</v>
      </c>
      <c r="L47">
        <f ca="1">IF('Waste 2020'!$A55="MR",INDIRECT("'Waste 2020'!"&amp;'Country Selector'!$B$3&amp;ROW($A55))*10^12,0)*'Poland Multipliers'!$B$11</f>
        <v>202789023959.25363</v>
      </c>
      <c r="M47" s="90">
        <f t="shared" ca="1" si="10"/>
        <v>198759779160.21463</v>
      </c>
      <c r="N47" s="90">
        <f t="shared" ca="1" si="10"/>
        <v>194730534361.17557</v>
      </c>
      <c r="O47" s="90">
        <f t="shared" ca="1" si="10"/>
        <v>190701289562.13657</v>
      </c>
      <c r="P47" s="90">
        <f t="shared" ca="1" si="10"/>
        <v>186672044763.09753</v>
      </c>
      <c r="Q47" s="90">
        <f t="shared" ca="1" si="10"/>
        <v>182642799964.05853</v>
      </c>
      <c r="R47" s="90">
        <f t="shared" ca="1" si="10"/>
        <v>178613555165.01947</v>
      </c>
      <c r="S47" s="90">
        <f t="shared" ca="1" si="10"/>
        <v>174584310365.98047</v>
      </c>
      <c r="T47" s="90">
        <f t="shared" ca="1" si="10"/>
        <v>170555065566.94147</v>
      </c>
      <c r="U47" s="90">
        <f t="shared" ca="1" si="10"/>
        <v>166525820767.9024</v>
      </c>
      <c r="V47">
        <f ca="1">IF('Waste 2030'!$A55="MR",INDIRECT("'Waste 2030'!"&amp;'Country Selector'!$B$3&amp;ROW($A55))*10^12,0)*'Poland Multipliers'!$B$11</f>
        <v>162496575968.8634</v>
      </c>
      <c r="W47" s="90">
        <f t="shared" ca="1" si="8"/>
        <v>162055922359.04477</v>
      </c>
      <c r="X47" s="90">
        <f t="shared" ca="1" si="7"/>
        <v>161615268749.22614</v>
      </c>
      <c r="Y47" s="90">
        <f t="shared" ca="1" si="7"/>
        <v>161174615139.4075</v>
      </c>
      <c r="Z47" s="90">
        <f t="shared" ca="1" si="7"/>
        <v>160733961529.5889</v>
      </c>
      <c r="AA47" s="90">
        <f t="shared" ca="1" si="7"/>
        <v>160293307919.77026</v>
      </c>
      <c r="AB47" s="90">
        <f t="shared" ca="1" si="7"/>
        <v>159852654309.95163</v>
      </c>
      <c r="AC47" s="90">
        <f t="shared" ca="1" si="7"/>
        <v>159412000700.133</v>
      </c>
      <c r="AD47" s="90">
        <f t="shared" ca="1" si="7"/>
        <v>158971347090.31436</v>
      </c>
      <c r="AE47" s="90">
        <f t="shared" ca="1" si="7"/>
        <v>158530693480.49573</v>
      </c>
      <c r="AF47" s="90">
        <f t="shared" ca="1" si="7"/>
        <v>158090039870.67709</v>
      </c>
      <c r="AG47" s="90">
        <f t="shared" ca="1" si="7"/>
        <v>157649386260.85846</v>
      </c>
      <c r="AH47" s="90">
        <f t="shared" ca="1" si="7"/>
        <v>157208732651.03986</v>
      </c>
      <c r="AI47" s="90">
        <f t="shared" ca="1" si="7"/>
        <v>156768079041.22119</v>
      </c>
      <c r="AJ47" s="90">
        <f t="shared" ca="1" si="7"/>
        <v>156327425431.40259</v>
      </c>
      <c r="AK47" s="90">
        <f t="shared" ca="1" si="7"/>
        <v>155886771821.58392</v>
      </c>
      <c r="AL47" s="90">
        <f t="shared" ca="1" si="7"/>
        <v>155446118211.76532</v>
      </c>
      <c r="AM47" s="90">
        <f t="shared" ref="AM47:AO77" ca="1" si="11">$V47*($AP$1-AM$1)/($AP$1-$V$1)+$AP47*(AM$1-$V$1)/($AP$1-$V$1)</f>
        <v>155005464601.94666</v>
      </c>
      <c r="AN47" s="90">
        <f t="shared" ca="1" si="11"/>
        <v>154564810992.12805</v>
      </c>
      <c r="AO47" s="90">
        <f t="shared" ca="1" si="11"/>
        <v>154124157382.30942</v>
      </c>
      <c r="AP47">
        <f ca="1">IF('Waste 2050'!$A55="MR",INDIRECT("'Waste 2050'!"&amp;'Country Selector'!$B$3&amp;ROW($A55))*10^12,0)*'Poland Multipliers'!$B$11</f>
        <v>153683503772.49078</v>
      </c>
    </row>
    <row r="48" spans="1:42">
      <c r="A48" s="74">
        <v>-4</v>
      </c>
      <c r="B48">
        <f ca="1">IF('Waste 2010'!$A56="MR",INDIRECT("'Waste 2010'!"&amp;'Country Selector'!$B$3&amp;ROW($A56))*10^12,0)*'Poland Multipliers'!$B$11</f>
        <v>293584735093.39197</v>
      </c>
      <c r="C48" s="90">
        <f t="shared" ca="1" si="9"/>
        <v>282319999999.22638</v>
      </c>
      <c r="D48" s="90">
        <f t="shared" ca="1" si="9"/>
        <v>271055264905.06073</v>
      </c>
      <c r="E48" s="90">
        <f t="shared" ca="1" si="9"/>
        <v>259790529810.89508</v>
      </c>
      <c r="F48" s="90">
        <f t="shared" ca="1" si="9"/>
        <v>248525794716.72949</v>
      </c>
      <c r="G48" s="90">
        <f t="shared" ca="1" si="9"/>
        <v>237261059622.56384</v>
      </c>
      <c r="H48" s="90">
        <f t="shared" ca="1" si="9"/>
        <v>225996324528.39825</v>
      </c>
      <c r="I48" s="90">
        <f t="shared" ca="1" si="9"/>
        <v>214731589434.2326</v>
      </c>
      <c r="J48" s="90">
        <f t="shared" ca="1" si="9"/>
        <v>203466854340.06702</v>
      </c>
      <c r="K48" s="90">
        <f t="shared" ca="1" si="9"/>
        <v>192202119245.9014</v>
      </c>
      <c r="L48">
        <f ca="1">IF('Waste 2020'!$A56="MR",INDIRECT("'Waste 2020'!"&amp;'Country Selector'!$B$3&amp;ROW($A56))*10^12,0)*'Poland Multipliers'!$B$11</f>
        <v>180937384151.73575</v>
      </c>
      <c r="M48" s="90">
        <f t="shared" ca="1" si="10"/>
        <v>190101119985.50964</v>
      </c>
      <c r="N48" s="90">
        <f t="shared" ca="1" si="10"/>
        <v>199264855819.28354</v>
      </c>
      <c r="O48" s="90">
        <f t="shared" ca="1" si="10"/>
        <v>208428591653.0574</v>
      </c>
      <c r="P48" s="90">
        <f t="shared" ca="1" si="10"/>
        <v>217592327486.8313</v>
      </c>
      <c r="Q48" s="90">
        <f t="shared" ca="1" si="10"/>
        <v>226756063320.60522</v>
      </c>
      <c r="R48" s="90">
        <f t="shared" ca="1" si="10"/>
        <v>235919799154.37909</v>
      </c>
      <c r="S48" s="90">
        <f t="shared" ca="1" si="10"/>
        <v>245083534988.15298</v>
      </c>
      <c r="T48" s="90">
        <f t="shared" ca="1" si="10"/>
        <v>254247270821.92688</v>
      </c>
      <c r="U48" s="90">
        <f t="shared" ca="1" si="10"/>
        <v>263411006655.70078</v>
      </c>
      <c r="V48">
        <f ca="1">IF('Waste 2030'!$A56="MR",INDIRECT("'Waste 2030'!"&amp;'Country Selector'!$B$3&amp;ROW($A56))*10^12,0)*'Poland Multipliers'!$B$11</f>
        <v>272574742489.47464</v>
      </c>
      <c r="W48" s="90">
        <f t="shared" ca="1" si="8"/>
        <v>271835582027.12506</v>
      </c>
      <c r="X48" s="90">
        <f t="shared" ca="1" si="8"/>
        <v>271096421564.77548</v>
      </c>
      <c r="Y48" s="90">
        <f t="shared" ca="1" si="8"/>
        <v>270357261102.4259</v>
      </c>
      <c r="Z48" s="90">
        <f t="shared" ca="1" si="8"/>
        <v>269618100640.07626</v>
      </c>
      <c r="AA48" s="90">
        <f t="shared" ca="1" si="8"/>
        <v>268878940177.72668</v>
      </c>
      <c r="AB48" s="90">
        <f t="shared" ca="1" si="8"/>
        <v>268139779715.37711</v>
      </c>
      <c r="AC48" s="90">
        <f t="shared" ca="1" si="8"/>
        <v>267400619253.02747</v>
      </c>
      <c r="AD48" s="90">
        <f t="shared" ca="1" si="8"/>
        <v>266661458790.67792</v>
      </c>
      <c r="AE48" s="90">
        <f t="shared" ca="1" si="8"/>
        <v>265922298328.32831</v>
      </c>
      <c r="AF48" s="90">
        <f t="shared" ca="1" si="8"/>
        <v>265183137865.97876</v>
      </c>
      <c r="AG48" s="90">
        <f t="shared" ca="1" si="8"/>
        <v>264443977403.62915</v>
      </c>
      <c r="AH48" s="90">
        <f t="shared" ca="1" si="8"/>
        <v>263704816941.27954</v>
      </c>
      <c r="AI48" s="90">
        <f t="shared" ca="1" si="8"/>
        <v>262965656478.92996</v>
      </c>
      <c r="AJ48" s="90">
        <f t="shared" ca="1" si="8"/>
        <v>262226496016.58032</v>
      </c>
      <c r="AK48" s="90">
        <f t="shared" ca="1" si="8"/>
        <v>261487335554.23077</v>
      </c>
      <c r="AL48" s="90">
        <f t="shared" ca="1" si="8"/>
        <v>260748175091.88116</v>
      </c>
      <c r="AM48" s="90">
        <f t="shared" ca="1" si="11"/>
        <v>260009014629.53159</v>
      </c>
      <c r="AN48" s="90">
        <f t="shared" ca="1" si="11"/>
        <v>259269854167.18201</v>
      </c>
      <c r="AO48" s="90">
        <f t="shared" ca="1" si="11"/>
        <v>258530693704.83237</v>
      </c>
      <c r="AP48">
        <f ca="1">IF('Waste 2050'!$A56="MR",INDIRECT("'Waste 2050'!"&amp;'Country Selector'!$B$3&amp;ROW($A56))*10^12,0)*'Poland Multipliers'!$B$11</f>
        <v>257791533242.48279</v>
      </c>
    </row>
    <row r="49" spans="1:42">
      <c r="A49" s="74">
        <v>-3</v>
      </c>
      <c r="B49">
        <f ca="1">IF('Waste 2010'!$A57="MR",INDIRECT("'Waste 2010'!"&amp;'Country Selector'!$B$3&amp;ROW($A57))*10^12,0)*'Poland Multipliers'!$B$11</f>
        <v>328233170538.81549</v>
      </c>
      <c r="C49" s="90">
        <f t="shared" ca="1" si="9"/>
        <v>321290730237.32294</v>
      </c>
      <c r="D49" s="90">
        <f t="shared" ca="1" si="9"/>
        <v>314348289935.83032</v>
      </c>
      <c r="E49" s="90">
        <f t="shared" ca="1" si="9"/>
        <v>307405849634.33771</v>
      </c>
      <c r="F49" s="90">
        <f t="shared" ca="1" si="9"/>
        <v>300463409332.84515</v>
      </c>
      <c r="G49" s="90">
        <f t="shared" ca="1" si="9"/>
        <v>293520969031.35254</v>
      </c>
      <c r="H49" s="90">
        <f t="shared" ca="1" si="9"/>
        <v>286578528729.85999</v>
      </c>
      <c r="I49" s="90">
        <f t="shared" ca="1" si="9"/>
        <v>279636088428.36737</v>
      </c>
      <c r="J49" s="90">
        <f t="shared" ca="1" si="9"/>
        <v>272693648126.87479</v>
      </c>
      <c r="K49" s="90">
        <f t="shared" ca="1" si="9"/>
        <v>265751207825.3822</v>
      </c>
      <c r="L49">
        <f ca="1">IF('Waste 2020'!$A57="MR",INDIRECT("'Waste 2020'!"&amp;'Country Selector'!$B$3&amp;ROW($A57))*10^12,0)*'Poland Multipliers'!$B$11</f>
        <v>258808767523.88962</v>
      </c>
      <c r="M49" s="90">
        <f t="shared" ca="1" si="10"/>
        <v>255763154126.18369</v>
      </c>
      <c r="N49" s="90">
        <f t="shared" ca="1" si="10"/>
        <v>252717540728.47778</v>
      </c>
      <c r="O49" s="90">
        <f t="shared" ca="1" si="10"/>
        <v>249671927330.77182</v>
      </c>
      <c r="P49" s="90">
        <f t="shared" ca="1" si="10"/>
        <v>246626313933.06592</v>
      </c>
      <c r="Q49" s="90">
        <f t="shared" ca="1" si="10"/>
        <v>243580700535.35999</v>
      </c>
      <c r="R49" s="90">
        <f t="shared" ca="1" si="10"/>
        <v>240535087137.65405</v>
      </c>
      <c r="S49" s="90">
        <f t="shared" ca="1" si="10"/>
        <v>237489473739.94812</v>
      </c>
      <c r="T49" s="90">
        <f t="shared" ca="1" si="10"/>
        <v>234443860342.24222</v>
      </c>
      <c r="U49" s="90">
        <f t="shared" ca="1" si="10"/>
        <v>231398246944.53625</v>
      </c>
      <c r="V49">
        <f ca="1">IF('Waste 2030'!$A57="MR",INDIRECT("'Waste 2030'!"&amp;'Country Selector'!$B$3&amp;ROW($A57))*10^12,0)*'Poland Multipliers'!$B$11</f>
        <v>228352633546.83035</v>
      </c>
      <c r="W49" s="90">
        <f t="shared" ca="1" si="8"/>
        <v>227733393346.32739</v>
      </c>
      <c r="X49" s="90">
        <f t="shared" ca="1" si="8"/>
        <v>227114153145.82443</v>
      </c>
      <c r="Y49" s="90">
        <f t="shared" ca="1" si="8"/>
        <v>226494912945.32153</v>
      </c>
      <c r="Z49" s="90">
        <f t="shared" ca="1" si="8"/>
        <v>225875672744.81857</v>
      </c>
      <c r="AA49" s="90">
        <f t="shared" ca="1" si="8"/>
        <v>225256432544.31558</v>
      </c>
      <c r="AB49" s="90">
        <f t="shared" ca="1" si="8"/>
        <v>224637192343.81265</v>
      </c>
      <c r="AC49" s="90">
        <f t="shared" ca="1" si="8"/>
        <v>224017952143.30969</v>
      </c>
      <c r="AD49" s="90">
        <f t="shared" ca="1" si="8"/>
        <v>223398711942.80676</v>
      </c>
      <c r="AE49" s="90">
        <f t="shared" ca="1" si="8"/>
        <v>222779471742.3038</v>
      </c>
      <c r="AF49" s="90">
        <f t="shared" ca="1" si="8"/>
        <v>222160231541.80087</v>
      </c>
      <c r="AG49" s="90">
        <f t="shared" ca="1" si="8"/>
        <v>221540991341.29791</v>
      </c>
      <c r="AH49" s="90">
        <f t="shared" ca="1" si="8"/>
        <v>220921751140.79498</v>
      </c>
      <c r="AI49" s="90">
        <f t="shared" ca="1" si="8"/>
        <v>220302510940.29202</v>
      </c>
      <c r="AJ49" s="90">
        <f t="shared" ca="1" si="8"/>
        <v>219683270739.78903</v>
      </c>
      <c r="AK49" s="90">
        <f t="shared" ca="1" si="8"/>
        <v>219064030539.28613</v>
      </c>
      <c r="AL49" s="90">
        <f t="shared" ca="1" si="8"/>
        <v>218444790338.78314</v>
      </c>
      <c r="AM49" s="90">
        <f t="shared" ca="1" si="11"/>
        <v>217825550138.28024</v>
      </c>
      <c r="AN49" s="90">
        <f t="shared" ca="1" si="11"/>
        <v>217206309937.77728</v>
      </c>
      <c r="AO49" s="90">
        <f t="shared" ca="1" si="11"/>
        <v>216587069737.27432</v>
      </c>
      <c r="AP49">
        <f ca="1">IF('Waste 2050'!$A57="MR",INDIRECT("'Waste 2050'!"&amp;'Country Selector'!$B$3&amp;ROW($A57))*10^12,0)*'Poland Multipliers'!$B$11</f>
        <v>215967829536.77136</v>
      </c>
    </row>
    <row r="50" spans="1:42">
      <c r="A50" s="74">
        <v>-2</v>
      </c>
      <c r="B50">
        <f ca="1">IF('Waste 2010'!$A58="MR",INDIRECT("'Waste 2010'!"&amp;'Country Selector'!$B$3&amp;ROW($A58))*10^12,0)*'Poland Multipliers'!$B$11</f>
        <v>279592693337.17108</v>
      </c>
      <c r="C50" s="90">
        <f t="shared" ca="1" si="9"/>
        <v>279702294184.71826</v>
      </c>
      <c r="D50" s="90">
        <f t="shared" ca="1" si="9"/>
        <v>279811895032.26544</v>
      </c>
      <c r="E50" s="90">
        <f t="shared" ca="1" si="9"/>
        <v>279921495879.81262</v>
      </c>
      <c r="F50" s="90">
        <f t="shared" ca="1" si="9"/>
        <v>280031096727.3598</v>
      </c>
      <c r="G50" s="90">
        <f t="shared" ca="1" si="9"/>
        <v>280140697574.90698</v>
      </c>
      <c r="H50" s="90">
        <f t="shared" ca="1" si="9"/>
        <v>280250298422.45422</v>
      </c>
      <c r="I50" s="90">
        <f t="shared" ca="1" si="9"/>
        <v>280359899270.00134</v>
      </c>
      <c r="J50" s="90">
        <f t="shared" ca="1" si="9"/>
        <v>280469500117.54852</v>
      </c>
      <c r="K50" s="90">
        <f t="shared" ca="1" si="9"/>
        <v>280579100965.0957</v>
      </c>
      <c r="L50">
        <f ca="1">IF('Waste 2020'!$A58="MR",INDIRECT("'Waste 2020'!"&amp;'Country Selector'!$B$3&amp;ROW($A58))*10^12,0)*'Poland Multipliers'!$B$11</f>
        <v>280688701812.64288</v>
      </c>
      <c r="M50" s="90">
        <f t="shared" ca="1" si="10"/>
        <v>273738366101.57675</v>
      </c>
      <c r="N50" s="90">
        <f t="shared" ca="1" si="10"/>
        <v>266788030390.51062</v>
      </c>
      <c r="O50" s="90">
        <f t="shared" ca="1" si="10"/>
        <v>259837694679.44452</v>
      </c>
      <c r="P50" s="90">
        <f t="shared" ca="1" si="10"/>
        <v>252887358968.37839</v>
      </c>
      <c r="Q50" s="90">
        <f t="shared" ca="1" si="10"/>
        <v>245937023257.31223</v>
      </c>
      <c r="R50" s="90">
        <f t="shared" ca="1" si="10"/>
        <v>238986687546.24609</v>
      </c>
      <c r="S50" s="90">
        <f t="shared" ca="1" si="10"/>
        <v>232036351835.17999</v>
      </c>
      <c r="T50" s="90">
        <f t="shared" ca="1" si="10"/>
        <v>225086016124.11383</v>
      </c>
      <c r="U50" s="90">
        <f t="shared" ca="1" si="10"/>
        <v>218135680413.04767</v>
      </c>
      <c r="V50">
        <f ca="1">IF('Waste 2030'!$A58="MR",INDIRECT("'Waste 2030'!"&amp;'Country Selector'!$B$3&amp;ROW($A58))*10^12,0)*'Poland Multipliers'!$B$11</f>
        <v>211185344701.98157</v>
      </c>
      <c r="W50" s="90">
        <f t="shared" ca="1" si="8"/>
        <v>210612658268.87451</v>
      </c>
      <c r="X50" s="90">
        <f t="shared" ca="1" si="8"/>
        <v>210039971835.7674</v>
      </c>
      <c r="Y50" s="90">
        <f t="shared" ca="1" si="8"/>
        <v>209467285402.66037</v>
      </c>
      <c r="Z50" s="90">
        <f t="shared" ca="1" si="8"/>
        <v>208894598969.55331</v>
      </c>
      <c r="AA50" s="90">
        <f t="shared" ca="1" si="8"/>
        <v>208321912536.44623</v>
      </c>
      <c r="AB50" s="90">
        <f t="shared" ca="1" si="8"/>
        <v>207749226103.33917</v>
      </c>
      <c r="AC50" s="90">
        <f t="shared" ca="1" si="8"/>
        <v>207176539670.23209</v>
      </c>
      <c r="AD50" s="90">
        <f t="shared" ca="1" si="8"/>
        <v>206603853237.12503</v>
      </c>
      <c r="AE50" s="90">
        <f t="shared" ca="1" si="8"/>
        <v>206031166804.01801</v>
      </c>
      <c r="AF50" s="90">
        <f t="shared" ca="1" si="8"/>
        <v>205458480370.91089</v>
      </c>
      <c r="AG50" s="90">
        <f t="shared" ca="1" si="8"/>
        <v>204885793937.80383</v>
      </c>
      <c r="AH50" s="90">
        <f t="shared" ca="1" si="8"/>
        <v>204313107504.69678</v>
      </c>
      <c r="AI50" s="90">
        <f t="shared" ca="1" si="8"/>
        <v>203740421071.58972</v>
      </c>
      <c r="AJ50" s="90">
        <f t="shared" ca="1" si="8"/>
        <v>203167734638.4826</v>
      </c>
      <c r="AK50" s="90">
        <f t="shared" ca="1" si="8"/>
        <v>202595048205.37558</v>
      </c>
      <c r="AL50" s="90">
        <f t="shared" ca="1" si="8"/>
        <v>202022361772.26849</v>
      </c>
      <c r="AM50" s="90">
        <f t="shared" ca="1" si="11"/>
        <v>201449675339.16144</v>
      </c>
      <c r="AN50" s="90">
        <f t="shared" ca="1" si="11"/>
        <v>200876988906.05438</v>
      </c>
      <c r="AO50" s="90">
        <f t="shared" ca="1" si="11"/>
        <v>200304302472.9473</v>
      </c>
      <c r="AP50">
        <f ca="1">IF('Waste 2050'!$A58="MR",INDIRECT("'Waste 2050'!"&amp;'Country Selector'!$B$3&amp;ROW($A58))*10^12,0)*'Poland Multipliers'!$B$11</f>
        <v>199731616039.84024</v>
      </c>
    </row>
    <row r="51" spans="1:42">
      <c r="A51" s="74">
        <v>-1</v>
      </c>
      <c r="B51">
        <f ca="1">IF('Waste 2010'!$A59="MR",INDIRECT("'Waste 2010'!"&amp;'Country Selector'!$B$3&amp;ROW($A59))*10^12,0)*'Poland Multipliers'!$B$11</f>
        <v>222575527682.33118</v>
      </c>
      <c r="C51" s="90">
        <f t="shared" ca="1" si="9"/>
        <v>224590125908.96198</v>
      </c>
      <c r="D51" s="90">
        <f t="shared" ca="1" si="9"/>
        <v>226604724135.59274</v>
      </c>
      <c r="E51" s="90">
        <f t="shared" ca="1" si="9"/>
        <v>228619322362.22357</v>
      </c>
      <c r="F51" s="90">
        <f t="shared" ca="1" si="9"/>
        <v>230633920588.85434</v>
      </c>
      <c r="G51" s="90">
        <f t="shared" ca="1" si="9"/>
        <v>232648518815.48511</v>
      </c>
      <c r="H51" s="90">
        <f t="shared" ca="1" si="9"/>
        <v>234663117042.11591</v>
      </c>
      <c r="I51" s="90">
        <f t="shared" ca="1" si="9"/>
        <v>236677715268.7467</v>
      </c>
      <c r="J51" s="90">
        <f t="shared" ca="1" si="9"/>
        <v>238692313495.3775</v>
      </c>
      <c r="K51" s="90">
        <f t="shared" ca="1" si="9"/>
        <v>240706911722.0083</v>
      </c>
      <c r="L51">
        <f ca="1">IF('Waste 2020'!$A59="MR",INDIRECT("'Waste 2020'!"&amp;'Country Selector'!$B$3&amp;ROW($A59))*10^12,0)*'Poland Multipliers'!$B$11</f>
        <v>242721509948.63907</v>
      </c>
      <c r="M51" s="90">
        <f t="shared" ca="1" si="10"/>
        <v>234433715052.16138</v>
      </c>
      <c r="N51" s="90">
        <f t="shared" ca="1" si="10"/>
        <v>226145920155.68365</v>
      </c>
      <c r="O51" s="90">
        <f t="shared" ca="1" si="10"/>
        <v>217858125259.20593</v>
      </c>
      <c r="P51" s="90">
        <f t="shared" ca="1" si="10"/>
        <v>209570330362.72821</v>
      </c>
      <c r="Q51" s="90">
        <f t="shared" ca="1" si="10"/>
        <v>201282535466.25052</v>
      </c>
      <c r="R51" s="90">
        <f t="shared" ca="1" si="10"/>
        <v>192994740569.77283</v>
      </c>
      <c r="S51" s="90">
        <f t="shared" ca="1" si="10"/>
        <v>184706945673.2951</v>
      </c>
      <c r="T51" s="90">
        <f t="shared" ca="1" si="10"/>
        <v>176419150776.81738</v>
      </c>
      <c r="U51" s="90">
        <f t="shared" ca="1" si="10"/>
        <v>168131355880.33966</v>
      </c>
      <c r="V51">
        <f ca="1">IF('Waste 2030'!$A59="MR",INDIRECT("'Waste 2030'!"&amp;'Country Selector'!$B$3&amp;ROW($A59))*10^12,0)*'Poland Multipliers'!$B$11</f>
        <v>159843560983.86197</v>
      </c>
      <c r="W51" s="90">
        <f t="shared" ca="1" si="8"/>
        <v>159410101744.89746</v>
      </c>
      <c r="X51" s="90">
        <f t="shared" ca="1" si="8"/>
        <v>158976642505.93292</v>
      </c>
      <c r="Y51" s="90">
        <f t="shared" ca="1" si="8"/>
        <v>158543183266.96841</v>
      </c>
      <c r="Z51" s="90">
        <f t="shared" ca="1" si="8"/>
        <v>158109724028.00391</v>
      </c>
      <c r="AA51" s="90">
        <f t="shared" ca="1" si="8"/>
        <v>157676264789.0394</v>
      </c>
      <c r="AB51" s="90">
        <f t="shared" ca="1" si="8"/>
        <v>157242805550.07486</v>
      </c>
      <c r="AC51" s="90">
        <f t="shared" ca="1" si="8"/>
        <v>156809346311.11035</v>
      </c>
      <c r="AD51" s="90">
        <f t="shared" ca="1" si="8"/>
        <v>156375887072.14584</v>
      </c>
      <c r="AE51" s="90">
        <f t="shared" ca="1" si="8"/>
        <v>155942427833.18134</v>
      </c>
      <c r="AF51" s="90">
        <f t="shared" ca="1" si="8"/>
        <v>155508968594.2168</v>
      </c>
      <c r="AG51" s="90">
        <f t="shared" ca="1" si="8"/>
        <v>155075509355.25229</v>
      </c>
      <c r="AH51" s="90">
        <f t="shared" ca="1" si="8"/>
        <v>154642050116.28778</v>
      </c>
      <c r="AI51" s="90">
        <f t="shared" ca="1" si="8"/>
        <v>154208590877.32327</v>
      </c>
      <c r="AJ51" s="90">
        <f t="shared" ca="1" si="8"/>
        <v>153775131638.35876</v>
      </c>
      <c r="AK51" s="90">
        <f t="shared" ca="1" si="8"/>
        <v>153341672399.39423</v>
      </c>
      <c r="AL51" s="90">
        <f t="shared" ca="1" si="8"/>
        <v>152908213160.42972</v>
      </c>
      <c r="AM51" s="90">
        <f t="shared" ca="1" si="11"/>
        <v>152474753921.46521</v>
      </c>
      <c r="AN51" s="90">
        <f t="shared" ca="1" si="11"/>
        <v>152041294682.5007</v>
      </c>
      <c r="AO51" s="90">
        <f t="shared" ca="1" si="11"/>
        <v>151607835443.53616</v>
      </c>
      <c r="AP51">
        <f ca="1">IF('Waste 2050'!$A59="MR",INDIRECT("'Waste 2050'!"&amp;'Country Selector'!$B$3&amp;ROW($A59))*10^12,0)*'Poland Multipliers'!$B$11</f>
        <v>151174376204.57166</v>
      </c>
    </row>
    <row r="52" spans="1:42">
      <c r="A52" s="74">
        <v>0</v>
      </c>
      <c r="B52">
        <f ca="1">IF('Waste 2010'!$A60="MR",INDIRECT("'Waste 2010'!"&amp;'Country Selector'!$B$3&amp;ROW($A60))*10^12,0)*'Poland Multipliers'!$B$11</f>
        <v>188759394883.47192</v>
      </c>
      <c r="C52" s="90">
        <f t="shared" ca="1" si="9"/>
        <v>190840992402.88016</v>
      </c>
      <c r="D52" s="90">
        <f t="shared" ca="1" si="9"/>
        <v>192922589922.28839</v>
      </c>
      <c r="E52" s="90">
        <f t="shared" ca="1" si="9"/>
        <v>195004187441.69662</v>
      </c>
      <c r="F52" s="90">
        <f t="shared" ca="1" si="9"/>
        <v>197085784961.10486</v>
      </c>
      <c r="G52" s="90">
        <f t="shared" ca="1" si="9"/>
        <v>199167382480.51312</v>
      </c>
      <c r="H52" s="90">
        <f t="shared" ca="1" si="9"/>
        <v>201248979999.92133</v>
      </c>
      <c r="I52" s="90">
        <f t="shared" ca="1" si="9"/>
        <v>203330577519.32959</v>
      </c>
      <c r="J52" s="90">
        <f t="shared" ca="1" si="9"/>
        <v>205412175038.73779</v>
      </c>
      <c r="K52" s="90">
        <f t="shared" ca="1" si="9"/>
        <v>207493772558.14606</v>
      </c>
      <c r="L52">
        <f ca="1">IF('Waste 2020'!$A60="MR",INDIRECT("'Waste 2020'!"&amp;'Country Selector'!$B$3&amp;ROW($A60))*10^12,0)*'Poland Multipliers'!$B$11</f>
        <v>209575370077.55429</v>
      </c>
      <c r="M52" s="90">
        <f t="shared" ca="1" si="10"/>
        <v>203164879487.72342</v>
      </c>
      <c r="N52" s="90">
        <f t="shared" ca="1" si="10"/>
        <v>196754388897.89255</v>
      </c>
      <c r="O52" s="90">
        <f t="shared" ca="1" si="10"/>
        <v>190343898308.06171</v>
      </c>
      <c r="P52" s="90">
        <f t="shared" ca="1" si="10"/>
        <v>183933407718.23083</v>
      </c>
      <c r="Q52" s="90">
        <f t="shared" ca="1" si="10"/>
        <v>177522917128.39996</v>
      </c>
      <c r="R52" s="90">
        <f t="shared" ca="1" si="10"/>
        <v>171112426538.56909</v>
      </c>
      <c r="S52" s="90">
        <f t="shared" ca="1" si="10"/>
        <v>164701935948.73822</v>
      </c>
      <c r="T52" s="90">
        <f t="shared" ca="1" si="10"/>
        <v>158291445358.90738</v>
      </c>
      <c r="U52" s="90">
        <f t="shared" ca="1" si="10"/>
        <v>151880954769.07651</v>
      </c>
      <c r="V52">
        <f ca="1">IF('Waste 2030'!$A60="MR",INDIRECT("'Waste 2030'!"&amp;'Country Selector'!$B$3&amp;ROW($A60))*10^12,0)*'Poland Multipliers'!$B$11</f>
        <v>145470464179.24564</v>
      </c>
      <c r="W52" s="90">
        <f t="shared" ca="1" si="8"/>
        <v>145075981496.88525</v>
      </c>
      <c r="X52" s="90">
        <f t="shared" ca="1" si="8"/>
        <v>144681498814.52484</v>
      </c>
      <c r="Y52" s="90">
        <f t="shared" ca="1" si="8"/>
        <v>144287016132.16446</v>
      </c>
      <c r="Z52" s="90">
        <f t="shared" ca="1" si="8"/>
        <v>143892533449.80408</v>
      </c>
      <c r="AA52" s="90">
        <f t="shared" ca="1" si="8"/>
        <v>143498050767.44366</v>
      </c>
      <c r="AB52" s="90">
        <f t="shared" ca="1" si="8"/>
        <v>143103568085.08328</v>
      </c>
      <c r="AC52" s="90">
        <f t="shared" ca="1" si="8"/>
        <v>142709085402.7229</v>
      </c>
      <c r="AD52" s="90">
        <f t="shared" ca="1" si="8"/>
        <v>142314602720.36249</v>
      </c>
      <c r="AE52" s="90">
        <f t="shared" ca="1" si="8"/>
        <v>141920120038.00211</v>
      </c>
      <c r="AF52" s="90">
        <f t="shared" ca="1" si="8"/>
        <v>141525637355.64172</v>
      </c>
      <c r="AG52" s="90">
        <f t="shared" ca="1" si="8"/>
        <v>141131154673.28131</v>
      </c>
      <c r="AH52" s="90">
        <f t="shared" ca="1" si="8"/>
        <v>140736671990.92093</v>
      </c>
      <c r="AI52" s="90">
        <f t="shared" ca="1" si="8"/>
        <v>140342189308.56055</v>
      </c>
      <c r="AJ52" s="90">
        <f t="shared" ca="1" si="8"/>
        <v>139947706626.20013</v>
      </c>
      <c r="AK52" s="90">
        <f t="shared" ca="1" si="8"/>
        <v>139553223943.83975</v>
      </c>
      <c r="AL52" s="90">
        <f t="shared" ca="1" si="8"/>
        <v>139158741261.47934</v>
      </c>
      <c r="AM52" s="90">
        <f t="shared" ca="1" si="11"/>
        <v>138764258579.11896</v>
      </c>
      <c r="AN52" s="90">
        <f t="shared" ca="1" si="11"/>
        <v>138369775896.75858</v>
      </c>
      <c r="AO52" s="90">
        <f t="shared" ca="1" si="11"/>
        <v>137975293214.39816</v>
      </c>
      <c r="AP52">
        <f ca="1">IF('Waste 2050'!$A60="MR",INDIRECT("'Waste 2050'!"&amp;'Country Selector'!$B$3&amp;ROW($A60))*10^12,0)*'Poland Multipliers'!$B$11</f>
        <v>137580810532.03778</v>
      </c>
    </row>
    <row r="53" spans="1:42">
      <c r="A53" s="74">
        <v>1</v>
      </c>
      <c r="B53">
        <f ca="1">IF('Waste 2010'!$A61="MR",INDIRECT("'Waste 2010'!"&amp;'Country Selector'!$B$3&amp;ROW($A61))*10^12,0)*'Poland Multipliers'!$B$11</f>
        <v>164120309222.16168</v>
      </c>
      <c r="C53" s="90">
        <f t="shared" ca="1" si="9"/>
        <v>164120183066.74326</v>
      </c>
      <c r="D53" s="90">
        <f t="shared" ca="1" si="9"/>
        <v>164120056911.32486</v>
      </c>
      <c r="E53" s="90">
        <f t="shared" ca="1" si="9"/>
        <v>164119930755.90646</v>
      </c>
      <c r="F53" s="90">
        <f t="shared" ca="1" si="9"/>
        <v>164119804600.48807</v>
      </c>
      <c r="G53" s="90">
        <f t="shared" ca="1" si="9"/>
        <v>164119678445.06964</v>
      </c>
      <c r="H53" s="90">
        <f t="shared" ca="1" si="9"/>
        <v>164119552289.65125</v>
      </c>
      <c r="I53" s="90">
        <f t="shared" ca="1" si="9"/>
        <v>164119426134.23285</v>
      </c>
      <c r="J53" s="90">
        <f t="shared" ca="1" si="9"/>
        <v>164119299978.81445</v>
      </c>
      <c r="K53" s="90">
        <f t="shared" ca="1" si="9"/>
        <v>164119173823.39603</v>
      </c>
      <c r="L53">
        <f ca="1">IF('Waste 2020'!$A61="MR",INDIRECT("'Waste 2020'!"&amp;'Country Selector'!$B$3&amp;ROW($A61))*10^12,0)*'Poland Multipliers'!$B$11</f>
        <v>164119047667.97763</v>
      </c>
      <c r="M53" s="90">
        <f t="shared" ca="1" si="10"/>
        <v>160476158790.54788</v>
      </c>
      <c r="N53" s="90">
        <f t="shared" ca="1" si="10"/>
        <v>156833269913.11816</v>
      </c>
      <c r="O53" s="90">
        <f t="shared" ca="1" si="10"/>
        <v>153190381035.68842</v>
      </c>
      <c r="P53" s="90">
        <f t="shared" ca="1" si="10"/>
        <v>149547492158.25867</v>
      </c>
      <c r="Q53" s="90">
        <f t="shared" ca="1" si="10"/>
        <v>145904603280.82892</v>
      </c>
      <c r="R53" s="90">
        <f t="shared" ca="1" si="10"/>
        <v>142261714403.39917</v>
      </c>
      <c r="S53" s="90">
        <f t="shared" ca="1" si="10"/>
        <v>138618825525.96942</v>
      </c>
      <c r="T53" s="90">
        <f t="shared" ca="1" si="10"/>
        <v>134975936648.53967</v>
      </c>
      <c r="U53" s="90">
        <f t="shared" ca="1" si="10"/>
        <v>131333047771.10994</v>
      </c>
      <c r="V53">
        <f ca="1">IF('Waste 2030'!$A61="MR",INDIRECT("'Waste 2030'!"&amp;'Country Selector'!$B$3&amp;ROW($A61))*10^12,0)*'Poland Multipliers'!$B$11</f>
        <v>127690158893.68019</v>
      </c>
      <c r="W53" s="90">
        <f t="shared" ca="1" si="8"/>
        <v>127343892339.32771</v>
      </c>
      <c r="X53" s="90">
        <f t="shared" ca="1" si="8"/>
        <v>126997625784.97523</v>
      </c>
      <c r="Y53" s="90">
        <f t="shared" ca="1" si="8"/>
        <v>126651359230.62274</v>
      </c>
      <c r="Z53" s="90">
        <f t="shared" ca="1" si="8"/>
        <v>126305092676.27026</v>
      </c>
      <c r="AA53" s="90">
        <f t="shared" ca="1" si="8"/>
        <v>125958826121.91779</v>
      </c>
      <c r="AB53" s="90">
        <f t="shared" ca="1" si="8"/>
        <v>125612559567.56531</v>
      </c>
      <c r="AC53" s="90">
        <f t="shared" ca="1" si="8"/>
        <v>125266293013.21281</v>
      </c>
      <c r="AD53" s="90">
        <f t="shared" ca="1" si="8"/>
        <v>124920026458.86035</v>
      </c>
      <c r="AE53" s="90">
        <f t="shared" ca="1" si="8"/>
        <v>124573759904.50787</v>
      </c>
      <c r="AF53" s="90">
        <f t="shared" ca="1" si="8"/>
        <v>124227493350.1554</v>
      </c>
      <c r="AG53" s="90">
        <f t="shared" ca="1" si="8"/>
        <v>123881226795.8029</v>
      </c>
      <c r="AH53" s="90">
        <f t="shared" ca="1" si="8"/>
        <v>123534960241.45042</v>
      </c>
      <c r="AI53" s="90">
        <f t="shared" ca="1" si="8"/>
        <v>123188693687.09795</v>
      </c>
      <c r="AJ53" s="90">
        <f t="shared" ca="1" si="8"/>
        <v>122842427132.74545</v>
      </c>
      <c r="AK53" s="90">
        <f t="shared" ca="1" si="8"/>
        <v>122496160578.39297</v>
      </c>
      <c r="AL53" s="90">
        <f t="shared" ca="1" si="8"/>
        <v>122149894024.0405</v>
      </c>
      <c r="AM53" s="90">
        <f t="shared" ca="1" si="11"/>
        <v>121803627469.68802</v>
      </c>
      <c r="AN53" s="90">
        <f t="shared" ca="1" si="11"/>
        <v>121457360915.33554</v>
      </c>
      <c r="AO53" s="90">
        <f t="shared" ca="1" si="11"/>
        <v>121111094360.98305</v>
      </c>
      <c r="AP53">
        <f ca="1">IF('Waste 2050'!$A61="MR",INDIRECT("'Waste 2050'!"&amp;'Country Selector'!$B$3&amp;ROW($A61))*10^12,0)*'Poland Multipliers'!$B$11</f>
        <v>120764827806.63057</v>
      </c>
    </row>
    <row r="54" spans="1:42">
      <c r="A54" s="74">
        <v>2</v>
      </c>
      <c r="B54">
        <f ca="1">IF('Waste 2010'!$A62="MR",INDIRECT("'Waste 2010'!"&amp;'Country Selector'!$B$3&amp;ROW($A62))*10^12,0)*'Poland Multipliers'!$B$11</f>
        <v>145156554937.84402</v>
      </c>
      <c r="C54" s="90">
        <f t="shared" ca="1" si="9"/>
        <v>145770125902.82599</v>
      </c>
      <c r="D54" s="90">
        <f t="shared" ca="1" si="9"/>
        <v>146383696867.80798</v>
      </c>
      <c r="E54" s="90">
        <f t="shared" ca="1" si="9"/>
        <v>146997267832.78995</v>
      </c>
      <c r="F54" s="90">
        <f t="shared" ca="1" si="9"/>
        <v>147610838797.77191</v>
      </c>
      <c r="G54" s="90">
        <f t="shared" ca="1" si="9"/>
        <v>148224409762.75391</v>
      </c>
      <c r="H54" s="90">
        <f t="shared" ca="1" si="9"/>
        <v>148837980727.73587</v>
      </c>
      <c r="I54" s="90">
        <f t="shared" ca="1" si="9"/>
        <v>149451551692.71783</v>
      </c>
      <c r="J54" s="90">
        <f t="shared" ca="1" si="9"/>
        <v>150065122657.69983</v>
      </c>
      <c r="K54" s="90">
        <f t="shared" ca="1" si="9"/>
        <v>150678693622.68179</v>
      </c>
      <c r="L54">
        <f ca="1">IF('Waste 2020'!$A62="MR",INDIRECT("'Waste 2020'!"&amp;'Country Selector'!$B$3&amp;ROW($A62))*10^12,0)*'Poland Multipliers'!$B$11</f>
        <v>151292264587.66376</v>
      </c>
      <c r="M54" s="90">
        <f t="shared" ca="1" si="10"/>
        <v>148510688896.02704</v>
      </c>
      <c r="N54" s="90">
        <f t="shared" ca="1" si="10"/>
        <v>145729113204.39032</v>
      </c>
      <c r="O54" s="90">
        <f t="shared" ca="1" si="10"/>
        <v>142947537512.7536</v>
      </c>
      <c r="P54" s="90">
        <f t="shared" ca="1" si="10"/>
        <v>140165961821.11688</v>
      </c>
      <c r="Q54" s="90">
        <f t="shared" ca="1" si="10"/>
        <v>137384386129.48016</v>
      </c>
      <c r="R54" s="90">
        <f t="shared" ca="1" si="10"/>
        <v>134602810437.84346</v>
      </c>
      <c r="S54" s="90">
        <f t="shared" ca="1" si="10"/>
        <v>131821234746.20673</v>
      </c>
      <c r="T54" s="90">
        <f t="shared" ca="1" si="10"/>
        <v>129039659054.57001</v>
      </c>
      <c r="U54" s="90">
        <f t="shared" ca="1" si="10"/>
        <v>126258083362.93329</v>
      </c>
      <c r="V54">
        <f ca="1">IF('Waste 2030'!$A62="MR",INDIRECT("'Waste 2030'!"&amp;'Country Selector'!$B$3&amp;ROW($A62))*10^12,0)*'Poland Multipliers'!$B$11</f>
        <v>123476507671.29659</v>
      </c>
      <c r="W54" s="90">
        <f t="shared" ca="1" si="8"/>
        <v>123141667576.92082</v>
      </c>
      <c r="X54" s="90">
        <f t="shared" ca="1" si="8"/>
        <v>122806827482.54503</v>
      </c>
      <c r="Y54" s="90">
        <f t="shared" ca="1" si="8"/>
        <v>122471987388.16925</v>
      </c>
      <c r="Z54" s="90">
        <f t="shared" ca="1" si="8"/>
        <v>122137147293.79347</v>
      </c>
      <c r="AA54" s="90">
        <f t="shared" ca="1" si="8"/>
        <v>121802307199.41771</v>
      </c>
      <c r="AB54" s="90">
        <f t="shared" ca="1" si="8"/>
        <v>121467467105.04193</v>
      </c>
      <c r="AC54" s="90">
        <f t="shared" ca="1" si="8"/>
        <v>121132627010.66617</v>
      </c>
      <c r="AD54" s="90">
        <f t="shared" ca="1" si="8"/>
        <v>120797786916.29037</v>
      </c>
      <c r="AE54" s="90">
        <f t="shared" ca="1" si="8"/>
        <v>120462946821.9146</v>
      </c>
      <c r="AF54" s="90">
        <f t="shared" ca="1" si="8"/>
        <v>120128106727.53882</v>
      </c>
      <c r="AG54" s="90">
        <f t="shared" ca="1" si="8"/>
        <v>119793266633.16306</v>
      </c>
      <c r="AH54" s="90">
        <f t="shared" ca="1" si="8"/>
        <v>119458426538.78728</v>
      </c>
      <c r="AI54" s="90">
        <f t="shared" ca="1" si="8"/>
        <v>119123586444.4115</v>
      </c>
      <c r="AJ54" s="90">
        <f t="shared" ca="1" si="8"/>
        <v>118788746350.03574</v>
      </c>
      <c r="AK54" s="90">
        <f t="shared" ca="1" si="8"/>
        <v>118453906255.65994</v>
      </c>
      <c r="AL54" s="90">
        <f t="shared" ca="1" si="8"/>
        <v>118119066161.28418</v>
      </c>
      <c r="AM54" s="90">
        <f t="shared" ca="1" si="11"/>
        <v>117784226066.90839</v>
      </c>
      <c r="AN54" s="90">
        <f t="shared" ca="1" si="11"/>
        <v>117449385972.53261</v>
      </c>
      <c r="AO54" s="90">
        <f t="shared" ca="1" si="11"/>
        <v>117114545878.15685</v>
      </c>
      <c r="AP54">
        <f ca="1">IF('Waste 2050'!$A62="MR",INDIRECT("'Waste 2050'!"&amp;'Country Selector'!$B$3&amp;ROW($A62))*10^12,0)*'Poland Multipliers'!$B$11</f>
        <v>116779705783.78107</v>
      </c>
    </row>
    <row r="55" spans="1:42">
      <c r="A55" s="74">
        <v>3</v>
      </c>
      <c r="B55">
        <f ca="1">IF('Waste 2010'!$A63="MR",INDIRECT("'Waste 2010'!"&amp;'Country Selector'!$B$3&amp;ROW($A63))*10^12,0)*'Poland Multipliers'!$B$11</f>
        <v>436946812484.29205</v>
      </c>
      <c r="C55" s="90">
        <f t="shared" ca="1" si="9"/>
        <v>428382530092.09418</v>
      </c>
      <c r="D55" s="90">
        <f t="shared" ca="1" si="9"/>
        <v>419818247699.8963</v>
      </c>
      <c r="E55" s="90">
        <f t="shared" ca="1" si="9"/>
        <v>411253965307.69849</v>
      </c>
      <c r="F55" s="90">
        <f t="shared" ca="1" si="9"/>
        <v>402689682915.50061</v>
      </c>
      <c r="G55" s="90">
        <f t="shared" ca="1" si="9"/>
        <v>394125400523.30267</v>
      </c>
      <c r="H55" s="90">
        <f t="shared" ca="1" si="9"/>
        <v>385561118131.10486</v>
      </c>
      <c r="I55" s="90">
        <f t="shared" ca="1" si="9"/>
        <v>376996835738.90692</v>
      </c>
      <c r="J55" s="90">
        <f t="shared" ca="1" si="9"/>
        <v>368432553346.70905</v>
      </c>
      <c r="K55" s="90">
        <f t="shared" ca="1" si="9"/>
        <v>359868270954.51117</v>
      </c>
      <c r="L55">
        <f ca="1">IF('Waste 2020'!$A63="MR",INDIRECT("'Waste 2020'!"&amp;'Country Selector'!$B$3&amp;ROW($A63))*10^12,0)*'Poland Multipliers'!$B$11</f>
        <v>351303988562.31329</v>
      </c>
      <c r="M55" s="90">
        <f t="shared" ca="1" si="10"/>
        <v>357420111087.83057</v>
      </c>
      <c r="N55" s="90">
        <f t="shared" ca="1" si="10"/>
        <v>363536233613.3479</v>
      </c>
      <c r="O55" s="90">
        <f t="shared" ca="1" si="10"/>
        <v>369652356138.86511</v>
      </c>
      <c r="P55" s="90">
        <f t="shared" ca="1" si="10"/>
        <v>375768478664.38245</v>
      </c>
      <c r="Q55" s="90">
        <f t="shared" ca="1" si="10"/>
        <v>381884601189.89972</v>
      </c>
      <c r="R55" s="90">
        <f t="shared" ca="1" si="10"/>
        <v>388000723715.41699</v>
      </c>
      <c r="S55" s="90">
        <f t="shared" ca="1" si="10"/>
        <v>394116846240.93433</v>
      </c>
      <c r="T55" s="90">
        <f t="shared" ca="1" si="10"/>
        <v>400232968766.45154</v>
      </c>
      <c r="U55" s="90">
        <f t="shared" ca="1" si="10"/>
        <v>406349091291.96887</v>
      </c>
      <c r="V55">
        <f ca="1">IF('Waste 2030'!$A63="MR",INDIRECT("'Waste 2030'!"&amp;'Country Selector'!$B$3&amp;ROW($A63))*10^12,0)*'Poland Multipliers'!$B$11</f>
        <v>412465213817.48615</v>
      </c>
      <c r="W55" s="90">
        <f t="shared" ca="1" si="8"/>
        <v>411346702339.26202</v>
      </c>
      <c r="X55" s="90">
        <f t="shared" ca="1" si="8"/>
        <v>410228190861.03796</v>
      </c>
      <c r="Y55" s="90">
        <f t="shared" ca="1" si="8"/>
        <v>409109679382.81384</v>
      </c>
      <c r="Z55" s="90">
        <f t="shared" ca="1" si="8"/>
        <v>407991167904.58972</v>
      </c>
      <c r="AA55" s="90">
        <f t="shared" ca="1" si="8"/>
        <v>406872656426.36566</v>
      </c>
      <c r="AB55" s="90">
        <f t="shared" ca="1" si="8"/>
        <v>405754144948.14148</v>
      </c>
      <c r="AC55" s="90">
        <f t="shared" ca="1" si="8"/>
        <v>404635633469.91748</v>
      </c>
      <c r="AD55" s="90">
        <f t="shared" ca="1" si="8"/>
        <v>403517121991.69336</v>
      </c>
      <c r="AE55" s="90">
        <f t="shared" ca="1" si="8"/>
        <v>402398610513.46924</v>
      </c>
      <c r="AF55" s="90">
        <f t="shared" ca="1" si="8"/>
        <v>401280099035.24512</v>
      </c>
      <c r="AG55" s="90">
        <f t="shared" ca="1" si="8"/>
        <v>400161587557.021</v>
      </c>
      <c r="AH55" s="90">
        <f t="shared" ca="1" si="8"/>
        <v>399043076078.79688</v>
      </c>
      <c r="AI55" s="90">
        <f t="shared" ca="1" si="8"/>
        <v>397924564600.57275</v>
      </c>
      <c r="AJ55" s="90">
        <f t="shared" ca="1" si="8"/>
        <v>396806053122.34875</v>
      </c>
      <c r="AK55" s="90">
        <f t="shared" ca="1" si="8"/>
        <v>395687541644.12457</v>
      </c>
      <c r="AL55" s="90">
        <f t="shared" ca="1" si="8"/>
        <v>394569030165.90051</v>
      </c>
      <c r="AM55" s="90">
        <f t="shared" ca="1" si="11"/>
        <v>393450518687.67639</v>
      </c>
      <c r="AN55" s="90">
        <f t="shared" ca="1" si="11"/>
        <v>392332007209.45227</v>
      </c>
      <c r="AO55" s="90">
        <f t="shared" ca="1" si="11"/>
        <v>391213495731.22821</v>
      </c>
      <c r="AP55">
        <f ca="1">IF('Waste 2050'!$A63="MR",INDIRECT("'Waste 2050'!"&amp;'Country Selector'!$B$3&amp;ROW($A63))*10^12,0)*'Poland Multipliers'!$B$11</f>
        <v>390094984253.00409</v>
      </c>
    </row>
    <row r="56" spans="1:42">
      <c r="A56" s="74">
        <v>4</v>
      </c>
      <c r="B56">
        <f ca="1">IF('Waste 2010'!$A64="MR",INDIRECT("'Waste 2010'!"&amp;'Country Selector'!$B$3&amp;ROW($A64))*10^12,0)*'Poland Multipliers'!$B$11</f>
        <v>808470948178.62964</v>
      </c>
      <c r="C56" s="90">
        <f t="shared" ca="1" si="9"/>
        <v>809021825799.0813</v>
      </c>
      <c r="D56" s="90">
        <f t="shared" ca="1" si="9"/>
        <v>809572703419.53284</v>
      </c>
      <c r="E56" s="90">
        <f t="shared" ca="1" si="9"/>
        <v>810123581039.9845</v>
      </c>
      <c r="F56" s="90">
        <f t="shared" ca="1" si="9"/>
        <v>810674458660.43604</v>
      </c>
      <c r="G56" s="90">
        <f t="shared" ca="1" si="9"/>
        <v>811225336280.8877</v>
      </c>
      <c r="H56" s="90">
        <f t="shared" ca="1" si="9"/>
        <v>811776213901.33923</v>
      </c>
      <c r="I56" s="90">
        <f t="shared" ca="1" si="9"/>
        <v>812327091521.79077</v>
      </c>
      <c r="J56" s="90">
        <f t="shared" ca="1" si="9"/>
        <v>812877969142.24243</v>
      </c>
      <c r="K56" s="90">
        <f t="shared" ca="1" si="9"/>
        <v>813428846762.69397</v>
      </c>
      <c r="L56">
        <f ca="1">IF('Waste 2020'!$A64="MR",INDIRECT("'Waste 2020'!"&amp;'Country Selector'!$B$3&amp;ROW($A64))*10^12,0)*'Poland Multipliers'!$B$11</f>
        <v>813979724383.14563</v>
      </c>
      <c r="M56" s="90">
        <f t="shared" ca="1" si="10"/>
        <v>806159681802.8468</v>
      </c>
      <c r="N56" s="90">
        <f t="shared" ca="1" si="10"/>
        <v>798339639222.54797</v>
      </c>
      <c r="O56" s="90">
        <f t="shared" ca="1" si="10"/>
        <v>790519596642.24915</v>
      </c>
      <c r="P56" s="90">
        <f t="shared" ca="1" si="10"/>
        <v>782699554061.95032</v>
      </c>
      <c r="Q56" s="90">
        <f t="shared" ca="1" si="10"/>
        <v>774879511481.65149</v>
      </c>
      <c r="R56" s="90">
        <f t="shared" ca="1" si="10"/>
        <v>767059468901.35266</v>
      </c>
      <c r="S56" s="90">
        <f t="shared" ca="1" si="10"/>
        <v>759239426321.05383</v>
      </c>
      <c r="T56" s="90">
        <f t="shared" ca="1" si="10"/>
        <v>751419383740.755</v>
      </c>
      <c r="U56" s="90">
        <f t="shared" ca="1" si="10"/>
        <v>743599341160.45618</v>
      </c>
      <c r="V56">
        <f ca="1">IF('Waste 2030'!$A64="MR",INDIRECT("'Waste 2030'!"&amp;'Country Selector'!$B$3&amp;ROW($A64))*10^12,0)*'Poland Multipliers'!$B$11</f>
        <v>735779298580.15735</v>
      </c>
      <c r="W56" s="90">
        <f t="shared" ca="1" si="8"/>
        <v>733784033129.07922</v>
      </c>
      <c r="X56" s="90">
        <f t="shared" ca="1" si="8"/>
        <v>731788767678.0011</v>
      </c>
      <c r="Y56" s="90">
        <f t="shared" ca="1" si="8"/>
        <v>729793502226.92297</v>
      </c>
      <c r="Z56" s="90">
        <f t="shared" ca="1" si="8"/>
        <v>727798236775.84473</v>
      </c>
      <c r="AA56" s="90">
        <f t="shared" ca="1" si="8"/>
        <v>725802971324.7666</v>
      </c>
      <c r="AB56" s="90">
        <f t="shared" ca="1" si="8"/>
        <v>723807705873.68848</v>
      </c>
      <c r="AC56" s="90">
        <f t="shared" ca="1" si="8"/>
        <v>721812440422.61035</v>
      </c>
      <c r="AD56" s="90">
        <f t="shared" ca="1" si="8"/>
        <v>719817174971.53223</v>
      </c>
      <c r="AE56" s="90">
        <f t="shared" ca="1" si="8"/>
        <v>717821909520.4541</v>
      </c>
      <c r="AF56" s="90">
        <f t="shared" ca="1" si="8"/>
        <v>715826644069.37598</v>
      </c>
      <c r="AG56" s="90">
        <f t="shared" ca="1" si="8"/>
        <v>713831378618.29785</v>
      </c>
      <c r="AH56" s="90">
        <f t="shared" ca="1" si="8"/>
        <v>711836113167.21973</v>
      </c>
      <c r="AI56" s="90">
        <f t="shared" ca="1" si="8"/>
        <v>709840847716.1416</v>
      </c>
      <c r="AJ56" s="90">
        <f t="shared" ca="1" si="8"/>
        <v>707845582265.06348</v>
      </c>
      <c r="AK56" s="90">
        <f t="shared" ca="1" si="8"/>
        <v>705850316813.98535</v>
      </c>
      <c r="AL56" s="90">
        <f t="shared" ca="1" si="8"/>
        <v>703855051362.90723</v>
      </c>
      <c r="AM56" s="90">
        <f t="shared" ca="1" si="11"/>
        <v>701859785911.82898</v>
      </c>
      <c r="AN56" s="90">
        <f t="shared" ca="1" si="11"/>
        <v>699864520460.75085</v>
      </c>
      <c r="AO56" s="90">
        <f t="shared" ca="1" si="11"/>
        <v>697869255009.67261</v>
      </c>
      <c r="AP56">
        <f ca="1">IF('Waste 2050'!$A64="MR",INDIRECT("'Waste 2050'!"&amp;'Country Selector'!$B$3&amp;ROW($A64))*10^12,0)*'Poland Multipliers'!$B$11</f>
        <v>695873989558.5946</v>
      </c>
    </row>
    <row r="57" spans="1:42">
      <c r="A57" s="74">
        <v>5</v>
      </c>
      <c r="B57">
        <f ca="1">IF('Waste 2010'!$A65="MR",INDIRECT("'Waste 2010'!"&amp;'Country Selector'!$B$3&amp;ROW($A65))*10^12,0)*'Poland Multipliers'!$B$11</f>
        <v>539503102397.82983</v>
      </c>
      <c r="C57" s="90">
        <f t="shared" ca="1" si="9"/>
        <v>541144723834.74982</v>
      </c>
      <c r="D57" s="90">
        <f t="shared" ca="1" si="9"/>
        <v>542786345271.66968</v>
      </c>
      <c r="E57" s="90">
        <f t="shared" ca="1" si="9"/>
        <v>544427966708.5896</v>
      </c>
      <c r="F57" s="90">
        <f t="shared" ca="1" si="9"/>
        <v>546069588145.50958</v>
      </c>
      <c r="G57" s="90">
        <f t="shared" ca="1" si="9"/>
        <v>547711209582.42957</v>
      </c>
      <c r="H57" s="90">
        <f t="shared" ca="1" si="9"/>
        <v>549352831019.34949</v>
      </c>
      <c r="I57" s="90">
        <f t="shared" ca="1" si="9"/>
        <v>550994452456.26953</v>
      </c>
      <c r="J57" s="90">
        <f t="shared" ca="1" si="9"/>
        <v>552636073893.18933</v>
      </c>
      <c r="K57" s="90">
        <f t="shared" ca="1" si="9"/>
        <v>554277695330.10938</v>
      </c>
      <c r="L57">
        <f ca="1">IF('Waste 2020'!$A65="MR",INDIRECT("'Waste 2020'!"&amp;'Country Selector'!$B$3&amp;ROW($A65))*10^12,0)*'Poland Multipliers'!$B$11</f>
        <v>555919316767.0293</v>
      </c>
      <c r="M57" s="90">
        <f t="shared" ca="1" si="10"/>
        <v>546472866877.71765</v>
      </c>
      <c r="N57" s="90">
        <f t="shared" ca="1" si="10"/>
        <v>537026416988.40594</v>
      </c>
      <c r="O57" s="90">
        <f t="shared" ca="1" si="10"/>
        <v>527579967099.09436</v>
      </c>
      <c r="P57" s="90">
        <f t="shared" ca="1" si="10"/>
        <v>518133517209.78271</v>
      </c>
      <c r="Q57" s="90">
        <f t="shared" ca="1" si="10"/>
        <v>508687067320.47101</v>
      </c>
      <c r="R57" s="90">
        <f t="shared" ca="1" si="10"/>
        <v>499240617431.15936</v>
      </c>
      <c r="S57" s="90">
        <f t="shared" ca="1" si="10"/>
        <v>489794167541.84766</v>
      </c>
      <c r="T57" s="90">
        <f t="shared" ca="1" si="10"/>
        <v>480347717652.53601</v>
      </c>
      <c r="U57" s="90">
        <f t="shared" ca="1" si="10"/>
        <v>470901267763.22437</v>
      </c>
      <c r="V57">
        <f ca="1">IF('Waste 2030'!$A65="MR",INDIRECT("'Waste 2030'!"&amp;'Country Selector'!$B$3&amp;ROW($A65))*10^12,0)*'Poland Multipliers'!$B$11</f>
        <v>461454817873.91272</v>
      </c>
      <c r="W57" s="90">
        <f t="shared" ca="1" si="8"/>
        <v>460203457775.69562</v>
      </c>
      <c r="X57" s="90">
        <f t="shared" ca="1" si="8"/>
        <v>458952097677.47852</v>
      </c>
      <c r="Y57" s="90">
        <f t="shared" ca="1" si="8"/>
        <v>457700737579.26141</v>
      </c>
      <c r="Z57" s="90">
        <f t="shared" ca="1" si="8"/>
        <v>456449377481.04437</v>
      </c>
      <c r="AA57" s="90">
        <f t="shared" ca="1" si="8"/>
        <v>455198017382.82721</v>
      </c>
      <c r="AB57" s="90">
        <f t="shared" ca="1" si="8"/>
        <v>453946657284.61017</v>
      </c>
      <c r="AC57" s="90">
        <f t="shared" ca="1" si="8"/>
        <v>452695297186.39307</v>
      </c>
      <c r="AD57" s="90">
        <f t="shared" ca="1" si="8"/>
        <v>451443937088.17603</v>
      </c>
      <c r="AE57" s="90">
        <f t="shared" ca="1" si="8"/>
        <v>450192576989.95886</v>
      </c>
      <c r="AF57" s="90">
        <f t="shared" ca="1" si="8"/>
        <v>448941216891.74182</v>
      </c>
      <c r="AG57" s="90">
        <f t="shared" ca="1" si="8"/>
        <v>447689856793.52466</v>
      </c>
      <c r="AH57" s="90">
        <f t="shared" ca="1" si="8"/>
        <v>446438496695.30762</v>
      </c>
      <c r="AI57" s="90">
        <f t="shared" ca="1" si="8"/>
        <v>445187136597.09052</v>
      </c>
      <c r="AJ57" s="90">
        <f t="shared" ca="1" si="8"/>
        <v>443935776498.87341</v>
      </c>
      <c r="AK57" s="90">
        <f t="shared" ca="1" si="8"/>
        <v>442684416400.65625</v>
      </c>
      <c r="AL57" s="90">
        <f t="shared" ca="1" si="8"/>
        <v>441433056302.43921</v>
      </c>
      <c r="AM57" s="90">
        <f t="shared" ca="1" si="11"/>
        <v>440181696204.22217</v>
      </c>
      <c r="AN57" s="90">
        <f t="shared" ca="1" si="11"/>
        <v>438930336106.00507</v>
      </c>
      <c r="AO57" s="90">
        <f t="shared" ca="1" si="11"/>
        <v>437678976007.78796</v>
      </c>
      <c r="AP57">
        <f ca="1">IF('Waste 2050'!$A65="MR",INDIRECT("'Waste 2050'!"&amp;'Country Selector'!$B$3&amp;ROW($A65))*10^12,0)*'Poland Multipliers'!$B$11</f>
        <v>436427615909.57086</v>
      </c>
    </row>
    <row r="58" spans="1:42">
      <c r="A58" s="74">
        <v>6</v>
      </c>
      <c r="B58">
        <f ca="1">IF('Waste 2010'!$A66="MR",INDIRECT("'Waste 2010'!"&amp;'Country Selector'!$B$3&amp;ROW($A66))*10^12,0)*'Poland Multipliers'!$B$11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Selector'!$B$3&amp;ROW($A66))*10^12,0)*'Poland Multipliers'!$B$11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Selector'!$B$3&amp;ROW($A66))*10^12,0)*'Poland Multipliers'!$B$11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IF('Waste 2050'!$A66="MR",INDIRECT("'Waste 2050'!"&amp;'Country Selector'!$B$3&amp;ROW($A66))*10^12,0)*'Poland Multipliers'!$B$11</f>
        <v>0</v>
      </c>
    </row>
    <row r="59" spans="1:42">
      <c r="A59" s="74">
        <v>7</v>
      </c>
      <c r="B59">
        <f ca="1">IF('Waste 2010'!$A67="MR",INDIRECT("'Waste 2010'!"&amp;'Country Selector'!$B$3&amp;ROW($A67))*10^12,0)*'Poland Multipliers'!$B$11</f>
        <v>256720305154.97504</v>
      </c>
      <c r="C59" s="90">
        <f t="shared" ca="1" si="9"/>
        <v>255538050453.53586</v>
      </c>
      <c r="D59" s="90">
        <f t="shared" ca="1" si="9"/>
        <v>254355795752.09668</v>
      </c>
      <c r="E59" s="90">
        <f t="shared" ca="1" si="9"/>
        <v>253173541050.65747</v>
      </c>
      <c r="F59" s="90">
        <f t="shared" ca="1" si="9"/>
        <v>251991286349.21826</v>
      </c>
      <c r="G59" s="90">
        <f t="shared" ca="1" si="9"/>
        <v>250809031647.77911</v>
      </c>
      <c r="H59" s="90">
        <f t="shared" ca="1" si="9"/>
        <v>249626776946.33994</v>
      </c>
      <c r="I59" s="90">
        <f t="shared" ca="1" si="9"/>
        <v>248444522244.9007</v>
      </c>
      <c r="J59" s="90">
        <f t="shared" ca="1" si="9"/>
        <v>247262267543.46155</v>
      </c>
      <c r="K59" s="90">
        <f t="shared" ca="1" si="9"/>
        <v>246080012842.02234</v>
      </c>
      <c r="L59">
        <f ca="1">IF('Waste 2020'!$A67="MR",INDIRECT("'Waste 2020'!"&amp;'Country Selector'!$B$3&amp;ROW($A67))*10^12,0)*'Poland Multipliers'!$B$11</f>
        <v>244897758140.58316</v>
      </c>
      <c r="M59" s="90">
        <f t="shared" ca="1" si="10"/>
        <v>243339634070.38947</v>
      </c>
      <c r="N59" s="90">
        <f t="shared" ca="1" si="10"/>
        <v>241781510000.1958</v>
      </c>
      <c r="O59" s="90">
        <f t="shared" ca="1" si="10"/>
        <v>240223385930.00214</v>
      </c>
      <c r="P59" s="90">
        <f t="shared" ca="1" si="10"/>
        <v>238665261859.80847</v>
      </c>
      <c r="Q59" s="90">
        <f t="shared" ca="1" si="10"/>
        <v>237107137789.61478</v>
      </c>
      <c r="R59" s="90">
        <f t="shared" ca="1" si="10"/>
        <v>235549013719.42108</v>
      </c>
      <c r="S59" s="90">
        <f t="shared" ca="1" si="10"/>
        <v>233990889649.22742</v>
      </c>
      <c r="T59" s="90">
        <f t="shared" ca="1" si="10"/>
        <v>232432765579.03375</v>
      </c>
      <c r="U59" s="90">
        <f t="shared" ca="1" si="10"/>
        <v>230874641508.84009</v>
      </c>
      <c r="V59">
        <f ca="1">IF('Waste 2030'!$A67="MR",INDIRECT("'Waste 2030'!"&amp;'Country Selector'!$B$3&amp;ROW($A67))*10^12,0)*'Poland Multipliers'!$B$11</f>
        <v>229316517438.64639</v>
      </c>
      <c r="W59" s="90">
        <f t="shared" ca="1" si="8"/>
        <v>228694663405.12051</v>
      </c>
      <c r="X59" s="90">
        <f t="shared" ca="1" si="8"/>
        <v>228072809371.59473</v>
      </c>
      <c r="Y59" s="90">
        <f t="shared" ca="1" si="8"/>
        <v>227450955338.06885</v>
      </c>
      <c r="Z59" s="90">
        <f t="shared" ca="1" si="8"/>
        <v>226829101304.54303</v>
      </c>
      <c r="AA59" s="90">
        <f t="shared" ca="1" si="8"/>
        <v>226207247271.01718</v>
      </c>
      <c r="AB59" s="90">
        <f t="shared" ca="1" si="8"/>
        <v>225585393237.49133</v>
      </c>
      <c r="AC59" s="90">
        <f t="shared" ca="1" si="8"/>
        <v>224963539203.96552</v>
      </c>
      <c r="AD59" s="90">
        <f t="shared" ca="1" si="8"/>
        <v>224341685170.43964</v>
      </c>
      <c r="AE59" s="90">
        <f t="shared" ca="1" si="8"/>
        <v>223719831136.91382</v>
      </c>
      <c r="AF59" s="90">
        <f t="shared" ca="1" si="8"/>
        <v>223097977103.38794</v>
      </c>
      <c r="AG59" s="90">
        <f t="shared" ca="1" si="8"/>
        <v>222476123069.86212</v>
      </c>
      <c r="AH59" s="90">
        <f t="shared" ca="1" si="8"/>
        <v>221854269036.33627</v>
      </c>
      <c r="AI59" s="90">
        <f t="shared" ca="1" si="8"/>
        <v>221232415002.81042</v>
      </c>
      <c r="AJ59" s="90">
        <f t="shared" ca="1" si="8"/>
        <v>220610560969.28461</v>
      </c>
      <c r="AK59" s="90">
        <f t="shared" ca="1" si="8"/>
        <v>219988706935.75873</v>
      </c>
      <c r="AL59" s="90">
        <f t="shared" ca="1" si="8"/>
        <v>219366852902.23288</v>
      </c>
      <c r="AM59" s="90">
        <f t="shared" ca="1" si="11"/>
        <v>218744998868.70706</v>
      </c>
      <c r="AN59" s="90">
        <f t="shared" ca="1" si="11"/>
        <v>218123144835.18121</v>
      </c>
      <c r="AO59" s="90">
        <f t="shared" ca="1" si="11"/>
        <v>217501290801.65536</v>
      </c>
      <c r="AP59">
        <f ca="1">IF('Waste 2050'!$A67="MR",INDIRECT("'Waste 2050'!"&amp;'Country Selector'!$B$3&amp;ROW($A67))*10^12,0)*'Poland Multipliers'!$B$11</f>
        <v>216879436768.12952</v>
      </c>
    </row>
    <row r="60" spans="1:42">
      <c r="A60" s="74">
        <v>8</v>
      </c>
      <c r="B60">
        <f ca="1">IF('Waste 2010'!$A68="MR",INDIRECT("'Waste 2010'!"&amp;'Country Selector'!$B$3&amp;ROW($A68))*10^12,0)*'Poland Multipliers'!$B$11</f>
        <v>215606633294.87747</v>
      </c>
      <c r="C60" s="90">
        <f t="shared" ca="1" si="9"/>
        <v>215519723191.56995</v>
      </c>
      <c r="D60" s="90">
        <f t="shared" ca="1" si="9"/>
        <v>215432813088.26242</v>
      </c>
      <c r="E60" s="90">
        <f t="shared" ca="1" si="9"/>
        <v>215345902984.9549</v>
      </c>
      <c r="F60" s="90">
        <f t="shared" ca="1" si="9"/>
        <v>215258992881.64737</v>
      </c>
      <c r="G60" s="90">
        <f t="shared" ca="1" si="9"/>
        <v>215172082778.33984</v>
      </c>
      <c r="H60" s="90">
        <f t="shared" ca="1" si="9"/>
        <v>215085172675.03232</v>
      </c>
      <c r="I60" s="90">
        <f t="shared" ca="1" si="9"/>
        <v>214998262571.72479</v>
      </c>
      <c r="J60" s="90">
        <f t="shared" ca="1" si="9"/>
        <v>214911352468.41727</v>
      </c>
      <c r="K60" s="90">
        <f t="shared" ca="1" si="9"/>
        <v>214824442365.10974</v>
      </c>
      <c r="L60">
        <f ca="1">IF('Waste 2020'!$A68="MR",INDIRECT("'Waste 2020'!"&amp;'Country Selector'!$B$3&amp;ROW($A68))*10^12,0)*'Poland Multipliers'!$B$11</f>
        <v>214737532261.80222</v>
      </c>
      <c r="M60" s="90">
        <f t="shared" ca="1" si="10"/>
        <v>212578143109.48807</v>
      </c>
      <c r="N60" s="90">
        <f t="shared" ca="1" si="10"/>
        <v>210418753957.17389</v>
      </c>
      <c r="O60" s="90">
        <f t="shared" ca="1" si="10"/>
        <v>208259364804.85968</v>
      </c>
      <c r="P60" s="90">
        <f t="shared" ca="1" si="10"/>
        <v>206099975652.54553</v>
      </c>
      <c r="Q60" s="90">
        <f t="shared" ca="1" si="10"/>
        <v>203940586500.23135</v>
      </c>
      <c r="R60" s="90">
        <f t="shared" ca="1" si="10"/>
        <v>201781197347.91718</v>
      </c>
      <c r="S60" s="90">
        <f t="shared" ca="1" si="10"/>
        <v>199621808195.60303</v>
      </c>
      <c r="T60" s="90">
        <f t="shared" ca="1" si="10"/>
        <v>197462419043.28885</v>
      </c>
      <c r="U60" s="90">
        <f t="shared" ca="1" si="10"/>
        <v>195303029890.97467</v>
      </c>
      <c r="V60">
        <f ca="1">IF('Waste 2030'!$A68="MR",INDIRECT("'Waste 2030'!"&amp;'Country Selector'!$B$3&amp;ROW($A68))*10^12,0)*'Poland Multipliers'!$B$11</f>
        <v>193143640738.66049</v>
      </c>
      <c r="W60" s="90">
        <f t="shared" ca="1" si="8"/>
        <v>192619879287.08807</v>
      </c>
      <c r="X60" s="90">
        <f t="shared" ca="1" si="8"/>
        <v>192096117835.51559</v>
      </c>
      <c r="Y60" s="90">
        <f t="shared" ca="1" si="8"/>
        <v>191572356383.94318</v>
      </c>
      <c r="Z60" s="90">
        <f t="shared" ca="1" si="8"/>
        <v>191048594932.37073</v>
      </c>
      <c r="AA60" s="90">
        <f t="shared" ca="1" si="8"/>
        <v>190524833480.79828</v>
      </c>
      <c r="AB60" s="90">
        <f t="shared" ca="1" si="8"/>
        <v>190001072029.22583</v>
      </c>
      <c r="AC60" s="90">
        <f t="shared" ca="1" si="8"/>
        <v>189477310577.65341</v>
      </c>
      <c r="AD60" s="90">
        <f t="shared" ca="1" si="8"/>
        <v>188953549126.08096</v>
      </c>
      <c r="AE60" s="90">
        <f t="shared" ca="1" si="8"/>
        <v>188429787674.50854</v>
      </c>
      <c r="AF60" s="90">
        <f t="shared" ca="1" si="8"/>
        <v>187906026222.9361</v>
      </c>
      <c r="AG60" s="90">
        <f t="shared" ca="1" si="8"/>
        <v>187382264771.36365</v>
      </c>
      <c r="AH60" s="90">
        <f t="shared" ca="1" si="8"/>
        <v>186858503319.7912</v>
      </c>
      <c r="AI60" s="90">
        <f t="shared" ca="1" si="8"/>
        <v>186334741868.21875</v>
      </c>
      <c r="AJ60" s="90">
        <f t="shared" ca="1" si="8"/>
        <v>185810980416.6463</v>
      </c>
      <c r="AK60" s="90">
        <f t="shared" ca="1" si="8"/>
        <v>185287218965.07385</v>
      </c>
      <c r="AL60" s="90">
        <f t="shared" ca="1" si="8"/>
        <v>184763457513.50146</v>
      </c>
      <c r="AM60" s="90">
        <f t="shared" ca="1" si="11"/>
        <v>184239696061.92902</v>
      </c>
      <c r="AN60" s="90">
        <f t="shared" ca="1" si="11"/>
        <v>183715934610.35657</v>
      </c>
      <c r="AO60" s="90">
        <f t="shared" ca="1" si="11"/>
        <v>183192173158.78409</v>
      </c>
      <c r="AP60">
        <f ca="1">IF('Waste 2050'!$A68="MR",INDIRECT("'Waste 2050'!"&amp;'Country Selector'!$B$3&amp;ROW($A68))*10^12,0)*'Poland Multipliers'!$B$11</f>
        <v>182668411707.21167</v>
      </c>
    </row>
    <row r="61" spans="1:42">
      <c r="A61" s="74">
        <v>9</v>
      </c>
      <c r="B61">
        <f ca="1">IF('Waste 2010'!$A69="MR",INDIRECT("'Waste 2010'!"&amp;'Country Selector'!$B$3&amp;ROW($A69))*10^12,0)*'Poland Multipliers'!$B$11</f>
        <v>177276651485.03006</v>
      </c>
      <c r="C61" s="90">
        <f t="shared" ca="1" si="9"/>
        <v>178621536147.60718</v>
      </c>
      <c r="D61" s="90">
        <f t="shared" ca="1" si="9"/>
        <v>179966420810.18433</v>
      </c>
      <c r="E61" s="90">
        <f t="shared" ca="1" si="9"/>
        <v>181311305472.76147</v>
      </c>
      <c r="F61" s="90">
        <f t="shared" ca="1" si="9"/>
        <v>182656190135.33862</v>
      </c>
      <c r="G61" s="90">
        <f t="shared" ca="1" si="9"/>
        <v>184001074797.91577</v>
      </c>
      <c r="H61" s="90">
        <f t="shared" ca="1" si="9"/>
        <v>185345959460.49289</v>
      </c>
      <c r="I61" s="90">
        <f t="shared" ca="1" si="9"/>
        <v>186690844123.07001</v>
      </c>
      <c r="J61" s="90">
        <f t="shared" ca="1" si="9"/>
        <v>188035728785.64719</v>
      </c>
      <c r="K61" s="90">
        <f t="shared" ca="1" si="9"/>
        <v>189380613448.2243</v>
      </c>
      <c r="L61">
        <f ca="1">IF('Waste 2020'!$A69="MR",INDIRECT("'Waste 2020'!"&amp;'Country Selector'!$B$3&amp;ROW($A69))*10^12,0)*'Poland Multipliers'!$B$11</f>
        <v>190725498110.80145</v>
      </c>
      <c r="M61" s="90">
        <f t="shared" ca="1" si="10"/>
        <v>186815840481.17084</v>
      </c>
      <c r="N61" s="90">
        <f t="shared" ca="1" si="10"/>
        <v>182906182851.54025</v>
      </c>
      <c r="O61" s="90">
        <f t="shared" ca="1" si="10"/>
        <v>178996525221.90961</v>
      </c>
      <c r="P61" s="90">
        <f t="shared" ca="1" si="10"/>
        <v>175086867592.27899</v>
      </c>
      <c r="Q61" s="90">
        <f t="shared" ca="1" si="10"/>
        <v>171177209962.64841</v>
      </c>
      <c r="R61" s="90">
        <f t="shared" ca="1" si="10"/>
        <v>167267552333.01782</v>
      </c>
      <c r="S61" s="90">
        <f t="shared" ca="1" si="10"/>
        <v>163357894703.38721</v>
      </c>
      <c r="T61" s="90">
        <f t="shared" ca="1" si="10"/>
        <v>159448237073.75659</v>
      </c>
      <c r="U61" s="90">
        <f t="shared" ca="1" si="10"/>
        <v>155538579444.12598</v>
      </c>
      <c r="V61">
        <f ca="1">IF('Waste 2030'!$A69="MR",INDIRECT("'Waste 2030'!"&amp;'Country Selector'!$B$3&amp;ROW($A69))*10^12,0)*'Poland Multipliers'!$B$11</f>
        <v>151628921814.49536</v>
      </c>
      <c r="W61" s="90">
        <f t="shared" ca="1" si="8"/>
        <v>151217738801.24057</v>
      </c>
      <c r="X61" s="90">
        <f t="shared" ca="1" si="8"/>
        <v>150806555787.98578</v>
      </c>
      <c r="Y61" s="90">
        <f t="shared" ca="1" si="8"/>
        <v>150395372774.73096</v>
      </c>
      <c r="Z61" s="90">
        <f t="shared" ca="1" si="8"/>
        <v>149984189761.47617</v>
      </c>
      <c r="AA61" s="90">
        <f t="shared" ca="1" si="8"/>
        <v>149573006748.22141</v>
      </c>
      <c r="AB61" s="90">
        <f t="shared" ca="1" si="8"/>
        <v>149161823734.96661</v>
      </c>
      <c r="AC61" s="90">
        <f t="shared" ca="1" si="8"/>
        <v>148750640721.71179</v>
      </c>
      <c r="AD61" s="90">
        <f t="shared" ca="1" si="8"/>
        <v>148339457708.457</v>
      </c>
      <c r="AE61" s="90">
        <f t="shared" ca="1" si="8"/>
        <v>147928274695.20221</v>
      </c>
      <c r="AF61" s="90">
        <f t="shared" ca="1" si="8"/>
        <v>147517091681.94739</v>
      </c>
      <c r="AG61" s="90">
        <f t="shared" ca="1" si="8"/>
        <v>147105908668.6926</v>
      </c>
      <c r="AH61" s="90">
        <f t="shared" ca="1" si="8"/>
        <v>146694725655.43781</v>
      </c>
      <c r="AI61" s="90">
        <f t="shared" ca="1" si="8"/>
        <v>146283542642.18304</v>
      </c>
      <c r="AJ61" s="90">
        <f t="shared" ca="1" si="8"/>
        <v>145872359628.92822</v>
      </c>
      <c r="AK61" s="90">
        <f t="shared" ca="1" si="8"/>
        <v>145461176615.67343</v>
      </c>
      <c r="AL61" s="90">
        <f t="shared" ca="1" si="8"/>
        <v>145049993602.41864</v>
      </c>
      <c r="AM61" s="90">
        <f t="shared" ca="1" si="11"/>
        <v>144638810589.16385</v>
      </c>
      <c r="AN61" s="90">
        <f t="shared" ca="1" si="11"/>
        <v>144227627575.90903</v>
      </c>
      <c r="AO61" s="90">
        <f t="shared" ca="1" si="11"/>
        <v>143816444562.65424</v>
      </c>
      <c r="AP61">
        <f ca="1">IF('Waste 2050'!$A69="MR",INDIRECT("'Waste 2050'!"&amp;'Country Selector'!$B$3&amp;ROW($A69))*10^12,0)*'Poland Multipliers'!$B$11</f>
        <v>143405261549.39944</v>
      </c>
    </row>
    <row r="62" spans="1:42">
      <c r="A62" s="74">
        <v>10</v>
      </c>
      <c r="B62">
        <f ca="1">IF('Waste 2010'!$A70="MR",INDIRECT("'Waste 2010'!"&amp;'Country Selector'!$B$3&amp;ROW($A70))*10^12,0)*'Poland Multipliers'!$B$11</f>
        <v>141796344349.03284</v>
      </c>
      <c r="C62" s="90">
        <f t="shared" ca="1" si="9"/>
        <v>141436433494.20062</v>
      </c>
      <c r="D62" s="90">
        <f t="shared" ca="1" si="9"/>
        <v>141076522639.36844</v>
      </c>
      <c r="E62" s="90">
        <f t="shared" ca="1" si="9"/>
        <v>140716611784.53625</v>
      </c>
      <c r="F62" s="90">
        <f t="shared" ca="1" si="9"/>
        <v>140356700929.70404</v>
      </c>
      <c r="G62" s="90">
        <f t="shared" ca="1" si="9"/>
        <v>139996790074.87183</v>
      </c>
      <c r="H62" s="90">
        <f t="shared" ca="1" si="9"/>
        <v>139636879220.03964</v>
      </c>
      <c r="I62" s="90">
        <f t="shared" ca="1" si="9"/>
        <v>139276968365.20746</v>
      </c>
      <c r="J62" s="90">
        <f t="shared" ca="1" si="9"/>
        <v>138917057510.37524</v>
      </c>
      <c r="K62" s="90">
        <f t="shared" ca="1" si="9"/>
        <v>138557146655.54306</v>
      </c>
      <c r="L62">
        <f ca="1">IF('Waste 2020'!$A70="MR",INDIRECT("'Waste 2020'!"&amp;'Country Selector'!$B$3&amp;ROW($A70))*10^12,0)*'Poland Multipliers'!$B$11</f>
        <v>138197235800.71085</v>
      </c>
      <c r="M62" s="90">
        <f t="shared" ca="1" si="10"/>
        <v>136977245486.97827</v>
      </c>
      <c r="N62" s="90">
        <f t="shared" ca="1" si="10"/>
        <v>135757255173.2457</v>
      </c>
      <c r="O62" s="90">
        <f t="shared" ca="1" si="10"/>
        <v>134537264859.51311</v>
      </c>
      <c r="P62" s="90">
        <f t="shared" ca="1" si="10"/>
        <v>133317274545.78055</v>
      </c>
      <c r="Q62" s="90">
        <f t="shared" ca="1" si="10"/>
        <v>132097284232.04794</v>
      </c>
      <c r="R62" s="90">
        <f t="shared" ca="1" si="10"/>
        <v>130877293918.31537</v>
      </c>
      <c r="S62" s="90">
        <f t="shared" ca="1" si="10"/>
        <v>129657303604.58281</v>
      </c>
      <c r="T62" s="90">
        <f t="shared" ca="1" si="10"/>
        <v>128437313290.85022</v>
      </c>
      <c r="U62" s="90">
        <f t="shared" ca="1" si="10"/>
        <v>127217322977.11765</v>
      </c>
      <c r="V62">
        <f ca="1">IF('Waste 2030'!$A70="MR",INDIRECT("'Waste 2030'!"&amp;'Country Selector'!$B$3&amp;ROW($A70))*10^12,0)*'Poland Multipliers'!$B$11</f>
        <v>125997332663.38507</v>
      </c>
      <c r="W62" s="90">
        <f t="shared" ca="1" si="8"/>
        <v>125655656667.23192</v>
      </c>
      <c r="X62" s="90">
        <f t="shared" ca="1" si="8"/>
        <v>125313980671.07874</v>
      </c>
      <c r="Y62" s="90">
        <f t="shared" ca="1" si="8"/>
        <v>124972304674.92558</v>
      </c>
      <c r="Z62" s="90">
        <f t="shared" ca="1" si="8"/>
        <v>124630628678.77243</v>
      </c>
      <c r="AA62" s="90">
        <f t="shared" ca="1" si="8"/>
        <v>124288952682.61926</v>
      </c>
      <c r="AB62" s="90">
        <f t="shared" ca="1" si="8"/>
        <v>123947276686.46609</v>
      </c>
      <c r="AC62" s="90">
        <f t="shared" ca="1" si="8"/>
        <v>123605600690.31293</v>
      </c>
      <c r="AD62" s="90">
        <f t="shared" ca="1" si="8"/>
        <v>123263924694.15977</v>
      </c>
      <c r="AE62" s="90">
        <f t="shared" ca="1" si="8"/>
        <v>122922248698.00661</v>
      </c>
      <c r="AF62" s="90">
        <f t="shared" ca="1" si="8"/>
        <v>122580572701.85344</v>
      </c>
      <c r="AG62" s="90">
        <f t="shared" ca="1" si="8"/>
        <v>122238896705.70029</v>
      </c>
      <c r="AH62" s="90">
        <f t="shared" ca="1" si="8"/>
        <v>121897220709.54712</v>
      </c>
      <c r="AI62" s="90">
        <f t="shared" ca="1" si="8"/>
        <v>121555544713.39398</v>
      </c>
      <c r="AJ62" s="90">
        <f t="shared" ca="1" si="8"/>
        <v>121213868717.24081</v>
      </c>
      <c r="AK62" s="90">
        <f t="shared" ca="1" si="8"/>
        <v>120872192721.08765</v>
      </c>
      <c r="AL62" s="90">
        <f t="shared" ca="1" si="8"/>
        <v>120530516724.93449</v>
      </c>
      <c r="AM62" s="90">
        <f t="shared" ca="1" si="11"/>
        <v>120188840728.78131</v>
      </c>
      <c r="AN62" s="90">
        <f t="shared" ca="1" si="11"/>
        <v>119847164732.62814</v>
      </c>
      <c r="AO62" s="90">
        <f t="shared" ca="1" si="11"/>
        <v>119505488736.47499</v>
      </c>
      <c r="AP62">
        <f ca="1">IF('Waste 2050'!$A70="MR",INDIRECT("'Waste 2050'!"&amp;'Country Selector'!$B$3&amp;ROW($A70))*10^12,0)*'Poland Multipliers'!$B$11</f>
        <v>119163812740.32184</v>
      </c>
    </row>
    <row r="63" spans="1:42">
      <c r="A63" s="74">
        <v>11</v>
      </c>
      <c r="B63">
        <f ca="1">IF('Waste 2010'!$A71="MR",INDIRECT("'Waste 2010'!"&amp;'Country Selector'!$B$3&amp;ROW($A71))*10^12,0)*'Poland Multipliers'!$B$11</f>
        <v>128604927521.62558</v>
      </c>
      <c r="C63" s="90">
        <f t="shared" ca="1" si="9"/>
        <v>128904577601.61351</v>
      </c>
      <c r="D63" s="90">
        <f t="shared" ca="1" si="9"/>
        <v>129204227681.60146</v>
      </c>
      <c r="E63" s="90">
        <f t="shared" ca="1" si="9"/>
        <v>129503877761.5894</v>
      </c>
      <c r="F63" s="90">
        <f t="shared" ref="D63:K95" ca="1" si="12">$B63*($L$1-F$1)/($L$1-$B$1)+$L63*(F$1-$B$1)/($L$1-$B$1)</f>
        <v>129803527841.57733</v>
      </c>
      <c r="G63" s="90">
        <f t="shared" ca="1" si="12"/>
        <v>130103177921.56528</v>
      </c>
      <c r="H63" s="90">
        <f t="shared" ca="1" si="12"/>
        <v>130402828001.55322</v>
      </c>
      <c r="I63" s="90">
        <f t="shared" ca="1" si="12"/>
        <v>130702478081.54115</v>
      </c>
      <c r="J63" s="90">
        <f t="shared" ca="1" si="12"/>
        <v>131002128161.5291</v>
      </c>
      <c r="K63" s="90">
        <f t="shared" ca="1" si="12"/>
        <v>131301778241.51701</v>
      </c>
      <c r="L63">
        <f ca="1">IF('Waste 2020'!$A71="MR",INDIRECT("'Waste 2020'!"&amp;'Country Selector'!$B$3&amp;ROW($A71))*10^12,0)*'Poland Multipliers'!$B$11</f>
        <v>131601428321.50497</v>
      </c>
      <c r="M63" s="90">
        <f t="shared" ca="1" si="10"/>
        <v>130427515092.41869</v>
      </c>
      <c r="N63" s="90">
        <f t="shared" ca="1" si="10"/>
        <v>129253601863.33241</v>
      </c>
      <c r="O63" s="90">
        <f t="shared" ca="1" si="10"/>
        <v>128079688634.24612</v>
      </c>
      <c r="P63" s="90">
        <f t="shared" ref="N63:U95" ca="1" si="13">$L63*($V$1-P$1)/($V$1-$L$1)+$V63*(P$1-$L$1)/($V$1-$L$1)</f>
        <v>126905775405.15985</v>
      </c>
      <c r="Q63" s="90">
        <f t="shared" ca="1" si="13"/>
        <v>125731862176.07358</v>
      </c>
      <c r="R63" s="90">
        <f t="shared" ca="1" si="13"/>
        <v>124557948946.98729</v>
      </c>
      <c r="S63" s="90">
        <f t="shared" ca="1" si="13"/>
        <v>123384035717.90102</v>
      </c>
      <c r="T63" s="90">
        <f t="shared" ca="1" si="13"/>
        <v>122210122488.81474</v>
      </c>
      <c r="U63" s="90">
        <f t="shared" ca="1" si="13"/>
        <v>121036209259.72847</v>
      </c>
      <c r="V63">
        <f ca="1">IF('Waste 2030'!$A71="MR",INDIRECT("'Waste 2030'!"&amp;'Country Selector'!$B$3&amp;ROW($A71))*10^12,0)*'Poland Multipliers'!$B$11</f>
        <v>119862296030.64218</v>
      </c>
      <c r="W63" s="90">
        <f t="shared" ref="W63:AL78" ca="1" si="14">$V63*($AP$1-W$1)/($AP$1-$V$1)+$AP63*(W$1-$V$1)/($AP$1-$V$1)</f>
        <v>119537256852.97255</v>
      </c>
      <c r="X63" s="90">
        <f t="shared" ca="1" si="14"/>
        <v>119212217675.3029</v>
      </c>
      <c r="Y63" s="90">
        <f t="shared" ca="1" si="14"/>
        <v>118887178497.63326</v>
      </c>
      <c r="Z63" s="90">
        <f t="shared" ca="1" si="14"/>
        <v>118562139319.96362</v>
      </c>
      <c r="AA63" s="90">
        <f t="shared" ca="1" si="14"/>
        <v>118237100142.29398</v>
      </c>
      <c r="AB63" s="90">
        <f t="shared" ca="1" si="14"/>
        <v>117912060964.62433</v>
      </c>
      <c r="AC63" s="90">
        <f t="shared" ca="1" si="14"/>
        <v>117587021786.95468</v>
      </c>
      <c r="AD63" s="90">
        <f t="shared" ca="1" si="14"/>
        <v>117261982609.28503</v>
      </c>
      <c r="AE63" s="90">
        <f t="shared" ca="1" si="14"/>
        <v>116936943431.61539</v>
      </c>
      <c r="AF63" s="90">
        <f t="shared" ca="1" si="14"/>
        <v>116611904253.94574</v>
      </c>
      <c r="AG63" s="90">
        <f t="shared" ca="1" si="14"/>
        <v>116286865076.27612</v>
      </c>
      <c r="AH63" s="90">
        <f t="shared" ca="1" si="14"/>
        <v>115961825898.60648</v>
      </c>
      <c r="AI63" s="90">
        <f t="shared" ca="1" si="14"/>
        <v>115636786720.93683</v>
      </c>
      <c r="AJ63" s="90">
        <f t="shared" ca="1" si="14"/>
        <v>115311747543.26718</v>
      </c>
      <c r="AK63" s="90">
        <f t="shared" ca="1" si="14"/>
        <v>114986708365.59753</v>
      </c>
      <c r="AL63" s="90">
        <f t="shared" ca="1" si="14"/>
        <v>114661669187.9279</v>
      </c>
      <c r="AM63" s="90">
        <f t="shared" ca="1" si="11"/>
        <v>114336630010.25826</v>
      </c>
      <c r="AN63" s="90">
        <f t="shared" ca="1" si="11"/>
        <v>114011590832.58861</v>
      </c>
      <c r="AO63" s="90">
        <f t="shared" ca="1" si="11"/>
        <v>113686551654.91898</v>
      </c>
      <c r="AP63">
        <f ca="1">IF('Waste 2050'!$A71="MR",INDIRECT("'Waste 2050'!"&amp;'Country Selector'!$B$3&amp;ROW($A71))*10^12,0)*'Poland Multipliers'!$B$11</f>
        <v>113361512477.24933</v>
      </c>
    </row>
    <row r="64" spans="1:42">
      <c r="A64" s="74">
        <v>12</v>
      </c>
      <c r="B64">
        <f ca="1">IF('Waste 2010'!$A72="MR",INDIRECT("'Waste 2010'!"&amp;'Country Selector'!$B$3&amp;ROW($A72))*10^12,0)*'Poland Multipliers'!$B$11</f>
        <v>103108306571.34909</v>
      </c>
      <c r="C64" s="90">
        <f t="shared" ref="C64:K127" ca="1" si="15">$B64*($L$1-C$1)/($L$1-$B$1)+$L64*(C$1-$B$1)/($L$1-$B$1)</f>
        <v>102351619265.62021</v>
      </c>
      <c r="D64" s="90">
        <f t="shared" ca="1" si="12"/>
        <v>101594931959.8913</v>
      </c>
      <c r="E64" s="90">
        <f t="shared" ca="1" si="12"/>
        <v>100838244654.16241</v>
      </c>
      <c r="F64" s="90">
        <f t="shared" ca="1" si="12"/>
        <v>100081557348.43352</v>
      </c>
      <c r="G64" s="90">
        <f t="shared" ca="1" si="12"/>
        <v>99324870042.70462</v>
      </c>
      <c r="H64" s="90">
        <f t="shared" ca="1" si="12"/>
        <v>98568182736.975739</v>
      </c>
      <c r="I64" s="90">
        <f t="shared" ca="1" si="12"/>
        <v>97811495431.246841</v>
      </c>
      <c r="J64" s="90">
        <f t="shared" ca="1" si="12"/>
        <v>97054808125.51796</v>
      </c>
      <c r="K64" s="90">
        <f t="shared" ca="1" si="12"/>
        <v>96298120819.789047</v>
      </c>
      <c r="L64">
        <f ca="1">IF('Waste 2020'!$A72="MR",INDIRECT("'Waste 2020'!"&amp;'Country Selector'!$B$3&amp;ROW($A72))*10^12,0)*'Poland Multipliers'!$B$11</f>
        <v>95541433514.060165</v>
      </c>
      <c r="M64" s="90">
        <f t="shared" ref="M64:U127" ca="1" si="16">$L64*($V$1-M$1)/($V$1-$L$1)+$V64*(M$1-$L$1)/($V$1-$L$1)</f>
        <v>95407483340.300156</v>
      </c>
      <c r="N64" s="90">
        <f t="shared" ca="1" si="13"/>
        <v>95273533166.540161</v>
      </c>
      <c r="O64" s="90">
        <f t="shared" ca="1" si="13"/>
        <v>95139582992.780151</v>
      </c>
      <c r="P64" s="90">
        <f t="shared" ca="1" si="13"/>
        <v>95005632819.020142</v>
      </c>
      <c r="Q64" s="90">
        <f t="shared" ca="1" si="13"/>
        <v>94871682645.260132</v>
      </c>
      <c r="R64" s="90">
        <f t="shared" ca="1" si="13"/>
        <v>94737732471.500153</v>
      </c>
      <c r="S64" s="90">
        <f t="shared" ca="1" si="13"/>
        <v>94603782297.740128</v>
      </c>
      <c r="T64" s="90">
        <f t="shared" ca="1" si="13"/>
        <v>94469832123.980133</v>
      </c>
      <c r="U64" s="90">
        <f t="shared" ca="1" si="13"/>
        <v>94335881950.220123</v>
      </c>
      <c r="V64">
        <f ca="1">IF('Waste 2030'!$A72="MR",INDIRECT("'Waste 2030'!"&amp;'Country Selector'!$B$3&amp;ROW($A72))*10^12,0)*'Poland Multipliers'!$B$11</f>
        <v>94201931776.460114</v>
      </c>
      <c r="W64" s="90">
        <f t="shared" ca="1" si="14"/>
        <v>93946477647.401184</v>
      </c>
      <c r="X64" s="90">
        <f t="shared" ca="1" si="14"/>
        <v>93691023518.342239</v>
      </c>
      <c r="Y64" s="90">
        <f t="shared" ca="1" si="14"/>
        <v>93435569389.28331</v>
      </c>
      <c r="Z64" s="90">
        <f t="shared" ca="1" si="14"/>
        <v>93180115260.224365</v>
      </c>
      <c r="AA64" s="90">
        <f t="shared" ca="1" si="14"/>
        <v>92924661131.165421</v>
      </c>
      <c r="AB64" s="90">
        <f t="shared" ca="1" si="14"/>
        <v>92669207002.106476</v>
      </c>
      <c r="AC64" s="90">
        <f t="shared" ca="1" si="14"/>
        <v>92413752873.047546</v>
      </c>
      <c r="AD64" s="90">
        <f t="shared" ca="1" si="14"/>
        <v>92158298743.988617</v>
      </c>
      <c r="AE64" s="90">
        <f t="shared" ca="1" si="14"/>
        <v>91902844614.929672</v>
      </c>
      <c r="AF64" s="90">
        <f t="shared" ca="1" si="14"/>
        <v>91647390485.870728</v>
      </c>
      <c r="AG64" s="90">
        <f t="shared" ca="1" si="14"/>
        <v>91391936356.811798</v>
      </c>
      <c r="AH64" s="90">
        <f t="shared" ca="1" si="14"/>
        <v>91136482227.752853</v>
      </c>
      <c r="AI64" s="90">
        <f t="shared" ca="1" si="14"/>
        <v>90881028098.693924</v>
      </c>
      <c r="AJ64" s="90">
        <f t="shared" ca="1" si="14"/>
        <v>90625573969.634979</v>
      </c>
      <c r="AK64" s="90">
        <f t="shared" ca="1" si="14"/>
        <v>90370119840.57605</v>
      </c>
      <c r="AL64" s="90">
        <f t="shared" ca="1" si="14"/>
        <v>90114665711.517105</v>
      </c>
      <c r="AM64" s="90">
        <f t="shared" ca="1" si="11"/>
        <v>89859211582.458176</v>
      </c>
      <c r="AN64" s="90">
        <f t="shared" ca="1" si="11"/>
        <v>89603757453.399231</v>
      </c>
      <c r="AO64" s="90">
        <f t="shared" ca="1" si="11"/>
        <v>89348303324.340302</v>
      </c>
      <c r="AP64">
        <f ca="1">IF('Waste 2050'!$A72="MR",INDIRECT("'Waste 2050'!"&amp;'Country Selector'!$B$3&amp;ROW($A72))*10^12,0)*'Poland Multipliers'!$B$11</f>
        <v>89092849195.281357</v>
      </c>
    </row>
    <row r="65" spans="1:42">
      <c r="A65" s="74">
        <v>13</v>
      </c>
      <c r="B65">
        <f ca="1">IF('Waste 2010'!$A73="MR",INDIRECT("'Waste 2010'!"&amp;'Country Selector'!$B$3&amp;ROW($A73))*10^12,0)*'Poland Multipliers'!$B$11</f>
        <v>64490173185.126152</v>
      </c>
      <c r="C65" s="90">
        <f t="shared" ca="1" si="15"/>
        <v>65792360876.395203</v>
      </c>
      <c r="D65" s="90">
        <f t="shared" ca="1" si="12"/>
        <v>67094548567.664246</v>
      </c>
      <c r="E65" s="90">
        <f t="shared" ca="1" si="12"/>
        <v>68396736258.933289</v>
      </c>
      <c r="F65" s="90">
        <f t="shared" ca="1" si="12"/>
        <v>69698923950.202332</v>
      </c>
      <c r="G65" s="90">
        <f t="shared" ca="1" si="12"/>
        <v>71001111641.471375</v>
      </c>
      <c r="H65" s="90">
        <f t="shared" ca="1" si="12"/>
        <v>72303299332.740417</v>
      </c>
      <c r="I65" s="90">
        <f t="shared" ca="1" si="12"/>
        <v>73605487024.009476</v>
      </c>
      <c r="J65" s="90">
        <f t="shared" ca="1" si="12"/>
        <v>74907674715.278503</v>
      </c>
      <c r="K65" s="90">
        <f t="shared" ca="1" si="12"/>
        <v>76209862406.547562</v>
      </c>
      <c r="L65">
        <f ca="1">IF('Waste 2020'!$A73="MR",INDIRECT("'Waste 2020'!"&amp;'Country Selector'!$B$3&amp;ROW($A73))*10^12,0)*'Poland Multipliers'!$B$11</f>
        <v>77512050097.816605</v>
      </c>
      <c r="M65" s="90">
        <f t="shared" ca="1" si="16"/>
        <v>75265514003.159454</v>
      </c>
      <c r="N65" s="90">
        <f t="shared" ca="1" si="13"/>
        <v>73018977908.502304</v>
      </c>
      <c r="O65" s="90">
        <f t="shared" ca="1" si="13"/>
        <v>70772441813.845154</v>
      </c>
      <c r="P65" s="90">
        <f t="shared" ca="1" si="13"/>
        <v>68525905719.188004</v>
      </c>
      <c r="Q65" s="90">
        <f t="shared" ca="1" si="13"/>
        <v>66279369624.530853</v>
      </c>
      <c r="R65" s="90">
        <f t="shared" ca="1" si="13"/>
        <v>64032833529.873703</v>
      </c>
      <c r="S65" s="90">
        <f t="shared" ca="1" si="13"/>
        <v>61786297435.216553</v>
      </c>
      <c r="T65" s="90">
        <f t="shared" ca="1" si="13"/>
        <v>59539761340.559402</v>
      </c>
      <c r="U65" s="90">
        <f t="shared" ca="1" si="13"/>
        <v>57293225245.902252</v>
      </c>
      <c r="V65">
        <f ca="1">IF('Waste 2030'!$A73="MR",INDIRECT("'Waste 2030'!"&amp;'Country Selector'!$B$3&amp;ROW($A73))*10^12,0)*'Poland Multipliers'!$B$11</f>
        <v>55046689151.245094</v>
      </c>
      <c r="W65" s="90">
        <f t="shared" ca="1" si="14"/>
        <v>54897415099.5401</v>
      </c>
      <c r="X65" s="90">
        <f t="shared" ca="1" si="14"/>
        <v>54748141047.835114</v>
      </c>
      <c r="Y65" s="90">
        <f t="shared" ca="1" si="14"/>
        <v>54598866996.130127</v>
      </c>
      <c r="Z65" s="90">
        <f t="shared" ca="1" si="14"/>
        <v>54449592944.425133</v>
      </c>
      <c r="AA65" s="90">
        <f t="shared" ca="1" si="14"/>
        <v>54300318892.720139</v>
      </c>
      <c r="AB65" s="90">
        <f t="shared" ca="1" si="14"/>
        <v>54151044841.015144</v>
      </c>
      <c r="AC65" s="90">
        <f t="shared" ca="1" si="14"/>
        <v>54001770789.31015</v>
      </c>
      <c r="AD65" s="90">
        <f t="shared" ca="1" si="14"/>
        <v>53852496737.605164</v>
      </c>
      <c r="AE65" s="90">
        <f t="shared" ca="1" si="14"/>
        <v>53703222685.900177</v>
      </c>
      <c r="AF65" s="90">
        <f t="shared" ca="1" si="14"/>
        <v>53553948634.195175</v>
      </c>
      <c r="AG65" s="90">
        <f t="shared" ca="1" si="14"/>
        <v>53404674582.490189</v>
      </c>
      <c r="AH65" s="90">
        <f t="shared" ca="1" si="14"/>
        <v>53255400530.785202</v>
      </c>
      <c r="AI65" s="90">
        <f t="shared" ca="1" si="14"/>
        <v>53106126479.0802</v>
      </c>
      <c r="AJ65" s="90">
        <f t="shared" ca="1" si="14"/>
        <v>52956852427.375214</v>
      </c>
      <c r="AK65" s="90">
        <f t="shared" ca="1" si="14"/>
        <v>52807578375.670219</v>
      </c>
      <c r="AL65" s="90">
        <f t="shared" ca="1" si="14"/>
        <v>52658304323.965225</v>
      </c>
      <c r="AM65" s="90">
        <f t="shared" ca="1" si="11"/>
        <v>52509030272.260239</v>
      </c>
      <c r="AN65" s="90">
        <f t="shared" ca="1" si="11"/>
        <v>52359756220.555252</v>
      </c>
      <c r="AO65" s="90">
        <f t="shared" ca="1" si="11"/>
        <v>52210482168.850258</v>
      </c>
      <c r="AP65">
        <f ca="1">IF('Waste 2050'!$A73="MR",INDIRECT("'Waste 2050'!"&amp;'Country Selector'!$B$3&amp;ROW($A73))*10^12,0)*'Poland Multipliers'!$B$11</f>
        <v>52061208117.145264</v>
      </c>
    </row>
    <row r="66" spans="1:42">
      <c r="A66" s="74">
        <v>14</v>
      </c>
      <c r="B66">
        <f ca="1">IF('Waste 2010'!$A74="MR",INDIRECT("'Waste 2010'!"&amp;'Country Selector'!$B$3&amp;ROW($A74))*10^12,0)*'Poland Multipliers'!$B$11</f>
        <v>53249783499.388924</v>
      </c>
      <c r="C66" s="90">
        <f t="shared" ca="1" si="15"/>
        <v>53000814880.665901</v>
      </c>
      <c r="D66" s="90">
        <f t="shared" ca="1" si="12"/>
        <v>52751846261.942894</v>
      </c>
      <c r="E66" s="90">
        <f t="shared" ca="1" si="12"/>
        <v>52502877643.219879</v>
      </c>
      <c r="F66" s="90">
        <f t="shared" ca="1" si="12"/>
        <v>52253909024.496857</v>
      </c>
      <c r="G66" s="90">
        <f t="shared" ca="1" si="12"/>
        <v>52004940405.773849</v>
      </c>
      <c r="H66" s="90">
        <f t="shared" ca="1" si="12"/>
        <v>51755971787.050835</v>
      </c>
      <c r="I66" s="90">
        <f t="shared" ca="1" si="12"/>
        <v>51507003168.32782</v>
      </c>
      <c r="J66" s="90">
        <f t="shared" ca="1" si="12"/>
        <v>51258034549.604797</v>
      </c>
      <c r="K66" s="90">
        <f t="shared" ca="1" si="12"/>
        <v>51009065930.881775</v>
      </c>
      <c r="L66">
        <f ca="1">IF('Waste 2020'!$A74="MR",INDIRECT("'Waste 2020'!"&amp;'Country Selector'!$B$3&amp;ROW($A74))*10^12,0)*'Poland Multipliers'!$B$11</f>
        <v>50760097312.158768</v>
      </c>
      <c r="M66" s="90">
        <f t="shared" ca="1" si="16"/>
        <v>50192464585.487503</v>
      </c>
      <c r="N66" s="90">
        <f t="shared" ca="1" si="13"/>
        <v>49624831858.816246</v>
      </c>
      <c r="O66" s="90">
        <f t="shared" ca="1" si="13"/>
        <v>49057199132.144989</v>
      </c>
      <c r="P66" s="90">
        <f t="shared" ca="1" si="13"/>
        <v>48489566405.473724</v>
      </c>
      <c r="Q66" s="90">
        <f t="shared" ca="1" si="13"/>
        <v>47921933678.80246</v>
      </c>
      <c r="R66" s="90">
        <f t="shared" ca="1" si="13"/>
        <v>47354300952.131195</v>
      </c>
      <c r="S66" s="90">
        <f t="shared" ca="1" si="13"/>
        <v>46786668225.459946</v>
      </c>
      <c r="T66" s="90">
        <f t="shared" ca="1" si="13"/>
        <v>46219035498.788681</v>
      </c>
      <c r="U66" s="90">
        <f t="shared" ca="1" si="13"/>
        <v>45651402772.117416</v>
      </c>
      <c r="V66">
        <f ca="1">IF('Waste 2030'!$A74="MR",INDIRECT("'Waste 2030'!"&amp;'Country Selector'!$B$3&amp;ROW($A74))*10^12,0)*'Poland Multipliers'!$B$11</f>
        <v>45083770045.446159</v>
      </c>
      <c r="W66" s="90">
        <f t="shared" ca="1" si="14"/>
        <v>44961513155.439041</v>
      </c>
      <c r="X66" s="90">
        <f t="shared" ca="1" si="14"/>
        <v>44839256265.431915</v>
      </c>
      <c r="Y66" s="90">
        <f t="shared" ca="1" si="14"/>
        <v>44716999375.424797</v>
      </c>
      <c r="Z66" s="90">
        <f t="shared" ca="1" si="14"/>
        <v>44594742485.417679</v>
      </c>
      <c r="AA66" s="90">
        <f t="shared" ca="1" si="14"/>
        <v>44472485595.410561</v>
      </c>
      <c r="AB66" s="90">
        <f t="shared" ca="1" si="14"/>
        <v>44350228705.403442</v>
      </c>
      <c r="AC66" s="90">
        <f t="shared" ca="1" si="14"/>
        <v>44227971815.396317</v>
      </c>
      <c r="AD66" s="90">
        <f t="shared" ca="1" si="14"/>
        <v>44105714925.389198</v>
      </c>
      <c r="AE66" s="90">
        <f t="shared" ca="1" si="14"/>
        <v>43983458035.38208</v>
      </c>
      <c r="AF66" s="90">
        <f t="shared" ca="1" si="14"/>
        <v>43861201145.374962</v>
      </c>
      <c r="AG66" s="90">
        <f t="shared" ca="1" si="14"/>
        <v>43738944255.367844</v>
      </c>
      <c r="AH66" s="90">
        <f t="shared" ca="1" si="14"/>
        <v>43616687365.360718</v>
      </c>
      <c r="AI66" s="90">
        <f t="shared" ca="1" si="14"/>
        <v>43494430475.353607</v>
      </c>
      <c r="AJ66" s="90">
        <f t="shared" ca="1" si="14"/>
        <v>43372173585.346481</v>
      </c>
      <c r="AK66" s="90">
        <f t="shared" ca="1" si="14"/>
        <v>43249916695.339363</v>
      </c>
      <c r="AL66" s="90">
        <f t="shared" ca="1" si="14"/>
        <v>43127659805.332245</v>
      </c>
      <c r="AM66" s="90">
        <f t="shared" ca="1" si="11"/>
        <v>43005402915.325119</v>
      </c>
      <c r="AN66" s="90">
        <f t="shared" ca="1" si="11"/>
        <v>42883146025.318008</v>
      </c>
      <c r="AO66" s="90">
        <f t="shared" ca="1" si="11"/>
        <v>42760889135.310883</v>
      </c>
      <c r="AP66">
        <f ca="1">IF('Waste 2050'!$A74="MR",INDIRECT("'Waste 2050'!"&amp;'Country Selector'!$B$3&amp;ROW($A74))*10^12,0)*'Poland Multipliers'!$B$11</f>
        <v>42638632245.303764</v>
      </c>
    </row>
    <row r="67" spans="1:42">
      <c r="A67" s="74">
        <v>15</v>
      </c>
      <c r="B67">
        <f ca="1">IF('Waste 2010'!$A75="MR",INDIRECT("'Waste 2010'!"&amp;'Country Selector'!$B$3&amp;ROW($A75))*10^12,0)*'Poland Multipliers'!$B$11</f>
        <v>50757498926.105545</v>
      </c>
      <c r="C67" s="90">
        <f t="shared" ca="1" si="15"/>
        <v>50617750081.703644</v>
      </c>
      <c r="D67" s="90">
        <f t="shared" ca="1" si="12"/>
        <v>50478001237.30175</v>
      </c>
      <c r="E67" s="90">
        <f t="shared" ca="1" si="12"/>
        <v>50338252392.899849</v>
      </c>
      <c r="F67" s="90">
        <f t="shared" ca="1" si="12"/>
        <v>50198503548.497955</v>
      </c>
      <c r="G67" s="90">
        <f t="shared" ca="1" si="12"/>
        <v>50058754704.096054</v>
      </c>
      <c r="H67" s="90">
        <f t="shared" ca="1" si="12"/>
        <v>49919005859.69416</v>
      </c>
      <c r="I67" s="90">
        <f t="shared" ca="1" si="12"/>
        <v>49779257015.292259</v>
      </c>
      <c r="J67" s="90">
        <f t="shared" ca="1" si="12"/>
        <v>49639508170.890358</v>
      </c>
      <c r="K67" s="90">
        <f t="shared" ca="1" si="12"/>
        <v>49499759326.488464</v>
      </c>
      <c r="L67">
        <f ca="1">IF('Waste 2020'!$A75="MR",INDIRECT("'Waste 2020'!"&amp;'Country Selector'!$B$3&amp;ROW($A75))*10^12,0)*'Poland Multipliers'!$B$11</f>
        <v>49360010482.086563</v>
      </c>
      <c r="M67" s="90">
        <f t="shared" ca="1" si="16"/>
        <v>48740442086.849991</v>
      </c>
      <c r="N67" s="90">
        <f t="shared" ca="1" si="13"/>
        <v>48120873691.613419</v>
      </c>
      <c r="O67" s="90">
        <f t="shared" ca="1" si="13"/>
        <v>47501305296.376846</v>
      </c>
      <c r="P67" s="90">
        <f t="shared" ca="1" si="13"/>
        <v>46881736901.140274</v>
      </c>
      <c r="Q67" s="90">
        <f t="shared" ca="1" si="13"/>
        <v>46262168505.903694</v>
      </c>
      <c r="R67" s="90">
        <f t="shared" ca="1" si="13"/>
        <v>45642600110.667122</v>
      </c>
      <c r="S67" s="90">
        <f t="shared" ca="1" si="13"/>
        <v>45023031715.43055</v>
      </c>
      <c r="T67" s="90">
        <f t="shared" ca="1" si="13"/>
        <v>44403463320.19397</v>
      </c>
      <c r="U67" s="90">
        <f t="shared" ca="1" si="13"/>
        <v>43783894924.957397</v>
      </c>
      <c r="V67">
        <f ca="1">IF('Waste 2030'!$A75="MR",INDIRECT("'Waste 2030'!"&amp;'Country Selector'!$B$3&amp;ROW($A75))*10^12,0)*'Poland Multipliers'!$B$11</f>
        <v>43164326529.720825</v>
      </c>
      <c r="W67" s="90">
        <f t="shared" ca="1" si="14"/>
        <v>43047274732.245682</v>
      </c>
      <c r="X67" s="90">
        <f t="shared" ca="1" si="14"/>
        <v>42930222934.770538</v>
      </c>
      <c r="Y67" s="90">
        <f t="shared" ca="1" si="14"/>
        <v>42813171137.295395</v>
      </c>
      <c r="Z67" s="90">
        <f t="shared" ca="1" si="14"/>
        <v>42696119339.820251</v>
      </c>
      <c r="AA67" s="90">
        <f t="shared" ca="1" si="14"/>
        <v>42579067542.345108</v>
      </c>
      <c r="AB67" s="90">
        <f t="shared" ca="1" si="14"/>
        <v>42462015744.869965</v>
      </c>
      <c r="AC67" s="90">
        <f t="shared" ca="1" si="14"/>
        <v>42344963947.394821</v>
      </c>
      <c r="AD67" s="90">
        <f t="shared" ca="1" si="14"/>
        <v>42227912149.919678</v>
      </c>
      <c r="AE67" s="90">
        <f t="shared" ca="1" si="14"/>
        <v>42110860352.444534</v>
      </c>
      <c r="AF67" s="90">
        <f t="shared" ca="1" si="14"/>
        <v>41993808554.969391</v>
      </c>
      <c r="AG67" s="90">
        <f t="shared" ca="1" si="14"/>
        <v>41876756757.494247</v>
      </c>
      <c r="AH67" s="90">
        <f t="shared" ca="1" si="14"/>
        <v>41759704960.019104</v>
      </c>
      <c r="AI67" s="90">
        <f t="shared" ca="1" si="14"/>
        <v>41642653162.543968</v>
      </c>
      <c r="AJ67" s="90">
        <f t="shared" ca="1" si="14"/>
        <v>41525601365.068825</v>
      </c>
      <c r="AK67" s="90">
        <f t="shared" ca="1" si="14"/>
        <v>41408549567.593674</v>
      </c>
      <c r="AL67" s="90">
        <f t="shared" ca="1" si="14"/>
        <v>41291497770.11853</v>
      </c>
      <c r="AM67" s="90">
        <f t="shared" ca="1" si="11"/>
        <v>41174445972.643394</v>
      </c>
      <c r="AN67" s="90">
        <f t="shared" ca="1" si="11"/>
        <v>41057394175.168251</v>
      </c>
      <c r="AO67" s="90">
        <f t="shared" ca="1" si="11"/>
        <v>40940342377.693108</v>
      </c>
      <c r="AP67">
        <f ca="1">IF('Waste 2050'!$A75="MR",INDIRECT("'Waste 2050'!"&amp;'Country Selector'!$B$3&amp;ROW($A75))*10^12,0)*'Poland Multipliers'!$B$11</f>
        <v>40823290580.217964</v>
      </c>
    </row>
    <row r="68" spans="1:42">
      <c r="A68" s="74">
        <v>16</v>
      </c>
      <c r="B68">
        <f ca="1">IF('Waste 2010'!$A76="MR",INDIRECT("'Waste 2010'!"&amp;'Country Selector'!$B$3&amp;ROW($A76))*10^12,0)*'Poland Multipliers'!$B$11</f>
        <v>38464240866.396561</v>
      </c>
      <c r="C68" s="90">
        <f t="shared" ca="1" si="15"/>
        <v>38554040620.229156</v>
      </c>
      <c r="D68" s="90">
        <f t="shared" ca="1" si="12"/>
        <v>38643840374.061752</v>
      </c>
      <c r="E68" s="90">
        <f t="shared" ca="1" si="12"/>
        <v>38733640127.894348</v>
      </c>
      <c r="F68" s="90">
        <f t="shared" ca="1" si="12"/>
        <v>38823439881.726944</v>
      </c>
      <c r="G68" s="90">
        <f t="shared" ca="1" si="12"/>
        <v>38913239635.55954</v>
      </c>
      <c r="H68" s="90">
        <f t="shared" ca="1" si="12"/>
        <v>39003039389.392136</v>
      </c>
      <c r="I68" s="90">
        <f t="shared" ca="1" si="12"/>
        <v>39092839143.224731</v>
      </c>
      <c r="J68" s="90">
        <f t="shared" ca="1" si="12"/>
        <v>39182638897.057327</v>
      </c>
      <c r="K68" s="90">
        <f t="shared" ca="1" si="12"/>
        <v>39272438650.889923</v>
      </c>
      <c r="L68">
        <f ca="1">IF('Waste 2020'!$A76="MR",INDIRECT("'Waste 2020'!"&amp;'Country Selector'!$B$3&amp;ROW($A76))*10^12,0)*'Poland Multipliers'!$B$11</f>
        <v>39362238404.722519</v>
      </c>
      <c r="M68" s="90">
        <f t="shared" ca="1" si="16"/>
        <v>39189755055.062469</v>
      </c>
      <c r="N68" s="90">
        <f t="shared" ca="1" si="13"/>
        <v>39017271705.402412</v>
      </c>
      <c r="O68" s="90">
        <f t="shared" ca="1" si="13"/>
        <v>38844788355.742363</v>
      </c>
      <c r="P68" s="90">
        <f t="shared" ca="1" si="13"/>
        <v>38672305006.082306</v>
      </c>
      <c r="Q68" s="90">
        <f t="shared" ca="1" si="13"/>
        <v>38499821656.422256</v>
      </c>
      <c r="R68" s="90">
        <f t="shared" ca="1" si="13"/>
        <v>38327338306.762207</v>
      </c>
      <c r="S68" s="90">
        <f t="shared" ca="1" si="13"/>
        <v>38154854957.10215</v>
      </c>
      <c r="T68" s="90">
        <f t="shared" ca="1" si="13"/>
        <v>37982371607.442101</v>
      </c>
      <c r="U68" s="90">
        <f t="shared" ca="1" si="13"/>
        <v>37809888257.782043</v>
      </c>
      <c r="V68">
        <f ca="1">IF('Waste 2030'!$A76="MR",INDIRECT("'Waste 2030'!"&amp;'Country Selector'!$B$3&amp;ROW($A76))*10^12,0)*'Poland Multipliers'!$B$11</f>
        <v>37637404908.121994</v>
      </c>
      <c r="W68" s="90">
        <f t="shared" ca="1" si="14"/>
        <v>37535340860.076164</v>
      </c>
      <c r="X68" s="90">
        <f t="shared" ca="1" si="14"/>
        <v>37433276812.030327</v>
      </c>
      <c r="Y68" s="90">
        <f t="shared" ca="1" si="14"/>
        <v>37331212763.984497</v>
      </c>
      <c r="Z68" s="90">
        <f t="shared" ca="1" si="14"/>
        <v>37229148715.938667</v>
      </c>
      <c r="AA68" s="90">
        <f t="shared" ca="1" si="14"/>
        <v>37127084667.892838</v>
      </c>
      <c r="AB68" s="90">
        <f t="shared" ca="1" si="14"/>
        <v>37025020619.847</v>
      </c>
      <c r="AC68" s="90">
        <f t="shared" ca="1" si="14"/>
        <v>36922956571.801163</v>
      </c>
      <c r="AD68" s="90">
        <f t="shared" ca="1" si="14"/>
        <v>36820892523.755333</v>
      </c>
      <c r="AE68" s="90">
        <f t="shared" ca="1" si="14"/>
        <v>36718828475.709496</v>
      </c>
      <c r="AF68" s="90">
        <f t="shared" ca="1" si="14"/>
        <v>36616764427.663666</v>
      </c>
      <c r="AG68" s="90">
        <f t="shared" ca="1" si="14"/>
        <v>36514700379.617836</v>
      </c>
      <c r="AH68" s="90">
        <f t="shared" ca="1" si="14"/>
        <v>36412636331.572006</v>
      </c>
      <c r="AI68" s="90">
        <f t="shared" ca="1" si="14"/>
        <v>36310572283.526169</v>
      </c>
      <c r="AJ68" s="90">
        <f t="shared" ca="1" si="14"/>
        <v>36208508235.480339</v>
      </c>
      <c r="AK68" s="90">
        <f t="shared" ca="1" si="14"/>
        <v>36106444187.434502</v>
      </c>
      <c r="AL68" s="90">
        <f t="shared" ca="1" si="14"/>
        <v>36004380139.388672</v>
      </c>
      <c r="AM68" s="90">
        <f t="shared" ca="1" si="11"/>
        <v>35902316091.342834</v>
      </c>
      <c r="AN68" s="90">
        <f t="shared" ca="1" si="11"/>
        <v>35800252043.297005</v>
      </c>
      <c r="AO68" s="90">
        <f t="shared" ca="1" si="11"/>
        <v>35698187995.251167</v>
      </c>
      <c r="AP68">
        <f ca="1">IF('Waste 2050'!$A76="MR",INDIRECT("'Waste 2050'!"&amp;'Country Selector'!$B$3&amp;ROW($A76))*10^12,0)*'Poland Multipliers'!$B$11</f>
        <v>35596123947.205338</v>
      </c>
    </row>
    <row r="69" spans="1:42">
      <c r="A69" s="74">
        <v>17</v>
      </c>
      <c r="B69">
        <f ca="1">IF('Waste 2010'!$A77="MR",INDIRECT("'Waste 2010'!"&amp;'Country Selector'!$B$3&amp;ROW($A77))*10^12,0)*'Poland Multipliers'!$B$11</f>
        <v>32096812205.332314</v>
      </c>
      <c r="C69" s="90">
        <f t="shared" ca="1" si="15"/>
        <v>32127530617.65041</v>
      </c>
      <c r="D69" s="90">
        <f t="shared" ca="1" si="12"/>
        <v>32158249029.968502</v>
      </c>
      <c r="E69" s="90">
        <f t="shared" ca="1" si="12"/>
        <v>32188967442.286598</v>
      </c>
      <c r="F69" s="90">
        <f t="shared" ca="1" si="12"/>
        <v>32219685854.604691</v>
      </c>
      <c r="G69" s="90">
        <f t="shared" ca="1" si="12"/>
        <v>32250404266.922783</v>
      </c>
      <c r="H69" s="90">
        <f t="shared" ca="1" si="12"/>
        <v>32281122679.240875</v>
      </c>
      <c r="I69" s="90">
        <f t="shared" ca="1" si="12"/>
        <v>32311841091.558975</v>
      </c>
      <c r="J69" s="90">
        <f t="shared" ca="1" si="12"/>
        <v>32342559503.877068</v>
      </c>
      <c r="K69" s="90">
        <f t="shared" ca="1" si="12"/>
        <v>32373277916.195164</v>
      </c>
      <c r="L69">
        <f ca="1">IF('Waste 2020'!$A77="MR",INDIRECT("'Waste 2020'!"&amp;'Country Selector'!$B$3&amp;ROW($A77))*10^12,0)*'Poland Multipliers'!$B$11</f>
        <v>32403996328.513256</v>
      </c>
      <c r="M69" s="90">
        <f t="shared" ca="1" si="16"/>
        <v>31819803181.034817</v>
      </c>
      <c r="N69" s="90">
        <f t="shared" ca="1" si="13"/>
        <v>31235610033.55637</v>
      </c>
      <c r="O69" s="90">
        <f t="shared" ca="1" si="13"/>
        <v>30651416886.07793</v>
      </c>
      <c r="P69" s="90">
        <f t="shared" ca="1" si="13"/>
        <v>30067223738.59948</v>
      </c>
      <c r="Q69" s="90">
        <f t="shared" ca="1" si="13"/>
        <v>29483030591.12104</v>
      </c>
      <c r="R69" s="90">
        <f t="shared" ca="1" si="13"/>
        <v>28898837443.642597</v>
      </c>
      <c r="S69" s="90">
        <f t="shared" ca="1" si="13"/>
        <v>28314644296.164154</v>
      </c>
      <c r="T69" s="90">
        <f t="shared" ca="1" si="13"/>
        <v>27730451148.685711</v>
      </c>
      <c r="U69" s="90">
        <f t="shared" ca="1" si="13"/>
        <v>27146258001.207268</v>
      </c>
      <c r="V69">
        <f ca="1">IF('Waste 2030'!$A77="MR",INDIRECT("'Waste 2030'!"&amp;'Country Selector'!$B$3&amp;ROW($A77))*10^12,0)*'Poland Multipliers'!$B$11</f>
        <v>26562064853.728825</v>
      </c>
      <c r="W69" s="90">
        <f t="shared" ca="1" si="14"/>
        <v>26490034598.985023</v>
      </c>
      <c r="X69" s="90">
        <f t="shared" ca="1" si="14"/>
        <v>26418004344.24123</v>
      </c>
      <c r="Y69" s="90">
        <f t="shared" ca="1" si="14"/>
        <v>26345974089.497433</v>
      </c>
      <c r="Z69" s="90">
        <f t="shared" ca="1" si="14"/>
        <v>26273943834.753632</v>
      </c>
      <c r="AA69" s="90">
        <f t="shared" ca="1" si="14"/>
        <v>26201913580.009834</v>
      </c>
      <c r="AB69" s="90">
        <f t="shared" ca="1" si="14"/>
        <v>26129883325.266037</v>
      </c>
      <c r="AC69" s="90">
        <f t="shared" ca="1" si="14"/>
        <v>26057853070.52224</v>
      </c>
      <c r="AD69" s="90">
        <f t="shared" ca="1" si="14"/>
        <v>25985822815.778442</v>
      </c>
      <c r="AE69" s="90">
        <f t="shared" ca="1" si="14"/>
        <v>25913792561.034645</v>
      </c>
      <c r="AF69" s="90">
        <f t="shared" ca="1" si="14"/>
        <v>25841762306.290848</v>
      </c>
      <c r="AG69" s="90">
        <f t="shared" ca="1" si="14"/>
        <v>25769732051.547047</v>
      </c>
      <c r="AH69" s="90">
        <f t="shared" ca="1" si="14"/>
        <v>25697701796.803246</v>
      </c>
      <c r="AI69" s="90">
        <f t="shared" ca="1" si="14"/>
        <v>25625671542.059452</v>
      </c>
      <c r="AJ69" s="90">
        <f t="shared" ca="1" si="14"/>
        <v>25553641287.315655</v>
      </c>
      <c r="AK69" s="90">
        <f t="shared" ca="1" si="14"/>
        <v>25481611032.571857</v>
      </c>
      <c r="AL69" s="90">
        <f t="shared" ca="1" si="14"/>
        <v>25409580777.82806</v>
      </c>
      <c r="AM69" s="90">
        <f t="shared" ca="1" si="11"/>
        <v>25337550523.084259</v>
      </c>
      <c r="AN69" s="90">
        <f t="shared" ca="1" si="11"/>
        <v>25265520268.340466</v>
      </c>
      <c r="AO69" s="90">
        <f t="shared" ca="1" si="11"/>
        <v>25193490013.596664</v>
      </c>
      <c r="AP69">
        <f ca="1">IF('Waste 2050'!$A77="MR",INDIRECT("'Waste 2050'!"&amp;'Country Selector'!$B$3&amp;ROW($A77))*10^12,0)*'Poland Multipliers'!$B$11</f>
        <v>25121459758.852867</v>
      </c>
    </row>
    <row r="70" spans="1:42">
      <c r="A70" s="74">
        <v>18</v>
      </c>
      <c r="B70">
        <f ca="1">IF('Waste 2010'!$A78="MR",INDIRECT("'Waste 2010'!"&amp;'Country Selector'!$B$3&amp;ROW($A78))*10^12,0)*'Poland Multipliers'!$B$11</f>
        <v>27623214934.405197</v>
      </c>
      <c r="C70" s="90">
        <f t="shared" ca="1" si="15"/>
        <v>27432040368.118507</v>
      </c>
      <c r="D70" s="90">
        <f t="shared" ca="1" si="12"/>
        <v>27240865801.831818</v>
      </c>
      <c r="E70" s="90">
        <f t="shared" ca="1" si="12"/>
        <v>27049691235.545124</v>
      </c>
      <c r="F70" s="90">
        <f t="shared" ca="1" si="12"/>
        <v>26858516669.258434</v>
      </c>
      <c r="G70" s="90">
        <f t="shared" ca="1" si="12"/>
        <v>26667342102.971748</v>
      </c>
      <c r="H70" s="90">
        <f t="shared" ca="1" si="12"/>
        <v>26476167536.685051</v>
      </c>
      <c r="I70" s="90">
        <f t="shared" ca="1" si="12"/>
        <v>26284992970.398365</v>
      </c>
      <c r="J70" s="90">
        <f t="shared" ca="1" si="12"/>
        <v>26093818404.111671</v>
      </c>
      <c r="K70" s="90">
        <f t="shared" ca="1" si="12"/>
        <v>25902643837.824986</v>
      </c>
      <c r="L70">
        <f ca="1">IF('Waste 2020'!$A78="MR",INDIRECT("'Waste 2020'!"&amp;'Country Selector'!$B$3&amp;ROW($A78))*10^12,0)*'Poland Multipliers'!$B$11</f>
        <v>25711469271.538292</v>
      </c>
      <c r="M70" s="90">
        <f t="shared" ca="1" si="16"/>
        <v>25584872709.609871</v>
      </c>
      <c r="N70" s="90">
        <f t="shared" ca="1" si="13"/>
        <v>25458276147.68145</v>
      </c>
      <c r="O70" s="90">
        <f t="shared" ca="1" si="13"/>
        <v>25331679585.753029</v>
      </c>
      <c r="P70" s="90">
        <f t="shared" ca="1" si="13"/>
        <v>25205083023.824604</v>
      </c>
      <c r="Q70" s="90">
        <f t="shared" ca="1" si="13"/>
        <v>25078486461.896183</v>
      </c>
      <c r="R70" s="90">
        <f t="shared" ca="1" si="13"/>
        <v>24951889899.967758</v>
      </c>
      <c r="S70" s="90">
        <f t="shared" ca="1" si="13"/>
        <v>24825293338.039337</v>
      </c>
      <c r="T70" s="90">
        <f t="shared" ca="1" si="13"/>
        <v>24698696776.11092</v>
      </c>
      <c r="U70" s="90">
        <f t="shared" ca="1" si="13"/>
        <v>24572100214.182495</v>
      </c>
      <c r="V70">
        <f ca="1">IF('Waste 2030'!$A78="MR",INDIRECT("'Waste 2030'!"&amp;'Country Selector'!$B$3&amp;ROW($A78))*10^12,0)*'Poland Multipliers'!$B$11</f>
        <v>24445503652.254074</v>
      </c>
      <c r="W70" s="90">
        <f t="shared" ca="1" si="14"/>
        <v>24379213028.196465</v>
      </c>
      <c r="X70" s="90">
        <f t="shared" ca="1" si="14"/>
        <v>24312922404.138863</v>
      </c>
      <c r="Y70" s="90">
        <f t="shared" ca="1" si="14"/>
        <v>24246631780.081253</v>
      </c>
      <c r="Z70" s="90">
        <f t="shared" ca="1" si="14"/>
        <v>24180341156.023651</v>
      </c>
      <c r="AA70" s="90">
        <f t="shared" ca="1" si="14"/>
        <v>24114050531.966042</v>
      </c>
      <c r="AB70" s="90">
        <f t="shared" ca="1" si="14"/>
        <v>24047759907.908432</v>
      </c>
      <c r="AC70" s="90">
        <f t="shared" ca="1" si="14"/>
        <v>23981469283.85083</v>
      </c>
      <c r="AD70" s="90">
        <f t="shared" ca="1" si="14"/>
        <v>23915178659.793221</v>
      </c>
      <c r="AE70" s="90">
        <f t="shared" ca="1" si="14"/>
        <v>23848888035.735611</v>
      </c>
      <c r="AF70" s="90">
        <f t="shared" ca="1" si="14"/>
        <v>23782597411.678009</v>
      </c>
      <c r="AG70" s="90">
        <f t="shared" ca="1" si="14"/>
        <v>23716306787.620399</v>
      </c>
      <c r="AH70" s="90">
        <f t="shared" ca="1" si="14"/>
        <v>23650016163.562794</v>
      </c>
      <c r="AI70" s="90">
        <f t="shared" ca="1" si="14"/>
        <v>23583725539.505184</v>
      </c>
      <c r="AJ70" s="90">
        <f t="shared" ca="1" si="14"/>
        <v>23517434915.447578</v>
      </c>
      <c r="AK70" s="90">
        <f t="shared" ca="1" si="14"/>
        <v>23451144291.389973</v>
      </c>
      <c r="AL70" s="90">
        <f t="shared" ca="1" si="14"/>
        <v>23384853667.332367</v>
      </c>
      <c r="AM70" s="90">
        <f t="shared" ca="1" si="11"/>
        <v>23318563043.274761</v>
      </c>
      <c r="AN70" s="90">
        <f t="shared" ca="1" si="11"/>
        <v>23252272419.217152</v>
      </c>
      <c r="AO70" s="90">
        <f t="shared" ca="1" si="11"/>
        <v>23185981795.15955</v>
      </c>
      <c r="AP70">
        <f ca="1">IF('Waste 2050'!$A78="MR",INDIRECT("'Waste 2050'!"&amp;'Country Selector'!$B$3&amp;ROW($A78))*10^12,0)*'Poland Multipliers'!$B$11</f>
        <v>23119691171.10194</v>
      </c>
    </row>
    <row r="71" spans="1:42">
      <c r="A71" s="74">
        <v>19</v>
      </c>
      <c r="B71">
        <f ca="1">IF('Waste 2010'!$A79="MR",INDIRECT("'Waste 2010'!"&amp;'Country Selector'!$B$3&amp;ROW($A79))*10^12,0)*'Poland Multipliers'!$B$11</f>
        <v>57387964785.590347</v>
      </c>
      <c r="C71" s="90">
        <f t="shared" ca="1" si="15"/>
        <v>57229410883.216881</v>
      </c>
      <c r="D71" s="90">
        <f t="shared" ca="1" si="12"/>
        <v>57070856980.843414</v>
      </c>
      <c r="E71" s="90">
        <f t="shared" ca="1" si="12"/>
        <v>56912303078.469955</v>
      </c>
      <c r="F71" s="90">
        <f t="shared" ca="1" si="12"/>
        <v>56753749176.096497</v>
      </c>
      <c r="G71" s="90">
        <f t="shared" ca="1" si="12"/>
        <v>56595195273.72303</v>
      </c>
      <c r="H71" s="90">
        <f t="shared" ca="1" si="12"/>
        <v>56436641371.349564</v>
      </c>
      <c r="I71" s="90">
        <f t="shared" ca="1" si="12"/>
        <v>56278087468.976105</v>
      </c>
      <c r="J71" s="90">
        <f t="shared" ca="1" si="12"/>
        <v>56119533566.602646</v>
      </c>
      <c r="K71" s="90">
        <f t="shared" ca="1" si="12"/>
        <v>55960979664.229179</v>
      </c>
      <c r="L71">
        <f ca="1">IF('Waste 2020'!$A79="MR",INDIRECT("'Waste 2020'!"&amp;'Country Selector'!$B$3&amp;ROW($A79))*10^12,0)*'Poland Multipliers'!$B$11</f>
        <v>55802425761.855713</v>
      </c>
      <c r="M71" s="90">
        <f t="shared" ca="1" si="16"/>
        <v>55260390503.912079</v>
      </c>
      <c r="N71" s="90">
        <f t="shared" ca="1" si="13"/>
        <v>54718355245.968437</v>
      </c>
      <c r="O71" s="90">
        <f t="shared" ca="1" si="13"/>
        <v>54176319988.024796</v>
      </c>
      <c r="P71" s="90">
        <f t="shared" ca="1" si="13"/>
        <v>53634284730.081154</v>
      </c>
      <c r="Q71" s="90">
        <f t="shared" ca="1" si="13"/>
        <v>53092249472.137512</v>
      </c>
      <c r="R71" s="90">
        <f t="shared" ca="1" si="13"/>
        <v>52550214214.193878</v>
      </c>
      <c r="S71" s="90">
        <f t="shared" ca="1" si="13"/>
        <v>52008178956.250244</v>
      </c>
      <c r="T71" s="90">
        <f t="shared" ca="1" si="13"/>
        <v>51466143698.306595</v>
      </c>
      <c r="U71" s="90">
        <f t="shared" ca="1" si="13"/>
        <v>50924108440.362953</v>
      </c>
      <c r="V71">
        <f ca="1">IF('Waste 2030'!$A79="MR",INDIRECT("'Waste 2030'!"&amp;'Country Selector'!$B$3&amp;ROW($A79))*10^12,0)*'Poland Multipliers'!$B$11</f>
        <v>50382073182.419319</v>
      </c>
      <c r="W71" s="90">
        <f t="shared" ca="1" si="14"/>
        <v>50245448504.110817</v>
      </c>
      <c r="X71" s="90">
        <f t="shared" ca="1" si="14"/>
        <v>50108823825.802307</v>
      </c>
      <c r="Y71" s="90">
        <f t="shared" ca="1" si="14"/>
        <v>49972199147.493805</v>
      </c>
      <c r="Z71" s="90">
        <f t="shared" ca="1" si="14"/>
        <v>49835574469.185303</v>
      </c>
      <c r="AA71" s="90">
        <f t="shared" ca="1" si="14"/>
        <v>49698949790.876801</v>
      </c>
      <c r="AB71" s="90">
        <f t="shared" ca="1" si="14"/>
        <v>49562325112.568298</v>
      </c>
      <c r="AC71" s="90">
        <f t="shared" ca="1" si="14"/>
        <v>49425700434.259789</v>
      </c>
      <c r="AD71" s="90">
        <f t="shared" ca="1" si="14"/>
        <v>49289075755.951279</v>
      </c>
      <c r="AE71" s="90">
        <f t="shared" ca="1" si="14"/>
        <v>49152451077.642776</v>
      </c>
      <c r="AF71" s="90">
        <f t="shared" ca="1" si="14"/>
        <v>49015826399.334274</v>
      </c>
      <c r="AG71" s="90">
        <f t="shared" ca="1" si="14"/>
        <v>48879201721.025772</v>
      </c>
      <c r="AH71" s="90">
        <f t="shared" ca="1" si="14"/>
        <v>48742577042.717262</v>
      </c>
      <c r="AI71" s="90">
        <f t="shared" ca="1" si="14"/>
        <v>48605952364.408768</v>
      </c>
      <c r="AJ71" s="90">
        <f t="shared" ca="1" si="14"/>
        <v>48469327686.100258</v>
      </c>
      <c r="AK71" s="90">
        <f t="shared" ca="1" si="14"/>
        <v>48332703007.791748</v>
      </c>
      <c r="AL71" s="90">
        <f t="shared" ca="1" si="14"/>
        <v>48196078329.483246</v>
      </c>
      <c r="AM71" s="90">
        <f t="shared" ca="1" si="11"/>
        <v>48059453651.174744</v>
      </c>
      <c r="AN71" s="90">
        <f t="shared" ca="1" si="11"/>
        <v>47922828972.866241</v>
      </c>
      <c r="AO71" s="90">
        <f t="shared" ca="1" si="11"/>
        <v>47786204294.557732</v>
      </c>
      <c r="AP71">
        <f ca="1">IF('Waste 2050'!$A79="MR",INDIRECT("'Waste 2050'!"&amp;'Country Selector'!$B$3&amp;ROW($A79))*10^12,0)*'Poland Multipliers'!$B$11</f>
        <v>47649579616.249229</v>
      </c>
    </row>
    <row r="72" spans="1:42">
      <c r="A72" s="74">
        <v>20</v>
      </c>
      <c r="B72">
        <f ca="1">IF('Waste 2010'!$A80="MR",INDIRECT("'Waste 2010'!"&amp;'Country Selector'!$B$3&amp;ROW($A80))*10^12,0)*'Poland Multipliers'!$B$11</f>
        <v>20393569096.479496</v>
      </c>
      <c r="C72" s="90">
        <f t="shared" ca="1" si="15"/>
        <v>20903957537.624966</v>
      </c>
      <c r="D72" s="90">
        <f t="shared" ca="1" si="12"/>
        <v>21414345978.770432</v>
      </c>
      <c r="E72" s="90">
        <f t="shared" ca="1" si="12"/>
        <v>21924734419.915901</v>
      </c>
      <c r="F72" s="90">
        <f t="shared" ca="1" si="12"/>
        <v>22435122861.061371</v>
      </c>
      <c r="G72" s="90">
        <f t="shared" ca="1" si="12"/>
        <v>22945511302.206841</v>
      </c>
      <c r="H72" s="90">
        <f t="shared" ca="1" si="12"/>
        <v>23455899743.35231</v>
      </c>
      <c r="I72" s="90">
        <f t="shared" ca="1" si="12"/>
        <v>23966288184.49778</v>
      </c>
      <c r="J72" s="90">
        <f t="shared" ca="1" si="12"/>
        <v>24476676625.643242</v>
      </c>
      <c r="K72" s="90">
        <f t="shared" ca="1" si="12"/>
        <v>24987065066.788712</v>
      </c>
      <c r="L72">
        <f ca="1">IF('Waste 2020'!$A80="MR",INDIRECT("'Waste 2020'!"&amp;'Country Selector'!$B$3&amp;ROW($A80))*10^12,0)*'Poland Multipliers'!$B$11</f>
        <v>25497453507.934181</v>
      </c>
      <c r="M72" s="90">
        <f t="shared" ca="1" si="16"/>
        <v>24746770450.054329</v>
      </c>
      <c r="N72" s="90">
        <f t="shared" ca="1" si="13"/>
        <v>23996087392.174477</v>
      </c>
      <c r="O72" s="90">
        <f t="shared" ca="1" si="13"/>
        <v>23245404334.294624</v>
      </c>
      <c r="P72" s="90">
        <f t="shared" ca="1" si="13"/>
        <v>22494721276.414772</v>
      </c>
      <c r="Q72" s="90">
        <f t="shared" ca="1" si="13"/>
        <v>21744038218.53492</v>
      </c>
      <c r="R72" s="90">
        <f t="shared" ca="1" si="13"/>
        <v>20993355160.655067</v>
      </c>
      <c r="S72" s="90">
        <f t="shared" ca="1" si="13"/>
        <v>20242672102.775215</v>
      </c>
      <c r="T72" s="90">
        <f t="shared" ca="1" si="13"/>
        <v>19491989044.895363</v>
      </c>
      <c r="U72" s="90">
        <f t="shared" ca="1" si="13"/>
        <v>18741305987.015514</v>
      </c>
      <c r="V72">
        <f ca="1">IF('Waste 2030'!$A80="MR",INDIRECT("'Waste 2030'!"&amp;'Country Selector'!$B$3&amp;ROW($A80))*10^12,0)*'Poland Multipliers'!$B$11</f>
        <v>17990622929.135662</v>
      </c>
      <c r="W72" s="90">
        <f t="shared" ca="1" si="14"/>
        <v>17941836467.701984</v>
      </c>
      <c r="X72" s="90">
        <f t="shared" ca="1" si="14"/>
        <v>17893050006.268311</v>
      </c>
      <c r="Y72" s="90">
        <f t="shared" ca="1" si="14"/>
        <v>17844263544.834633</v>
      </c>
      <c r="Z72" s="90">
        <f t="shared" ca="1" si="14"/>
        <v>17795477083.400955</v>
      </c>
      <c r="AA72" s="90">
        <f t="shared" ca="1" si="14"/>
        <v>17746690621.967281</v>
      </c>
      <c r="AB72" s="90">
        <f t="shared" ca="1" si="14"/>
        <v>17697904160.5336</v>
      </c>
      <c r="AC72" s="90">
        <f t="shared" ca="1" si="14"/>
        <v>17649117699.099926</v>
      </c>
      <c r="AD72" s="90">
        <f t="shared" ca="1" si="14"/>
        <v>17600331237.666248</v>
      </c>
      <c r="AE72" s="90">
        <f t="shared" ca="1" si="14"/>
        <v>17551544776.232574</v>
      </c>
      <c r="AF72" s="90">
        <f t="shared" ca="1" si="14"/>
        <v>17502758314.798897</v>
      </c>
      <c r="AG72" s="90">
        <f t="shared" ca="1" si="14"/>
        <v>17453971853.365219</v>
      </c>
      <c r="AH72" s="90">
        <f t="shared" ca="1" si="14"/>
        <v>17405185391.931541</v>
      </c>
      <c r="AI72" s="90">
        <f t="shared" ca="1" si="14"/>
        <v>17356398930.497868</v>
      </c>
      <c r="AJ72" s="90">
        <f t="shared" ca="1" si="14"/>
        <v>17307612469.06419</v>
      </c>
      <c r="AK72" s="90">
        <f t="shared" ca="1" si="14"/>
        <v>17258826007.630516</v>
      </c>
      <c r="AL72" s="90">
        <f t="shared" ca="1" si="14"/>
        <v>17210039546.196838</v>
      </c>
      <c r="AM72" s="90">
        <f t="shared" ca="1" si="11"/>
        <v>17161253084.763161</v>
      </c>
      <c r="AN72" s="90">
        <f t="shared" ca="1" si="11"/>
        <v>17112466623.329485</v>
      </c>
      <c r="AO72" s="90">
        <f t="shared" ca="1" si="11"/>
        <v>17063680161.895809</v>
      </c>
      <c r="AP72">
        <f ca="1">IF('Waste 2050'!$A80="MR",INDIRECT("'Waste 2050'!"&amp;'Country Selector'!$B$3&amp;ROW($A80))*10^12,0)*'Poland Multipliers'!$B$11</f>
        <v>17014893700.462132</v>
      </c>
    </row>
    <row r="73" spans="1:42">
      <c r="A73" s="74">
        <v>21</v>
      </c>
      <c r="B73">
        <f ca="1">IF('Waste 2010'!$A81="MR",INDIRECT("'Waste 2010'!"&amp;'Country Selector'!$B$3&amp;ROW($A81))*10^12,0)*'Poland Multipliers'!$B$11</f>
        <v>15693892739.00049</v>
      </c>
      <c r="C73" s="90">
        <f t="shared" ca="1" si="15"/>
        <v>15691594514.355795</v>
      </c>
      <c r="D73" s="90">
        <f t="shared" ca="1" si="12"/>
        <v>15689296289.711098</v>
      </c>
      <c r="E73" s="90">
        <f t="shared" ca="1" si="12"/>
        <v>15686998065.066401</v>
      </c>
      <c r="F73" s="90">
        <f t="shared" ca="1" si="12"/>
        <v>15684699840.421705</v>
      </c>
      <c r="G73" s="90">
        <f t="shared" ca="1" si="12"/>
        <v>15682401615.777008</v>
      </c>
      <c r="H73" s="90">
        <f t="shared" ca="1" si="12"/>
        <v>15680103391.132313</v>
      </c>
      <c r="I73" s="90">
        <f t="shared" ca="1" si="12"/>
        <v>15677805166.487616</v>
      </c>
      <c r="J73" s="90">
        <f t="shared" ca="1" si="12"/>
        <v>15675506941.842918</v>
      </c>
      <c r="K73" s="90">
        <f t="shared" ca="1" si="12"/>
        <v>15673208717.198221</v>
      </c>
      <c r="L73">
        <f ca="1">IF('Waste 2020'!$A81="MR",INDIRECT("'Waste 2020'!"&amp;'Country Selector'!$B$3&amp;ROW($A81))*10^12,0)*'Poland Multipliers'!$B$11</f>
        <v>15670910492.553526</v>
      </c>
      <c r="M73" s="90">
        <f t="shared" ca="1" si="16"/>
        <v>15332461957.601227</v>
      </c>
      <c r="N73" s="90">
        <f t="shared" ca="1" si="13"/>
        <v>14994013422.64893</v>
      </c>
      <c r="O73" s="90">
        <f t="shared" ca="1" si="13"/>
        <v>14655564887.69663</v>
      </c>
      <c r="P73" s="90">
        <f t="shared" ca="1" si="13"/>
        <v>14317116352.744333</v>
      </c>
      <c r="Q73" s="90">
        <f t="shared" ca="1" si="13"/>
        <v>13978667817.792034</v>
      </c>
      <c r="R73" s="90">
        <f t="shared" ca="1" si="13"/>
        <v>13640219282.839737</v>
      </c>
      <c r="S73" s="90">
        <f t="shared" ca="1" si="13"/>
        <v>13301770747.887438</v>
      </c>
      <c r="T73" s="90">
        <f t="shared" ca="1" si="13"/>
        <v>12963322212.935139</v>
      </c>
      <c r="U73" s="90">
        <f t="shared" ca="1" si="13"/>
        <v>12624873677.982841</v>
      </c>
      <c r="V73">
        <f ca="1">IF('Waste 2030'!$A81="MR",INDIRECT("'Waste 2030'!"&amp;'Country Selector'!$B$3&amp;ROW($A81))*10^12,0)*'Poland Multipliers'!$B$11</f>
        <v>12286425143.030542</v>
      </c>
      <c r="W73" s="90">
        <f t="shared" ca="1" si="14"/>
        <v>12253107163.50536</v>
      </c>
      <c r="X73" s="90">
        <f t="shared" ca="1" si="14"/>
        <v>12219789183.980179</v>
      </c>
      <c r="Y73" s="90">
        <f t="shared" ca="1" si="14"/>
        <v>12186471204.454996</v>
      </c>
      <c r="Z73" s="90">
        <f t="shared" ca="1" si="14"/>
        <v>12153153224.929813</v>
      </c>
      <c r="AA73" s="90">
        <f t="shared" ca="1" si="14"/>
        <v>12119835245.404633</v>
      </c>
      <c r="AB73" s="90">
        <f t="shared" ca="1" si="14"/>
        <v>12086517265.87945</v>
      </c>
      <c r="AC73" s="90">
        <f t="shared" ca="1" si="14"/>
        <v>12053199286.354267</v>
      </c>
      <c r="AD73" s="90">
        <f t="shared" ca="1" si="14"/>
        <v>12019881306.829086</v>
      </c>
      <c r="AE73" s="90">
        <f t="shared" ca="1" si="14"/>
        <v>11986563327.303904</v>
      </c>
      <c r="AF73" s="90">
        <f t="shared" ca="1" si="14"/>
        <v>11953245347.778721</v>
      </c>
      <c r="AG73" s="90">
        <f t="shared" ca="1" si="14"/>
        <v>11919927368.25354</v>
      </c>
      <c r="AH73" s="90">
        <f t="shared" ca="1" si="14"/>
        <v>11886609388.728355</v>
      </c>
      <c r="AI73" s="90">
        <f t="shared" ca="1" si="14"/>
        <v>11853291409.203175</v>
      </c>
      <c r="AJ73" s="90">
        <f t="shared" ca="1" si="14"/>
        <v>11819973429.677992</v>
      </c>
      <c r="AK73" s="90">
        <f t="shared" ca="1" si="14"/>
        <v>11786655450.152811</v>
      </c>
      <c r="AL73" s="90">
        <f t="shared" ca="1" si="14"/>
        <v>11753337470.627628</v>
      </c>
      <c r="AM73" s="90">
        <f t="shared" ca="1" si="11"/>
        <v>11720019491.102446</v>
      </c>
      <c r="AN73" s="90">
        <f t="shared" ca="1" si="11"/>
        <v>11686701511.577265</v>
      </c>
      <c r="AO73" s="90">
        <f t="shared" ca="1" si="11"/>
        <v>11653383532.052082</v>
      </c>
      <c r="AP73">
        <f ca="1">IF('Waste 2050'!$A81="MR",INDIRECT("'Waste 2050'!"&amp;'Country Selector'!$B$3&amp;ROW($A81))*10^12,0)*'Poland Multipliers'!$B$11</f>
        <v>11620065552.526899</v>
      </c>
    </row>
    <row r="74" spans="1:42">
      <c r="A74" s="74">
        <v>22</v>
      </c>
      <c r="B74">
        <f ca="1">IF('Waste 2010'!$A82="MR",INDIRECT("'Waste 2010'!"&amp;'Country Selector'!$B$3&amp;ROW($A82))*10^12,0)*'Poland Multipliers'!$B$11</f>
        <v>14068105367.462605</v>
      </c>
      <c r="C74" s="90">
        <f t="shared" ca="1" si="15"/>
        <v>14008787457.308975</v>
      </c>
      <c r="D74" s="90">
        <f t="shared" ca="1" si="12"/>
        <v>13949469547.155346</v>
      </c>
      <c r="E74" s="90">
        <f t="shared" ca="1" si="12"/>
        <v>13890151637.001719</v>
      </c>
      <c r="F74" s="90">
        <f t="shared" ca="1" si="12"/>
        <v>13830833726.848091</v>
      </c>
      <c r="G74" s="90">
        <f t="shared" ca="1" si="12"/>
        <v>13771515816.694462</v>
      </c>
      <c r="H74" s="90">
        <f t="shared" ca="1" si="12"/>
        <v>13712197906.540833</v>
      </c>
      <c r="I74" s="90">
        <f t="shared" ca="1" si="12"/>
        <v>13652879996.387203</v>
      </c>
      <c r="J74" s="90">
        <f t="shared" ca="1" si="12"/>
        <v>13593562086.233576</v>
      </c>
      <c r="K74" s="90">
        <f t="shared" ca="1" si="12"/>
        <v>13534244176.079945</v>
      </c>
      <c r="L74">
        <f ca="1">IF('Waste 2020'!$A82="MR",INDIRECT("'Waste 2020'!"&amp;'Country Selector'!$B$3&amp;ROW($A82))*10^12,0)*'Poland Multipliers'!$B$11</f>
        <v>13474926265.926317</v>
      </c>
      <c r="M74" s="90">
        <f t="shared" ca="1" si="16"/>
        <v>13379552998.154175</v>
      </c>
      <c r="N74" s="90">
        <f t="shared" ca="1" si="13"/>
        <v>13284179730.382034</v>
      </c>
      <c r="O74" s="90">
        <f t="shared" ca="1" si="13"/>
        <v>13188806462.609892</v>
      </c>
      <c r="P74" s="90">
        <f t="shared" ca="1" si="13"/>
        <v>13093433194.837749</v>
      </c>
      <c r="Q74" s="90">
        <f t="shared" ca="1" si="13"/>
        <v>12998059927.065607</v>
      </c>
      <c r="R74" s="90">
        <f t="shared" ca="1" si="13"/>
        <v>12902686659.293465</v>
      </c>
      <c r="S74" s="90">
        <f t="shared" ca="1" si="13"/>
        <v>12807313391.521322</v>
      </c>
      <c r="T74" s="90">
        <f t="shared" ca="1" si="13"/>
        <v>12711940123.74918</v>
      </c>
      <c r="U74" s="90">
        <f t="shared" ca="1" si="13"/>
        <v>12616566855.977039</v>
      </c>
      <c r="V74">
        <f ca="1">IF('Waste 2030'!$A82="MR",INDIRECT("'Waste 2030'!"&amp;'Country Selector'!$B$3&amp;ROW($A82))*10^12,0)*'Poland Multipliers'!$B$11</f>
        <v>12521193588.204897</v>
      </c>
      <c r="W74" s="90">
        <f t="shared" ca="1" si="14"/>
        <v>12487238970.263054</v>
      </c>
      <c r="X74" s="90">
        <f t="shared" ca="1" si="14"/>
        <v>12453284352.321211</v>
      </c>
      <c r="Y74" s="90">
        <f t="shared" ca="1" si="14"/>
        <v>12419329734.37937</v>
      </c>
      <c r="Z74" s="90">
        <f t="shared" ca="1" si="14"/>
        <v>12385375116.437527</v>
      </c>
      <c r="AA74" s="90">
        <f t="shared" ca="1" si="14"/>
        <v>12351420498.495684</v>
      </c>
      <c r="AB74" s="90">
        <f t="shared" ca="1" si="14"/>
        <v>12317465880.553841</v>
      </c>
      <c r="AC74" s="90">
        <f t="shared" ca="1" si="14"/>
        <v>12283511262.611998</v>
      </c>
      <c r="AD74" s="90">
        <f t="shared" ca="1" si="14"/>
        <v>12249556644.670155</v>
      </c>
      <c r="AE74" s="90">
        <f t="shared" ca="1" si="14"/>
        <v>12215602026.728313</v>
      </c>
      <c r="AF74" s="90">
        <f t="shared" ca="1" si="14"/>
        <v>12181647408.786469</v>
      </c>
      <c r="AG74" s="90">
        <f t="shared" ca="1" si="14"/>
        <v>12147692790.844627</v>
      </c>
      <c r="AH74" s="90">
        <f t="shared" ca="1" si="14"/>
        <v>12113738172.902782</v>
      </c>
      <c r="AI74" s="90">
        <f t="shared" ca="1" si="14"/>
        <v>12079783554.960941</v>
      </c>
      <c r="AJ74" s="90">
        <f t="shared" ca="1" si="14"/>
        <v>12045828937.019098</v>
      </c>
      <c r="AK74" s="90">
        <f t="shared" ca="1" si="14"/>
        <v>12011874319.077255</v>
      </c>
      <c r="AL74" s="90">
        <f t="shared" ca="1" si="14"/>
        <v>11977919701.135414</v>
      </c>
      <c r="AM74" s="90">
        <f t="shared" ca="1" si="11"/>
        <v>11943965083.193569</v>
      </c>
      <c r="AN74" s="90">
        <f t="shared" ca="1" si="11"/>
        <v>11910010465.251728</v>
      </c>
      <c r="AO74" s="90">
        <f t="shared" ca="1" si="11"/>
        <v>11876055847.309883</v>
      </c>
      <c r="AP74">
        <f ca="1">IF('Waste 2050'!$A82="MR",INDIRECT("'Waste 2050'!"&amp;'Country Selector'!$B$3&amp;ROW($A82))*10^12,0)*'Poland Multipliers'!$B$11</f>
        <v>11842101229.368042</v>
      </c>
    </row>
    <row r="75" spans="1:42">
      <c r="A75" s="74">
        <v>23</v>
      </c>
      <c r="B75">
        <f ca="1">IF('Waste 2010'!$A83="MR",INDIRECT("'Waste 2010'!"&amp;'Country Selector'!$B$3&amp;ROW($A83))*10^12,0)*'Poland Multipliers'!$B$11</f>
        <v>12585237947.955454</v>
      </c>
      <c r="C75" s="90">
        <f t="shared" ca="1" si="15"/>
        <v>12395473846.306328</v>
      </c>
      <c r="D75" s="90">
        <f t="shared" ca="1" si="12"/>
        <v>12205709744.657202</v>
      </c>
      <c r="E75" s="90">
        <f t="shared" ca="1" si="12"/>
        <v>12015945643.008076</v>
      </c>
      <c r="F75" s="90">
        <f t="shared" ca="1" si="12"/>
        <v>11826181541.358952</v>
      </c>
      <c r="G75" s="90">
        <f t="shared" ca="1" si="12"/>
        <v>11636417439.709827</v>
      </c>
      <c r="H75" s="90">
        <f t="shared" ca="1" si="12"/>
        <v>11446653338.060699</v>
      </c>
      <c r="I75" s="90">
        <f t="shared" ca="1" si="12"/>
        <v>11256889236.411575</v>
      </c>
      <c r="J75" s="90">
        <f t="shared" ca="1" si="12"/>
        <v>11067125134.762449</v>
      </c>
      <c r="K75" s="90">
        <f t="shared" ca="1" si="12"/>
        <v>10877361033.113325</v>
      </c>
      <c r="L75">
        <f ca="1">IF('Waste 2020'!$A83="MR",INDIRECT("'Waste 2020'!"&amp;'Country Selector'!$B$3&amp;ROW($A83))*10^12,0)*'Poland Multipliers'!$B$11</f>
        <v>10687596931.464199</v>
      </c>
      <c r="M75" s="90">
        <f t="shared" ca="1" si="16"/>
        <v>10531113833.652025</v>
      </c>
      <c r="N75" s="90">
        <f t="shared" ca="1" si="13"/>
        <v>10374630735.839849</v>
      </c>
      <c r="O75" s="90">
        <f t="shared" ca="1" si="13"/>
        <v>10218147638.027676</v>
      </c>
      <c r="P75" s="90">
        <f t="shared" ca="1" si="13"/>
        <v>10061664540.2155</v>
      </c>
      <c r="Q75" s="90">
        <f t="shared" ca="1" si="13"/>
        <v>9905181442.4033279</v>
      </c>
      <c r="R75" s="90">
        <f t="shared" ca="1" si="13"/>
        <v>9748698344.5911522</v>
      </c>
      <c r="S75" s="90">
        <f t="shared" ca="1" si="13"/>
        <v>9592215246.7789783</v>
      </c>
      <c r="T75" s="90">
        <f t="shared" ca="1" si="13"/>
        <v>9435732148.9668026</v>
      </c>
      <c r="U75" s="90">
        <f t="shared" ca="1" si="13"/>
        <v>9279249051.1546288</v>
      </c>
      <c r="V75">
        <f ca="1">IF('Waste 2030'!$A83="MR",INDIRECT("'Waste 2030'!"&amp;'Country Selector'!$B$3&amp;ROW($A83))*10^12,0)*'Poland Multipliers'!$B$11</f>
        <v>9122765953.3424549</v>
      </c>
      <c r="W75" s="90">
        <f t="shared" ca="1" si="14"/>
        <v>9098027095.1548157</v>
      </c>
      <c r="X75" s="90">
        <f t="shared" ca="1" si="14"/>
        <v>9073288236.9671745</v>
      </c>
      <c r="Y75" s="90">
        <f t="shared" ca="1" si="14"/>
        <v>9048549378.7795353</v>
      </c>
      <c r="Z75" s="90">
        <f t="shared" ca="1" si="14"/>
        <v>9023810520.5918941</v>
      </c>
      <c r="AA75" s="90">
        <f t="shared" ca="1" si="14"/>
        <v>8999071662.4042549</v>
      </c>
      <c r="AB75" s="90">
        <f t="shared" ca="1" si="14"/>
        <v>8974332804.2166138</v>
      </c>
      <c r="AC75" s="90">
        <f t="shared" ca="1" si="14"/>
        <v>8949593946.0289726</v>
      </c>
      <c r="AD75" s="90">
        <f t="shared" ca="1" si="14"/>
        <v>8924855087.8413334</v>
      </c>
      <c r="AE75" s="90">
        <f t="shared" ca="1" si="14"/>
        <v>8900116229.6536922</v>
      </c>
      <c r="AF75" s="90">
        <f t="shared" ca="1" si="14"/>
        <v>8875377371.466053</v>
      </c>
      <c r="AG75" s="90">
        <f t="shared" ca="1" si="14"/>
        <v>8850638513.2784119</v>
      </c>
      <c r="AH75" s="90">
        <f t="shared" ca="1" si="14"/>
        <v>8825899655.0907707</v>
      </c>
      <c r="AI75" s="90">
        <f t="shared" ca="1" si="14"/>
        <v>8801160796.9031315</v>
      </c>
      <c r="AJ75" s="90">
        <f t="shared" ca="1" si="14"/>
        <v>8776421938.7154922</v>
      </c>
      <c r="AK75" s="90">
        <f t="shared" ca="1" si="14"/>
        <v>8751683080.5278511</v>
      </c>
      <c r="AL75" s="90">
        <f t="shared" ca="1" si="14"/>
        <v>8726944222.34021</v>
      </c>
      <c r="AM75" s="90">
        <f t="shared" ca="1" si="11"/>
        <v>8702205364.1525707</v>
      </c>
      <c r="AN75" s="90">
        <f t="shared" ca="1" si="11"/>
        <v>8677466505.9649296</v>
      </c>
      <c r="AO75" s="90">
        <f t="shared" ca="1" si="11"/>
        <v>8652727647.7772884</v>
      </c>
      <c r="AP75">
        <f ca="1">IF('Waste 2050'!$A83="MR",INDIRECT("'Waste 2050'!"&amp;'Country Selector'!$B$3&amp;ROW($A83))*10^12,0)*'Poland Multipliers'!$B$11</f>
        <v>8627988789.5896492</v>
      </c>
    </row>
    <row r="76" spans="1:42">
      <c r="A76" s="74">
        <v>24</v>
      </c>
      <c r="B76">
        <f ca="1">IF('Waste 2010'!$A84="MR",INDIRECT("'Waste 2010'!"&amp;'Country Selector'!$B$3&amp;ROW($A84))*10^12,0)*'Poland Multipliers'!$B$11</f>
        <v>10129196423.192394</v>
      </c>
      <c r="C76" s="90">
        <f t="shared" ca="1" si="15"/>
        <v>10271841122.426565</v>
      </c>
      <c r="D76" s="90">
        <f t="shared" ca="1" si="12"/>
        <v>10414485821.660736</v>
      </c>
      <c r="E76" s="90">
        <f t="shared" ca="1" si="12"/>
        <v>10557130520.894907</v>
      </c>
      <c r="F76" s="90">
        <f t="shared" ca="1" si="12"/>
        <v>10699775220.129078</v>
      </c>
      <c r="G76" s="90">
        <f t="shared" ca="1" si="12"/>
        <v>10842419919.363249</v>
      </c>
      <c r="H76" s="90">
        <f t="shared" ca="1" si="12"/>
        <v>10985064618.59742</v>
      </c>
      <c r="I76" s="90">
        <f t="shared" ca="1" si="12"/>
        <v>11127709317.831591</v>
      </c>
      <c r="J76" s="90">
        <f t="shared" ca="1" si="12"/>
        <v>11270354017.065762</v>
      </c>
      <c r="K76" s="90">
        <f t="shared" ca="1" si="12"/>
        <v>11412998716.299932</v>
      </c>
      <c r="L76">
        <f ca="1">IF('Waste 2020'!$A84="MR",INDIRECT("'Waste 2020'!"&amp;'Country Selector'!$B$3&amp;ROW($A84))*10^12,0)*'Poland Multipliers'!$B$11</f>
        <v>11555643415.534103</v>
      </c>
      <c r="M76" s="90">
        <f t="shared" ca="1" si="16"/>
        <v>11273916283.66173</v>
      </c>
      <c r="N76" s="90">
        <f t="shared" ca="1" si="13"/>
        <v>10992189151.789354</v>
      </c>
      <c r="O76" s="90">
        <f t="shared" ca="1" si="13"/>
        <v>10710462019.916981</v>
      </c>
      <c r="P76" s="90">
        <f t="shared" ca="1" si="13"/>
        <v>10428734888.044605</v>
      </c>
      <c r="Q76" s="90">
        <f t="shared" ca="1" si="13"/>
        <v>10147007756.17223</v>
      </c>
      <c r="R76" s="90">
        <f t="shared" ca="1" si="13"/>
        <v>9865280624.2998562</v>
      </c>
      <c r="S76" s="90">
        <f t="shared" ca="1" si="13"/>
        <v>9583553492.4274826</v>
      </c>
      <c r="T76" s="90">
        <f t="shared" ca="1" si="13"/>
        <v>9301826360.5551071</v>
      </c>
      <c r="U76" s="90">
        <f t="shared" ca="1" si="13"/>
        <v>9020099228.6827335</v>
      </c>
      <c r="V76">
        <f ca="1">IF('Waste 2030'!$A84="MR",INDIRECT("'Waste 2030'!"&amp;'Country Selector'!$B$3&amp;ROW($A84))*10^12,0)*'Poland Multipliers'!$B$11</f>
        <v>8738372096.810358</v>
      </c>
      <c r="W76" s="90">
        <f t="shared" ca="1" si="14"/>
        <v>8714675626.9897518</v>
      </c>
      <c r="X76" s="90">
        <f t="shared" ca="1" si="14"/>
        <v>8690979157.1691475</v>
      </c>
      <c r="Y76" s="90">
        <f t="shared" ca="1" si="14"/>
        <v>8667282687.3485432</v>
      </c>
      <c r="Z76" s="90">
        <f t="shared" ca="1" si="14"/>
        <v>8643586217.527935</v>
      </c>
      <c r="AA76" s="90">
        <f t="shared" ca="1" si="14"/>
        <v>8619889747.7073307</v>
      </c>
      <c r="AB76" s="90">
        <f t="shared" ca="1" si="14"/>
        <v>8596193277.8867264</v>
      </c>
      <c r="AC76" s="90">
        <f t="shared" ca="1" si="14"/>
        <v>8572496808.0661201</v>
      </c>
      <c r="AD76" s="90">
        <f t="shared" ca="1" si="14"/>
        <v>8548800338.2455149</v>
      </c>
      <c r="AE76" s="90">
        <f t="shared" ca="1" si="14"/>
        <v>8525103868.4249096</v>
      </c>
      <c r="AF76" s="90">
        <f t="shared" ca="1" si="14"/>
        <v>8501407398.6043034</v>
      </c>
      <c r="AG76" s="90">
        <f t="shared" ca="1" si="14"/>
        <v>8477710928.783699</v>
      </c>
      <c r="AH76" s="90">
        <f t="shared" ca="1" si="14"/>
        <v>8454014458.9630928</v>
      </c>
      <c r="AI76" s="90">
        <f t="shared" ca="1" si="14"/>
        <v>8430317989.1424885</v>
      </c>
      <c r="AJ76" s="90">
        <f t="shared" ca="1" si="14"/>
        <v>8406621519.3218822</v>
      </c>
      <c r="AK76" s="90">
        <f t="shared" ca="1" si="14"/>
        <v>8382925049.501276</v>
      </c>
      <c r="AL76" s="90">
        <f t="shared" ca="1" si="14"/>
        <v>8359228579.6806717</v>
      </c>
      <c r="AM76" s="90">
        <f t="shared" ca="1" si="11"/>
        <v>8335532109.8600655</v>
      </c>
      <c r="AN76" s="90">
        <f t="shared" ca="1" si="11"/>
        <v>8311835640.0394602</v>
      </c>
      <c r="AO76" s="90">
        <f t="shared" ca="1" si="11"/>
        <v>8288139170.2188549</v>
      </c>
      <c r="AP76">
        <f ca="1">IF('Waste 2050'!$A84="MR",INDIRECT("'Waste 2050'!"&amp;'Country Selector'!$B$3&amp;ROW($A84))*10^12,0)*'Poland Multipliers'!$B$11</f>
        <v>8264442700.3982496</v>
      </c>
    </row>
    <row r="77" spans="1:42">
      <c r="A77" s="74">
        <v>25</v>
      </c>
      <c r="B77">
        <f ca="1">IF('Waste 2010'!$A85="MR",INDIRECT("'Waste 2010'!"&amp;'Country Selector'!$B$3&amp;ROW($A85))*10^12,0)*'Poland Multipliers'!$B$11</f>
        <v>10061709409.695171</v>
      </c>
      <c r="C77" s="90">
        <f t="shared" ca="1" si="15"/>
        <v>9901383260.8978291</v>
      </c>
      <c r="D77" s="90">
        <f t="shared" ca="1" si="12"/>
        <v>9741057112.1004848</v>
      </c>
      <c r="E77" s="90">
        <f t="shared" ca="1" si="12"/>
        <v>9580730963.3031425</v>
      </c>
      <c r="F77" s="90">
        <f t="shared" ca="1" si="12"/>
        <v>9420404814.5057983</v>
      </c>
      <c r="G77" s="90">
        <f t="shared" ca="1" si="12"/>
        <v>9260078665.708456</v>
      </c>
      <c r="H77" s="90">
        <f t="shared" ca="1" si="12"/>
        <v>9099752516.9111137</v>
      </c>
      <c r="I77" s="90">
        <f t="shared" ca="1" si="12"/>
        <v>8939426368.1137695</v>
      </c>
      <c r="J77" s="90">
        <f t="shared" ca="1" si="12"/>
        <v>8779100219.3164272</v>
      </c>
      <c r="K77" s="90">
        <f t="shared" ca="1" si="12"/>
        <v>8618774070.519083</v>
      </c>
      <c r="L77">
        <f ca="1">IF('Waste 2020'!$A85="MR",INDIRECT("'Waste 2020'!"&amp;'Country Selector'!$B$3&amp;ROW($A85))*10^12,0)*'Poland Multipliers'!$B$11</f>
        <v>8458447921.7217407</v>
      </c>
      <c r="M77" s="90">
        <f t="shared" ca="1" si="16"/>
        <v>8554536518.1537447</v>
      </c>
      <c r="N77" s="90">
        <f t="shared" ca="1" si="13"/>
        <v>8650625114.5857487</v>
      </c>
      <c r="O77" s="90">
        <f t="shared" ca="1" si="13"/>
        <v>8746713711.0177536</v>
      </c>
      <c r="P77" s="90">
        <f t="shared" ca="1" si="13"/>
        <v>8842802307.4497566</v>
      </c>
      <c r="Q77" s="90">
        <f t="shared" ca="1" si="13"/>
        <v>8938890903.8817616</v>
      </c>
      <c r="R77" s="90">
        <f t="shared" ca="1" si="13"/>
        <v>9034979500.3137665</v>
      </c>
      <c r="S77" s="90">
        <f t="shared" ca="1" si="13"/>
        <v>9131068096.7457695</v>
      </c>
      <c r="T77" s="90">
        <f t="shared" ca="1" si="13"/>
        <v>9227156693.1777744</v>
      </c>
      <c r="U77" s="90">
        <f t="shared" ca="1" si="13"/>
        <v>9323245289.6097775</v>
      </c>
      <c r="V77">
        <f ca="1">IF('Waste 2030'!$A85="MR",INDIRECT("'Waste 2030'!"&amp;'Country Selector'!$B$3&amp;ROW($A85))*10^12,0)*'Poland Multipliers'!$B$11</f>
        <v>9419333886.0417824</v>
      </c>
      <c r="W77" s="90">
        <f t="shared" ca="1" si="14"/>
        <v>9393790803.3385086</v>
      </c>
      <c r="X77" s="90">
        <f t="shared" ca="1" si="14"/>
        <v>9368247720.6352367</v>
      </c>
      <c r="Y77" s="90">
        <f t="shared" ca="1" si="14"/>
        <v>9342704637.9319649</v>
      </c>
      <c r="Z77" s="90">
        <f t="shared" ca="1" si="14"/>
        <v>9317161555.228693</v>
      </c>
      <c r="AA77" s="90">
        <f t="shared" ca="1" si="14"/>
        <v>9291618472.5254211</v>
      </c>
      <c r="AB77" s="90">
        <f t="shared" ca="1" si="14"/>
        <v>9266075389.8221493</v>
      </c>
      <c r="AC77" s="90">
        <f t="shared" ca="1" si="14"/>
        <v>9240532307.1188755</v>
      </c>
      <c r="AD77" s="90">
        <f t="shared" ca="1" si="14"/>
        <v>9214989224.4156036</v>
      </c>
      <c r="AE77" s="90">
        <f t="shared" ca="1" si="14"/>
        <v>9189446141.7123318</v>
      </c>
      <c r="AF77" s="90">
        <f t="shared" ca="1" si="14"/>
        <v>9163903059.0090599</v>
      </c>
      <c r="AG77" s="90">
        <f t="shared" ca="1" si="14"/>
        <v>9138359976.3057861</v>
      </c>
      <c r="AH77" s="90">
        <f t="shared" ca="1" si="14"/>
        <v>9112816893.6025143</v>
      </c>
      <c r="AI77" s="90">
        <f t="shared" ca="1" si="14"/>
        <v>9087273810.8992424</v>
      </c>
      <c r="AJ77" s="90">
        <f t="shared" ca="1" si="14"/>
        <v>9061730728.1959705</v>
      </c>
      <c r="AK77" s="90">
        <f t="shared" ca="1" si="14"/>
        <v>9036187645.4926987</v>
      </c>
      <c r="AL77" s="90">
        <f t="shared" ca="1" si="14"/>
        <v>9010644562.7894249</v>
      </c>
      <c r="AM77" s="90">
        <f t="shared" ca="1" si="11"/>
        <v>8985101480.086153</v>
      </c>
      <c r="AN77" s="90">
        <f t="shared" ca="1" si="11"/>
        <v>8959558397.3828793</v>
      </c>
      <c r="AO77" s="90">
        <f t="shared" ca="1" si="11"/>
        <v>8934015314.6796093</v>
      </c>
      <c r="AP77">
        <f ca="1">IF('Waste 2050'!$A85="MR",INDIRECT("'Waste 2050'!"&amp;'Country Selector'!$B$3&amp;ROW($A85))*10^12,0)*'Poland Multipliers'!$B$11</f>
        <v>8908472231.9763355</v>
      </c>
    </row>
    <row r="78" spans="1:42">
      <c r="A78" s="74">
        <v>26</v>
      </c>
      <c r="B78">
        <f ca="1">IF('Waste 2010'!$A86="MR",INDIRECT("'Waste 2010'!"&amp;'Country Selector'!$B$3&amp;ROW($A86))*10^12,0)*'Poland Multipliers'!$B$11</f>
        <v>9138329446.0230732</v>
      </c>
      <c r="C78" s="90">
        <f t="shared" ca="1" si="15"/>
        <v>9526576726.094944</v>
      </c>
      <c r="D78" s="90">
        <f t="shared" ca="1" si="12"/>
        <v>9914824006.1668167</v>
      </c>
      <c r="E78" s="90">
        <f t="shared" ca="1" si="12"/>
        <v>10303071286.238688</v>
      </c>
      <c r="F78" s="90">
        <f t="shared" ca="1" si="12"/>
        <v>10691318566.310558</v>
      </c>
      <c r="G78" s="90">
        <f t="shared" ca="1" si="12"/>
        <v>11079565846.382431</v>
      </c>
      <c r="H78" s="90">
        <f t="shared" ca="1" si="12"/>
        <v>11467813126.4543</v>
      </c>
      <c r="I78" s="90">
        <f t="shared" ca="1" si="12"/>
        <v>11856060406.526173</v>
      </c>
      <c r="J78" s="90">
        <f t="shared" ca="1" si="12"/>
        <v>12244307686.598043</v>
      </c>
      <c r="K78" s="90">
        <f t="shared" ca="1" si="12"/>
        <v>12632554966.669914</v>
      </c>
      <c r="L78">
        <f ca="1">IF('Waste 2020'!$A86="MR",INDIRECT("'Waste 2020'!"&amp;'Country Selector'!$B$3&amp;ROW($A86))*10^12,0)*'Poland Multipliers'!$B$11</f>
        <v>13020802246.741787</v>
      </c>
      <c r="M78" s="90">
        <f t="shared" ca="1" si="16"/>
        <v>12485493891.672796</v>
      </c>
      <c r="N78" s="90">
        <f t="shared" ca="1" si="13"/>
        <v>11950185536.603804</v>
      </c>
      <c r="O78" s="90">
        <f t="shared" ca="1" si="13"/>
        <v>11414877181.534813</v>
      </c>
      <c r="P78" s="90">
        <f t="shared" ca="1" si="13"/>
        <v>10879568826.465822</v>
      </c>
      <c r="Q78" s="90">
        <f t="shared" ca="1" si="13"/>
        <v>10344260471.396832</v>
      </c>
      <c r="R78" s="90">
        <f t="shared" ca="1" si="13"/>
        <v>9808952116.3278408</v>
      </c>
      <c r="S78" s="90">
        <f t="shared" ca="1" si="13"/>
        <v>9273643761.2588501</v>
      </c>
      <c r="T78" s="90">
        <f t="shared" ca="1" si="13"/>
        <v>8738335406.1898575</v>
      </c>
      <c r="U78" s="90">
        <f t="shared" ca="1" si="13"/>
        <v>8203027051.1208668</v>
      </c>
      <c r="V78">
        <f ca="1">IF('Waste 2030'!$A86="MR",INDIRECT("'Waste 2030'!"&amp;'Country Selector'!$B$3&amp;ROW($A86))*10^12,0)*'Poland Multipliers'!$B$11</f>
        <v>7667718696.051877</v>
      </c>
      <c r="W78" s="90">
        <f t="shared" ca="1" si="14"/>
        <v>7646925593.7828388</v>
      </c>
      <c r="X78" s="90">
        <f t="shared" ca="1" si="14"/>
        <v>7626132491.5138006</v>
      </c>
      <c r="Y78" s="90">
        <f t="shared" ca="1" si="14"/>
        <v>7605339389.2447634</v>
      </c>
      <c r="Z78" s="90">
        <f t="shared" ca="1" si="14"/>
        <v>7584546286.9757252</v>
      </c>
      <c r="AA78" s="90">
        <f t="shared" ca="1" si="14"/>
        <v>7563753184.7066879</v>
      </c>
      <c r="AB78" s="90">
        <f t="shared" ca="1" si="14"/>
        <v>7542960082.4376507</v>
      </c>
      <c r="AC78" s="90">
        <f t="shared" ca="1" si="14"/>
        <v>7522166980.1686134</v>
      </c>
      <c r="AD78" s="90">
        <f t="shared" ca="1" si="14"/>
        <v>7501373877.8995743</v>
      </c>
      <c r="AE78" s="90">
        <f t="shared" ca="1" si="14"/>
        <v>7480580775.630537</v>
      </c>
      <c r="AF78" s="90">
        <f t="shared" ca="1" si="14"/>
        <v>7459787673.3614998</v>
      </c>
      <c r="AG78" s="90">
        <f t="shared" ca="1" si="14"/>
        <v>7438994571.0924606</v>
      </c>
      <c r="AH78" s="90">
        <f t="shared" ca="1" si="14"/>
        <v>7418201468.8234234</v>
      </c>
      <c r="AI78" s="90">
        <f t="shared" ca="1" si="14"/>
        <v>7397408366.5543842</v>
      </c>
      <c r="AJ78" s="90">
        <f t="shared" ca="1" si="14"/>
        <v>7376615264.2853479</v>
      </c>
      <c r="AK78" s="90">
        <f t="shared" ca="1" si="14"/>
        <v>7355822162.0163088</v>
      </c>
      <c r="AL78" s="90">
        <f t="shared" ref="AL78:AO93" ca="1" si="17">$V78*($AP$1-AL$1)/($AP$1-$V$1)+$AP78*(AL$1-$V$1)/($AP$1-$V$1)</f>
        <v>7335029059.7472725</v>
      </c>
      <c r="AM78" s="90">
        <f t="shared" ca="1" si="17"/>
        <v>7314235957.4782343</v>
      </c>
      <c r="AN78" s="90">
        <f t="shared" ca="1" si="17"/>
        <v>7293442855.2091961</v>
      </c>
      <c r="AO78" s="90">
        <f t="shared" ca="1" si="17"/>
        <v>7272649752.9401579</v>
      </c>
      <c r="AP78">
        <f ca="1">IF('Waste 2050'!$A86="MR",INDIRECT("'Waste 2050'!"&amp;'Country Selector'!$B$3&amp;ROW($A86))*10^12,0)*'Poland Multipliers'!$B$11</f>
        <v>7251856650.6711206</v>
      </c>
    </row>
    <row r="79" spans="1:42">
      <c r="A79" s="74">
        <v>27</v>
      </c>
      <c r="B79">
        <f ca="1">IF('Waste 2010'!$A87="MR",INDIRECT("'Waste 2010'!"&amp;'Country Selector'!$B$3&amp;ROW($A87))*10^12,0)*'Poland Multipliers'!$B$11</f>
        <v>8528163687.5590773</v>
      </c>
      <c r="C79" s="90">
        <f t="shared" ca="1" si="15"/>
        <v>8401830599.0186977</v>
      </c>
      <c r="D79" s="90">
        <f t="shared" ca="1" si="12"/>
        <v>8275497510.4783201</v>
      </c>
      <c r="E79" s="90">
        <f t="shared" ca="1" si="12"/>
        <v>8149164421.9379406</v>
      </c>
      <c r="F79" s="90">
        <f t="shared" ca="1" si="12"/>
        <v>8022831333.397562</v>
      </c>
      <c r="G79" s="90">
        <f t="shared" ca="1" si="12"/>
        <v>7896498244.8571835</v>
      </c>
      <c r="H79" s="90">
        <f t="shared" ca="1" si="12"/>
        <v>7770165156.3168049</v>
      </c>
      <c r="I79" s="90">
        <f t="shared" ca="1" si="12"/>
        <v>7643832067.7764263</v>
      </c>
      <c r="J79" s="90">
        <f t="shared" ca="1" si="12"/>
        <v>7517498979.2360477</v>
      </c>
      <c r="K79" s="90">
        <f t="shared" ca="1" si="12"/>
        <v>7391165890.6956682</v>
      </c>
      <c r="L79">
        <f ca="1">IF('Waste 2020'!$A87="MR",INDIRECT("'Waste 2020'!"&amp;'Country Selector'!$B$3&amp;ROW($A87))*10^12,0)*'Poland Multipliers'!$B$11</f>
        <v>7264832802.1552896</v>
      </c>
      <c r="M79" s="90">
        <f t="shared" ca="1" si="16"/>
        <v>7309274136.7191715</v>
      </c>
      <c r="N79" s="90">
        <f t="shared" ca="1" si="13"/>
        <v>7353715471.2830544</v>
      </c>
      <c r="O79" s="90">
        <f t="shared" ca="1" si="13"/>
        <v>7398156805.8469372</v>
      </c>
      <c r="P79" s="90">
        <f t="shared" ca="1" si="13"/>
        <v>7442598140.4108191</v>
      </c>
      <c r="Q79" s="90">
        <f t="shared" ca="1" si="13"/>
        <v>7487039474.9747019</v>
      </c>
      <c r="R79" s="90">
        <f t="shared" ca="1" si="13"/>
        <v>7531480809.5385838</v>
      </c>
      <c r="S79" s="90">
        <f t="shared" ca="1" si="13"/>
        <v>7575922144.1024666</v>
      </c>
      <c r="T79" s="90">
        <f t="shared" ca="1" si="13"/>
        <v>7620363478.6663485</v>
      </c>
      <c r="U79" s="90">
        <f t="shared" ca="1" si="13"/>
        <v>7664804813.2302303</v>
      </c>
      <c r="V79">
        <f ca="1">IF('Waste 2030'!$A87="MR",INDIRECT("'Waste 2030'!"&amp;'Country Selector'!$B$3&amp;ROW($A87))*10^12,0)*'Poland Multipliers'!$B$11</f>
        <v>7709246147.7941132</v>
      </c>
      <c r="W79" s="90">
        <f t="shared" ref="W79:AL94" ca="1" si="18">$V79*($AP$1-W$1)/($AP$1-$V$1)+$AP79*(W$1-$V$1)/($AP$1-$V$1)</f>
        <v>7688340432.5582619</v>
      </c>
      <c r="X79" s="90">
        <f t="shared" ca="1" si="18"/>
        <v>7667434717.3224115</v>
      </c>
      <c r="Y79" s="90">
        <f t="shared" ca="1" si="18"/>
        <v>7646529002.0865612</v>
      </c>
      <c r="Z79" s="90">
        <f t="shared" ca="1" si="18"/>
        <v>7625623286.8507099</v>
      </c>
      <c r="AA79" s="90">
        <f t="shared" ca="1" si="18"/>
        <v>7604717571.6148596</v>
      </c>
      <c r="AB79" s="90">
        <f t="shared" ca="1" si="18"/>
        <v>7583811856.3790083</v>
      </c>
      <c r="AC79" s="90">
        <f t="shared" ca="1" si="18"/>
        <v>7562906141.143158</v>
      </c>
      <c r="AD79" s="90">
        <f t="shared" ca="1" si="18"/>
        <v>7542000425.9073067</v>
      </c>
      <c r="AE79" s="90">
        <f t="shared" ca="1" si="18"/>
        <v>7521094710.6714563</v>
      </c>
      <c r="AF79" s="90">
        <f t="shared" ca="1" si="18"/>
        <v>7500188995.435606</v>
      </c>
      <c r="AG79" s="90">
        <f t="shared" ca="1" si="18"/>
        <v>7479283280.1997547</v>
      </c>
      <c r="AH79" s="90">
        <f t="shared" ca="1" si="18"/>
        <v>7458377564.9639034</v>
      </c>
      <c r="AI79" s="90">
        <f t="shared" ca="1" si="18"/>
        <v>7437471849.7280531</v>
      </c>
      <c r="AJ79" s="90">
        <f t="shared" ca="1" si="18"/>
        <v>7416566134.4922028</v>
      </c>
      <c r="AK79" s="90">
        <f t="shared" ca="1" si="18"/>
        <v>7395660419.2563515</v>
      </c>
      <c r="AL79" s="90">
        <f t="shared" ca="1" si="18"/>
        <v>7374754704.0205011</v>
      </c>
      <c r="AM79" s="90">
        <f t="shared" ca="1" si="17"/>
        <v>7353848988.7846508</v>
      </c>
      <c r="AN79" s="90">
        <f t="shared" ca="1" si="17"/>
        <v>7332943273.5487995</v>
      </c>
      <c r="AO79" s="90">
        <f t="shared" ca="1" si="17"/>
        <v>7312037558.3129492</v>
      </c>
      <c r="AP79">
        <f ca="1">IF('Waste 2050'!$A87="MR",INDIRECT("'Waste 2050'!"&amp;'Country Selector'!$B$3&amp;ROW($A87))*10^12,0)*'Poland Multipliers'!$B$11</f>
        <v>7291131843.0770979</v>
      </c>
    </row>
    <row r="80" spans="1:42">
      <c r="A80" s="74">
        <v>28</v>
      </c>
      <c r="B80">
        <f ca="1">IF('Waste 2010'!$A88="MR",INDIRECT("'Waste 2010'!"&amp;'Country Selector'!$B$3&amp;ROW($A88))*10^12,0)*'Poland Multipliers'!$B$11</f>
        <v>7707954167.0490923</v>
      </c>
      <c r="C80" s="90">
        <f t="shared" ca="1" si="15"/>
        <v>7621357456.8251734</v>
      </c>
      <c r="D80" s="90">
        <f t="shared" ca="1" si="12"/>
        <v>7534760746.6012535</v>
      </c>
      <c r="E80" s="90">
        <f t="shared" ca="1" si="12"/>
        <v>7448164036.3773346</v>
      </c>
      <c r="F80" s="90">
        <f t="shared" ca="1" si="12"/>
        <v>7361567326.1534166</v>
      </c>
      <c r="G80" s="90">
        <f t="shared" ca="1" si="12"/>
        <v>7274970615.9294968</v>
      </c>
      <c r="H80" s="90">
        <f t="shared" ca="1" si="12"/>
        <v>7188373905.7055779</v>
      </c>
      <c r="I80" s="90">
        <f t="shared" ca="1" si="12"/>
        <v>7101777195.4816589</v>
      </c>
      <c r="J80" s="90">
        <f t="shared" ca="1" si="12"/>
        <v>7015180485.25774</v>
      </c>
      <c r="K80" s="90">
        <f t="shared" ca="1" si="12"/>
        <v>6928583775.0338202</v>
      </c>
      <c r="L80">
        <f ca="1">IF('Waste 2020'!$A88="MR",INDIRECT("'Waste 2020'!"&amp;'Country Selector'!$B$3&amp;ROW($A88))*10^12,0)*'Poland Multipliers'!$B$11</f>
        <v>6841987064.8099012</v>
      </c>
      <c r="M80" s="90">
        <f t="shared" ca="1" si="16"/>
        <v>6800822072.4273043</v>
      </c>
      <c r="N80" s="90">
        <f t="shared" ca="1" si="13"/>
        <v>6759657080.0447083</v>
      </c>
      <c r="O80" s="90">
        <f t="shared" ca="1" si="13"/>
        <v>6718492087.6621113</v>
      </c>
      <c r="P80" s="90">
        <f t="shared" ca="1" si="13"/>
        <v>6677327095.2795143</v>
      </c>
      <c r="Q80" s="90">
        <f t="shared" ca="1" si="13"/>
        <v>6636162102.8969183</v>
      </c>
      <c r="R80" s="90">
        <f t="shared" ca="1" si="13"/>
        <v>6594997110.5143223</v>
      </c>
      <c r="S80" s="90">
        <f t="shared" ca="1" si="13"/>
        <v>6553832118.1317253</v>
      </c>
      <c r="T80" s="90">
        <f t="shared" ca="1" si="13"/>
        <v>6512667125.7491283</v>
      </c>
      <c r="U80" s="90">
        <f t="shared" ca="1" si="13"/>
        <v>6471502133.3665323</v>
      </c>
      <c r="V80">
        <f ca="1">IF('Waste 2030'!$A88="MR",INDIRECT("'Waste 2030'!"&amp;'Country Selector'!$B$3&amp;ROW($A88))*10^12,0)*'Poland Multipliers'!$B$11</f>
        <v>6430337140.9839354</v>
      </c>
      <c r="W80" s="90">
        <f t="shared" ca="1" si="18"/>
        <v>6412899534.9505119</v>
      </c>
      <c r="X80" s="90">
        <f t="shared" ca="1" si="18"/>
        <v>6395461928.9170876</v>
      </c>
      <c r="Y80" s="90">
        <f t="shared" ca="1" si="18"/>
        <v>6378024322.8836632</v>
      </c>
      <c r="Z80" s="90">
        <f t="shared" ca="1" si="18"/>
        <v>6360586716.8502398</v>
      </c>
      <c r="AA80" s="90">
        <f t="shared" ca="1" si="18"/>
        <v>6343149110.8168154</v>
      </c>
      <c r="AB80" s="90">
        <f t="shared" ca="1" si="18"/>
        <v>6325711504.783392</v>
      </c>
      <c r="AC80" s="90">
        <f t="shared" ca="1" si="18"/>
        <v>6308273898.7499676</v>
      </c>
      <c r="AD80" s="90">
        <f t="shared" ca="1" si="18"/>
        <v>6290836292.7165432</v>
      </c>
      <c r="AE80" s="90">
        <f t="shared" ca="1" si="18"/>
        <v>6273398686.6831198</v>
      </c>
      <c r="AF80" s="90">
        <f t="shared" ca="1" si="18"/>
        <v>6255961080.6496964</v>
      </c>
      <c r="AG80" s="90">
        <f t="shared" ca="1" si="18"/>
        <v>6238523474.616272</v>
      </c>
      <c r="AH80" s="90">
        <f t="shared" ca="1" si="18"/>
        <v>6221085868.5828476</v>
      </c>
      <c r="AI80" s="90">
        <f t="shared" ca="1" si="18"/>
        <v>6203648262.5494242</v>
      </c>
      <c r="AJ80" s="90">
        <f t="shared" ca="1" si="18"/>
        <v>6186210656.5159998</v>
      </c>
      <c r="AK80" s="90">
        <f t="shared" ca="1" si="18"/>
        <v>6168773050.4825764</v>
      </c>
      <c r="AL80" s="90">
        <f t="shared" ca="1" si="18"/>
        <v>6151335444.449152</v>
      </c>
      <c r="AM80" s="90">
        <f t="shared" ca="1" si="17"/>
        <v>6133897838.4157286</v>
      </c>
      <c r="AN80" s="90">
        <f t="shared" ca="1" si="17"/>
        <v>6116460232.3823042</v>
      </c>
      <c r="AO80" s="90">
        <f t="shared" ca="1" si="17"/>
        <v>6099022626.3488808</v>
      </c>
      <c r="AP80">
        <f ca="1">IF('Waste 2050'!$A88="MR",INDIRECT("'Waste 2050'!"&amp;'Country Selector'!$B$3&amp;ROW($A88))*10^12,0)*'Poland Multipliers'!$B$11</f>
        <v>6081585020.3154564</v>
      </c>
    </row>
    <row r="81" spans="1:42">
      <c r="A81" s="74">
        <v>29</v>
      </c>
      <c r="B81">
        <f ca="1">IF('Waste 2010'!$A89="MR",INDIRECT("'Waste 2010'!"&amp;'Country Selector'!$B$3&amp;ROW($A89))*10^12,0)*'Poland Multipliers'!$B$11</f>
        <v>7144934509.4220419</v>
      </c>
      <c r="C81" s="90">
        <f t="shared" ca="1" si="15"/>
        <v>7093467097.845767</v>
      </c>
      <c r="D81" s="90">
        <f t="shared" ca="1" si="12"/>
        <v>7041999686.2694931</v>
      </c>
      <c r="E81" s="90">
        <f t="shared" ca="1" si="12"/>
        <v>6990532274.6932182</v>
      </c>
      <c r="F81" s="90">
        <f t="shared" ca="1" si="12"/>
        <v>6939064863.1169443</v>
      </c>
      <c r="G81" s="90">
        <f t="shared" ca="1" si="12"/>
        <v>6887597451.5406694</v>
      </c>
      <c r="H81" s="90">
        <f t="shared" ca="1" si="12"/>
        <v>6836130039.9643955</v>
      </c>
      <c r="I81" s="90">
        <f t="shared" ca="1" si="12"/>
        <v>6784662628.3881207</v>
      </c>
      <c r="J81" s="90">
        <f t="shared" ca="1" si="12"/>
        <v>6733195216.8118477</v>
      </c>
      <c r="K81" s="90">
        <f t="shared" ca="1" si="12"/>
        <v>6681727805.2355728</v>
      </c>
      <c r="L81">
        <f ca="1">IF('Waste 2020'!$A89="MR",INDIRECT("'Waste 2020'!"&amp;'Country Selector'!$B$3&amp;ROW($A89))*10^12,0)*'Poland Multipliers'!$B$11</f>
        <v>6630260393.6592979</v>
      </c>
      <c r="M81" s="90">
        <f t="shared" ca="1" si="16"/>
        <v>6466970213.5202732</v>
      </c>
      <c r="N81" s="90">
        <f t="shared" ca="1" si="13"/>
        <v>6303680033.3812494</v>
      </c>
      <c r="O81" s="90">
        <f t="shared" ca="1" si="13"/>
        <v>6140389853.2422237</v>
      </c>
      <c r="P81" s="90">
        <f t="shared" ca="1" si="13"/>
        <v>5977099673.103199</v>
      </c>
      <c r="Q81" s="90">
        <f t="shared" ca="1" si="13"/>
        <v>5813809492.9641743</v>
      </c>
      <c r="R81" s="90">
        <f t="shared" ca="1" si="13"/>
        <v>5650519312.8251505</v>
      </c>
      <c r="S81" s="90">
        <f t="shared" ca="1" si="13"/>
        <v>5487229132.6861248</v>
      </c>
      <c r="T81" s="90">
        <f t="shared" ca="1" si="13"/>
        <v>5323938952.547101</v>
      </c>
      <c r="U81" s="90">
        <f t="shared" ca="1" si="13"/>
        <v>5160648772.4080763</v>
      </c>
      <c r="V81">
        <f ca="1">IF('Waste 2030'!$A89="MR",INDIRECT("'Waste 2030'!"&amp;'Country Selector'!$B$3&amp;ROW($A89))*10^12,0)*'Poland Multipliers'!$B$11</f>
        <v>4997358592.2690516</v>
      </c>
      <c r="W81" s="90">
        <f t="shared" ca="1" si="18"/>
        <v>4983806896.8557072</v>
      </c>
      <c r="X81" s="90">
        <f t="shared" ca="1" si="18"/>
        <v>4970255201.4423618</v>
      </c>
      <c r="Y81" s="90">
        <f t="shared" ca="1" si="18"/>
        <v>4956703506.0290174</v>
      </c>
      <c r="Z81" s="90">
        <f t="shared" ca="1" si="18"/>
        <v>4943151810.6156721</v>
      </c>
      <c r="AA81" s="90">
        <f t="shared" ca="1" si="18"/>
        <v>4929600115.2023268</v>
      </c>
      <c r="AB81" s="90">
        <f t="shared" ca="1" si="18"/>
        <v>4916048419.7889824</v>
      </c>
      <c r="AC81" s="90">
        <f t="shared" ca="1" si="18"/>
        <v>4902496724.3756371</v>
      </c>
      <c r="AD81" s="90">
        <f t="shared" ca="1" si="18"/>
        <v>4888945028.9622917</v>
      </c>
      <c r="AE81" s="90">
        <f t="shared" ca="1" si="18"/>
        <v>4875393333.5489464</v>
      </c>
      <c r="AF81" s="90">
        <f t="shared" ca="1" si="18"/>
        <v>4861841638.135602</v>
      </c>
      <c r="AG81" s="90">
        <f t="shared" ca="1" si="18"/>
        <v>4848289942.7222576</v>
      </c>
      <c r="AH81" s="90">
        <f t="shared" ca="1" si="18"/>
        <v>4834738247.3089123</v>
      </c>
      <c r="AI81" s="90">
        <f t="shared" ca="1" si="18"/>
        <v>4821186551.8955669</v>
      </c>
      <c r="AJ81" s="90">
        <f t="shared" ca="1" si="18"/>
        <v>4807634856.4822226</v>
      </c>
      <c r="AK81" s="90">
        <f t="shared" ca="1" si="18"/>
        <v>4794083161.0688772</v>
      </c>
      <c r="AL81" s="90">
        <f t="shared" ca="1" si="18"/>
        <v>4780531465.6555328</v>
      </c>
      <c r="AM81" s="90">
        <f t="shared" ca="1" si="17"/>
        <v>4766979770.2421875</v>
      </c>
      <c r="AN81" s="90">
        <f t="shared" ca="1" si="17"/>
        <v>4753428074.8288422</v>
      </c>
      <c r="AO81" s="90">
        <f t="shared" ca="1" si="17"/>
        <v>4739876379.4154978</v>
      </c>
      <c r="AP81">
        <f ca="1">IF('Waste 2050'!$A89="MR",INDIRECT("'Waste 2050'!"&amp;'Country Selector'!$B$3&amp;ROW($A89))*10^12,0)*'Poland Multipliers'!$B$11</f>
        <v>4726324684.0021524</v>
      </c>
    </row>
    <row r="82" spans="1:42">
      <c r="A82" s="74">
        <v>30</v>
      </c>
      <c r="B82">
        <f ca="1">IF('Waste 2010'!$A90="MR",INDIRECT("'Waste 2010'!"&amp;'Country Selector'!$B$3&amp;ROW($A90))*10^12,0)*'Poland Multipliers'!$B$11</f>
        <v>5684515764.1646585</v>
      </c>
      <c r="C82" s="90">
        <f t="shared" ca="1" si="15"/>
        <v>5731318231.0762186</v>
      </c>
      <c r="D82" s="90">
        <f t="shared" ca="1" si="12"/>
        <v>5778120697.9877787</v>
      </c>
      <c r="E82" s="90">
        <f t="shared" ca="1" si="12"/>
        <v>5824923164.8993378</v>
      </c>
      <c r="F82" s="90">
        <f t="shared" ca="1" si="12"/>
        <v>5871725631.8108978</v>
      </c>
      <c r="G82" s="90">
        <f t="shared" ca="1" si="12"/>
        <v>5918528098.7224579</v>
      </c>
      <c r="H82" s="90">
        <f t="shared" ca="1" si="12"/>
        <v>5965330565.6340179</v>
      </c>
      <c r="I82" s="90">
        <f t="shared" ca="1" si="12"/>
        <v>6012133032.545578</v>
      </c>
      <c r="J82" s="90">
        <f t="shared" ca="1" si="12"/>
        <v>6058935499.4571371</v>
      </c>
      <c r="K82" s="90">
        <f t="shared" ca="1" si="12"/>
        <v>6105737966.3686972</v>
      </c>
      <c r="L82">
        <f ca="1">IF('Waste 2020'!$A90="MR",INDIRECT("'Waste 2020'!"&amp;'Country Selector'!$B$3&amp;ROW($A90))*10^12,0)*'Poland Multipliers'!$B$11</f>
        <v>6152540433.2802572</v>
      </c>
      <c r="M82" s="90">
        <f t="shared" ca="1" si="16"/>
        <v>7420009715.7519999</v>
      </c>
      <c r="N82" s="90">
        <f t="shared" ca="1" si="13"/>
        <v>8687478998.2237434</v>
      </c>
      <c r="O82" s="90">
        <f t="shared" ca="1" si="13"/>
        <v>9954948280.6954842</v>
      </c>
      <c r="P82" s="90">
        <f t="shared" ca="1" si="13"/>
        <v>11222417563.167229</v>
      </c>
      <c r="Q82" s="90">
        <f t="shared" ca="1" si="13"/>
        <v>12489886845.638971</v>
      </c>
      <c r="R82" s="90">
        <f t="shared" ca="1" si="13"/>
        <v>13757356128.110714</v>
      </c>
      <c r="S82" s="90">
        <f t="shared" ca="1" si="13"/>
        <v>15024825410.582457</v>
      </c>
      <c r="T82" s="90">
        <f t="shared" ca="1" si="13"/>
        <v>16292294693.054199</v>
      </c>
      <c r="U82" s="90">
        <f t="shared" ca="1" si="13"/>
        <v>17559763975.52594</v>
      </c>
      <c r="V82">
        <f ca="1">IF('Waste 2030'!$A90="MR",INDIRECT("'Waste 2030'!"&amp;'Country Selector'!$B$3&amp;ROW($A90))*10^12,0)*'Poland Multipliers'!$B$11</f>
        <v>18827233257.997684</v>
      </c>
      <c r="W82" s="90">
        <f t="shared" ca="1" si="18"/>
        <v>18776178100.382404</v>
      </c>
      <c r="X82" s="90">
        <f t="shared" ca="1" si="18"/>
        <v>18725122942.76712</v>
      </c>
      <c r="Y82" s="90">
        <f t="shared" ca="1" si="18"/>
        <v>18674067785.151836</v>
      </c>
      <c r="Z82" s="90">
        <f t="shared" ca="1" si="18"/>
        <v>18623012627.536556</v>
      </c>
      <c r="AA82" s="90">
        <f t="shared" ca="1" si="18"/>
        <v>18571957469.921272</v>
      </c>
      <c r="AB82" s="90">
        <f t="shared" ca="1" si="18"/>
        <v>18520902312.305992</v>
      </c>
      <c r="AC82" s="90">
        <f t="shared" ca="1" si="18"/>
        <v>18469847154.690708</v>
      </c>
      <c r="AD82" s="90">
        <f t="shared" ca="1" si="18"/>
        <v>18418791997.075424</v>
      </c>
      <c r="AE82" s="90">
        <f t="shared" ca="1" si="18"/>
        <v>18367736839.460144</v>
      </c>
      <c r="AF82" s="90">
        <f t="shared" ca="1" si="18"/>
        <v>18316681681.84486</v>
      </c>
      <c r="AG82" s="90">
        <f t="shared" ca="1" si="18"/>
        <v>18265626524.229576</v>
      </c>
      <c r="AH82" s="90">
        <f t="shared" ca="1" si="18"/>
        <v>18214571366.614296</v>
      </c>
      <c r="AI82" s="90">
        <f t="shared" ca="1" si="18"/>
        <v>18163516208.999012</v>
      </c>
      <c r="AJ82" s="90">
        <f t="shared" ca="1" si="18"/>
        <v>18112461051.383728</v>
      </c>
      <c r="AK82" s="90">
        <f t="shared" ca="1" si="18"/>
        <v>18061405893.768448</v>
      </c>
      <c r="AL82" s="90">
        <f t="shared" ca="1" si="18"/>
        <v>18010350736.153168</v>
      </c>
      <c r="AM82" s="90">
        <f t="shared" ca="1" si="17"/>
        <v>17959295578.537884</v>
      </c>
      <c r="AN82" s="90">
        <f t="shared" ca="1" si="17"/>
        <v>17908240420.9226</v>
      </c>
      <c r="AO82" s="90">
        <f t="shared" ca="1" si="17"/>
        <v>17857185263.30732</v>
      </c>
      <c r="AP82">
        <f ca="1">IF('Waste 2050'!$A90="MR",INDIRECT("'Waste 2050'!"&amp;'Country Selector'!$B$3&amp;ROW($A90))*10^12,0)*'Poland Multipliers'!$B$11</f>
        <v>17806130105.692036</v>
      </c>
    </row>
    <row r="83" spans="1:42">
      <c r="A83" s="74">
        <v>31</v>
      </c>
      <c r="B83">
        <f ca="1">IF('Waste 2010'!$A91="MR",INDIRECT("'Waste 2010'!"&amp;'Country Selector'!$B$3&amp;ROW($A91))*10^12,0)*'Poland Multipliers'!$B$11</f>
        <v>4340225683.8170757</v>
      </c>
      <c r="C83" s="90">
        <f t="shared" ca="1" si="15"/>
        <v>4294605869.5600839</v>
      </c>
      <c r="D83" s="90">
        <f t="shared" ca="1" si="12"/>
        <v>4248986055.303091</v>
      </c>
      <c r="E83" s="90">
        <f t="shared" ca="1" si="12"/>
        <v>4203366241.0460982</v>
      </c>
      <c r="F83" s="90">
        <f t="shared" ca="1" si="12"/>
        <v>4157746426.7891064</v>
      </c>
      <c r="G83" s="90">
        <f t="shared" ca="1" si="12"/>
        <v>4112126612.532114</v>
      </c>
      <c r="H83" s="90">
        <f t="shared" ca="1" si="12"/>
        <v>4066506798.2751212</v>
      </c>
      <c r="I83" s="90">
        <f t="shared" ca="1" si="12"/>
        <v>4020886984.0181293</v>
      </c>
      <c r="J83" s="90">
        <f t="shared" ca="1" si="12"/>
        <v>3975267169.761137</v>
      </c>
      <c r="K83" s="90">
        <f t="shared" ca="1" si="12"/>
        <v>3929647355.5041442</v>
      </c>
      <c r="L83">
        <f ca="1">IF('Waste 2020'!$A91="MR",INDIRECT("'Waste 2020'!"&amp;'Country Selector'!$B$3&amp;ROW($A91))*10^12,0)*'Poland Multipliers'!$B$11</f>
        <v>3884027541.2471519</v>
      </c>
      <c r="M83" s="90">
        <f t="shared" ca="1" si="16"/>
        <v>3852014867.8268828</v>
      </c>
      <c r="N83" s="90">
        <f t="shared" ca="1" si="13"/>
        <v>3820002194.4066143</v>
      </c>
      <c r="O83" s="90">
        <f t="shared" ca="1" si="13"/>
        <v>3787989520.9863453</v>
      </c>
      <c r="P83" s="90">
        <f t="shared" ca="1" si="13"/>
        <v>3755976847.5660758</v>
      </c>
      <c r="Q83" s="90">
        <f t="shared" ca="1" si="13"/>
        <v>3723964174.1458073</v>
      </c>
      <c r="R83" s="90">
        <f t="shared" ca="1" si="13"/>
        <v>3691951500.7255383</v>
      </c>
      <c r="S83" s="90">
        <f t="shared" ca="1" si="13"/>
        <v>3659938827.3052688</v>
      </c>
      <c r="T83" s="90">
        <f t="shared" ca="1" si="13"/>
        <v>3627926153.8850002</v>
      </c>
      <c r="U83" s="90">
        <f t="shared" ca="1" si="13"/>
        <v>3595913480.4647317</v>
      </c>
      <c r="V83">
        <f ca="1">IF('Waste 2030'!$A91="MR",INDIRECT("'Waste 2030'!"&amp;'Country Selector'!$B$3&amp;ROW($A91))*10^12,0)*'Poland Multipliers'!$B$11</f>
        <v>3563900807.0444622</v>
      </c>
      <c r="W83" s="90">
        <f t="shared" ca="1" si="18"/>
        <v>3554236321.831182</v>
      </c>
      <c r="X83" s="90">
        <f t="shared" ca="1" si="18"/>
        <v>3544571836.6179032</v>
      </c>
      <c r="Y83" s="90">
        <f t="shared" ca="1" si="18"/>
        <v>3534907351.404623</v>
      </c>
      <c r="Z83" s="90">
        <f t="shared" ca="1" si="18"/>
        <v>3525242866.1913433</v>
      </c>
      <c r="AA83" s="90">
        <f t="shared" ca="1" si="18"/>
        <v>3515578380.9780636</v>
      </c>
      <c r="AB83" s="90">
        <f t="shared" ca="1" si="18"/>
        <v>3505913895.7647834</v>
      </c>
      <c r="AC83" s="90">
        <f t="shared" ca="1" si="18"/>
        <v>3496249410.5515041</v>
      </c>
      <c r="AD83" s="90">
        <f t="shared" ca="1" si="18"/>
        <v>3486584925.3382244</v>
      </c>
      <c r="AE83" s="90">
        <f t="shared" ca="1" si="18"/>
        <v>3476920440.1249442</v>
      </c>
      <c r="AF83" s="90">
        <f t="shared" ca="1" si="18"/>
        <v>3467255954.911665</v>
      </c>
      <c r="AG83" s="90">
        <f t="shared" ca="1" si="18"/>
        <v>3457591469.6983852</v>
      </c>
      <c r="AH83" s="90">
        <f t="shared" ca="1" si="18"/>
        <v>3447926984.485105</v>
      </c>
      <c r="AI83" s="90">
        <f t="shared" ca="1" si="18"/>
        <v>3438262499.2718258</v>
      </c>
      <c r="AJ83" s="90">
        <f t="shared" ca="1" si="18"/>
        <v>3428598014.0585461</v>
      </c>
      <c r="AK83" s="90">
        <f t="shared" ca="1" si="18"/>
        <v>3418933528.8452659</v>
      </c>
      <c r="AL83" s="90">
        <f t="shared" ca="1" si="18"/>
        <v>3409269043.6319866</v>
      </c>
      <c r="AM83" s="90">
        <f t="shared" ca="1" si="17"/>
        <v>3399604558.4187064</v>
      </c>
      <c r="AN83" s="90">
        <f t="shared" ca="1" si="17"/>
        <v>3389940073.2054267</v>
      </c>
      <c r="AO83" s="90">
        <f t="shared" ca="1" si="17"/>
        <v>3380275587.992147</v>
      </c>
      <c r="AP83">
        <f ca="1">IF('Waste 2050'!$A91="MR",INDIRECT("'Waste 2050'!"&amp;'Country Selector'!$B$3&amp;ROW($A91))*10^12,0)*'Poland Multipliers'!$B$11</f>
        <v>3370611102.7788672</v>
      </c>
    </row>
    <row r="84" spans="1:42">
      <c r="A84" s="74">
        <v>32</v>
      </c>
      <c r="B84">
        <f ca="1">IF('Waste 2010'!$A92="MR",INDIRECT("'Waste 2010'!"&amp;'Country Selector'!$B$3&amp;ROW($A92))*10^12,0)*'Poland Multipliers'!$B$11</f>
        <v>8156465384.6213722</v>
      </c>
      <c r="C84" s="90">
        <f t="shared" ca="1" si="15"/>
        <v>7716536704.6670532</v>
      </c>
      <c r="D84" s="90">
        <f t="shared" ca="1" si="12"/>
        <v>7276608024.7127352</v>
      </c>
      <c r="E84" s="90">
        <f t="shared" ca="1" si="12"/>
        <v>6836679344.7584162</v>
      </c>
      <c r="F84" s="90">
        <f t="shared" ca="1" si="12"/>
        <v>6396750664.8040981</v>
      </c>
      <c r="G84" s="90">
        <f t="shared" ca="1" si="12"/>
        <v>5956821984.8497791</v>
      </c>
      <c r="H84" s="90">
        <f t="shared" ca="1" si="12"/>
        <v>5516893304.8954601</v>
      </c>
      <c r="I84" s="90">
        <f t="shared" ca="1" si="12"/>
        <v>5076964624.9411421</v>
      </c>
      <c r="J84" s="90">
        <f t="shared" ca="1" si="12"/>
        <v>4637035944.9868231</v>
      </c>
      <c r="K84" s="90">
        <f t="shared" ca="1" si="12"/>
        <v>4197107265.0325046</v>
      </c>
      <c r="L84">
        <f ca="1">IF('Waste 2020'!$A92="MR",INDIRECT("'Waste 2020'!"&amp;'Country Selector'!$B$3&amp;ROW($A92))*10^12,0)*'Poland Multipliers'!$B$11</f>
        <v>3757178585.078186</v>
      </c>
      <c r="M84" s="90">
        <f t="shared" ca="1" si="16"/>
        <v>3659249241.4762726</v>
      </c>
      <c r="N84" s="90">
        <f t="shared" ca="1" si="13"/>
        <v>3561319897.8743591</v>
      </c>
      <c r="O84" s="90">
        <f t="shared" ca="1" si="13"/>
        <v>3463390554.2724462</v>
      </c>
      <c r="P84" s="90">
        <f t="shared" ca="1" si="13"/>
        <v>3365461210.6705327</v>
      </c>
      <c r="Q84" s="90">
        <f t="shared" ca="1" si="13"/>
        <v>3267531867.0686193</v>
      </c>
      <c r="R84" s="90">
        <f t="shared" ca="1" si="13"/>
        <v>3169602523.4667058</v>
      </c>
      <c r="S84" s="90">
        <f t="shared" ca="1" si="13"/>
        <v>3071673179.8647928</v>
      </c>
      <c r="T84" s="90">
        <f t="shared" ca="1" si="13"/>
        <v>2973743836.2628794</v>
      </c>
      <c r="U84" s="90">
        <f t="shared" ca="1" si="13"/>
        <v>2875814492.6609659</v>
      </c>
      <c r="V84">
        <f ca="1">IF('Waste 2030'!$A92="MR",INDIRECT("'Waste 2030'!"&amp;'Country Selector'!$B$3&amp;ROW($A92))*10^12,0)*'Poland Multipliers'!$B$11</f>
        <v>2777885149.0590525</v>
      </c>
      <c r="W84" s="90">
        <f t="shared" ca="1" si="18"/>
        <v>2770352158.8326674</v>
      </c>
      <c r="X84" s="90">
        <f t="shared" ca="1" si="18"/>
        <v>2762819168.6062832</v>
      </c>
      <c r="Y84" s="90">
        <f t="shared" ca="1" si="18"/>
        <v>2755286178.3798981</v>
      </c>
      <c r="Z84" s="90">
        <f t="shared" ca="1" si="18"/>
        <v>2747753188.1535134</v>
      </c>
      <c r="AA84" s="90">
        <f t="shared" ca="1" si="18"/>
        <v>2740220197.9271288</v>
      </c>
      <c r="AB84" s="90">
        <f t="shared" ca="1" si="18"/>
        <v>2732687207.7007437</v>
      </c>
      <c r="AC84" s="90">
        <f t="shared" ca="1" si="18"/>
        <v>2725154217.4743595</v>
      </c>
      <c r="AD84" s="90">
        <f t="shared" ca="1" si="18"/>
        <v>2717621227.2479744</v>
      </c>
      <c r="AE84" s="90">
        <f t="shared" ca="1" si="18"/>
        <v>2710088237.0215893</v>
      </c>
      <c r="AF84" s="90">
        <f t="shared" ca="1" si="18"/>
        <v>2702555246.7952051</v>
      </c>
      <c r="AG84" s="90">
        <f t="shared" ca="1" si="18"/>
        <v>2695022256.56882</v>
      </c>
      <c r="AH84" s="90">
        <f t="shared" ca="1" si="18"/>
        <v>2687489266.3424354</v>
      </c>
      <c r="AI84" s="90">
        <f t="shared" ca="1" si="18"/>
        <v>2679956276.1160507</v>
      </c>
      <c r="AJ84" s="90">
        <f t="shared" ca="1" si="18"/>
        <v>2672423285.8896656</v>
      </c>
      <c r="AK84" s="90">
        <f t="shared" ca="1" si="18"/>
        <v>2664890295.6632814</v>
      </c>
      <c r="AL84" s="90">
        <f t="shared" ca="1" si="18"/>
        <v>2657357305.4368963</v>
      </c>
      <c r="AM84" s="90">
        <f t="shared" ca="1" si="17"/>
        <v>2649824315.2105112</v>
      </c>
      <c r="AN84" s="90">
        <f t="shared" ca="1" si="17"/>
        <v>2642291324.9841266</v>
      </c>
      <c r="AO84" s="90">
        <f t="shared" ca="1" si="17"/>
        <v>2634758334.7577419</v>
      </c>
      <c r="AP84">
        <f ca="1">IF('Waste 2050'!$A92="MR",INDIRECT("'Waste 2050'!"&amp;'Country Selector'!$B$3&amp;ROW($A92))*10^12,0)*'Poland Multipliers'!$B$11</f>
        <v>2627225344.5313573</v>
      </c>
    </row>
    <row r="85" spans="1:42">
      <c r="A85" s="74">
        <v>33</v>
      </c>
      <c r="B85">
        <f ca="1">IF('Waste 2010'!$A93="MR",INDIRECT("'Waste 2010'!"&amp;'Country Selector'!$B$3&amp;ROW($A93))*10^12,0)*'Poland Multipliers'!$B$11</f>
        <v>4419394160.0328493</v>
      </c>
      <c r="C85" s="90">
        <f t="shared" ca="1" si="15"/>
        <v>4274047242.2761717</v>
      </c>
      <c r="D85" s="90">
        <f t="shared" ca="1" si="12"/>
        <v>4128700324.5194931</v>
      </c>
      <c r="E85" s="90">
        <f t="shared" ca="1" si="12"/>
        <v>3983353406.7628145</v>
      </c>
      <c r="F85" s="90">
        <f t="shared" ca="1" si="12"/>
        <v>3838006489.0061364</v>
      </c>
      <c r="G85" s="90">
        <f t="shared" ca="1" si="12"/>
        <v>3692659571.2494583</v>
      </c>
      <c r="H85" s="90">
        <f t="shared" ca="1" si="12"/>
        <v>3547312653.4927797</v>
      </c>
      <c r="I85" s="90">
        <f t="shared" ca="1" si="12"/>
        <v>3401965735.7361021</v>
      </c>
      <c r="J85" s="90">
        <f t="shared" ca="1" si="12"/>
        <v>3256618817.9794235</v>
      </c>
      <c r="K85" s="90">
        <f t="shared" ca="1" si="12"/>
        <v>3111271900.2227454</v>
      </c>
      <c r="L85">
        <f ca="1">IF('Waste 2020'!$A93="MR",INDIRECT("'Waste 2020'!"&amp;'Country Selector'!$B$3&amp;ROW($A93))*10^12,0)*'Poland Multipliers'!$B$11</f>
        <v>2965924982.4660673</v>
      </c>
      <c r="M85" s="90">
        <f t="shared" ca="1" si="16"/>
        <v>3080299634.8132744</v>
      </c>
      <c r="N85" s="90">
        <f t="shared" ca="1" si="13"/>
        <v>3194674287.160481</v>
      </c>
      <c r="O85" s="90">
        <f t="shared" ca="1" si="13"/>
        <v>3309048939.507688</v>
      </c>
      <c r="P85" s="90">
        <f t="shared" ca="1" si="13"/>
        <v>3423423591.8548946</v>
      </c>
      <c r="Q85" s="90">
        <f t="shared" ca="1" si="13"/>
        <v>3537798244.2021017</v>
      </c>
      <c r="R85" s="90">
        <f t="shared" ca="1" si="13"/>
        <v>3652172896.5493088</v>
      </c>
      <c r="S85" s="90">
        <f t="shared" ca="1" si="13"/>
        <v>3766547548.8965154</v>
      </c>
      <c r="T85" s="90">
        <f t="shared" ca="1" si="13"/>
        <v>3880922201.2437229</v>
      </c>
      <c r="U85" s="90">
        <f t="shared" ca="1" si="13"/>
        <v>3995296853.59093</v>
      </c>
      <c r="V85">
        <f ca="1">IF('Waste 2030'!$A93="MR",INDIRECT("'Waste 2030'!"&amp;'Country Selector'!$B$3&amp;ROW($A93))*10^12,0)*'Poland Multipliers'!$B$11</f>
        <v>4109671505.9381366</v>
      </c>
      <c r="W85" s="90">
        <f t="shared" ca="1" si="18"/>
        <v>4098527015.2098684</v>
      </c>
      <c r="X85" s="90">
        <f t="shared" ca="1" si="18"/>
        <v>4087382524.4815993</v>
      </c>
      <c r="Y85" s="90">
        <f t="shared" ca="1" si="18"/>
        <v>4076238033.7533302</v>
      </c>
      <c r="Z85" s="90">
        <f t="shared" ca="1" si="18"/>
        <v>4065093543.0250616</v>
      </c>
      <c r="AA85" s="90">
        <f t="shared" ca="1" si="18"/>
        <v>4053949052.2967935</v>
      </c>
      <c r="AB85" s="90">
        <f t="shared" ca="1" si="18"/>
        <v>4042804561.5685244</v>
      </c>
      <c r="AC85" s="90">
        <f t="shared" ca="1" si="18"/>
        <v>4031660070.8402557</v>
      </c>
      <c r="AD85" s="90">
        <f t="shared" ca="1" si="18"/>
        <v>4020515580.1119871</v>
      </c>
      <c r="AE85" s="90">
        <f t="shared" ca="1" si="18"/>
        <v>4009371089.3837185</v>
      </c>
      <c r="AF85" s="90">
        <f t="shared" ca="1" si="18"/>
        <v>3998226598.6554499</v>
      </c>
      <c r="AG85" s="90">
        <f t="shared" ca="1" si="18"/>
        <v>3987082107.9271812</v>
      </c>
      <c r="AH85" s="90">
        <f t="shared" ca="1" si="18"/>
        <v>3975937617.1989121</v>
      </c>
      <c r="AI85" s="90">
        <f t="shared" ca="1" si="18"/>
        <v>3964793126.4706435</v>
      </c>
      <c r="AJ85" s="90">
        <f t="shared" ca="1" si="18"/>
        <v>3953648635.7423744</v>
      </c>
      <c r="AK85" s="90">
        <f t="shared" ca="1" si="18"/>
        <v>3942504145.0141058</v>
      </c>
      <c r="AL85" s="90">
        <f t="shared" ca="1" si="18"/>
        <v>3931359654.2858377</v>
      </c>
      <c r="AM85" s="90">
        <f t="shared" ca="1" si="17"/>
        <v>3920215163.5575686</v>
      </c>
      <c r="AN85" s="90">
        <f t="shared" ca="1" si="17"/>
        <v>3909070672.8292999</v>
      </c>
      <c r="AO85" s="90">
        <f t="shared" ca="1" si="17"/>
        <v>3897926182.1010313</v>
      </c>
      <c r="AP85">
        <f ca="1">IF('Waste 2050'!$A93="MR",INDIRECT("'Waste 2050'!"&amp;'Country Selector'!$B$3&amp;ROW($A93))*10^12,0)*'Poland Multipliers'!$B$11</f>
        <v>3886781691.3727627</v>
      </c>
    </row>
    <row r="86" spans="1:42">
      <c r="A86" s="74">
        <v>34</v>
      </c>
      <c r="B86">
        <f ca="1">IF('Waste 2010'!$A94="MR",INDIRECT("'Waste 2010'!"&amp;'Country Selector'!$B$3&amp;ROW($A94))*10^12,0)*'Poland Multipliers'!$B$11</f>
        <v>3063001448.3877807</v>
      </c>
      <c r="C86" s="90">
        <f t="shared" ca="1" si="15"/>
        <v>3181722237.5056581</v>
      </c>
      <c r="D86" s="90">
        <f t="shared" ca="1" si="12"/>
        <v>3300443026.6235356</v>
      </c>
      <c r="E86" s="90">
        <f t="shared" ca="1" si="12"/>
        <v>3419163815.7414131</v>
      </c>
      <c r="F86" s="90">
        <f t="shared" ca="1" si="12"/>
        <v>3537884604.8592906</v>
      </c>
      <c r="G86" s="90">
        <f t="shared" ca="1" si="12"/>
        <v>3656605393.9771681</v>
      </c>
      <c r="H86" s="90">
        <f t="shared" ca="1" si="12"/>
        <v>3775326183.095046</v>
      </c>
      <c r="I86" s="90">
        <f t="shared" ca="1" si="12"/>
        <v>3894046972.212923</v>
      </c>
      <c r="J86" s="90">
        <f t="shared" ca="1" si="12"/>
        <v>4012767761.3308005</v>
      </c>
      <c r="K86" s="90">
        <f t="shared" ca="1" si="12"/>
        <v>4131488550.448678</v>
      </c>
      <c r="L86">
        <f ca="1">IF('Waste 2020'!$A94="MR",INDIRECT("'Waste 2020'!"&amp;'Country Selector'!$B$3&amp;ROW($A94))*10^12,0)*'Poland Multipliers'!$B$11</f>
        <v>4250209339.5665555</v>
      </c>
      <c r="M86" s="90">
        <f t="shared" ca="1" si="16"/>
        <v>4059498672.0566959</v>
      </c>
      <c r="N86" s="90">
        <f t="shared" ca="1" si="13"/>
        <v>3868788004.5468364</v>
      </c>
      <c r="O86" s="90">
        <f t="shared" ca="1" si="13"/>
        <v>3678077337.0369768</v>
      </c>
      <c r="P86" s="90">
        <f t="shared" ca="1" si="13"/>
        <v>3487366669.5271177</v>
      </c>
      <c r="Q86" s="90">
        <f t="shared" ca="1" si="13"/>
        <v>3296656002.0172577</v>
      </c>
      <c r="R86" s="90">
        <f t="shared" ca="1" si="13"/>
        <v>3105945334.5073981</v>
      </c>
      <c r="S86" s="90">
        <f t="shared" ca="1" si="13"/>
        <v>2915234666.9975386</v>
      </c>
      <c r="T86" s="90">
        <f t="shared" ca="1" si="13"/>
        <v>2724523999.487679</v>
      </c>
      <c r="U86" s="90">
        <f t="shared" ca="1" si="13"/>
        <v>2533813331.9778194</v>
      </c>
      <c r="V86">
        <f ca="1">IF('Waste 2030'!$A94="MR",INDIRECT("'Waste 2030'!"&amp;'Country Selector'!$B$3&amp;ROW($A94))*10^12,0)*'Poland Multipliers'!$B$11</f>
        <v>2343102664.4679599</v>
      </c>
      <c r="W86" s="90">
        <f t="shared" ca="1" si="18"/>
        <v>2336748705.0622473</v>
      </c>
      <c r="X86" s="90">
        <f t="shared" ca="1" si="18"/>
        <v>2330394745.6565347</v>
      </c>
      <c r="Y86" s="90">
        <f t="shared" ca="1" si="18"/>
        <v>2324040786.2508221</v>
      </c>
      <c r="Z86" s="90">
        <f t="shared" ca="1" si="18"/>
        <v>2317686826.8451095</v>
      </c>
      <c r="AA86" s="90">
        <f t="shared" ca="1" si="18"/>
        <v>2311332867.4393969</v>
      </c>
      <c r="AB86" s="90">
        <f t="shared" ca="1" si="18"/>
        <v>2304978908.0336838</v>
      </c>
      <c r="AC86" s="90">
        <f t="shared" ca="1" si="18"/>
        <v>2298624948.6279716</v>
      </c>
      <c r="AD86" s="90">
        <f t="shared" ca="1" si="18"/>
        <v>2292270989.2222586</v>
      </c>
      <c r="AE86" s="90">
        <f t="shared" ca="1" si="18"/>
        <v>2285917029.8165464</v>
      </c>
      <c r="AF86" s="90">
        <f t="shared" ca="1" si="18"/>
        <v>2279563070.4108334</v>
      </c>
      <c r="AG86" s="90">
        <f t="shared" ca="1" si="18"/>
        <v>2273209111.0051212</v>
      </c>
      <c r="AH86" s="90">
        <f t="shared" ca="1" si="18"/>
        <v>2266855151.5994081</v>
      </c>
      <c r="AI86" s="90">
        <f t="shared" ca="1" si="18"/>
        <v>2260501192.1936955</v>
      </c>
      <c r="AJ86" s="90">
        <f t="shared" ca="1" si="18"/>
        <v>2254147232.7879829</v>
      </c>
      <c r="AK86" s="90">
        <f t="shared" ca="1" si="18"/>
        <v>2247793273.3822703</v>
      </c>
      <c r="AL86" s="90">
        <f t="shared" ca="1" si="18"/>
        <v>2241439313.9765577</v>
      </c>
      <c r="AM86" s="90">
        <f t="shared" ca="1" si="17"/>
        <v>2235085354.5708451</v>
      </c>
      <c r="AN86" s="90">
        <f t="shared" ca="1" si="17"/>
        <v>2228731395.1651325</v>
      </c>
      <c r="AO86" s="90">
        <f t="shared" ca="1" si="17"/>
        <v>2222377435.7594199</v>
      </c>
      <c r="AP86">
        <f ca="1">IF('Waste 2050'!$A94="MR",INDIRECT("'Waste 2050'!"&amp;'Country Selector'!$B$3&amp;ROW($A94))*10^12,0)*'Poland Multipliers'!$B$11</f>
        <v>2216023476.3537073</v>
      </c>
    </row>
    <row r="87" spans="1:42">
      <c r="A87" s="74">
        <v>35</v>
      </c>
      <c r="B87">
        <f ca="1">IF('Waste 2010'!$A95="MR",INDIRECT("'Waste 2010'!"&amp;'Country Selector'!$B$3&amp;ROW($A95))*10^12,0)*'Poland Multipliers'!$B$11</f>
        <v>1970622535.4048097</v>
      </c>
      <c r="C87" s="90">
        <f t="shared" ca="1" si="15"/>
        <v>2134465652.9927461</v>
      </c>
      <c r="D87" s="90">
        <f t="shared" ca="1" si="12"/>
        <v>2298308770.5806823</v>
      </c>
      <c r="E87" s="90">
        <f t="shared" ca="1" si="12"/>
        <v>2462151888.1686187</v>
      </c>
      <c r="F87" s="90">
        <f t="shared" ca="1" si="12"/>
        <v>2625995005.7565551</v>
      </c>
      <c r="G87" s="90">
        <f t="shared" ca="1" si="12"/>
        <v>2789838123.344491</v>
      </c>
      <c r="H87" s="90">
        <f t="shared" ca="1" si="12"/>
        <v>2953681240.9324279</v>
      </c>
      <c r="I87" s="90">
        <f t="shared" ca="1" si="12"/>
        <v>3117524358.5203638</v>
      </c>
      <c r="J87" s="90">
        <f t="shared" ca="1" si="12"/>
        <v>3281367476.1083002</v>
      </c>
      <c r="K87" s="90">
        <f t="shared" ca="1" si="12"/>
        <v>3445210593.6962366</v>
      </c>
      <c r="L87">
        <f ca="1">IF('Waste 2020'!$A95="MR",INDIRECT("'Waste 2020'!"&amp;'Country Selector'!$B$3&amp;ROW($A95))*10^12,0)*'Poland Multipliers'!$B$11</f>
        <v>3609053711.284173</v>
      </c>
      <c r="M87" s="90">
        <f t="shared" ca="1" si="16"/>
        <v>3420344932.0733957</v>
      </c>
      <c r="N87" s="90">
        <f t="shared" ca="1" si="13"/>
        <v>3231636152.8626194</v>
      </c>
      <c r="O87" s="90">
        <f t="shared" ca="1" si="13"/>
        <v>3042927373.6518421</v>
      </c>
      <c r="P87" s="90">
        <f t="shared" ca="1" si="13"/>
        <v>2854218594.4410658</v>
      </c>
      <c r="Q87" s="90">
        <f t="shared" ca="1" si="13"/>
        <v>2665509815.2302885</v>
      </c>
      <c r="R87" s="90">
        <f t="shared" ca="1" si="13"/>
        <v>2476801036.0195117</v>
      </c>
      <c r="S87" s="90">
        <f t="shared" ca="1" si="13"/>
        <v>2288092256.8087349</v>
      </c>
      <c r="T87" s="90">
        <f t="shared" ca="1" si="13"/>
        <v>2099383477.5979581</v>
      </c>
      <c r="U87" s="90">
        <f t="shared" ca="1" si="13"/>
        <v>1910674698.3871813</v>
      </c>
      <c r="V87">
        <f ca="1">IF('Waste 2030'!$A95="MR",INDIRECT("'Waste 2030'!"&amp;'Country Selector'!$B$3&amp;ROW($A95))*10^12,0)*'Poland Multipliers'!$B$11</f>
        <v>1721965919.1764045</v>
      </c>
      <c r="W87" s="90">
        <f t="shared" ca="1" si="18"/>
        <v>1717296340.794549</v>
      </c>
      <c r="X87" s="90">
        <f t="shared" ca="1" si="18"/>
        <v>1712626762.4126935</v>
      </c>
      <c r="Y87" s="90">
        <f t="shared" ca="1" si="18"/>
        <v>1707957184.030838</v>
      </c>
      <c r="Z87" s="90">
        <f t="shared" ca="1" si="18"/>
        <v>1703287605.6489825</v>
      </c>
      <c r="AA87" s="90">
        <f t="shared" ca="1" si="18"/>
        <v>1698618027.2671273</v>
      </c>
      <c r="AB87" s="90">
        <f t="shared" ca="1" si="18"/>
        <v>1693948448.8852718</v>
      </c>
      <c r="AC87" s="90">
        <f t="shared" ca="1" si="18"/>
        <v>1689278870.5034165</v>
      </c>
      <c r="AD87" s="90">
        <f t="shared" ca="1" si="18"/>
        <v>1684609292.1215606</v>
      </c>
      <c r="AE87" s="90">
        <f t="shared" ca="1" si="18"/>
        <v>1679939713.7397056</v>
      </c>
      <c r="AF87" s="90">
        <f t="shared" ca="1" si="18"/>
        <v>1675270135.3578501</v>
      </c>
      <c r="AG87" s="90">
        <f t="shared" ca="1" si="18"/>
        <v>1670600556.9759946</v>
      </c>
      <c r="AH87" s="90">
        <f t="shared" ca="1" si="18"/>
        <v>1665930978.5941391</v>
      </c>
      <c r="AI87" s="90">
        <f t="shared" ca="1" si="18"/>
        <v>1661261400.2122836</v>
      </c>
      <c r="AJ87" s="90">
        <f t="shared" ca="1" si="18"/>
        <v>1656591821.8304281</v>
      </c>
      <c r="AK87" s="90">
        <f t="shared" ca="1" si="18"/>
        <v>1651922243.4485726</v>
      </c>
      <c r="AL87" s="90">
        <f t="shared" ca="1" si="18"/>
        <v>1647252665.0667171</v>
      </c>
      <c r="AM87" s="90">
        <f t="shared" ca="1" si="17"/>
        <v>1642583086.6848617</v>
      </c>
      <c r="AN87" s="90">
        <f t="shared" ca="1" si="17"/>
        <v>1637913508.3030064</v>
      </c>
      <c r="AO87" s="90">
        <f t="shared" ca="1" si="17"/>
        <v>1633243929.9211507</v>
      </c>
      <c r="AP87">
        <f ca="1">IF('Waste 2050'!$A95="MR",INDIRECT("'Waste 2050'!"&amp;'Country Selector'!$B$3&amp;ROW($A95))*10^12,0)*'Poland Multipliers'!$B$11</f>
        <v>1628574351.5392954</v>
      </c>
    </row>
    <row r="88" spans="1:42">
      <c r="A88" s="74">
        <v>36</v>
      </c>
      <c r="B88">
        <f ca="1">IF('Waste 2010'!$A96="MR",INDIRECT("'Waste 2010'!"&amp;'Country Selector'!$B$3&amp;ROW($A96))*10^12,0)*'Poland Multipliers'!$B$11</f>
        <v>1362768481.1094363</v>
      </c>
      <c r="C88" s="90">
        <f t="shared" ca="1" si="15"/>
        <v>1381506359.892694</v>
      </c>
      <c r="D88" s="90">
        <f t="shared" ca="1" si="12"/>
        <v>1400244238.6759515</v>
      </c>
      <c r="E88" s="90">
        <f t="shared" ca="1" si="12"/>
        <v>1418982117.4592094</v>
      </c>
      <c r="F88" s="90">
        <f t="shared" ca="1" si="12"/>
        <v>1437719996.2424672</v>
      </c>
      <c r="G88" s="90">
        <f t="shared" ca="1" si="12"/>
        <v>1456457875.0257249</v>
      </c>
      <c r="H88" s="90">
        <f t="shared" ca="1" si="12"/>
        <v>1475195753.8089824</v>
      </c>
      <c r="I88" s="90">
        <f t="shared" ca="1" si="12"/>
        <v>1493933632.5922403</v>
      </c>
      <c r="J88" s="90">
        <f t="shared" ca="1" si="12"/>
        <v>1512671511.3754978</v>
      </c>
      <c r="K88" s="90">
        <f t="shared" ca="1" si="12"/>
        <v>1531409390.1587555</v>
      </c>
      <c r="L88">
        <f ca="1">IF('Waste 2020'!$A96="MR",INDIRECT("'Waste 2020'!"&amp;'Country Selector'!$B$3&amp;ROW($A96))*10^12,0)*'Poland Multipliers'!$B$11</f>
        <v>1550147268.9420133</v>
      </c>
      <c r="M88" s="90">
        <f t="shared" ca="1" si="16"/>
        <v>1504837295.2415893</v>
      </c>
      <c r="N88" s="90">
        <f t="shared" ca="1" si="13"/>
        <v>1459527321.5411656</v>
      </c>
      <c r="O88" s="90">
        <f t="shared" ca="1" si="13"/>
        <v>1414217347.8407416</v>
      </c>
      <c r="P88" s="90">
        <f t="shared" ca="1" si="13"/>
        <v>1368907374.1403177</v>
      </c>
      <c r="Q88" s="90">
        <f t="shared" ca="1" si="13"/>
        <v>1323597400.4398937</v>
      </c>
      <c r="R88" s="90">
        <f t="shared" ca="1" si="13"/>
        <v>1278287426.73947</v>
      </c>
      <c r="S88" s="90">
        <f t="shared" ca="1" si="13"/>
        <v>1232977453.0390458</v>
      </c>
      <c r="T88" s="90">
        <f t="shared" ca="1" si="13"/>
        <v>1187667479.3386221</v>
      </c>
      <c r="U88" s="90">
        <f t="shared" ca="1" si="13"/>
        <v>1142357505.6381981</v>
      </c>
      <c r="V88">
        <f ca="1">IF('Waste 2030'!$A96="MR",INDIRECT("'Waste 2030'!"&amp;'Country Selector'!$B$3&amp;ROW($A96))*10^12,0)*'Poland Multipliers'!$B$11</f>
        <v>1097047531.9377742</v>
      </c>
      <c r="W88" s="90">
        <f t="shared" ca="1" si="18"/>
        <v>1094072589.5292423</v>
      </c>
      <c r="X88" s="90">
        <f t="shared" ca="1" si="18"/>
        <v>1091097647.1207104</v>
      </c>
      <c r="Y88" s="90">
        <f t="shared" ca="1" si="18"/>
        <v>1088122704.7121785</v>
      </c>
      <c r="Z88" s="90">
        <f t="shared" ca="1" si="18"/>
        <v>1085147762.3036466</v>
      </c>
      <c r="AA88" s="90">
        <f t="shared" ca="1" si="18"/>
        <v>1082172819.8951147</v>
      </c>
      <c r="AB88" s="90">
        <f t="shared" ca="1" si="18"/>
        <v>1079197877.4865828</v>
      </c>
      <c r="AC88" s="90">
        <f t="shared" ca="1" si="18"/>
        <v>1076222935.0780509</v>
      </c>
      <c r="AD88" s="90">
        <f t="shared" ca="1" si="18"/>
        <v>1073247992.6695189</v>
      </c>
      <c r="AE88" s="90">
        <f t="shared" ca="1" si="18"/>
        <v>1070273050.260987</v>
      </c>
      <c r="AF88" s="90">
        <f t="shared" ca="1" si="18"/>
        <v>1067298107.8524551</v>
      </c>
      <c r="AG88" s="90">
        <f t="shared" ca="1" si="18"/>
        <v>1064323165.4439232</v>
      </c>
      <c r="AH88" s="90">
        <f t="shared" ca="1" si="18"/>
        <v>1061348223.0353912</v>
      </c>
      <c r="AI88" s="90">
        <f t="shared" ca="1" si="18"/>
        <v>1058373280.6268592</v>
      </c>
      <c r="AJ88" s="90">
        <f t="shared" ca="1" si="18"/>
        <v>1055398338.2183275</v>
      </c>
      <c r="AK88" s="90">
        <f t="shared" ca="1" si="18"/>
        <v>1052423395.8097955</v>
      </c>
      <c r="AL88" s="90">
        <f t="shared" ca="1" si="18"/>
        <v>1049448453.4012637</v>
      </c>
      <c r="AM88" s="90">
        <f t="shared" ca="1" si="17"/>
        <v>1046473510.9927318</v>
      </c>
      <c r="AN88" s="90">
        <f t="shared" ca="1" si="17"/>
        <v>1043498568.5841999</v>
      </c>
      <c r="AO88" s="90">
        <f t="shared" ca="1" si="17"/>
        <v>1040523626.1756679</v>
      </c>
      <c r="AP88">
        <f ca="1">IF('Waste 2050'!$A96="MR",INDIRECT("'Waste 2050'!"&amp;'Country Selector'!$B$3&amp;ROW($A96))*10^12,0)*'Poland Multipliers'!$B$11</f>
        <v>1037548683.767136</v>
      </c>
    </row>
    <row r="89" spans="1:42">
      <c r="A89" s="74">
        <v>37</v>
      </c>
      <c r="B89">
        <f ca="1">IF('Waste 2010'!$A97="MR",INDIRECT("'Waste 2010'!"&amp;'Country Selector'!$B$3&amp;ROW($A97))*10^12,0)*'Poland Multipliers'!$B$11</f>
        <v>1523831190.5861301</v>
      </c>
      <c r="C89" s="90">
        <f t="shared" ca="1" si="15"/>
        <v>1481985893.882848</v>
      </c>
      <c r="D89" s="90">
        <f t="shared" ca="1" si="12"/>
        <v>1440140597.1795657</v>
      </c>
      <c r="E89" s="90">
        <f t="shared" ca="1" si="12"/>
        <v>1398295300.4762838</v>
      </c>
      <c r="F89" s="90">
        <f t="shared" ca="1" si="12"/>
        <v>1356450003.7730017</v>
      </c>
      <c r="G89" s="90">
        <f t="shared" ca="1" si="12"/>
        <v>1314604707.0697193</v>
      </c>
      <c r="H89" s="90">
        <f t="shared" ca="1" si="12"/>
        <v>1272759410.3664374</v>
      </c>
      <c r="I89" s="90">
        <f t="shared" ca="1" si="12"/>
        <v>1230914113.6631551</v>
      </c>
      <c r="J89" s="90">
        <f t="shared" ca="1" si="12"/>
        <v>1189068816.959873</v>
      </c>
      <c r="K89" s="90">
        <f t="shared" ca="1" si="12"/>
        <v>1147223520.2565908</v>
      </c>
      <c r="L89">
        <f ca="1">IF('Waste 2020'!$A97="MR",INDIRECT("'Waste 2020'!"&amp;'Country Selector'!$B$3&amp;ROW($A97))*10^12,0)*'Poland Multipliers'!$B$11</f>
        <v>1105378223.5533087</v>
      </c>
      <c r="M89" s="90">
        <f t="shared" ca="1" si="16"/>
        <v>1122509696.3672962</v>
      </c>
      <c r="N89" s="90">
        <f t="shared" ca="1" si="13"/>
        <v>1139641169.181284</v>
      </c>
      <c r="O89" s="90">
        <f t="shared" ca="1" si="13"/>
        <v>1156772641.9952717</v>
      </c>
      <c r="P89" s="90">
        <f t="shared" ca="1" si="13"/>
        <v>1173904114.8092594</v>
      </c>
      <c r="Q89" s="90">
        <f t="shared" ca="1" si="13"/>
        <v>1191035587.6232469</v>
      </c>
      <c r="R89" s="90">
        <f t="shared" ca="1" si="13"/>
        <v>1208167060.4372346</v>
      </c>
      <c r="S89" s="90">
        <f t="shared" ca="1" si="13"/>
        <v>1225298533.2512221</v>
      </c>
      <c r="T89" s="90">
        <f t="shared" ca="1" si="13"/>
        <v>1242430006.0652099</v>
      </c>
      <c r="U89" s="90">
        <f t="shared" ca="1" si="13"/>
        <v>1259561478.8791976</v>
      </c>
      <c r="V89">
        <f ca="1">IF('Waste 2030'!$A97="MR",INDIRECT("'Waste 2030'!"&amp;'Country Selector'!$B$3&amp;ROW($A97))*10^12,0)*'Poland Multipliers'!$B$11</f>
        <v>1276692951.6931851</v>
      </c>
      <c r="W89" s="90">
        <f t="shared" ca="1" si="18"/>
        <v>1273230851.9262249</v>
      </c>
      <c r="X89" s="90">
        <f t="shared" ca="1" si="18"/>
        <v>1269768752.159265</v>
      </c>
      <c r="Y89" s="90">
        <f t="shared" ca="1" si="18"/>
        <v>1266306652.3923049</v>
      </c>
      <c r="Z89" s="90">
        <f t="shared" ca="1" si="18"/>
        <v>1262844552.625345</v>
      </c>
      <c r="AA89" s="90">
        <f t="shared" ca="1" si="18"/>
        <v>1259382452.8583851</v>
      </c>
      <c r="AB89" s="90">
        <f t="shared" ca="1" si="18"/>
        <v>1255920353.0914249</v>
      </c>
      <c r="AC89" s="90">
        <f t="shared" ca="1" si="18"/>
        <v>1252458253.3244648</v>
      </c>
      <c r="AD89" s="90">
        <f t="shared" ca="1" si="18"/>
        <v>1248996153.5575049</v>
      </c>
      <c r="AE89" s="90">
        <f t="shared" ca="1" si="18"/>
        <v>1245534053.790545</v>
      </c>
      <c r="AF89" s="90">
        <f t="shared" ca="1" si="18"/>
        <v>1242071954.0235848</v>
      </c>
      <c r="AG89" s="90">
        <f t="shared" ca="1" si="18"/>
        <v>1238609854.2566249</v>
      </c>
      <c r="AH89" s="90">
        <f t="shared" ca="1" si="18"/>
        <v>1235147754.4896648</v>
      </c>
      <c r="AI89" s="90">
        <f t="shared" ca="1" si="18"/>
        <v>1231685654.7227049</v>
      </c>
      <c r="AJ89" s="90">
        <f t="shared" ca="1" si="18"/>
        <v>1228223554.9557447</v>
      </c>
      <c r="AK89" s="90">
        <f t="shared" ca="1" si="18"/>
        <v>1224761455.1887846</v>
      </c>
      <c r="AL89" s="90">
        <f t="shared" ca="1" si="18"/>
        <v>1221299355.4218247</v>
      </c>
      <c r="AM89" s="90">
        <f t="shared" ca="1" si="17"/>
        <v>1217837255.6548648</v>
      </c>
      <c r="AN89" s="90">
        <f t="shared" ca="1" si="17"/>
        <v>1214375155.8879046</v>
      </c>
      <c r="AO89" s="90">
        <f t="shared" ca="1" si="17"/>
        <v>1210913056.1209447</v>
      </c>
      <c r="AP89">
        <f ca="1">IF('Waste 2050'!$A97="MR",INDIRECT("'Waste 2050'!"&amp;'Country Selector'!$B$3&amp;ROW($A97))*10^12,0)*'Poland Multipliers'!$B$11</f>
        <v>1207450956.3539846</v>
      </c>
    </row>
    <row r="90" spans="1:42">
      <c r="A90" s="74">
        <v>38</v>
      </c>
      <c r="B90">
        <f ca="1">IF('Waste 2010'!$A98="MR",INDIRECT("'Waste 2010'!"&amp;'Country Selector'!$B$3&amp;ROW($A98))*10^12,0)*'Poland Multipliers'!$B$11</f>
        <v>1495993399.8116791</v>
      </c>
      <c r="C90" s="90">
        <f t="shared" ca="1" si="15"/>
        <v>1488746603.9760633</v>
      </c>
      <c r="D90" s="90">
        <f t="shared" ca="1" si="12"/>
        <v>1481499808.1404471</v>
      </c>
      <c r="E90" s="90">
        <f t="shared" ca="1" si="12"/>
        <v>1474253012.3048313</v>
      </c>
      <c r="F90" s="90">
        <f t="shared" ca="1" si="12"/>
        <v>1467006216.4692154</v>
      </c>
      <c r="G90" s="90">
        <f t="shared" ca="1" si="12"/>
        <v>1459759420.6335995</v>
      </c>
      <c r="H90" s="90">
        <f t="shared" ca="1" si="12"/>
        <v>1452512624.7979836</v>
      </c>
      <c r="I90" s="90">
        <f t="shared" ca="1" si="12"/>
        <v>1445265828.9623675</v>
      </c>
      <c r="J90" s="90">
        <f t="shared" ca="1" si="12"/>
        <v>1438019033.1267517</v>
      </c>
      <c r="K90" s="90">
        <f t="shared" ca="1" si="12"/>
        <v>1430772237.2911358</v>
      </c>
      <c r="L90">
        <f ca="1">IF('Waste 2020'!$A98="MR",INDIRECT("'Waste 2020'!"&amp;'Country Selector'!$B$3&amp;ROW($A98))*10^12,0)*'Poland Multipliers'!$B$11</f>
        <v>1423525441.4555199</v>
      </c>
      <c r="M90" s="90">
        <f t="shared" ca="1" si="16"/>
        <v>1406556461.283411</v>
      </c>
      <c r="N90" s="90">
        <f t="shared" ca="1" si="13"/>
        <v>1389587481.1113019</v>
      </c>
      <c r="O90" s="90">
        <f t="shared" ca="1" si="13"/>
        <v>1372618500.9391932</v>
      </c>
      <c r="P90" s="90">
        <f t="shared" ca="1" si="13"/>
        <v>1355649520.7670841</v>
      </c>
      <c r="Q90" s="90">
        <f t="shared" ca="1" si="13"/>
        <v>1338680540.5949752</v>
      </c>
      <c r="R90" s="90">
        <f t="shared" ca="1" si="13"/>
        <v>1321711560.4228663</v>
      </c>
      <c r="S90" s="90">
        <f t="shared" ca="1" si="13"/>
        <v>1304742580.2507575</v>
      </c>
      <c r="T90" s="90">
        <f t="shared" ca="1" si="13"/>
        <v>1287773600.0786486</v>
      </c>
      <c r="U90" s="90">
        <f t="shared" ca="1" si="13"/>
        <v>1270804619.9065394</v>
      </c>
      <c r="V90">
        <f ca="1">IF('Waste 2030'!$A98="MR",INDIRECT("'Waste 2030'!"&amp;'Country Selector'!$B$3&amp;ROW($A98))*10^12,0)*'Poland Multipliers'!$B$11</f>
        <v>1253835639.7344306</v>
      </c>
      <c r="W90" s="90">
        <f t="shared" ca="1" si="18"/>
        <v>1250435523.7783005</v>
      </c>
      <c r="X90" s="90">
        <f t="shared" ca="1" si="18"/>
        <v>1247035407.8221705</v>
      </c>
      <c r="Y90" s="90">
        <f t="shared" ca="1" si="18"/>
        <v>1243635291.8660405</v>
      </c>
      <c r="Z90" s="90">
        <f t="shared" ca="1" si="18"/>
        <v>1240235175.9099104</v>
      </c>
      <c r="AA90" s="90">
        <f t="shared" ca="1" si="18"/>
        <v>1236835059.9537802</v>
      </c>
      <c r="AB90" s="90">
        <f t="shared" ca="1" si="18"/>
        <v>1233434943.9976504</v>
      </c>
      <c r="AC90" s="90">
        <f t="shared" ca="1" si="18"/>
        <v>1230034828.0415204</v>
      </c>
      <c r="AD90" s="90">
        <f t="shared" ca="1" si="18"/>
        <v>1226634712.0853903</v>
      </c>
      <c r="AE90" s="90">
        <f t="shared" ca="1" si="18"/>
        <v>1223234596.1292601</v>
      </c>
      <c r="AF90" s="90">
        <f t="shared" ca="1" si="18"/>
        <v>1219834480.17313</v>
      </c>
      <c r="AG90" s="90">
        <f t="shared" ca="1" si="18"/>
        <v>1216434364.217</v>
      </c>
      <c r="AH90" s="90">
        <f t="shared" ca="1" si="18"/>
        <v>1213034248.26087</v>
      </c>
      <c r="AI90" s="90">
        <f t="shared" ca="1" si="18"/>
        <v>1209634132.30474</v>
      </c>
      <c r="AJ90" s="90">
        <f t="shared" ca="1" si="18"/>
        <v>1206234016.3486099</v>
      </c>
      <c r="AK90" s="90">
        <f t="shared" ca="1" si="18"/>
        <v>1202833900.3924799</v>
      </c>
      <c r="AL90" s="90">
        <f t="shared" ca="1" si="18"/>
        <v>1199433784.4363499</v>
      </c>
      <c r="AM90" s="90">
        <f t="shared" ca="1" si="17"/>
        <v>1196033668.4802201</v>
      </c>
      <c r="AN90" s="90">
        <f t="shared" ca="1" si="17"/>
        <v>1192633552.5240898</v>
      </c>
      <c r="AO90" s="90">
        <f t="shared" ca="1" si="17"/>
        <v>1189233436.5679598</v>
      </c>
      <c r="AP90">
        <f ca="1">IF('Waste 2050'!$A98="MR",INDIRECT("'Waste 2050'!"&amp;'Country Selector'!$B$3&amp;ROW($A98))*10^12,0)*'Poland Multipliers'!$B$11</f>
        <v>1185833320.6118298</v>
      </c>
    </row>
    <row r="91" spans="1:42">
      <c r="A91" s="74">
        <v>39</v>
      </c>
      <c r="B91">
        <f ca="1">IF('Waste 2010'!$A99="MR",INDIRECT("'Waste 2010'!"&amp;'Country Selector'!$B$3&amp;ROW($A99))*10^12,0)*'Poland Multipliers'!$B$11</f>
        <v>3196465447.5928655</v>
      </c>
      <c r="C91" s="90">
        <f t="shared" ca="1" si="15"/>
        <v>2996422505.6684594</v>
      </c>
      <c r="D91" s="90">
        <f t="shared" ca="1" si="12"/>
        <v>2796379563.7440524</v>
      </c>
      <c r="E91" s="90">
        <f t="shared" ca="1" si="12"/>
        <v>2596336621.8196464</v>
      </c>
      <c r="F91" s="90">
        <f t="shared" ca="1" si="12"/>
        <v>2396293679.8952398</v>
      </c>
      <c r="G91" s="90">
        <f t="shared" ca="1" si="12"/>
        <v>2196250737.9708338</v>
      </c>
      <c r="H91" s="90">
        <f t="shared" ca="1" si="12"/>
        <v>1996207796.046427</v>
      </c>
      <c r="I91" s="90">
        <f t="shared" ca="1" si="12"/>
        <v>1796164854.1220207</v>
      </c>
      <c r="J91" s="90">
        <f t="shared" ca="1" si="12"/>
        <v>1596121912.1976142</v>
      </c>
      <c r="K91" s="90">
        <f t="shared" ca="1" si="12"/>
        <v>1396078970.2732077</v>
      </c>
      <c r="L91">
        <f ca="1">IF('Waste 2020'!$A99="MR",INDIRECT("'Waste 2020'!"&amp;'Country Selector'!$B$3&amp;ROW($A99))*10^12,0)*'Poland Multipliers'!$B$11</f>
        <v>1196036028.3488016</v>
      </c>
      <c r="M91" s="90">
        <f t="shared" ca="1" si="16"/>
        <v>1155054676.5049319</v>
      </c>
      <c r="N91" s="90">
        <f t="shared" ca="1" si="13"/>
        <v>1114073324.6610627</v>
      </c>
      <c r="O91" s="90">
        <f t="shared" ca="1" si="13"/>
        <v>1073091972.8171935</v>
      </c>
      <c r="P91" s="90">
        <f t="shared" ca="1" si="13"/>
        <v>1032110620.9733241</v>
      </c>
      <c r="Q91" s="90">
        <f t="shared" ca="1" si="13"/>
        <v>991129269.12945461</v>
      </c>
      <c r="R91" s="90">
        <f t="shared" ca="1" si="13"/>
        <v>950147917.28558528</v>
      </c>
      <c r="S91" s="90">
        <f t="shared" ca="1" si="13"/>
        <v>909166565.44171584</v>
      </c>
      <c r="T91" s="90">
        <f t="shared" ca="1" si="13"/>
        <v>868185213.59784651</v>
      </c>
      <c r="U91" s="90">
        <f t="shared" ca="1" si="13"/>
        <v>827203861.75397706</v>
      </c>
      <c r="V91">
        <f ca="1">IF('Waste 2030'!$A99="MR",INDIRECT("'Waste 2030'!"&amp;'Country Selector'!$B$3&amp;ROW($A99))*10^12,0)*'Poland Multipliers'!$B$11</f>
        <v>786222509.91010773</v>
      </c>
      <c r="W91" s="90">
        <f t="shared" ca="1" si="18"/>
        <v>784090453.98802519</v>
      </c>
      <c r="X91" s="90">
        <f t="shared" ca="1" si="18"/>
        <v>781958398.06594265</v>
      </c>
      <c r="Y91" s="90">
        <f t="shared" ca="1" si="18"/>
        <v>779826342.1438601</v>
      </c>
      <c r="Z91" s="90">
        <f t="shared" ca="1" si="18"/>
        <v>777694286.22177744</v>
      </c>
      <c r="AA91" s="90">
        <f t="shared" ca="1" si="18"/>
        <v>775562230.2996949</v>
      </c>
      <c r="AB91" s="90">
        <f t="shared" ca="1" si="18"/>
        <v>773430174.37761235</v>
      </c>
      <c r="AC91" s="90">
        <f t="shared" ca="1" si="18"/>
        <v>771298118.45552981</v>
      </c>
      <c r="AD91" s="90">
        <f t="shared" ca="1" si="18"/>
        <v>769166062.53344727</v>
      </c>
      <c r="AE91" s="90">
        <f t="shared" ca="1" si="18"/>
        <v>767034006.61136472</v>
      </c>
      <c r="AF91" s="90">
        <f t="shared" ca="1" si="18"/>
        <v>764901950.68928218</v>
      </c>
      <c r="AG91" s="90">
        <f t="shared" ca="1" si="18"/>
        <v>762769894.76719964</v>
      </c>
      <c r="AH91" s="90">
        <f t="shared" ca="1" si="18"/>
        <v>760637838.84511709</v>
      </c>
      <c r="AI91" s="90">
        <f t="shared" ca="1" si="18"/>
        <v>758505782.92303443</v>
      </c>
      <c r="AJ91" s="90">
        <f t="shared" ca="1" si="18"/>
        <v>756373727.00095201</v>
      </c>
      <c r="AK91" s="90">
        <f t="shared" ca="1" si="18"/>
        <v>754241671.07886934</v>
      </c>
      <c r="AL91" s="90">
        <f t="shared" ca="1" si="18"/>
        <v>752109615.15678692</v>
      </c>
      <c r="AM91" s="90">
        <f t="shared" ca="1" si="17"/>
        <v>749977559.23470426</v>
      </c>
      <c r="AN91" s="90">
        <f t="shared" ca="1" si="17"/>
        <v>747845503.31262171</v>
      </c>
      <c r="AO91" s="90">
        <f t="shared" ca="1" si="17"/>
        <v>745713447.39053917</v>
      </c>
      <c r="AP91">
        <f ca="1">IF('Waste 2050'!$A99="MR",INDIRECT("'Waste 2050'!"&amp;'Country Selector'!$B$3&amp;ROW($A99))*10^12,0)*'Poland Multipliers'!$B$11</f>
        <v>743581391.46845663</v>
      </c>
    </row>
    <row r="92" spans="1:42">
      <c r="A92" s="74">
        <v>40</v>
      </c>
      <c r="B92">
        <f ca="1">IF('Waste 2010'!$A100="MR",INDIRECT("'Waste 2010'!"&amp;'Country Selector'!$B$3&amp;ROW($A100))*10^12,0)*'Poland Multipliers'!$B$11</f>
        <v>910220551.95290625</v>
      </c>
      <c r="C92" s="90">
        <f t="shared" ca="1" si="15"/>
        <v>1816136138.9543805</v>
      </c>
      <c r="D92" s="90">
        <f t="shared" ca="1" si="12"/>
        <v>2722051725.9558549</v>
      </c>
      <c r="E92" s="90">
        <f t="shared" ca="1" si="12"/>
        <v>3627967312.9573293</v>
      </c>
      <c r="F92" s="90">
        <f t="shared" ca="1" si="12"/>
        <v>4533882899.9588032</v>
      </c>
      <c r="G92" s="90">
        <f t="shared" ca="1" si="12"/>
        <v>5439798486.9602776</v>
      </c>
      <c r="H92" s="90">
        <f t="shared" ca="1" si="12"/>
        <v>6345714073.9617519</v>
      </c>
      <c r="I92" s="90">
        <f t="shared" ca="1" si="12"/>
        <v>7251629660.9632263</v>
      </c>
      <c r="J92" s="90">
        <f t="shared" ca="1" si="12"/>
        <v>8157545247.9647007</v>
      </c>
      <c r="K92" s="90">
        <f t="shared" ca="1" si="12"/>
        <v>9063460834.966177</v>
      </c>
      <c r="L92">
        <f ca="1">IF('Waste 2020'!$A100="MR",INDIRECT("'Waste 2020'!"&amp;'Country Selector'!$B$3&amp;ROW($A100))*10^12,0)*'Poland Multipliers'!$B$11</f>
        <v>9969376421.9676495</v>
      </c>
      <c r="M92" s="90">
        <f t="shared" ca="1" si="16"/>
        <v>9047989377.3144073</v>
      </c>
      <c r="N92" s="90">
        <f t="shared" ca="1" si="13"/>
        <v>8126602332.6611614</v>
      </c>
      <c r="O92" s="90">
        <f t="shared" ca="1" si="13"/>
        <v>7205215288.0079174</v>
      </c>
      <c r="P92" s="90">
        <f t="shared" ca="1" si="13"/>
        <v>6283828243.3546734</v>
      </c>
      <c r="Q92" s="90">
        <f t="shared" ca="1" si="13"/>
        <v>5362441198.7014303</v>
      </c>
      <c r="R92" s="90">
        <f t="shared" ca="1" si="13"/>
        <v>4441054154.0481863</v>
      </c>
      <c r="S92" s="90">
        <f t="shared" ca="1" si="13"/>
        <v>3519667109.3949423</v>
      </c>
      <c r="T92" s="90">
        <f t="shared" ca="1" si="13"/>
        <v>2598280064.7416983</v>
      </c>
      <c r="U92" s="90">
        <f t="shared" ca="1" si="13"/>
        <v>1676893020.0884542</v>
      </c>
      <c r="V92">
        <f ca="1">IF('Waste 2030'!$A100="MR",INDIRECT("'Waste 2030'!"&amp;'Country Selector'!$B$3&amp;ROW($A100))*10^12,0)*'Poland Multipliers'!$B$11</f>
        <v>755505975.43521047</v>
      </c>
      <c r="W92" s="90">
        <f t="shared" ca="1" si="18"/>
        <v>753457215.74085939</v>
      </c>
      <c r="X92" s="90">
        <f t="shared" ca="1" si="18"/>
        <v>751408456.04650831</v>
      </c>
      <c r="Y92" s="90">
        <f t="shared" ca="1" si="18"/>
        <v>749359696.35215724</v>
      </c>
      <c r="Z92" s="90">
        <f t="shared" ca="1" si="18"/>
        <v>747310936.65780604</v>
      </c>
      <c r="AA92" s="90">
        <f t="shared" ca="1" si="18"/>
        <v>745262176.96345484</v>
      </c>
      <c r="AB92" s="90">
        <f t="shared" ca="1" si="18"/>
        <v>743213417.26910377</v>
      </c>
      <c r="AC92" s="90">
        <f t="shared" ca="1" si="18"/>
        <v>741164657.57475269</v>
      </c>
      <c r="AD92" s="90">
        <f t="shared" ca="1" si="18"/>
        <v>739115897.88040161</v>
      </c>
      <c r="AE92" s="90">
        <f t="shared" ca="1" si="18"/>
        <v>737067138.18605042</v>
      </c>
      <c r="AF92" s="90">
        <f t="shared" ca="1" si="18"/>
        <v>735018378.49169946</v>
      </c>
      <c r="AG92" s="90">
        <f t="shared" ca="1" si="18"/>
        <v>732969618.79734826</v>
      </c>
      <c r="AH92" s="90">
        <f t="shared" ca="1" si="18"/>
        <v>730920859.10299718</v>
      </c>
      <c r="AI92" s="90">
        <f t="shared" ca="1" si="18"/>
        <v>728872099.40864611</v>
      </c>
      <c r="AJ92" s="90">
        <f t="shared" ca="1" si="18"/>
        <v>726823339.71429503</v>
      </c>
      <c r="AK92" s="90">
        <f t="shared" ca="1" si="18"/>
        <v>724774580.01994383</v>
      </c>
      <c r="AL92" s="90">
        <f t="shared" ca="1" si="18"/>
        <v>722725820.32559276</v>
      </c>
      <c r="AM92" s="90">
        <f t="shared" ca="1" si="17"/>
        <v>720677060.6312418</v>
      </c>
      <c r="AN92" s="90">
        <f t="shared" ca="1" si="17"/>
        <v>718628300.93689048</v>
      </c>
      <c r="AO92" s="90">
        <f t="shared" ca="1" si="17"/>
        <v>716579541.24253941</v>
      </c>
      <c r="AP92">
        <f ca="1">IF('Waste 2050'!$A100="MR",INDIRECT("'Waste 2050'!"&amp;'Country Selector'!$B$3&amp;ROW($A100))*10^12,0)*'Poland Multipliers'!$B$11</f>
        <v>714530781.54818833</v>
      </c>
    </row>
    <row r="93" spans="1:42">
      <c r="A93" s="74">
        <v>41</v>
      </c>
      <c r="B93">
        <f ca="1">IF('Waste 2010'!$A101="MR",INDIRECT("'Waste 2010'!"&amp;'Country Selector'!$B$3&amp;ROW($A101))*10^12,0)*'Poland Multipliers'!$B$11</f>
        <v>699863571.32502866</v>
      </c>
      <c r="C93" s="90">
        <f t="shared" ca="1" si="15"/>
        <v>749173667.74809551</v>
      </c>
      <c r="D93" s="90">
        <f t="shared" ca="1" si="12"/>
        <v>798483764.17116249</v>
      </c>
      <c r="E93" s="90">
        <f t="shared" ca="1" si="12"/>
        <v>847793860.59422946</v>
      </c>
      <c r="F93" s="90">
        <f t="shared" ca="1" si="12"/>
        <v>897103957.01729631</v>
      </c>
      <c r="G93" s="90">
        <f t="shared" ca="1" si="12"/>
        <v>946414053.44036317</v>
      </c>
      <c r="H93" s="90">
        <f t="shared" ca="1" si="12"/>
        <v>995724149.86343002</v>
      </c>
      <c r="I93" s="90">
        <f t="shared" ca="1" si="12"/>
        <v>1045034246.286497</v>
      </c>
      <c r="J93" s="90">
        <f t="shared" ca="1" si="12"/>
        <v>1094344342.709564</v>
      </c>
      <c r="K93" s="90">
        <f t="shared" ca="1" si="12"/>
        <v>1143654439.1326308</v>
      </c>
      <c r="L93">
        <f ca="1">IF('Waste 2020'!$A101="MR",INDIRECT("'Waste 2020'!"&amp;'Country Selector'!$B$3&amp;ROW($A101))*10^12,0)*'Poland Multipliers'!$B$11</f>
        <v>1192964535.5556977</v>
      </c>
      <c r="M93" s="90">
        <f t="shared" ca="1" si="16"/>
        <v>1147047167.5231371</v>
      </c>
      <c r="N93" s="90">
        <f t="shared" ca="1" si="13"/>
        <v>1101129799.490576</v>
      </c>
      <c r="O93" s="90">
        <f t="shared" ca="1" si="13"/>
        <v>1055212431.4580152</v>
      </c>
      <c r="P93" s="90">
        <f t="shared" ca="1" si="13"/>
        <v>1009295063.4254544</v>
      </c>
      <c r="Q93" s="90">
        <f t="shared" ca="1" si="13"/>
        <v>963377695.39289355</v>
      </c>
      <c r="R93" s="90">
        <f t="shared" ca="1" si="13"/>
        <v>917460327.36033273</v>
      </c>
      <c r="S93" s="90">
        <f t="shared" ca="1" si="13"/>
        <v>871542959.3277719</v>
      </c>
      <c r="T93" s="90">
        <f t="shared" ca="1" si="13"/>
        <v>825625591.29521108</v>
      </c>
      <c r="U93" s="90">
        <f t="shared" ca="1" si="13"/>
        <v>779708223.26265025</v>
      </c>
      <c r="V93">
        <f ca="1">IF('Waste 2030'!$A101="MR",INDIRECT("'Waste 2030'!"&amp;'Country Selector'!$B$3&amp;ROW($A101))*10^12,0)*'Poland Multipliers'!$B$11</f>
        <v>733790855.23008943</v>
      </c>
      <c r="W93" s="90">
        <f t="shared" ca="1" si="18"/>
        <v>731800981.98333859</v>
      </c>
      <c r="X93" s="90">
        <f t="shared" ca="1" si="18"/>
        <v>729811108.736588</v>
      </c>
      <c r="Y93" s="90">
        <f t="shared" ca="1" si="18"/>
        <v>727821235.48983717</v>
      </c>
      <c r="Z93" s="90">
        <f t="shared" ca="1" si="18"/>
        <v>725831362.24308658</v>
      </c>
      <c r="AA93" s="90">
        <f t="shared" ca="1" si="18"/>
        <v>723841488.99633586</v>
      </c>
      <c r="AB93" s="90">
        <f t="shared" ca="1" si="18"/>
        <v>721851615.74958515</v>
      </c>
      <c r="AC93" s="90">
        <f t="shared" ca="1" si="18"/>
        <v>719861742.50283444</v>
      </c>
      <c r="AD93" s="90">
        <f t="shared" ca="1" si="18"/>
        <v>717871869.25608373</v>
      </c>
      <c r="AE93" s="90">
        <f t="shared" ca="1" si="18"/>
        <v>715881996.0093329</v>
      </c>
      <c r="AF93" s="90">
        <f t="shared" ca="1" si="18"/>
        <v>713892122.76258218</v>
      </c>
      <c r="AG93" s="90">
        <f t="shared" ca="1" si="18"/>
        <v>711902249.51583147</v>
      </c>
      <c r="AH93" s="90">
        <f t="shared" ca="1" si="18"/>
        <v>709912376.26908076</v>
      </c>
      <c r="AI93" s="90">
        <f t="shared" ca="1" si="18"/>
        <v>707922503.02233005</v>
      </c>
      <c r="AJ93" s="90">
        <f t="shared" ca="1" si="18"/>
        <v>705932629.77557933</v>
      </c>
      <c r="AK93" s="90">
        <f t="shared" ca="1" si="18"/>
        <v>703942756.52882862</v>
      </c>
      <c r="AL93" s="90">
        <f t="shared" ca="1" si="18"/>
        <v>701952883.28207779</v>
      </c>
      <c r="AM93" s="90">
        <f t="shared" ca="1" si="17"/>
        <v>699963010.0353272</v>
      </c>
      <c r="AN93" s="90">
        <f t="shared" ca="1" si="17"/>
        <v>697973136.78857636</v>
      </c>
      <c r="AO93" s="90">
        <f t="shared" ca="1" si="17"/>
        <v>695983263.54182577</v>
      </c>
      <c r="AP93">
        <f ca="1">IF('Waste 2050'!$A101="MR",INDIRECT("'Waste 2050'!"&amp;'Country Selector'!$B$3&amp;ROW($A101))*10^12,0)*'Poland Multipliers'!$B$11</f>
        <v>693993390.29507494</v>
      </c>
    </row>
    <row r="94" spans="1:42">
      <c r="A94" s="74">
        <v>42</v>
      </c>
      <c r="B94">
        <f ca="1">IF('Waste 2010'!$A102="MR",INDIRECT("'Waste 2010'!"&amp;'Country Selector'!$B$3&amp;ROW($A102))*10^12,0)*'Poland Multipliers'!$B$11</f>
        <v>870738624.73202896</v>
      </c>
      <c r="C94" s="90">
        <f t="shared" ca="1" si="15"/>
        <v>861871998.23018289</v>
      </c>
      <c r="D94" s="90">
        <f t="shared" ca="1" si="12"/>
        <v>853005371.72833693</v>
      </c>
      <c r="E94" s="90">
        <f t="shared" ca="1" si="12"/>
        <v>844138745.22649086</v>
      </c>
      <c r="F94" s="90">
        <f t="shared" ca="1" si="12"/>
        <v>835272118.7246449</v>
      </c>
      <c r="G94" s="90">
        <f t="shared" ca="1" si="12"/>
        <v>826405492.22279882</v>
      </c>
      <c r="H94" s="90">
        <f t="shared" ca="1" si="12"/>
        <v>817538865.72095275</v>
      </c>
      <c r="I94" s="90">
        <f t="shared" ca="1" si="12"/>
        <v>808672239.21910679</v>
      </c>
      <c r="J94" s="90">
        <f t="shared" ca="1" si="12"/>
        <v>799805612.71726072</v>
      </c>
      <c r="K94" s="90">
        <f t="shared" ca="1" si="12"/>
        <v>790938986.21541476</v>
      </c>
      <c r="L94">
        <f ca="1">IF('Waste 2020'!$A102="MR",INDIRECT("'Waste 2020'!"&amp;'Country Selector'!$B$3&amp;ROW($A102))*10^12,0)*'Poland Multipliers'!$B$11</f>
        <v>782072359.71356869</v>
      </c>
      <c r="M94" s="90">
        <f t="shared" ca="1" si="16"/>
        <v>767058228.55559194</v>
      </c>
      <c r="N94" s="90">
        <f t="shared" ca="1" si="13"/>
        <v>752044097.39761519</v>
      </c>
      <c r="O94" s="90">
        <f t="shared" ca="1" si="13"/>
        <v>737029966.23963845</v>
      </c>
      <c r="P94" s="90">
        <f t="shared" ca="1" si="13"/>
        <v>722015835.0816617</v>
      </c>
      <c r="Q94" s="90">
        <f t="shared" ca="1" si="13"/>
        <v>707001703.92368507</v>
      </c>
      <c r="R94" s="90">
        <f t="shared" ca="1" si="13"/>
        <v>691987572.76570821</v>
      </c>
      <c r="S94" s="90">
        <f t="shared" ca="1" si="13"/>
        <v>676973441.60773158</v>
      </c>
      <c r="T94" s="90">
        <f t="shared" ca="1" si="13"/>
        <v>661959310.44975483</v>
      </c>
      <c r="U94" s="90">
        <f t="shared" ca="1" si="13"/>
        <v>646945179.29177809</v>
      </c>
      <c r="V94">
        <f ca="1">IF('Waste 2030'!$A102="MR",INDIRECT("'Waste 2030'!"&amp;'Country Selector'!$B$3&amp;ROW($A102))*10^12,0)*'Poland Multipliers'!$B$11</f>
        <v>631931048.13380134</v>
      </c>
      <c r="W94" s="90">
        <f t="shared" ca="1" si="18"/>
        <v>630217395.42538989</v>
      </c>
      <c r="X94" s="90">
        <f t="shared" ca="1" si="18"/>
        <v>628503742.71697843</v>
      </c>
      <c r="Y94" s="90">
        <f t="shared" ca="1" si="18"/>
        <v>626790090.00856698</v>
      </c>
      <c r="Z94" s="90">
        <f t="shared" ca="1" si="18"/>
        <v>625076437.30015552</v>
      </c>
      <c r="AA94" s="90">
        <f t="shared" ca="1" si="18"/>
        <v>623362784.59174418</v>
      </c>
      <c r="AB94" s="90">
        <f t="shared" ca="1" si="18"/>
        <v>621649131.88333261</v>
      </c>
      <c r="AC94" s="90">
        <f t="shared" ca="1" si="18"/>
        <v>619935479.17492115</v>
      </c>
      <c r="AD94" s="90">
        <f t="shared" ca="1" si="18"/>
        <v>618221826.4665097</v>
      </c>
      <c r="AE94" s="90">
        <f t="shared" ca="1" si="18"/>
        <v>616508173.75809836</v>
      </c>
      <c r="AF94" s="90">
        <f t="shared" ca="1" si="18"/>
        <v>614794521.04968691</v>
      </c>
      <c r="AG94" s="90">
        <f t="shared" ca="1" si="18"/>
        <v>613080868.34127545</v>
      </c>
      <c r="AH94" s="90">
        <f t="shared" ca="1" si="18"/>
        <v>611367215.632864</v>
      </c>
      <c r="AI94" s="90">
        <f t="shared" ca="1" si="18"/>
        <v>609653562.92445254</v>
      </c>
      <c r="AJ94" s="90">
        <f t="shared" ca="1" si="18"/>
        <v>607939910.21604109</v>
      </c>
      <c r="AK94" s="90">
        <f t="shared" ca="1" si="18"/>
        <v>606226257.50762963</v>
      </c>
      <c r="AL94" s="90">
        <f t="shared" ref="AL94:AO109" ca="1" si="19">$V94*($AP$1-AL$1)/($AP$1-$V$1)+$AP94*(AL$1-$V$1)/($AP$1-$V$1)</f>
        <v>604512604.79921818</v>
      </c>
      <c r="AM94" s="90">
        <f t="shared" ca="1" si="19"/>
        <v>602798952.09080672</v>
      </c>
      <c r="AN94" s="90">
        <f t="shared" ca="1" si="19"/>
        <v>601085299.38239527</v>
      </c>
      <c r="AO94" s="90">
        <f t="shared" ca="1" si="19"/>
        <v>599371646.67398381</v>
      </c>
      <c r="AP94">
        <f ca="1">IF('Waste 2050'!$A102="MR",INDIRECT("'Waste 2050'!"&amp;'Country Selector'!$B$3&amp;ROW($A102))*10^12,0)*'Poland Multipliers'!$B$11</f>
        <v>597657993.96557236</v>
      </c>
    </row>
    <row r="95" spans="1:42">
      <c r="A95" s="74">
        <v>43</v>
      </c>
      <c r="B95">
        <f ca="1">IF('Waste 2010'!$A103="MR",INDIRECT("'Waste 2010'!"&amp;'Country Selector'!$B$3&amp;ROW($A103))*10^12,0)*'Poland Multipliers'!$B$11</f>
        <v>708784933.8568536</v>
      </c>
      <c r="C95" s="90">
        <f t="shared" ca="1" si="15"/>
        <v>702761724.14937723</v>
      </c>
      <c r="D95" s="90">
        <f t="shared" ca="1" si="12"/>
        <v>696738514.44190085</v>
      </c>
      <c r="E95" s="90">
        <f t="shared" ref="D95:K126" ca="1" si="20">$B95*($L$1-E$1)/($L$1-$B$1)+$L95*(E$1-$B$1)/($L$1-$B$1)</f>
        <v>690715304.73442447</v>
      </c>
      <c r="F95" s="90">
        <f t="shared" ca="1" si="20"/>
        <v>684692095.02694809</v>
      </c>
      <c r="G95" s="90">
        <f t="shared" ca="1" si="20"/>
        <v>678668885.31947172</v>
      </c>
      <c r="H95" s="90">
        <f t="shared" ca="1" si="20"/>
        <v>672645675.61199534</v>
      </c>
      <c r="I95" s="90">
        <f t="shared" ca="1" si="20"/>
        <v>666622465.90451896</v>
      </c>
      <c r="J95" s="90">
        <f t="shared" ca="1" si="20"/>
        <v>660599256.19704258</v>
      </c>
      <c r="K95" s="90">
        <f t="shared" ca="1" si="20"/>
        <v>654576046.48956621</v>
      </c>
      <c r="L95">
        <f ca="1">IF('Waste 2020'!$A103="MR",INDIRECT("'Waste 2020'!"&amp;'Country Selector'!$B$3&amp;ROW($A103))*10^12,0)*'Poland Multipliers'!$B$11</f>
        <v>648552836.78208983</v>
      </c>
      <c r="M95" s="90">
        <f t="shared" ca="1" si="16"/>
        <v>640231325.2260474</v>
      </c>
      <c r="N95" s="90">
        <f t="shared" ca="1" si="13"/>
        <v>631909813.67000484</v>
      </c>
      <c r="O95" s="90">
        <f t="shared" ref="N95:U126" ca="1" si="21">$L95*($V$1-O$1)/($V$1-$L$1)+$V95*(O$1-$L$1)/($V$1-$L$1)</f>
        <v>623588302.11396241</v>
      </c>
      <c r="P95" s="90">
        <f t="shared" ca="1" si="21"/>
        <v>615266790.55791986</v>
      </c>
      <c r="Q95" s="90">
        <f t="shared" ca="1" si="21"/>
        <v>606945279.00187731</v>
      </c>
      <c r="R95" s="90">
        <f t="shared" ca="1" si="21"/>
        <v>598623767.44583488</v>
      </c>
      <c r="S95" s="90">
        <f t="shared" ca="1" si="21"/>
        <v>590302255.88979244</v>
      </c>
      <c r="T95" s="90">
        <f t="shared" ca="1" si="21"/>
        <v>581980744.33374989</v>
      </c>
      <c r="U95" s="90">
        <f t="shared" ca="1" si="21"/>
        <v>573659232.77770734</v>
      </c>
      <c r="V95">
        <f ca="1">IF('Waste 2030'!$A103="MR",INDIRECT("'Waste 2030'!"&amp;'Country Selector'!$B$3&amp;ROW($A103))*10^12,0)*'Poland Multipliers'!$B$11</f>
        <v>565337721.22166491</v>
      </c>
      <c r="W95" s="90">
        <f t="shared" ref="W95:AL110" ca="1" si="22">$V95*($AP$1-W$1)/($AP$1-$V$1)+$AP95*(W$1-$V$1)/($AP$1-$V$1)</f>
        <v>563804654.41002512</v>
      </c>
      <c r="X95" s="90">
        <f t="shared" ca="1" si="22"/>
        <v>562271587.59838533</v>
      </c>
      <c r="Y95" s="90">
        <f t="shared" ca="1" si="22"/>
        <v>560738520.78674555</v>
      </c>
      <c r="Z95" s="90">
        <f t="shared" ca="1" si="22"/>
        <v>559205453.97510576</v>
      </c>
      <c r="AA95" s="90">
        <f t="shared" ca="1" si="22"/>
        <v>557672387.1634661</v>
      </c>
      <c r="AB95" s="90">
        <f t="shared" ca="1" si="22"/>
        <v>556139320.35182619</v>
      </c>
      <c r="AC95" s="90">
        <f t="shared" ca="1" si="22"/>
        <v>554606253.54018641</v>
      </c>
      <c r="AD95" s="90">
        <f t="shared" ca="1" si="22"/>
        <v>553073186.72854674</v>
      </c>
      <c r="AE95" s="90">
        <f t="shared" ca="1" si="22"/>
        <v>551540119.91690695</v>
      </c>
      <c r="AF95" s="90">
        <f t="shared" ca="1" si="22"/>
        <v>550007053.10526717</v>
      </c>
      <c r="AG95" s="90">
        <f t="shared" ca="1" si="22"/>
        <v>548473986.29362738</v>
      </c>
      <c r="AH95" s="90">
        <f t="shared" ca="1" si="22"/>
        <v>546940919.4819876</v>
      </c>
      <c r="AI95" s="90">
        <f t="shared" ca="1" si="22"/>
        <v>545407852.67034781</v>
      </c>
      <c r="AJ95" s="90">
        <f t="shared" ca="1" si="22"/>
        <v>543874785.85870814</v>
      </c>
      <c r="AK95" s="90">
        <f t="shared" ca="1" si="22"/>
        <v>542341719.04706836</v>
      </c>
      <c r="AL95" s="90">
        <f t="shared" ca="1" si="22"/>
        <v>540808652.23542857</v>
      </c>
      <c r="AM95" s="90">
        <f t="shared" ca="1" si="19"/>
        <v>539275585.42378867</v>
      </c>
      <c r="AN95" s="90">
        <f t="shared" ca="1" si="19"/>
        <v>537742518.612149</v>
      </c>
      <c r="AO95" s="90">
        <f t="shared" ca="1" si="19"/>
        <v>536209451.80050921</v>
      </c>
      <c r="AP95">
        <f ca="1">IF('Waste 2050'!$A103="MR",INDIRECT("'Waste 2050'!"&amp;'Country Selector'!$B$3&amp;ROW($A103))*10^12,0)*'Poland Multipliers'!$B$11</f>
        <v>534676384.98886943</v>
      </c>
    </row>
    <row r="96" spans="1:42">
      <c r="A96" s="74">
        <v>44</v>
      </c>
      <c r="B96">
        <f ca="1">IF('Waste 2010'!$A104="MR",INDIRECT("'Waste 2010'!"&amp;'Country Selector'!$B$3&amp;ROW($A104))*10^12,0)*'Poland Multipliers'!$B$11</f>
        <v>711397407.91912115</v>
      </c>
      <c r="C96" s="90">
        <f t="shared" ca="1" si="15"/>
        <v>697805629.17034853</v>
      </c>
      <c r="D96" s="90">
        <f t="shared" ca="1" si="20"/>
        <v>684213850.42157614</v>
      </c>
      <c r="E96" s="90">
        <f t="shared" ca="1" si="20"/>
        <v>670622071.67280376</v>
      </c>
      <c r="F96" s="90">
        <f t="shared" ca="1" si="20"/>
        <v>657030292.92403114</v>
      </c>
      <c r="G96" s="90">
        <f t="shared" ca="1" si="20"/>
        <v>643438514.17525864</v>
      </c>
      <c r="H96" s="90">
        <f t="shared" ca="1" si="20"/>
        <v>629846735.42648625</v>
      </c>
      <c r="I96" s="90">
        <f t="shared" ca="1" si="20"/>
        <v>616254956.67771363</v>
      </c>
      <c r="J96" s="90">
        <f t="shared" ca="1" si="20"/>
        <v>602663177.92894125</v>
      </c>
      <c r="K96" s="90">
        <f t="shared" ca="1" si="20"/>
        <v>589071399.18016875</v>
      </c>
      <c r="L96">
        <f ca="1">IF('Waste 2020'!$A104="MR",INDIRECT("'Waste 2020'!"&amp;'Country Selector'!$B$3&amp;ROW($A104))*10^12,0)*'Poland Multipliers'!$B$11</f>
        <v>575479620.43139625</v>
      </c>
      <c r="M96" s="90">
        <f t="shared" ca="1" si="16"/>
        <v>568774196.52956772</v>
      </c>
      <c r="N96" s="90">
        <f t="shared" ca="1" si="21"/>
        <v>562068772.62773907</v>
      </c>
      <c r="O96" s="90">
        <f t="shared" ca="1" si="21"/>
        <v>555363348.72591054</v>
      </c>
      <c r="P96" s="90">
        <f t="shared" ca="1" si="21"/>
        <v>548657924.82408202</v>
      </c>
      <c r="Q96" s="90">
        <f t="shared" ca="1" si="21"/>
        <v>541952500.92225349</v>
      </c>
      <c r="R96" s="90">
        <f t="shared" ca="1" si="21"/>
        <v>535247077.0204249</v>
      </c>
      <c r="S96" s="90">
        <f t="shared" ca="1" si="21"/>
        <v>528541653.11859643</v>
      </c>
      <c r="T96" s="90">
        <f t="shared" ca="1" si="21"/>
        <v>521836229.21676779</v>
      </c>
      <c r="U96" s="90">
        <f t="shared" ca="1" si="21"/>
        <v>515130805.31493932</v>
      </c>
      <c r="V96">
        <f ca="1">IF('Waste 2030'!$A104="MR",INDIRECT("'Waste 2030'!"&amp;'Country Selector'!$B$3&amp;ROW($A104))*10^12,0)*'Poland Multipliers'!$B$11</f>
        <v>508425381.41311073</v>
      </c>
      <c r="W96" s="90">
        <f t="shared" ca="1" si="22"/>
        <v>507046647.87175888</v>
      </c>
      <c r="X96" s="90">
        <f t="shared" ca="1" si="22"/>
        <v>505667914.33040708</v>
      </c>
      <c r="Y96" s="90">
        <f t="shared" ca="1" si="22"/>
        <v>504289180.78905517</v>
      </c>
      <c r="Z96" s="90">
        <f t="shared" ca="1" si="22"/>
        <v>502910447.24770331</v>
      </c>
      <c r="AA96" s="90">
        <f t="shared" ca="1" si="22"/>
        <v>501531713.70635152</v>
      </c>
      <c r="AB96" s="90">
        <f t="shared" ca="1" si="22"/>
        <v>500152980.1649996</v>
      </c>
      <c r="AC96" s="90">
        <f t="shared" ca="1" si="22"/>
        <v>498774246.62364781</v>
      </c>
      <c r="AD96" s="90">
        <f t="shared" ca="1" si="22"/>
        <v>497395513.08229589</v>
      </c>
      <c r="AE96" s="90">
        <f t="shared" ca="1" si="22"/>
        <v>496016779.5409441</v>
      </c>
      <c r="AF96" s="90">
        <f t="shared" ca="1" si="22"/>
        <v>494638045.99959224</v>
      </c>
      <c r="AG96" s="90">
        <f t="shared" ca="1" si="22"/>
        <v>493259312.45824039</v>
      </c>
      <c r="AH96" s="90">
        <f t="shared" ca="1" si="22"/>
        <v>491880578.91688848</v>
      </c>
      <c r="AI96" s="90">
        <f t="shared" ca="1" si="22"/>
        <v>490501845.37553668</v>
      </c>
      <c r="AJ96" s="90">
        <f t="shared" ca="1" si="22"/>
        <v>489123111.83418483</v>
      </c>
      <c r="AK96" s="90">
        <f t="shared" ca="1" si="22"/>
        <v>487744378.29283297</v>
      </c>
      <c r="AL96" s="90">
        <f t="shared" ca="1" si="22"/>
        <v>486365644.75148118</v>
      </c>
      <c r="AM96" s="90">
        <f t="shared" ca="1" si="19"/>
        <v>484986911.21012926</v>
      </c>
      <c r="AN96" s="90">
        <f t="shared" ca="1" si="19"/>
        <v>483608177.66877747</v>
      </c>
      <c r="AO96" s="90">
        <f t="shared" ca="1" si="19"/>
        <v>482229444.12742555</v>
      </c>
      <c r="AP96">
        <f ca="1">IF('Waste 2050'!$A104="MR",INDIRECT("'Waste 2050'!"&amp;'Country Selector'!$B$3&amp;ROW($A104))*10^12,0)*'Poland Multipliers'!$B$11</f>
        <v>480850710.58607376</v>
      </c>
    </row>
    <row r="97" spans="1:42">
      <c r="A97" s="74">
        <v>45</v>
      </c>
      <c r="B97">
        <f ca="1">IF('Waste 2010'!$A105="MR",INDIRECT("'Waste 2010'!"&amp;'Country Selector'!$B$3&amp;ROW($A105))*10^12,0)*'Poland Multipliers'!$B$11</f>
        <v>591611975.60808623</v>
      </c>
      <c r="C97" s="90">
        <f t="shared" ca="1" si="15"/>
        <v>587953374.36845493</v>
      </c>
      <c r="D97" s="90">
        <f t="shared" ca="1" si="20"/>
        <v>584294773.12882352</v>
      </c>
      <c r="E97" s="90">
        <f t="shared" ca="1" si="20"/>
        <v>580636171.8891921</v>
      </c>
      <c r="F97" s="90">
        <f t="shared" ca="1" si="20"/>
        <v>576977570.64956069</v>
      </c>
      <c r="G97" s="90">
        <f t="shared" ca="1" si="20"/>
        <v>573318969.40992928</v>
      </c>
      <c r="H97" s="90">
        <f t="shared" ca="1" si="20"/>
        <v>569660368.17029798</v>
      </c>
      <c r="I97" s="90">
        <f t="shared" ca="1" si="20"/>
        <v>566001766.93066657</v>
      </c>
      <c r="J97" s="90">
        <f t="shared" ca="1" si="20"/>
        <v>562343165.69103515</v>
      </c>
      <c r="K97" s="90">
        <f t="shared" ca="1" si="20"/>
        <v>558684564.45140386</v>
      </c>
      <c r="L97">
        <f ca="1">IF('Waste 2020'!$A105="MR",INDIRECT("'Waste 2020'!"&amp;'Country Selector'!$B$3&amp;ROW($A105))*10^12,0)*'Poland Multipliers'!$B$11</f>
        <v>555025963.21177244</v>
      </c>
      <c r="M97" s="90">
        <f t="shared" ca="1" si="16"/>
        <v>1391853085.2991762</v>
      </c>
      <c r="N97" s="90">
        <f t="shared" ca="1" si="21"/>
        <v>2228680207.38658</v>
      </c>
      <c r="O97" s="90">
        <f t="shared" ca="1" si="21"/>
        <v>3065507329.4739838</v>
      </c>
      <c r="P97" s="90">
        <f t="shared" ca="1" si="21"/>
        <v>3902334451.5613875</v>
      </c>
      <c r="Q97" s="90">
        <f t="shared" ca="1" si="21"/>
        <v>4739161573.6487913</v>
      </c>
      <c r="R97" s="90">
        <f t="shared" ca="1" si="21"/>
        <v>5575988695.7361956</v>
      </c>
      <c r="S97" s="90">
        <f t="shared" ca="1" si="21"/>
        <v>6412815817.8235989</v>
      </c>
      <c r="T97" s="90">
        <f t="shared" ca="1" si="21"/>
        <v>7249642939.9110031</v>
      </c>
      <c r="U97" s="90">
        <f t="shared" ca="1" si="21"/>
        <v>8086470061.9984064</v>
      </c>
      <c r="V97">
        <f ca="1">IF('Waste 2030'!$A105="MR",INDIRECT("'Waste 2030'!"&amp;'Country Selector'!$B$3&amp;ROW($A105))*10^12,0)*'Poland Multipliers'!$B$11</f>
        <v>8923297184.0858097</v>
      </c>
      <c r="W97" s="90">
        <f t="shared" ca="1" si="22"/>
        <v>8899099239.6540127</v>
      </c>
      <c r="X97" s="90">
        <f t="shared" ca="1" si="22"/>
        <v>8874901295.2222157</v>
      </c>
      <c r="Y97" s="90">
        <f t="shared" ca="1" si="22"/>
        <v>8850703350.7904186</v>
      </c>
      <c r="Z97" s="90">
        <f t="shared" ca="1" si="22"/>
        <v>8826505406.3586235</v>
      </c>
      <c r="AA97" s="90">
        <f t="shared" ca="1" si="22"/>
        <v>8802307461.9268246</v>
      </c>
      <c r="AB97" s="90">
        <f t="shared" ca="1" si="22"/>
        <v>8778109517.4950294</v>
      </c>
      <c r="AC97" s="90">
        <f t="shared" ca="1" si="22"/>
        <v>8753911573.0632305</v>
      </c>
      <c r="AD97" s="90">
        <f t="shared" ca="1" si="22"/>
        <v>8729713628.6314354</v>
      </c>
      <c r="AE97" s="90">
        <f t="shared" ca="1" si="22"/>
        <v>8705515684.1996384</v>
      </c>
      <c r="AF97" s="90">
        <f t="shared" ca="1" si="22"/>
        <v>8681317739.7678413</v>
      </c>
      <c r="AG97" s="90">
        <f t="shared" ca="1" si="22"/>
        <v>8657119795.3360443</v>
      </c>
      <c r="AH97" s="90">
        <f t="shared" ca="1" si="22"/>
        <v>8632921850.9042473</v>
      </c>
      <c r="AI97" s="90">
        <f t="shared" ca="1" si="22"/>
        <v>8608723906.4724503</v>
      </c>
      <c r="AJ97" s="90">
        <f t="shared" ca="1" si="22"/>
        <v>8584525962.0406532</v>
      </c>
      <c r="AK97" s="90">
        <f t="shared" ca="1" si="22"/>
        <v>8560328017.6088562</v>
      </c>
      <c r="AL97" s="90">
        <f t="shared" ca="1" si="22"/>
        <v>8536130073.1770592</v>
      </c>
      <c r="AM97" s="90">
        <f t="shared" ca="1" si="19"/>
        <v>8511932128.7452621</v>
      </c>
      <c r="AN97" s="90">
        <f t="shared" ca="1" si="19"/>
        <v>8487734184.3134651</v>
      </c>
      <c r="AO97" s="90">
        <f t="shared" ca="1" si="19"/>
        <v>8463536239.881669</v>
      </c>
      <c r="AP97">
        <f ca="1">IF('Waste 2050'!$A105="MR",INDIRECT("'Waste 2050'!"&amp;'Country Selector'!$B$3&amp;ROW($A105))*10^12,0)*'Poland Multipliers'!$B$11</f>
        <v>8439338295.449872</v>
      </c>
    </row>
    <row r="98" spans="1:42">
      <c r="A98" s="74">
        <v>46</v>
      </c>
      <c r="B98">
        <f ca="1">IF('Waste 2010'!$A106="MR",INDIRECT("'Waste 2010'!"&amp;'Country Selector'!$B$3&amp;ROW($A106))*10^12,0)*'Poland Multipliers'!$B$11</f>
        <v>524163724.77302277</v>
      </c>
      <c r="C98" s="90">
        <f t="shared" ca="1" si="15"/>
        <v>521991542.40041202</v>
      </c>
      <c r="D98" s="90">
        <f t="shared" ca="1" si="20"/>
        <v>519819360.02780139</v>
      </c>
      <c r="E98" s="90">
        <f t="shared" ca="1" si="20"/>
        <v>517647177.65519071</v>
      </c>
      <c r="F98" s="90">
        <f t="shared" ca="1" si="20"/>
        <v>515474995.28258002</v>
      </c>
      <c r="G98" s="90">
        <f t="shared" ca="1" si="20"/>
        <v>513302812.90996933</v>
      </c>
      <c r="H98" s="90">
        <f t="shared" ca="1" si="20"/>
        <v>511130630.53735864</v>
      </c>
      <c r="I98" s="90">
        <f t="shared" ca="1" si="20"/>
        <v>508958448.16474795</v>
      </c>
      <c r="J98" s="90">
        <f t="shared" ca="1" si="20"/>
        <v>506786265.79213721</v>
      </c>
      <c r="K98" s="90">
        <f t="shared" ca="1" si="20"/>
        <v>504614083.41952646</v>
      </c>
      <c r="L98">
        <f ca="1">IF('Waste 2020'!$A106="MR",INDIRECT("'Waste 2020'!"&amp;'Country Selector'!$B$3&amp;ROW($A106))*10^12,0)*'Poland Multipliers'!$B$11</f>
        <v>502441901.04691583</v>
      </c>
      <c r="M98" s="90">
        <f t="shared" ca="1" si="16"/>
        <v>811467808.41868734</v>
      </c>
      <c r="N98" s="90">
        <f t="shared" ca="1" si="21"/>
        <v>1120493715.7904587</v>
      </c>
      <c r="O98" s="90">
        <f t="shared" ca="1" si="21"/>
        <v>1429519623.1622303</v>
      </c>
      <c r="P98" s="90">
        <f t="shared" ca="1" si="21"/>
        <v>1738545530.5340018</v>
      </c>
      <c r="Q98" s="90">
        <f t="shared" ca="1" si="21"/>
        <v>2047571437.9057734</v>
      </c>
      <c r="R98" s="90">
        <f t="shared" ca="1" si="21"/>
        <v>2356597345.277545</v>
      </c>
      <c r="S98" s="90">
        <f t="shared" ca="1" si="21"/>
        <v>2665623252.6493168</v>
      </c>
      <c r="T98" s="90">
        <f t="shared" ca="1" si="21"/>
        <v>2974649160.0210876</v>
      </c>
      <c r="U98" s="90">
        <f t="shared" ca="1" si="21"/>
        <v>3283675067.392859</v>
      </c>
      <c r="V98">
        <f ca="1">IF('Waste 2030'!$A106="MR",INDIRECT("'Waste 2030'!"&amp;'Country Selector'!$B$3&amp;ROW($A106))*10^12,0)*'Poland Multipliers'!$B$11</f>
        <v>3592700974.7646308</v>
      </c>
      <c r="W98" s="90">
        <f t="shared" ca="1" si="22"/>
        <v>3582958390.0726781</v>
      </c>
      <c r="X98" s="90">
        <f t="shared" ca="1" si="22"/>
        <v>3573215805.3807254</v>
      </c>
      <c r="Y98" s="90">
        <f t="shared" ca="1" si="22"/>
        <v>3563473220.6887732</v>
      </c>
      <c r="Z98" s="90">
        <f t="shared" ca="1" si="22"/>
        <v>3553730635.9968204</v>
      </c>
      <c r="AA98" s="90">
        <f t="shared" ca="1" si="22"/>
        <v>3543988051.3048682</v>
      </c>
      <c r="AB98" s="90">
        <f t="shared" ca="1" si="22"/>
        <v>3534245466.612916</v>
      </c>
      <c r="AC98" s="90">
        <f t="shared" ca="1" si="22"/>
        <v>3524502881.9209633</v>
      </c>
      <c r="AD98" s="90">
        <f t="shared" ca="1" si="22"/>
        <v>3514760297.2290106</v>
      </c>
      <c r="AE98" s="90">
        <f t="shared" ca="1" si="22"/>
        <v>3505017712.5370579</v>
      </c>
      <c r="AF98" s="90">
        <f t="shared" ca="1" si="22"/>
        <v>3495275127.8451056</v>
      </c>
      <c r="AG98" s="90">
        <f t="shared" ca="1" si="22"/>
        <v>3485532543.1531534</v>
      </c>
      <c r="AH98" s="90">
        <f t="shared" ca="1" si="22"/>
        <v>3475789958.4612007</v>
      </c>
      <c r="AI98" s="90">
        <f t="shared" ca="1" si="22"/>
        <v>3466047373.769248</v>
      </c>
      <c r="AJ98" s="90">
        <f t="shared" ca="1" si="22"/>
        <v>3456304789.0772953</v>
      </c>
      <c r="AK98" s="90">
        <f t="shared" ca="1" si="22"/>
        <v>3446562204.3853431</v>
      </c>
      <c r="AL98" s="90">
        <f t="shared" ca="1" si="22"/>
        <v>3436819619.6933904</v>
      </c>
      <c r="AM98" s="90">
        <f t="shared" ca="1" si="19"/>
        <v>3427077035.0014381</v>
      </c>
      <c r="AN98" s="90">
        <f t="shared" ca="1" si="19"/>
        <v>3417334450.3094854</v>
      </c>
      <c r="AO98" s="90">
        <f t="shared" ca="1" si="19"/>
        <v>3407591865.6175332</v>
      </c>
      <c r="AP98">
        <f ca="1">IF('Waste 2050'!$A106="MR",INDIRECT("'Waste 2050'!"&amp;'Country Selector'!$B$3&amp;ROW($A106))*10^12,0)*'Poland Multipliers'!$B$11</f>
        <v>3397849280.9255805</v>
      </c>
    </row>
    <row r="99" spans="1:42">
      <c r="A99" s="74">
        <v>47</v>
      </c>
      <c r="B99">
        <f ca="1">IF('Waste 2010'!$A107="MR",INDIRECT("'Waste 2010'!"&amp;'Country Selector'!$B$3&amp;ROW($A107))*10^12,0)*'Poland Multipliers'!$B$11</f>
        <v>662247348.71621788</v>
      </c>
      <c r="C99" s="90">
        <f t="shared" ca="1" si="15"/>
        <v>650199534.32581258</v>
      </c>
      <c r="D99" s="90">
        <f t="shared" ca="1" si="20"/>
        <v>638151719.93540716</v>
      </c>
      <c r="E99" s="90">
        <f t="shared" ca="1" si="20"/>
        <v>626103905.54500175</v>
      </c>
      <c r="F99" s="90">
        <f t="shared" ca="1" si="20"/>
        <v>614056091.15459633</v>
      </c>
      <c r="G99" s="90">
        <f t="shared" ca="1" si="20"/>
        <v>602008276.76419103</v>
      </c>
      <c r="H99" s="90">
        <f t="shared" ca="1" si="20"/>
        <v>589960462.37378561</v>
      </c>
      <c r="I99" s="90">
        <f t="shared" ca="1" si="20"/>
        <v>577912647.98338032</v>
      </c>
      <c r="J99" s="90">
        <f t="shared" ca="1" si="20"/>
        <v>565864833.5929749</v>
      </c>
      <c r="K99" s="90">
        <f t="shared" ca="1" si="20"/>
        <v>553817019.20256948</v>
      </c>
      <c r="L99">
        <f ca="1">IF('Waste 2020'!$A107="MR",INDIRECT("'Waste 2020'!"&amp;'Country Selector'!$B$3&amp;ROW($A107))*10^12,0)*'Poland Multipliers'!$B$11</f>
        <v>541769204.81216419</v>
      </c>
      <c r="M99" s="90">
        <f t="shared" ca="1" si="16"/>
        <v>534327833.95637095</v>
      </c>
      <c r="N99" s="90">
        <f t="shared" ca="1" si="21"/>
        <v>526886463.10057771</v>
      </c>
      <c r="O99" s="90">
        <f t="shared" ca="1" si="21"/>
        <v>519445092.24478453</v>
      </c>
      <c r="P99" s="90">
        <f t="shared" ca="1" si="21"/>
        <v>512003721.3889913</v>
      </c>
      <c r="Q99" s="90">
        <f t="shared" ca="1" si="21"/>
        <v>504562350.53319812</v>
      </c>
      <c r="R99" s="90">
        <f t="shared" ca="1" si="21"/>
        <v>497120979.67740494</v>
      </c>
      <c r="S99" s="90">
        <f t="shared" ca="1" si="21"/>
        <v>489679608.8216117</v>
      </c>
      <c r="T99" s="90">
        <f t="shared" ca="1" si="21"/>
        <v>482238237.96581852</v>
      </c>
      <c r="U99" s="90">
        <f t="shared" ca="1" si="21"/>
        <v>474796867.11002529</v>
      </c>
      <c r="V99">
        <f ca="1">IF('Waste 2030'!$A107="MR",INDIRECT("'Waste 2030'!"&amp;'Country Selector'!$B$3&amp;ROW($A107))*10^12,0)*'Poland Multipliers'!$B$11</f>
        <v>467355496.25423205</v>
      </c>
      <c r="W99" s="90">
        <f t="shared" ca="1" si="22"/>
        <v>466088134.86359894</v>
      </c>
      <c r="X99" s="90">
        <f t="shared" ca="1" si="22"/>
        <v>464820773.47296602</v>
      </c>
      <c r="Y99" s="90">
        <f t="shared" ca="1" si="22"/>
        <v>463553412.08233297</v>
      </c>
      <c r="Z99" s="90">
        <f t="shared" ca="1" si="22"/>
        <v>462286050.69169998</v>
      </c>
      <c r="AA99" s="90">
        <f t="shared" ca="1" si="22"/>
        <v>461018689.30106688</v>
      </c>
      <c r="AB99" s="90">
        <f t="shared" ca="1" si="22"/>
        <v>459751327.91043389</v>
      </c>
      <c r="AC99" s="90">
        <f t="shared" ca="1" si="22"/>
        <v>458483966.51980078</v>
      </c>
      <c r="AD99" s="90">
        <f t="shared" ca="1" si="22"/>
        <v>457216605.12916785</v>
      </c>
      <c r="AE99" s="90">
        <f t="shared" ca="1" si="22"/>
        <v>455949243.73853475</v>
      </c>
      <c r="AF99" s="90">
        <f t="shared" ca="1" si="22"/>
        <v>454681882.3479017</v>
      </c>
      <c r="AG99" s="90">
        <f t="shared" ca="1" si="22"/>
        <v>453414520.95726871</v>
      </c>
      <c r="AH99" s="90">
        <f t="shared" ca="1" si="22"/>
        <v>452147159.56663567</v>
      </c>
      <c r="AI99" s="90">
        <f t="shared" ca="1" si="22"/>
        <v>450879798.17600262</v>
      </c>
      <c r="AJ99" s="90">
        <f t="shared" ca="1" si="22"/>
        <v>449612436.78536963</v>
      </c>
      <c r="AK99" s="90">
        <f t="shared" ca="1" si="22"/>
        <v>448345075.39473653</v>
      </c>
      <c r="AL99" s="90">
        <f t="shared" ca="1" si="22"/>
        <v>447077714.00410354</v>
      </c>
      <c r="AM99" s="90">
        <f t="shared" ca="1" si="19"/>
        <v>445810352.61347055</v>
      </c>
      <c r="AN99" s="90">
        <f t="shared" ca="1" si="19"/>
        <v>444542991.22283745</v>
      </c>
      <c r="AO99" s="90">
        <f t="shared" ca="1" si="19"/>
        <v>443275629.83220446</v>
      </c>
      <c r="AP99">
        <f ca="1">IF('Waste 2050'!$A107="MR",INDIRECT("'Waste 2050'!"&amp;'Country Selector'!$B$3&amp;ROW($A107))*10^12,0)*'Poland Multipliers'!$B$11</f>
        <v>442008268.44157141</v>
      </c>
    </row>
    <row r="100" spans="1:42">
      <c r="A100" s="74">
        <v>48</v>
      </c>
      <c r="B100">
        <f ca="1">IF('Waste 2010'!$A108="MR",INDIRECT("'Waste 2010'!"&amp;'Country Selector'!$B$3&amp;ROW($A108))*10^12,0)*'Poland Multipliers'!$B$11</f>
        <v>1525235284.5083113</v>
      </c>
      <c r="C100" s="90">
        <f t="shared" ca="1" si="15"/>
        <v>1423386661.2692316</v>
      </c>
      <c r="D100" s="90">
        <f t="shared" ca="1" si="20"/>
        <v>1321538038.0301514</v>
      </c>
      <c r="E100" s="90">
        <f t="shared" ca="1" si="20"/>
        <v>1219689414.7910714</v>
      </c>
      <c r="F100" s="90">
        <f t="shared" ca="1" si="20"/>
        <v>1117840791.5519917</v>
      </c>
      <c r="G100" s="90">
        <f t="shared" ca="1" si="20"/>
        <v>1015992168.3129117</v>
      </c>
      <c r="H100" s="90">
        <f t="shared" ca="1" si="20"/>
        <v>914143545.0738318</v>
      </c>
      <c r="I100" s="90">
        <f t="shared" ca="1" si="20"/>
        <v>812294921.83475184</v>
      </c>
      <c r="J100" s="90">
        <f t="shared" ca="1" si="20"/>
        <v>710446298.59567189</v>
      </c>
      <c r="K100" s="90">
        <f t="shared" ca="1" si="20"/>
        <v>608597675.35659206</v>
      </c>
      <c r="L100">
        <f ca="1">IF('Waste 2020'!$A108="MR",INDIRECT("'Waste 2020'!"&amp;'Country Selector'!$B$3&amp;ROW($A108))*10^12,0)*'Poland Multipliers'!$B$11</f>
        <v>506749052.11751217</v>
      </c>
      <c r="M100" s="90">
        <f t="shared" ca="1" si="16"/>
        <v>502221598.49395376</v>
      </c>
      <c r="N100" s="90">
        <f t="shared" ca="1" si="21"/>
        <v>497694144.8703953</v>
      </c>
      <c r="O100" s="90">
        <f t="shared" ca="1" si="21"/>
        <v>493166691.2468369</v>
      </c>
      <c r="P100" s="90">
        <f t="shared" ca="1" si="21"/>
        <v>488639237.6232785</v>
      </c>
      <c r="Q100" s="90">
        <f t="shared" ca="1" si="21"/>
        <v>484111783.99972004</v>
      </c>
      <c r="R100" s="90">
        <f t="shared" ca="1" si="21"/>
        <v>479584330.37616169</v>
      </c>
      <c r="S100" s="90">
        <f t="shared" ca="1" si="21"/>
        <v>475056876.75260317</v>
      </c>
      <c r="T100" s="90">
        <f t="shared" ca="1" si="21"/>
        <v>470529423.12904483</v>
      </c>
      <c r="U100" s="90">
        <f t="shared" ca="1" si="21"/>
        <v>466001969.50548637</v>
      </c>
      <c r="V100">
        <f ca="1">IF('Waste 2030'!$A108="MR",INDIRECT("'Waste 2030'!"&amp;'Country Selector'!$B$3&amp;ROW($A108))*10^12,0)*'Poland Multipliers'!$B$11</f>
        <v>461474515.88192797</v>
      </c>
      <c r="W100" s="90">
        <f t="shared" ca="1" si="22"/>
        <v>460223102.36721098</v>
      </c>
      <c r="X100" s="90">
        <f t="shared" ca="1" si="22"/>
        <v>458971688.85249388</v>
      </c>
      <c r="Y100" s="90">
        <f t="shared" ca="1" si="22"/>
        <v>457720275.3377769</v>
      </c>
      <c r="Z100" s="90">
        <f t="shared" ca="1" si="22"/>
        <v>456468861.82305992</v>
      </c>
      <c r="AA100" s="90">
        <f t="shared" ca="1" si="22"/>
        <v>455217448.30834287</v>
      </c>
      <c r="AB100" s="90">
        <f t="shared" ca="1" si="22"/>
        <v>453966034.79362583</v>
      </c>
      <c r="AC100" s="90">
        <f t="shared" ca="1" si="22"/>
        <v>452714621.27890885</v>
      </c>
      <c r="AD100" s="90">
        <f t="shared" ca="1" si="22"/>
        <v>451463207.76419187</v>
      </c>
      <c r="AE100" s="90">
        <f t="shared" ca="1" si="22"/>
        <v>450211794.24947476</v>
      </c>
      <c r="AF100" s="90">
        <f t="shared" ca="1" si="22"/>
        <v>448960380.73475778</v>
      </c>
      <c r="AG100" s="90">
        <f t="shared" ca="1" si="22"/>
        <v>447708967.2200408</v>
      </c>
      <c r="AH100" s="90">
        <f t="shared" ca="1" si="22"/>
        <v>446457553.70532376</v>
      </c>
      <c r="AI100" s="90">
        <f t="shared" ca="1" si="22"/>
        <v>445206140.19060671</v>
      </c>
      <c r="AJ100" s="90">
        <f t="shared" ca="1" si="22"/>
        <v>443954726.67588973</v>
      </c>
      <c r="AK100" s="90">
        <f t="shared" ca="1" si="22"/>
        <v>442703313.16117269</v>
      </c>
      <c r="AL100" s="90">
        <f t="shared" ca="1" si="22"/>
        <v>441451899.64645565</v>
      </c>
      <c r="AM100" s="90">
        <f t="shared" ca="1" si="19"/>
        <v>440200486.13173866</v>
      </c>
      <c r="AN100" s="90">
        <f t="shared" ca="1" si="19"/>
        <v>438949072.61702162</v>
      </c>
      <c r="AO100" s="90">
        <f t="shared" ca="1" si="19"/>
        <v>437697659.10230464</v>
      </c>
      <c r="AP100">
        <f ca="1">IF('Waste 2050'!$A108="MR",INDIRECT("'Waste 2050'!"&amp;'Country Selector'!$B$3&amp;ROW($A108))*10^12,0)*'Poland Multipliers'!$B$11</f>
        <v>436446245.58758759</v>
      </c>
    </row>
    <row r="101" spans="1:42">
      <c r="A101" s="74">
        <v>49</v>
      </c>
      <c r="B101">
        <f ca="1">IF('Waste 2010'!$A109="MR",INDIRECT("'Waste 2010'!"&amp;'Country Selector'!$B$3&amp;ROW($A109))*10^12,0)*'Poland Multipliers'!$B$11</f>
        <v>559953004.39110053</v>
      </c>
      <c r="C101" s="90">
        <f t="shared" ca="1" si="15"/>
        <v>560899571.30378151</v>
      </c>
      <c r="D101" s="90">
        <f t="shared" ca="1" si="20"/>
        <v>561846138.21646249</v>
      </c>
      <c r="E101" s="90">
        <f t="shared" ca="1" si="20"/>
        <v>562792705.12914348</v>
      </c>
      <c r="F101" s="90">
        <f t="shared" ca="1" si="20"/>
        <v>563739272.04182446</v>
      </c>
      <c r="G101" s="90">
        <f t="shared" ca="1" si="20"/>
        <v>564685838.95450544</v>
      </c>
      <c r="H101" s="90">
        <f t="shared" ca="1" si="20"/>
        <v>565632405.86718631</v>
      </c>
      <c r="I101" s="90">
        <f t="shared" ca="1" si="20"/>
        <v>566578972.77986741</v>
      </c>
      <c r="J101" s="90">
        <f t="shared" ca="1" si="20"/>
        <v>567525539.69254827</v>
      </c>
      <c r="K101" s="90">
        <f t="shared" ca="1" si="20"/>
        <v>568472106.60522926</v>
      </c>
      <c r="L101">
        <f ca="1">IF('Waste 2020'!$A109="MR",INDIRECT("'Waste 2020'!"&amp;'Country Selector'!$B$3&amp;ROW($A109))*10^12,0)*'Poland Multipliers'!$B$11</f>
        <v>569418673.51791024</v>
      </c>
      <c r="M101" s="90">
        <f t="shared" ca="1" si="16"/>
        <v>569020214.54427683</v>
      </c>
      <c r="N101" s="90">
        <f t="shared" ca="1" si="21"/>
        <v>568621755.57064331</v>
      </c>
      <c r="O101" s="90">
        <f t="shared" ca="1" si="21"/>
        <v>568223296.5970099</v>
      </c>
      <c r="P101" s="90">
        <f t="shared" ca="1" si="21"/>
        <v>567824837.62337649</v>
      </c>
      <c r="Q101" s="90">
        <f t="shared" ca="1" si="21"/>
        <v>567426378.64974308</v>
      </c>
      <c r="R101" s="90">
        <f t="shared" ca="1" si="21"/>
        <v>567027919.67610955</v>
      </c>
      <c r="S101" s="90">
        <f t="shared" ca="1" si="21"/>
        <v>566629460.70247614</v>
      </c>
      <c r="T101" s="90">
        <f t="shared" ca="1" si="21"/>
        <v>566231001.72884274</v>
      </c>
      <c r="U101" s="90">
        <f t="shared" ca="1" si="21"/>
        <v>565832542.75520921</v>
      </c>
      <c r="V101">
        <f ca="1">IF('Waste 2030'!$A109="MR",INDIRECT("'Waste 2030'!"&amp;'Country Selector'!$B$3&amp;ROW($A109))*10^12,0)*'Poland Multipliers'!$B$11</f>
        <v>565434083.7815758</v>
      </c>
      <c r="W101" s="90">
        <f t="shared" ca="1" si="22"/>
        <v>563900755.65667677</v>
      </c>
      <c r="X101" s="90">
        <f t="shared" ca="1" si="22"/>
        <v>562367427.53177786</v>
      </c>
      <c r="Y101" s="90">
        <f t="shared" ca="1" si="22"/>
        <v>560834099.40687883</v>
      </c>
      <c r="Z101" s="90">
        <f t="shared" ca="1" si="22"/>
        <v>559300771.28197992</v>
      </c>
      <c r="AA101" s="90">
        <f t="shared" ca="1" si="22"/>
        <v>557767443.15708089</v>
      </c>
      <c r="AB101" s="90">
        <f t="shared" ca="1" si="22"/>
        <v>556234115.03218198</v>
      </c>
      <c r="AC101" s="90">
        <f t="shared" ca="1" si="22"/>
        <v>554700786.90728295</v>
      </c>
      <c r="AD101" s="90">
        <f t="shared" ca="1" si="22"/>
        <v>553167458.78238404</v>
      </c>
      <c r="AE101" s="90">
        <f t="shared" ca="1" si="22"/>
        <v>551634130.65748501</v>
      </c>
      <c r="AF101" s="90">
        <f t="shared" ca="1" si="22"/>
        <v>550100802.53258598</v>
      </c>
      <c r="AG101" s="90">
        <f t="shared" ca="1" si="22"/>
        <v>548567474.40768707</v>
      </c>
      <c r="AH101" s="90">
        <f t="shared" ca="1" si="22"/>
        <v>547034146.28278804</v>
      </c>
      <c r="AI101" s="90">
        <f t="shared" ca="1" si="22"/>
        <v>545500818.15788913</v>
      </c>
      <c r="AJ101" s="90">
        <f t="shared" ca="1" si="22"/>
        <v>543967490.03299022</v>
      </c>
      <c r="AK101" s="90">
        <f t="shared" ca="1" si="22"/>
        <v>542434161.90809119</v>
      </c>
      <c r="AL101" s="90">
        <f t="shared" ca="1" si="22"/>
        <v>540900833.78319216</v>
      </c>
      <c r="AM101" s="90">
        <f t="shared" ca="1" si="19"/>
        <v>539367505.65829325</v>
      </c>
      <c r="AN101" s="90">
        <f t="shared" ca="1" si="19"/>
        <v>537834177.53339422</v>
      </c>
      <c r="AO101" s="90">
        <f t="shared" ca="1" si="19"/>
        <v>536300849.40849525</v>
      </c>
      <c r="AP101">
        <f ca="1">IF('Waste 2050'!$A109="MR",INDIRECT("'Waste 2050'!"&amp;'Country Selector'!$B$3&amp;ROW($A109))*10^12,0)*'Poland Multipliers'!$B$11</f>
        <v>534767521.28359628</v>
      </c>
    </row>
    <row r="102" spans="1:42">
      <c r="A102" s="74">
        <v>50</v>
      </c>
      <c r="B102">
        <f ca="1">IF('Waste 2010'!$A110="MR",INDIRECT("'Waste 2010'!"&amp;'Country Selector'!$B$3&amp;ROW($A110))*10^12,0)*'Poland Multipliers'!$B$11</f>
        <v>479605610.61162186</v>
      </c>
      <c r="C102" s="90">
        <f t="shared" ca="1" si="15"/>
        <v>480182599.89633459</v>
      </c>
      <c r="D102" s="90">
        <f t="shared" ca="1" si="20"/>
        <v>480759589.18104732</v>
      </c>
      <c r="E102" s="90">
        <f t="shared" ca="1" si="20"/>
        <v>481336578.46575999</v>
      </c>
      <c r="F102" s="90">
        <f t="shared" ca="1" si="20"/>
        <v>481913567.75047278</v>
      </c>
      <c r="G102" s="90">
        <f t="shared" ca="1" si="20"/>
        <v>482490557.03518552</v>
      </c>
      <c r="H102" s="90">
        <f t="shared" ca="1" si="20"/>
        <v>483067546.31989825</v>
      </c>
      <c r="I102" s="90">
        <f t="shared" ca="1" si="20"/>
        <v>483644535.60461092</v>
      </c>
      <c r="J102" s="90">
        <f t="shared" ca="1" si="20"/>
        <v>484221524.88932371</v>
      </c>
      <c r="K102" s="90">
        <f t="shared" ca="1" si="20"/>
        <v>484798514.17403638</v>
      </c>
      <c r="L102">
        <f ca="1">IF('Waste 2020'!$A110="MR",INDIRECT("'Waste 2020'!"&amp;'Country Selector'!$B$3&amp;ROW($A110))*10^12,0)*'Poland Multipliers'!$B$11</f>
        <v>485375503.45874918</v>
      </c>
      <c r="M102" s="90">
        <f t="shared" ca="1" si="16"/>
        <v>900234082.12683225</v>
      </c>
      <c r="N102" s="90">
        <f t="shared" ca="1" si="21"/>
        <v>1315092660.7949152</v>
      </c>
      <c r="O102" s="90">
        <f t="shared" ca="1" si="21"/>
        <v>1729951239.4629984</v>
      </c>
      <c r="P102" s="90">
        <f t="shared" ca="1" si="21"/>
        <v>2144809818.1310813</v>
      </c>
      <c r="Q102" s="90">
        <f t="shared" ca="1" si="21"/>
        <v>2559668396.7991643</v>
      </c>
      <c r="R102" s="90">
        <f t="shared" ca="1" si="21"/>
        <v>2974526975.4672475</v>
      </c>
      <c r="S102" s="90">
        <f t="shared" ca="1" si="21"/>
        <v>3389385554.1353307</v>
      </c>
      <c r="T102" s="90">
        <f t="shared" ca="1" si="21"/>
        <v>3804244132.8034139</v>
      </c>
      <c r="U102" s="90">
        <f t="shared" ca="1" si="21"/>
        <v>4219102711.4714966</v>
      </c>
      <c r="V102">
        <f ca="1">IF('Waste 2030'!$A110="MR",INDIRECT("'Waste 2030'!"&amp;'Country Selector'!$B$3&amp;ROW($A110))*10^12,0)*'Poland Multipliers'!$B$11</f>
        <v>4633961290.1395798</v>
      </c>
      <c r="W102" s="90">
        <f t="shared" ca="1" si="22"/>
        <v>4621395045.2320499</v>
      </c>
      <c r="X102" s="90">
        <f t="shared" ca="1" si="22"/>
        <v>4608828800.3245201</v>
      </c>
      <c r="Y102" s="90">
        <f t="shared" ca="1" si="22"/>
        <v>4596262555.4169903</v>
      </c>
      <c r="Z102" s="90">
        <f t="shared" ca="1" si="22"/>
        <v>4583696310.5094595</v>
      </c>
      <c r="AA102" s="90">
        <f t="shared" ca="1" si="22"/>
        <v>4571130065.6019287</v>
      </c>
      <c r="AB102" s="90">
        <f t="shared" ca="1" si="22"/>
        <v>4558563820.6943989</v>
      </c>
      <c r="AC102" s="90">
        <f t="shared" ca="1" si="22"/>
        <v>4545997575.786869</v>
      </c>
      <c r="AD102" s="90">
        <f t="shared" ca="1" si="22"/>
        <v>4533431330.8793392</v>
      </c>
      <c r="AE102" s="90">
        <f t="shared" ca="1" si="22"/>
        <v>4520865085.9718094</v>
      </c>
      <c r="AF102" s="90">
        <f t="shared" ca="1" si="22"/>
        <v>4508298841.0642796</v>
      </c>
      <c r="AG102" s="90">
        <f t="shared" ca="1" si="22"/>
        <v>4495732596.1567488</v>
      </c>
      <c r="AH102" s="90">
        <f t="shared" ca="1" si="22"/>
        <v>4483166351.2492189</v>
      </c>
      <c r="AI102" s="90">
        <f t="shared" ca="1" si="22"/>
        <v>4470600106.3416891</v>
      </c>
      <c r="AJ102" s="90">
        <f t="shared" ca="1" si="22"/>
        <v>4458033861.4341583</v>
      </c>
      <c r="AK102" s="90">
        <f t="shared" ca="1" si="22"/>
        <v>4445467616.5266285</v>
      </c>
      <c r="AL102" s="90">
        <f t="shared" ca="1" si="22"/>
        <v>4432901371.6190987</v>
      </c>
      <c r="AM102" s="90">
        <f t="shared" ca="1" si="19"/>
        <v>4420335126.7115688</v>
      </c>
      <c r="AN102" s="90">
        <f t="shared" ca="1" si="19"/>
        <v>4407768881.804038</v>
      </c>
      <c r="AO102" s="90">
        <f t="shared" ca="1" si="19"/>
        <v>4395202636.8965082</v>
      </c>
      <c r="AP102">
        <f ca="1">IF('Waste 2050'!$A110="MR",INDIRECT("'Waste 2050'!"&amp;'Country Selector'!$B$3&amp;ROW($A110))*10^12,0)*'Poland Multipliers'!$B$11</f>
        <v>4382636391.9889784</v>
      </c>
    </row>
    <row r="103" spans="1:42">
      <c r="A103" s="74">
        <v>51</v>
      </c>
      <c r="B103">
        <f ca="1">IF('Waste 2010'!$A111="MR",INDIRECT("'Waste 2010'!"&amp;'Country Selector'!$B$3&amp;ROW($A111))*10^12,0)*'Poland Multipliers'!$B$11</f>
        <v>726791394.15468776</v>
      </c>
      <c r="C103" s="90">
        <f t="shared" ca="1" si="15"/>
        <v>725110757.29410601</v>
      </c>
      <c r="D103" s="90">
        <f t="shared" ca="1" si="20"/>
        <v>723430120.43352437</v>
      </c>
      <c r="E103" s="90">
        <f t="shared" ca="1" si="20"/>
        <v>721749483.57294273</v>
      </c>
      <c r="F103" s="90">
        <f t="shared" ca="1" si="20"/>
        <v>720068846.71236098</v>
      </c>
      <c r="G103" s="90">
        <f t="shared" ca="1" si="20"/>
        <v>718388209.85177922</v>
      </c>
      <c r="H103" s="90">
        <f t="shared" ca="1" si="20"/>
        <v>716707572.99119759</v>
      </c>
      <c r="I103" s="90">
        <f t="shared" ca="1" si="20"/>
        <v>715026936.13061583</v>
      </c>
      <c r="J103" s="90">
        <f t="shared" ca="1" si="20"/>
        <v>713346299.27003431</v>
      </c>
      <c r="K103" s="90">
        <f t="shared" ca="1" si="20"/>
        <v>711665662.40945256</v>
      </c>
      <c r="L103">
        <f ca="1">IF('Waste 2020'!$A111="MR",INDIRECT("'Waste 2020'!"&amp;'Country Selector'!$B$3&amp;ROW($A111))*10^12,0)*'Poland Multipliers'!$B$11</f>
        <v>709985025.5488708</v>
      </c>
      <c r="M103" s="90">
        <f t="shared" ca="1" si="16"/>
        <v>849692616.33605981</v>
      </c>
      <c r="N103" s="90">
        <f t="shared" ca="1" si="21"/>
        <v>989400207.12324893</v>
      </c>
      <c r="O103" s="90">
        <f t="shared" ca="1" si="21"/>
        <v>1129107797.9104378</v>
      </c>
      <c r="P103" s="90">
        <f t="shared" ca="1" si="21"/>
        <v>1268815388.6976271</v>
      </c>
      <c r="Q103" s="90">
        <f t="shared" ca="1" si="21"/>
        <v>1408522979.4848161</v>
      </c>
      <c r="R103" s="90">
        <f t="shared" ca="1" si="21"/>
        <v>1548230570.2720051</v>
      </c>
      <c r="S103" s="90">
        <f t="shared" ca="1" si="21"/>
        <v>1687938161.0591938</v>
      </c>
      <c r="T103" s="90">
        <f t="shared" ca="1" si="21"/>
        <v>1827645751.8463831</v>
      </c>
      <c r="U103" s="90">
        <f t="shared" ca="1" si="21"/>
        <v>1967353342.6335721</v>
      </c>
      <c r="V103">
        <f ca="1">IF('Waste 2030'!$A111="MR",INDIRECT("'Waste 2030'!"&amp;'Country Selector'!$B$3&amp;ROW($A111))*10^12,0)*'Poland Multipliers'!$B$11</f>
        <v>2107060933.4207611</v>
      </c>
      <c r="W103" s="90">
        <f t="shared" ca="1" si="22"/>
        <v>2101347065.2922561</v>
      </c>
      <c r="X103" s="90">
        <f t="shared" ca="1" si="22"/>
        <v>2095633197.1637511</v>
      </c>
      <c r="Y103" s="90">
        <f t="shared" ca="1" si="22"/>
        <v>2089919329.0352461</v>
      </c>
      <c r="Z103" s="90">
        <f t="shared" ca="1" si="22"/>
        <v>2084205460.9067414</v>
      </c>
      <c r="AA103" s="90">
        <f t="shared" ca="1" si="22"/>
        <v>2078491592.7782364</v>
      </c>
      <c r="AB103" s="90">
        <f t="shared" ca="1" si="22"/>
        <v>2072777724.6497312</v>
      </c>
      <c r="AC103" s="90">
        <f t="shared" ca="1" si="22"/>
        <v>2067063856.5212264</v>
      </c>
      <c r="AD103" s="90">
        <f t="shared" ca="1" si="22"/>
        <v>2061349988.3927214</v>
      </c>
      <c r="AE103" s="90">
        <f t="shared" ca="1" si="22"/>
        <v>2055636120.2642164</v>
      </c>
      <c r="AF103" s="90">
        <f t="shared" ca="1" si="22"/>
        <v>2049922252.1357114</v>
      </c>
      <c r="AG103" s="90">
        <f t="shared" ca="1" si="22"/>
        <v>2044208384.0072064</v>
      </c>
      <c r="AH103" s="90">
        <f t="shared" ca="1" si="22"/>
        <v>2038494515.8787017</v>
      </c>
      <c r="AI103" s="90">
        <f t="shared" ca="1" si="22"/>
        <v>2032780647.7501967</v>
      </c>
      <c r="AJ103" s="90">
        <f t="shared" ca="1" si="22"/>
        <v>2027066779.6216917</v>
      </c>
      <c r="AK103" s="90">
        <f t="shared" ca="1" si="22"/>
        <v>2021352911.4931867</v>
      </c>
      <c r="AL103" s="90">
        <f t="shared" ca="1" si="22"/>
        <v>2015639043.3646817</v>
      </c>
      <c r="AM103" s="90">
        <f t="shared" ca="1" si="19"/>
        <v>2009925175.236177</v>
      </c>
      <c r="AN103" s="90">
        <f t="shared" ca="1" si="19"/>
        <v>2004211307.1076717</v>
      </c>
      <c r="AO103" s="90">
        <f t="shared" ca="1" si="19"/>
        <v>1998497438.979167</v>
      </c>
      <c r="AP103">
        <f ca="1">IF('Waste 2050'!$A111="MR",INDIRECT("'Waste 2050'!"&amp;'Country Selector'!$B$3&amp;ROW($A111))*10^12,0)*'Poland Multipliers'!$B$11</f>
        <v>1992783570.850662</v>
      </c>
    </row>
    <row r="104" spans="1:42">
      <c r="A104" s="74">
        <v>52</v>
      </c>
      <c r="B104">
        <f ca="1">IF('Waste 2010'!$A112="MR",INDIRECT("'Waste 2010'!"&amp;'Country Selector'!$B$3&amp;ROW($A112))*10^12,0)*'Poland Multipliers'!$B$11</f>
        <v>359885176.57494718</v>
      </c>
      <c r="C104" s="90">
        <f t="shared" ca="1" si="15"/>
        <v>359703639.52544057</v>
      </c>
      <c r="D104" s="90">
        <f t="shared" ca="1" si="20"/>
        <v>359522102.47593391</v>
      </c>
      <c r="E104" s="90">
        <f t="shared" ca="1" si="20"/>
        <v>359340565.4264273</v>
      </c>
      <c r="F104" s="90">
        <f t="shared" ca="1" si="20"/>
        <v>359159028.3769207</v>
      </c>
      <c r="G104" s="90">
        <f t="shared" ca="1" si="20"/>
        <v>358977491.32741416</v>
      </c>
      <c r="H104" s="90">
        <f t="shared" ca="1" si="20"/>
        <v>358795954.27790749</v>
      </c>
      <c r="I104" s="90">
        <f t="shared" ca="1" si="20"/>
        <v>358614417.22840089</v>
      </c>
      <c r="J104" s="90">
        <f t="shared" ca="1" si="20"/>
        <v>358432880.17889428</v>
      </c>
      <c r="K104" s="90">
        <f t="shared" ca="1" si="20"/>
        <v>358251343.12938768</v>
      </c>
      <c r="L104">
        <f ca="1">IF('Waste 2020'!$A112="MR",INDIRECT("'Waste 2020'!"&amp;'Country Selector'!$B$3&amp;ROW($A112))*10^12,0)*'Poland Multipliers'!$B$11</f>
        <v>358069806.07988107</v>
      </c>
      <c r="M104" s="90">
        <f t="shared" ca="1" si="16"/>
        <v>346004488.04444206</v>
      </c>
      <c r="N104" s="90">
        <f t="shared" ca="1" si="21"/>
        <v>333939170.00900304</v>
      </c>
      <c r="O104" s="90">
        <f t="shared" ca="1" si="21"/>
        <v>321873851.97356403</v>
      </c>
      <c r="P104" s="90">
        <f t="shared" ca="1" si="21"/>
        <v>309808533.93812501</v>
      </c>
      <c r="Q104" s="90">
        <f t="shared" ca="1" si="21"/>
        <v>297743215.902686</v>
      </c>
      <c r="R104" s="90">
        <f t="shared" ca="1" si="21"/>
        <v>285677897.86724699</v>
      </c>
      <c r="S104" s="90">
        <f t="shared" ca="1" si="21"/>
        <v>273612579.83180797</v>
      </c>
      <c r="T104" s="90">
        <f t="shared" ca="1" si="21"/>
        <v>261547261.79636893</v>
      </c>
      <c r="U104" s="90">
        <f t="shared" ca="1" si="21"/>
        <v>249481943.76092988</v>
      </c>
      <c r="V104">
        <f ca="1">IF('Waste 2030'!$A112="MR",INDIRECT("'Waste 2030'!"&amp;'Country Selector'!$B$3&amp;ROW($A112))*10^12,0)*'Poland Multipliers'!$B$11</f>
        <v>237416625.7254909</v>
      </c>
      <c r="W104" s="90">
        <f t="shared" ca="1" si="22"/>
        <v>236772806.04785696</v>
      </c>
      <c r="X104" s="90">
        <f t="shared" ca="1" si="22"/>
        <v>236128986.37022296</v>
      </c>
      <c r="Y104" s="90">
        <f t="shared" ca="1" si="22"/>
        <v>235485166.69258901</v>
      </c>
      <c r="Z104" s="90">
        <f t="shared" ca="1" si="22"/>
        <v>234841347.01495504</v>
      </c>
      <c r="AA104" s="90">
        <f t="shared" ca="1" si="22"/>
        <v>234197527.33732107</v>
      </c>
      <c r="AB104" s="90">
        <f t="shared" ca="1" si="22"/>
        <v>233553707.65968716</v>
      </c>
      <c r="AC104" s="90">
        <f t="shared" ca="1" si="22"/>
        <v>232909887.98205316</v>
      </c>
      <c r="AD104" s="90">
        <f t="shared" ca="1" si="22"/>
        <v>232266068.30441922</v>
      </c>
      <c r="AE104" s="90">
        <f t="shared" ca="1" si="22"/>
        <v>231622248.62678525</v>
      </c>
      <c r="AF104" s="90">
        <f t="shared" ca="1" si="22"/>
        <v>230978428.94915128</v>
      </c>
      <c r="AG104" s="90">
        <f t="shared" ca="1" si="22"/>
        <v>230334609.27151728</v>
      </c>
      <c r="AH104" s="90">
        <f t="shared" ca="1" si="22"/>
        <v>229690789.59388337</v>
      </c>
      <c r="AI104" s="90">
        <f t="shared" ca="1" si="22"/>
        <v>229046969.91624939</v>
      </c>
      <c r="AJ104" s="90">
        <f t="shared" ca="1" si="22"/>
        <v>228403150.23861539</v>
      </c>
      <c r="AK104" s="90">
        <f t="shared" ca="1" si="22"/>
        <v>227759330.56098148</v>
      </c>
      <c r="AL104" s="90">
        <f t="shared" ca="1" si="22"/>
        <v>227115510.88334751</v>
      </c>
      <c r="AM104" s="90">
        <f t="shared" ca="1" si="19"/>
        <v>226471691.20571354</v>
      </c>
      <c r="AN104" s="90">
        <f t="shared" ca="1" si="19"/>
        <v>225827871.52807957</v>
      </c>
      <c r="AO104" s="90">
        <f t="shared" ca="1" si="19"/>
        <v>225184051.85044563</v>
      </c>
      <c r="AP104">
        <f ca="1">IF('Waste 2050'!$A112="MR",INDIRECT("'Waste 2050'!"&amp;'Country Selector'!$B$3&amp;ROW($A112))*10^12,0)*'Poland Multipliers'!$B$11</f>
        <v>224540232.17281166</v>
      </c>
    </row>
    <row r="105" spans="1:42">
      <c r="A105" s="74">
        <v>53</v>
      </c>
      <c r="B105">
        <f ca="1">IF('Waste 2010'!$A113="MR",INDIRECT("'Waste 2010'!"&amp;'Country Selector'!$B$3&amp;ROW($A113))*10^12,0)*'Poland Multipliers'!$B$11</f>
        <v>5989415003.8890839</v>
      </c>
      <c r="C105" s="90">
        <f t="shared" ca="1" si="15"/>
        <v>5429114596.9503479</v>
      </c>
      <c r="D105" s="90">
        <f t="shared" ca="1" si="20"/>
        <v>4868814190.0116119</v>
      </c>
      <c r="E105" s="90">
        <f t="shared" ca="1" si="20"/>
        <v>4308513783.0728769</v>
      </c>
      <c r="F105" s="90">
        <f t="shared" ca="1" si="20"/>
        <v>3748213376.134141</v>
      </c>
      <c r="G105" s="90">
        <f t="shared" ca="1" si="20"/>
        <v>3187912969.195405</v>
      </c>
      <c r="H105" s="90">
        <f t="shared" ca="1" si="20"/>
        <v>2627612562.256669</v>
      </c>
      <c r="I105" s="90">
        <f t="shared" ca="1" si="20"/>
        <v>2067312155.3179336</v>
      </c>
      <c r="J105" s="90">
        <f t="shared" ca="1" si="20"/>
        <v>1507011748.3791976</v>
      </c>
      <c r="K105" s="90">
        <f t="shared" ca="1" si="20"/>
        <v>946711341.44046199</v>
      </c>
      <c r="L105">
        <f ca="1">IF('Waste 2020'!$A113="MR",INDIRECT("'Waste 2020'!"&amp;'Country Selector'!$B$3&amp;ROW($A113))*10^12,0)*'Poland Multipliers'!$B$11</f>
        <v>386410934.50172621</v>
      </c>
      <c r="M105" s="90">
        <f t="shared" ca="1" si="16"/>
        <v>383543555.89281142</v>
      </c>
      <c r="N105" s="90">
        <f t="shared" ca="1" si="21"/>
        <v>380676177.28389663</v>
      </c>
      <c r="O105" s="90">
        <f t="shared" ca="1" si="21"/>
        <v>377808798.67498183</v>
      </c>
      <c r="P105" s="90">
        <f t="shared" ca="1" si="21"/>
        <v>374941420.0660671</v>
      </c>
      <c r="Q105" s="90">
        <f t="shared" ca="1" si="21"/>
        <v>372074041.45715225</v>
      </c>
      <c r="R105" s="90">
        <f t="shared" ca="1" si="21"/>
        <v>369206662.84823751</v>
      </c>
      <c r="S105" s="90">
        <f t="shared" ca="1" si="21"/>
        <v>366339284.23932266</v>
      </c>
      <c r="T105" s="90">
        <f t="shared" ca="1" si="21"/>
        <v>363471905.63040793</v>
      </c>
      <c r="U105" s="90">
        <f t="shared" ca="1" si="21"/>
        <v>360604527.02149314</v>
      </c>
      <c r="V105">
        <f ca="1">IF('Waste 2030'!$A113="MR",INDIRECT("'Waste 2030'!"&amp;'Country Selector'!$B$3&amp;ROW($A113))*10^12,0)*'Poland Multipliers'!$B$11</f>
        <v>357737148.41257834</v>
      </c>
      <c r="W105" s="90">
        <f t="shared" ca="1" si="22"/>
        <v>356767046.95121324</v>
      </c>
      <c r="X105" s="90">
        <f t="shared" ca="1" si="22"/>
        <v>355796945.48984808</v>
      </c>
      <c r="Y105" s="90">
        <f t="shared" ca="1" si="22"/>
        <v>354826844.02848297</v>
      </c>
      <c r="Z105" s="90">
        <f t="shared" ca="1" si="22"/>
        <v>353856742.56711781</v>
      </c>
      <c r="AA105" s="90">
        <f t="shared" ca="1" si="22"/>
        <v>352886641.10575265</v>
      </c>
      <c r="AB105" s="90">
        <f t="shared" ca="1" si="22"/>
        <v>351916539.64438748</v>
      </c>
      <c r="AC105" s="90">
        <f t="shared" ca="1" si="22"/>
        <v>350946438.18302238</v>
      </c>
      <c r="AD105" s="90">
        <f t="shared" ca="1" si="22"/>
        <v>349976336.72165728</v>
      </c>
      <c r="AE105" s="90">
        <f t="shared" ca="1" si="22"/>
        <v>349006235.26029205</v>
      </c>
      <c r="AF105" s="90">
        <f t="shared" ca="1" si="22"/>
        <v>348036133.79892695</v>
      </c>
      <c r="AG105" s="90">
        <f t="shared" ca="1" si="22"/>
        <v>347066032.33756185</v>
      </c>
      <c r="AH105" s="90">
        <f t="shared" ca="1" si="22"/>
        <v>346095930.87619662</v>
      </c>
      <c r="AI105" s="90">
        <f t="shared" ca="1" si="22"/>
        <v>345125829.41483152</v>
      </c>
      <c r="AJ105" s="90">
        <f t="shared" ca="1" si="22"/>
        <v>344155727.95346642</v>
      </c>
      <c r="AK105" s="90">
        <f t="shared" ca="1" si="22"/>
        <v>343185626.49210119</v>
      </c>
      <c r="AL105" s="90">
        <f t="shared" ca="1" si="22"/>
        <v>342215525.03073615</v>
      </c>
      <c r="AM105" s="90">
        <f t="shared" ca="1" si="19"/>
        <v>341245423.56937104</v>
      </c>
      <c r="AN105" s="90">
        <f t="shared" ca="1" si="19"/>
        <v>340275322.10800582</v>
      </c>
      <c r="AO105" s="90">
        <f t="shared" ca="1" si="19"/>
        <v>339305220.64664066</v>
      </c>
      <c r="AP105">
        <f ca="1">IF('Waste 2050'!$A113="MR",INDIRECT("'Waste 2050'!"&amp;'Country Selector'!$B$3&amp;ROW($A113))*10^12,0)*'Poland Multipliers'!$B$11</f>
        <v>338335119.18527555</v>
      </c>
    </row>
    <row r="106" spans="1:42">
      <c r="A106" s="74">
        <v>54</v>
      </c>
      <c r="B106">
        <f ca="1">IF('Waste 2010'!$A114="MR",INDIRECT("'Waste 2010'!"&amp;'Country Selector'!$B$3&amp;ROW($A114))*10^12,0)*'Poland Multipliers'!$B$11</f>
        <v>366723333.42320681</v>
      </c>
      <c r="C106" s="90">
        <f t="shared" ca="1" si="15"/>
        <v>374216310.02613002</v>
      </c>
      <c r="D106" s="90">
        <f t="shared" ca="1" si="20"/>
        <v>381709286.62905324</v>
      </c>
      <c r="E106" s="90">
        <f t="shared" ca="1" si="20"/>
        <v>389202263.23197639</v>
      </c>
      <c r="F106" s="90">
        <f t="shared" ca="1" si="20"/>
        <v>396695239.8348996</v>
      </c>
      <c r="G106" s="90">
        <f t="shared" ca="1" si="20"/>
        <v>404188216.43782282</v>
      </c>
      <c r="H106" s="90">
        <f t="shared" ca="1" si="20"/>
        <v>411681193.04074603</v>
      </c>
      <c r="I106" s="90">
        <f t="shared" ca="1" si="20"/>
        <v>419174169.64366925</v>
      </c>
      <c r="J106" s="90">
        <f t="shared" ca="1" si="20"/>
        <v>426667146.2465924</v>
      </c>
      <c r="K106" s="90">
        <f t="shared" ca="1" si="20"/>
        <v>434160122.84951562</v>
      </c>
      <c r="L106">
        <f ca="1">IF('Waste 2020'!$A114="MR",INDIRECT("'Waste 2020'!"&amp;'Country Selector'!$B$3&amp;ROW($A114))*10^12,0)*'Poland Multipliers'!$B$11</f>
        <v>441653099.45243883</v>
      </c>
      <c r="M106" s="90">
        <f t="shared" ca="1" si="16"/>
        <v>425245262.24128413</v>
      </c>
      <c r="N106" s="90">
        <f t="shared" ca="1" si="21"/>
        <v>408837425.03012943</v>
      </c>
      <c r="O106" s="90">
        <f t="shared" ca="1" si="21"/>
        <v>392429587.81897473</v>
      </c>
      <c r="P106" s="90">
        <f t="shared" ca="1" si="21"/>
        <v>376021750.60782003</v>
      </c>
      <c r="Q106" s="90">
        <f t="shared" ca="1" si="21"/>
        <v>359613913.39666533</v>
      </c>
      <c r="R106" s="90">
        <f t="shared" ca="1" si="21"/>
        <v>343206076.18551064</v>
      </c>
      <c r="S106" s="90">
        <f t="shared" ca="1" si="21"/>
        <v>326798238.97435594</v>
      </c>
      <c r="T106" s="90">
        <f t="shared" ca="1" si="21"/>
        <v>310390401.76320124</v>
      </c>
      <c r="U106" s="90">
        <f t="shared" ca="1" si="21"/>
        <v>293982564.55204654</v>
      </c>
      <c r="V106">
        <f ca="1">IF('Waste 2030'!$A114="MR",INDIRECT("'Waste 2030'!"&amp;'Country Selector'!$B$3&amp;ROW($A114))*10^12,0)*'Poland Multipliers'!$B$11</f>
        <v>277574727.34089184</v>
      </c>
      <c r="W106" s="90">
        <f t="shared" ca="1" si="22"/>
        <v>276822008.06131375</v>
      </c>
      <c r="X106" s="90">
        <f t="shared" ca="1" si="22"/>
        <v>276069288.78173566</v>
      </c>
      <c r="Y106" s="90">
        <f t="shared" ca="1" si="22"/>
        <v>275316569.50215763</v>
      </c>
      <c r="Z106" s="90">
        <f t="shared" ca="1" si="22"/>
        <v>274563850.22257954</v>
      </c>
      <c r="AA106" s="90">
        <f t="shared" ca="1" si="22"/>
        <v>273811130.94300151</v>
      </c>
      <c r="AB106" s="90">
        <f t="shared" ca="1" si="22"/>
        <v>273058411.66342342</v>
      </c>
      <c r="AC106" s="90">
        <f t="shared" ca="1" si="22"/>
        <v>272305692.38384533</v>
      </c>
      <c r="AD106" s="90">
        <f t="shared" ca="1" si="22"/>
        <v>271552973.1042673</v>
      </c>
      <c r="AE106" s="90">
        <f t="shared" ca="1" si="22"/>
        <v>270800253.82468921</v>
      </c>
      <c r="AF106" s="90">
        <f t="shared" ca="1" si="22"/>
        <v>270047534.54511112</v>
      </c>
      <c r="AG106" s="90">
        <f t="shared" ca="1" si="22"/>
        <v>269294815.26553309</v>
      </c>
      <c r="AH106" s="90">
        <f t="shared" ca="1" si="22"/>
        <v>268542095.985955</v>
      </c>
      <c r="AI106" s="90">
        <f t="shared" ca="1" si="22"/>
        <v>267789376.70637691</v>
      </c>
      <c r="AJ106" s="90">
        <f t="shared" ca="1" si="22"/>
        <v>267036657.42679885</v>
      </c>
      <c r="AK106" s="90">
        <f t="shared" ca="1" si="22"/>
        <v>266283938.14722079</v>
      </c>
      <c r="AL106" s="90">
        <f t="shared" ca="1" si="22"/>
        <v>265531218.8676427</v>
      </c>
      <c r="AM106" s="90">
        <f t="shared" ca="1" si="19"/>
        <v>264778499.58806461</v>
      </c>
      <c r="AN106" s="90">
        <f t="shared" ca="1" si="19"/>
        <v>264025780.30848658</v>
      </c>
      <c r="AO106" s="90">
        <f t="shared" ca="1" si="19"/>
        <v>263273061.02890849</v>
      </c>
      <c r="AP106">
        <f ca="1">IF('Waste 2050'!$A114="MR",INDIRECT("'Waste 2050'!"&amp;'Country Selector'!$B$3&amp;ROW($A114))*10^12,0)*'Poland Multipliers'!$B$11</f>
        <v>262520341.74933043</v>
      </c>
    </row>
    <row r="107" spans="1:42">
      <c r="A107" s="74">
        <v>55</v>
      </c>
      <c r="B107">
        <f ca="1">IF('Waste 2010'!$A115="MR",INDIRECT("'Waste 2010'!"&amp;'Country Selector'!$B$3&amp;ROW($A115))*10^12,0)*'Poland Multipliers'!$B$11</f>
        <v>339084753.79449779</v>
      </c>
      <c r="C107" s="90">
        <f t="shared" ca="1" si="15"/>
        <v>332958603.05545175</v>
      </c>
      <c r="D107" s="90">
        <f t="shared" ca="1" si="20"/>
        <v>326832452.31640577</v>
      </c>
      <c r="E107" s="90">
        <f t="shared" ca="1" si="20"/>
        <v>320706301.5773598</v>
      </c>
      <c r="F107" s="90">
        <f t="shared" ca="1" si="20"/>
        <v>314580150.83831382</v>
      </c>
      <c r="G107" s="90">
        <f t="shared" ca="1" si="20"/>
        <v>308454000.09926778</v>
      </c>
      <c r="H107" s="90">
        <f t="shared" ca="1" si="20"/>
        <v>302327849.36022174</v>
      </c>
      <c r="I107" s="90">
        <f t="shared" ca="1" si="20"/>
        <v>296201698.62117577</v>
      </c>
      <c r="J107" s="90">
        <f t="shared" ca="1" si="20"/>
        <v>290075547.88212979</v>
      </c>
      <c r="K107" s="90">
        <f t="shared" ca="1" si="20"/>
        <v>283949397.14308381</v>
      </c>
      <c r="L107">
        <f ca="1">IF('Waste 2020'!$A115="MR",INDIRECT("'Waste 2020'!"&amp;'Country Selector'!$B$3&amp;ROW($A115))*10^12,0)*'Poland Multipliers'!$B$11</f>
        <v>277823246.40403777</v>
      </c>
      <c r="M107" s="90">
        <f t="shared" ca="1" si="16"/>
        <v>275576277.05663985</v>
      </c>
      <c r="N107" s="90">
        <f t="shared" ca="1" si="21"/>
        <v>273329307.70924187</v>
      </c>
      <c r="O107" s="90">
        <f t="shared" ca="1" si="21"/>
        <v>271082338.36184388</v>
      </c>
      <c r="P107" s="90">
        <f t="shared" ca="1" si="21"/>
        <v>268835369.0144459</v>
      </c>
      <c r="Q107" s="90">
        <f t="shared" ca="1" si="21"/>
        <v>266588399.66704792</v>
      </c>
      <c r="R107" s="90">
        <f t="shared" ca="1" si="21"/>
        <v>264341430.31964996</v>
      </c>
      <c r="S107" s="90">
        <f t="shared" ca="1" si="21"/>
        <v>262094460.97225201</v>
      </c>
      <c r="T107" s="90">
        <f t="shared" ca="1" si="21"/>
        <v>259847491.62485403</v>
      </c>
      <c r="U107" s="90">
        <f t="shared" ca="1" si="21"/>
        <v>257600522.27745607</v>
      </c>
      <c r="V107">
        <f ca="1">IF('Waste 2030'!$A115="MR",INDIRECT("'Waste 2030'!"&amp;'Country Selector'!$B$3&amp;ROW($A115))*10^12,0)*'Poland Multipliers'!$B$11</f>
        <v>255353552.93005809</v>
      </c>
      <c r="W107" s="90">
        <f t="shared" ca="1" si="22"/>
        <v>254661092.40153468</v>
      </c>
      <c r="X107" s="90">
        <f t="shared" ca="1" si="22"/>
        <v>253968631.87301129</v>
      </c>
      <c r="Y107" s="90">
        <f t="shared" ca="1" si="22"/>
        <v>253276171.34448791</v>
      </c>
      <c r="Z107" s="90">
        <f t="shared" ca="1" si="22"/>
        <v>252583710.81596446</v>
      </c>
      <c r="AA107" s="90">
        <f t="shared" ca="1" si="22"/>
        <v>251891250.28744107</v>
      </c>
      <c r="AB107" s="90">
        <f t="shared" ca="1" si="22"/>
        <v>251198789.75891769</v>
      </c>
      <c r="AC107" s="90">
        <f t="shared" ca="1" si="22"/>
        <v>250506329.23039424</v>
      </c>
      <c r="AD107" s="90">
        <f t="shared" ca="1" si="22"/>
        <v>249813868.70187086</v>
      </c>
      <c r="AE107" s="90">
        <f t="shared" ca="1" si="22"/>
        <v>249121408.17334744</v>
      </c>
      <c r="AF107" s="90">
        <f t="shared" ca="1" si="22"/>
        <v>248428947.64482403</v>
      </c>
      <c r="AG107" s="90">
        <f t="shared" ca="1" si="22"/>
        <v>247736487.11630064</v>
      </c>
      <c r="AH107" s="90">
        <f t="shared" ca="1" si="22"/>
        <v>247044026.58777726</v>
      </c>
      <c r="AI107" s="90">
        <f t="shared" ca="1" si="22"/>
        <v>246351566.05925387</v>
      </c>
      <c r="AJ107" s="90">
        <f t="shared" ca="1" si="22"/>
        <v>245659105.53073043</v>
      </c>
      <c r="AK107" s="90">
        <f t="shared" ca="1" si="22"/>
        <v>244966645.00220704</v>
      </c>
      <c r="AL107" s="90">
        <f t="shared" ca="1" si="22"/>
        <v>244274184.47368363</v>
      </c>
      <c r="AM107" s="90">
        <f t="shared" ca="1" si="19"/>
        <v>243581723.94516024</v>
      </c>
      <c r="AN107" s="90">
        <f t="shared" ca="1" si="19"/>
        <v>242889263.41663682</v>
      </c>
      <c r="AO107" s="90">
        <f t="shared" ca="1" si="19"/>
        <v>242196802.88811344</v>
      </c>
      <c r="AP107">
        <f ca="1">IF('Waste 2050'!$A115="MR",INDIRECT("'Waste 2050'!"&amp;'Country Selector'!$B$3&amp;ROW($A115))*10^12,0)*'Poland Multipliers'!$B$11</f>
        <v>241504342.35959002</v>
      </c>
    </row>
    <row r="108" spans="1:42">
      <c r="A108" s="74">
        <v>56</v>
      </c>
      <c r="B108">
        <f ca="1">IF('Waste 2010'!$A116="MR",INDIRECT("'Waste 2010'!"&amp;'Country Selector'!$B$3&amp;ROW($A116))*10^12,0)*'Poland Multipliers'!$B$11</f>
        <v>394407981.10543144</v>
      </c>
      <c r="C108" s="90">
        <f t="shared" ca="1" si="15"/>
        <v>392527106.1826598</v>
      </c>
      <c r="D108" s="90">
        <f t="shared" ca="1" si="20"/>
        <v>390646231.25988817</v>
      </c>
      <c r="E108" s="90">
        <f t="shared" ca="1" si="20"/>
        <v>388765356.33711654</v>
      </c>
      <c r="F108" s="90">
        <f t="shared" ca="1" si="20"/>
        <v>386884481.41434491</v>
      </c>
      <c r="G108" s="90">
        <f t="shared" ca="1" si="20"/>
        <v>385003606.49157333</v>
      </c>
      <c r="H108" s="90">
        <f t="shared" ca="1" si="20"/>
        <v>383122731.5688017</v>
      </c>
      <c r="I108" s="90">
        <f t="shared" ca="1" si="20"/>
        <v>381241856.64603007</v>
      </c>
      <c r="J108" s="90">
        <f t="shared" ca="1" si="20"/>
        <v>379360981.72325838</v>
      </c>
      <c r="K108" s="90">
        <f t="shared" ca="1" si="20"/>
        <v>377480106.8004868</v>
      </c>
      <c r="L108">
        <f ca="1">IF('Waste 2020'!$A116="MR",INDIRECT("'Waste 2020'!"&amp;'Country Selector'!$B$3&amp;ROW($A116))*10^12,0)*'Poland Multipliers'!$B$11</f>
        <v>375599231.87771517</v>
      </c>
      <c r="M108" s="90">
        <f t="shared" ca="1" si="16"/>
        <v>406630575.87153625</v>
      </c>
      <c r="N108" s="90">
        <f t="shared" ca="1" si="21"/>
        <v>437661919.86535734</v>
      </c>
      <c r="O108" s="90">
        <f t="shared" ca="1" si="21"/>
        <v>468693263.85917848</v>
      </c>
      <c r="P108" s="90">
        <f t="shared" ca="1" si="21"/>
        <v>499724607.85299957</v>
      </c>
      <c r="Q108" s="90">
        <f t="shared" ca="1" si="21"/>
        <v>530755951.84682071</v>
      </c>
      <c r="R108" s="90">
        <f t="shared" ca="1" si="21"/>
        <v>561787295.84064174</v>
      </c>
      <c r="S108" s="90">
        <f t="shared" ca="1" si="21"/>
        <v>592818639.83446288</v>
      </c>
      <c r="T108" s="90">
        <f t="shared" ca="1" si="21"/>
        <v>623849983.82828391</v>
      </c>
      <c r="U108" s="90">
        <f t="shared" ca="1" si="21"/>
        <v>654881327.82210517</v>
      </c>
      <c r="V108">
        <f ca="1">IF('Waste 2030'!$A116="MR",INDIRECT("'Waste 2030'!"&amp;'Country Selector'!$B$3&amp;ROW($A116))*10^12,0)*'Poland Multipliers'!$B$11</f>
        <v>685912671.81592619</v>
      </c>
      <c r="W108" s="90">
        <f t="shared" ca="1" si="22"/>
        <v>684052633.27016664</v>
      </c>
      <c r="X108" s="90">
        <f t="shared" ca="1" si="22"/>
        <v>682192594.7244072</v>
      </c>
      <c r="Y108" s="90">
        <f t="shared" ca="1" si="22"/>
        <v>680332556.17864752</v>
      </c>
      <c r="Z108" s="90">
        <f t="shared" ca="1" si="22"/>
        <v>678472517.63288796</v>
      </c>
      <c r="AA108" s="90">
        <f t="shared" ca="1" si="22"/>
        <v>676612479.08712852</v>
      </c>
      <c r="AB108" s="90">
        <f t="shared" ca="1" si="22"/>
        <v>674752440.54136896</v>
      </c>
      <c r="AC108" s="90">
        <f t="shared" ca="1" si="22"/>
        <v>672892401.9956094</v>
      </c>
      <c r="AD108" s="90">
        <f t="shared" ca="1" si="22"/>
        <v>671032363.44984984</v>
      </c>
      <c r="AE108" s="90">
        <f t="shared" ca="1" si="22"/>
        <v>669172324.9040904</v>
      </c>
      <c r="AF108" s="90">
        <f t="shared" ca="1" si="22"/>
        <v>667312286.35833073</v>
      </c>
      <c r="AG108" s="90">
        <f t="shared" ca="1" si="22"/>
        <v>665452247.81257129</v>
      </c>
      <c r="AH108" s="90">
        <f t="shared" ca="1" si="22"/>
        <v>663592209.26681161</v>
      </c>
      <c r="AI108" s="90">
        <f t="shared" ca="1" si="22"/>
        <v>661732170.72105217</v>
      </c>
      <c r="AJ108" s="90">
        <f t="shared" ca="1" si="22"/>
        <v>659872132.17529261</v>
      </c>
      <c r="AK108" s="90">
        <f t="shared" ca="1" si="22"/>
        <v>658012093.62953305</v>
      </c>
      <c r="AL108" s="90">
        <f t="shared" ca="1" si="22"/>
        <v>656152055.08377361</v>
      </c>
      <c r="AM108" s="90">
        <f t="shared" ca="1" si="19"/>
        <v>654292016.53801405</v>
      </c>
      <c r="AN108" s="90">
        <f t="shared" ca="1" si="19"/>
        <v>652431977.9922545</v>
      </c>
      <c r="AO108" s="90">
        <f t="shared" ca="1" si="19"/>
        <v>650571939.44649494</v>
      </c>
      <c r="AP108">
        <f ca="1">IF('Waste 2050'!$A116="MR",INDIRECT("'Waste 2050'!"&amp;'Country Selector'!$B$3&amp;ROW($A116))*10^12,0)*'Poland Multipliers'!$B$11</f>
        <v>648711900.90073538</v>
      </c>
    </row>
    <row r="109" spans="1:42">
      <c r="A109" s="74">
        <v>57</v>
      </c>
      <c r="B109">
        <f ca="1">IF('Waste 2010'!$A117="MR",INDIRECT("'Waste 2010'!"&amp;'Country Selector'!$B$3&amp;ROW($A117))*10^12,0)*'Poland Multipliers'!$B$11</f>
        <v>261812889.55271518</v>
      </c>
      <c r="C109" s="90">
        <f t="shared" ca="1" si="15"/>
        <v>256093915.67600518</v>
      </c>
      <c r="D109" s="90">
        <f t="shared" ca="1" si="20"/>
        <v>250374941.79929519</v>
      </c>
      <c r="E109" s="90">
        <f t="shared" ca="1" si="20"/>
        <v>244655967.92258519</v>
      </c>
      <c r="F109" s="90">
        <f t="shared" ca="1" si="20"/>
        <v>238936994.04587519</v>
      </c>
      <c r="G109" s="90">
        <f t="shared" ca="1" si="20"/>
        <v>233218020.16916522</v>
      </c>
      <c r="H109" s="90">
        <f t="shared" ca="1" si="20"/>
        <v>227499046.29245523</v>
      </c>
      <c r="I109" s="90">
        <f t="shared" ca="1" si="20"/>
        <v>221780072.4157452</v>
      </c>
      <c r="J109" s="90">
        <f t="shared" ca="1" si="20"/>
        <v>216061098.5390352</v>
      </c>
      <c r="K109" s="90">
        <f t="shared" ca="1" si="20"/>
        <v>210342124.66232523</v>
      </c>
      <c r="L109">
        <f ca="1">IF('Waste 2020'!$A117="MR",INDIRECT("'Waste 2020'!"&amp;'Country Selector'!$B$3&amp;ROW($A117))*10^12,0)*'Poland Multipliers'!$B$11</f>
        <v>204623150.78561524</v>
      </c>
      <c r="M109" s="90">
        <f t="shared" ca="1" si="16"/>
        <v>199427224.9838466</v>
      </c>
      <c r="N109" s="90">
        <f t="shared" ca="1" si="21"/>
        <v>194231299.18207794</v>
      </c>
      <c r="O109" s="90">
        <f t="shared" ca="1" si="21"/>
        <v>189035373.38030928</v>
      </c>
      <c r="P109" s="90">
        <f t="shared" ca="1" si="21"/>
        <v>183839447.57854068</v>
      </c>
      <c r="Q109" s="90">
        <f t="shared" ca="1" si="21"/>
        <v>178643521.77677202</v>
      </c>
      <c r="R109" s="90">
        <f t="shared" ca="1" si="21"/>
        <v>173447595.97500336</v>
      </c>
      <c r="S109" s="90">
        <f t="shared" ca="1" si="21"/>
        <v>168251670.17323473</v>
      </c>
      <c r="T109" s="90">
        <f t="shared" ca="1" si="21"/>
        <v>163055744.3714661</v>
      </c>
      <c r="U109" s="90">
        <f t="shared" ca="1" si="21"/>
        <v>157859818.56969744</v>
      </c>
      <c r="V109">
        <f ca="1">IF('Waste 2030'!$A117="MR",INDIRECT("'Waste 2030'!"&amp;'Country Selector'!$B$3&amp;ROW($A117))*10^12,0)*'Poland Multipliers'!$B$11</f>
        <v>152663892.76792881</v>
      </c>
      <c r="W109" s="90">
        <f t="shared" ca="1" si="22"/>
        <v>152249903.14977193</v>
      </c>
      <c r="X109" s="90">
        <f t="shared" ca="1" si="22"/>
        <v>151835913.53161502</v>
      </c>
      <c r="Y109" s="90">
        <f t="shared" ca="1" si="22"/>
        <v>151421923.91345814</v>
      </c>
      <c r="Z109" s="90">
        <f t="shared" ca="1" si="22"/>
        <v>151007934.29530123</v>
      </c>
      <c r="AA109" s="90">
        <f t="shared" ca="1" si="22"/>
        <v>150593944.67714435</v>
      </c>
      <c r="AB109" s="90">
        <f t="shared" ca="1" si="22"/>
        <v>150179955.05898744</v>
      </c>
      <c r="AC109" s="90">
        <f t="shared" ca="1" si="22"/>
        <v>149765965.44083056</v>
      </c>
      <c r="AD109" s="90">
        <f t="shared" ca="1" si="22"/>
        <v>149351975.82267368</v>
      </c>
      <c r="AE109" s="90">
        <f t="shared" ca="1" si="22"/>
        <v>148937986.20451677</v>
      </c>
      <c r="AF109" s="90">
        <f t="shared" ca="1" si="22"/>
        <v>148523996.58635989</v>
      </c>
      <c r="AG109" s="90">
        <f t="shared" ca="1" si="22"/>
        <v>148110006.96820301</v>
      </c>
      <c r="AH109" s="90">
        <f t="shared" ca="1" si="22"/>
        <v>147696017.3500461</v>
      </c>
      <c r="AI109" s="90">
        <f t="shared" ca="1" si="22"/>
        <v>147282027.73188919</v>
      </c>
      <c r="AJ109" s="90">
        <f t="shared" ca="1" si="22"/>
        <v>146868038.11373231</v>
      </c>
      <c r="AK109" s="90">
        <f t="shared" ca="1" si="22"/>
        <v>146454048.49557543</v>
      </c>
      <c r="AL109" s="90">
        <f t="shared" ca="1" si="22"/>
        <v>146040058.87741855</v>
      </c>
      <c r="AM109" s="90">
        <f t="shared" ca="1" si="19"/>
        <v>145626069.25926164</v>
      </c>
      <c r="AN109" s="90">
        <f t="shared" ca="1" si="19"/>
        <v>145212079.64110473</v>
      </c>
      <c r="AO109" s="90">
        <f t="shared" ca="1" si="19"/>
        <v>144798090.02294788</v>
      </c>
      <c r="AP109">
        <f ca="1">IF('Waste 2050'!$A117="MR",INDIRECT("'Waste 2050'!"&amp;'Country Selector'!$B$3&amp;ROW($A117))*10^12,0)*'Poland Multipliers'!$B$11</f>
        <v>144384100.40479097</v>
      </c>
    </row>
    <row r="110" spans="1:42">
      <c r="A110" s="74">
        <v>58</v>
      </c>
      <c r="B110">
        <f ca="1">IF('Waste 2010'!$A118="MR",INDIRECT("'Waste 2010'!"&amp;'Country Selector'!$B$3&amp;ROW($A118))*10^12,0)*'Poland Multipliers'!$B$11</f>
        <v>270737105.1940937</v>
      </c>
      <c r="C110" s="90">
        <f t="shared" ca="1" si="15"/>
        <v>622865217.4274683</v>
      </c>
      <c r="D110" s="90">
        <f t="shared" ca="1" si="20"/>
        <v>974993329.66084278</v>
      </c>
      <c r="E110" s="90">
        <f t="shared" ca="1" si="20"/>
        <v>1327121441.8942175</v>
      </c>
      <c r="F110" s="90">
        <f t="shared" ca="1" si="20"/>
        <v>1679249554.1275918</v>
      </c>
      <c r="G110" s="90">
        <f t="shared" ca="1" si="20"/>
        <v>2031377666.3609662</v>
      </c>
      <c r="H110" s="90">
        <f t="shared" ca="1" si="20"/>
        <v>2383505778.5943413</v>
      </c>
      <c r="I110" s="90">
        <f t="shared" ca="1" si="20"/>
        <v>2735633890.8277154</v>
      </c>
      <c r="J110" s="90">
        <f t="shared" ca="1" si="20"/>
        <v>3087762003.06109</v>
      </c>
      <c r="K110" s="90">
        <f t="shared" ca="1" si="20"/>
        <v>3439890115.2944646</v>
      </c>
      <c r="L110">
        <f ca="1">IF('Waste 2020'!$A118="MR",INDIRECT("'Waste 2020'!"&amp;'Country Selector'!$B$3&amp;ROW($A118))*10^12,0)*'Poland Multipliers'!$B$11</f>
        <v>3792018227.5278392</v>
      </c>
      <c r="M110" s="90">
        <f t="shared" ca="1" si="16"/>
        <v>3503032853.4047847</v>
      </c>
      <c r="N110" s="90">
        <f t="shared" ca="1" si="21"/>
        <v>3214047479.2817297</v>
      </c>
      <c r="O110" s="90">
        <f t="shared" ca="1" si="21"/>
        <v>2925062105.1586752</v>
      </c>
      <c r="P110" s="90">
        <f t="shared" ca="1" si="21"/>
        <v>2636076731.0356207</v>
      </c>
      <c r="Q110" s="90">
        <f t="shared" ca="1" si="21"/>
        <v>2347091356.9125657</v>
      </c>
      <c r="R110" s="90">
        <f t="shared" ca="1" si="21"/>
        <v>2058105982.789511</v>
      </c>
      <c r="S110" s="90">
        <f t="shared" ca="1" si="21"/>
        <v>1769120608.6664565</v>
      </c>
      <c r="T110" s="90">
        <f t="shared" ca="1" si="21"/>
        <v>1480135234.5434017</v>
      </c>
      <c r="U110" s="90">
        <f t="shared" ca="1" si="21"/>
        <v>1191149860.4203472</v>
      </c>
      <c r="V110">
        <f ca="1">IF('Waste 2030'!$A118="MR",INDIRECT("'Waste 2030'!"&amp;'Country Selector'!$B$3&amp;ROW($A118))*10^12,0)*'Poland Multipliers'!$B$11</f>
        <v>902164486.29729247</v>
      </c>
      <c r="W110" s="90">
        <f t="shared" ca="1" si="22"/>
        <v>899718022.20925379</v>
      </c>
      <c r="X110" s="90">
        <f t="shared" ca="1" si="22"/>
        <v>897271558.12121511</v>
      </c>
      <c r="Y110" s="90">
        <f t="shared" ca="1" si="22"/>
        <v>894825094.03317642</v>
      </c>
      <c r="Z110" s="90">
        <f t="shared" ca="1" si="22"/>
        <v>892378629.94513774</v>
      </c>
      <c r="AA110" s="90">
        <f t="shared" ca="1" si="22"/>
        <v>889932165.85709906</v>
      </c>
      <c r="AB110" s="90">
        <f t="shared" ca="1" si="22"/>
        <v>887485701.76906037</v>
      </c>
      <c r="AC110" s="90">
        <f t="shared" ca="1" si="22"/>
        <v>885039237.68102169</v>
      </c>
      <c r="AD110" s="90">
        <f t="shared" ca="1" si="22"/>
        <v>882592773.59298301</v>
      </c>
      <c r="AE110" s="90">
        <f t="shared" ca="1" si="22"/>
        <v>880146309.50494444</v>
      </c>
      <c r="AF110" s="90">
        <f t="shared" ca="1" si="22"/>
        <v>877699845.41690576</v>
      </c>
      <c r="AG110" s="90">
        <f t="shared" ca="1" si="22"/>
        <v>875253381.3288672</v>
      </c>
      <c r="AH110" s="90">
        <f t="shared" ca="1" si="22"/>
        <v>872806917.24082839</v>
      </c>
      <c r="AI110" s="90">
        <f t="shared" ca="1" si="22"/>
        <v>870360453.15278971</v>
      </c>
      <c r="AJ110" s="90">
        <f t="shared" ca="1" si="22"/>
        <v>867913989.06475103</v>
      </c>
      <c r="AK110" s="90">
        <f t="shared" ca="1" si="22"/>
        <v>865467524.97671247</v>
      </c>
      <c r="AL110" s="90">
        <f t="shared" ref="AL110:AO125" ca="1" si="23">$V110*($AP$1-AL$1)/($AP$1-$V$1)+$AP110*(AL$1-$V$1)/($AP$1-$V$1)</f>
        <v>863021060.88867378</v>
      </c>
      <c r="AM110" s="90">
        <f t="shared" ca="1" si="23"/>
        <v>860574596.8006351</v>
      </c>
      <c r="AN110" s="90">
        <f t="shared" ca="1" si="23"/>
        <v>858128132.71259642</v>
      </c>
      <c r="AO110" s="90">
        <f t="shared" ca="1" si="23"/>
        <v>855681668.62455773</v>
      </c>
      <c r="AP110">
        <f ca="1">IF('Waste 2050'!$A118="MR",INDIRECT("'Waste 2050'!"&amp;'Country Selector'!$B$3&amp;ROW($A118))*10^12,0)*'Poland Multipliers'!$B$11</f>
        <v>853235204.53651905</v>
      </c>
    </row>
    <row r="111" spans="1:42">
      <c r="A111" s="74">
        <v>59</v>
      </c>
      <c r="B111">
        <f ca="1">IF('Waste 2010'!$A119="MR",INDIRECT("'Waste 2010'!"&amp;'Country Selector'!$B$3&amp;ROW($A119))*10^12,0)*'Poland Multipliers'!$B$11</f>
        <v>367907201.37808675</v>
      </c>
      <c r="C111" s="90">
        <f t="shared" ca="1" si="15"/>
        <v>581687355.46200514</v>
      </c>
      <c r="D111" s="90">
        <f t="shared" ca="1" si="20"/>
        <v>795467509.54592347</v>
      </c>
      <c r="E111" s="90">
        <f t="shared" ca="1" si="20"/>
        <v>1009247663.6298419</v>
      </c>
      <c r="F111" s="90">
        <f t="shared" ca="1" si="20"/>
        <v>1223027817.7137601</v>
      </c>
      <c r="G111" s="90">
        <f t="shared" ca="1" si="20"/>
        <v>1436807971.7976785</v>
      </c>
      <c r="H111" s="90">
        <f t="shared" ca="1" si="20"/>
        <v>1650588125.881597</v>
      </c>
      <c r="I111" s="90">
        <f t="shared" ca="1" si="20"/>
        <v>1864368279.9655151</v>
      </c>
      <c r="J111" s="90">
        <f t="shared" ca="1" si="20"/>
        <v>2078148434.0494337</v>
      </c>
      <c r="K111" s="90">
        <f t="shared" ca="1" si="20"/>
        <v>2291928588.1333523</v>
      </c>
      <c r="L111">
        <f ca="1">IF('Waste 2020'!$A119="MR",INDIRECT("'Waste 2020'!"&amp;'Country Selector'!$B$3&amp;ROW($A119))*10^12,0)*'Poland Multipliers'!$B$11</f>
        <v>2505708742.2172704</v>
      </c>
      <c r="M111" s="90">
        <f t="shared" ca="1" si="16"/>
        <v>2272198691.8028245</v>
      </c>
      <c r="N111" s="90">
        <f t="shared" ca="1" si="21"/>
        <v>2038688641.3883781</v>
      </c>
      <c r="O111" s="90">
        <f t="shared" ca="1" si="21"/>
        <v>1805178590.9739318</v>
      </c>
      <c r="P111" s="90">
        <f t="shared" ca="1" si="21"/>
        <v>1571668540.5594859</v>
      </c>
      <c r="Q111" s="90">
        <f t="shared" ca="1" si="21"/>
        <v>1338158490.1450396</v>
      </c>
      <c r="R111" s="90">
        <f t="shared" ca="1" si="21"/>
        <v>1104648439.7305934</v>
      </c>
      <c r="S111" s="90">
        <f t="shared" ca="1" si="21"/>
        <v>871138389.31614733</v>
      </c>
      <c r="T111" s="90">
        <f t="shared" ca="1" si="21"/>
        <v>637628338.90170121</v>
      </c>
      <c r="U111" s="90">
        <f t="shared" ca="1" si="21"/>
        <v>404118288.48725498</v>
      </c>
      <c r="V111">
        <f ca="1">IF('Waste 2030'!$A119="MR",INDIRECT("'Waste 2030'!"&amp;'Country Selector'!$B$3&amp;ROW($A119))*10^12,0)*'Poland Multipliers'!$B$11</f>
        <v>170608238.07280886</v>
      </c>
      <c r="W111" s="90">
        <f t="shared" ref="W111:AL126" ca="1" si="24">$V111*($AP$1-W$1)/($AP$1-$V$1)+$AP111*(W$1-$V$1)/($AP$1-$V$1)</f>
        <v>170145587.48756832</v>
      </c>
      <c r="X111" s="90">
        <f t="shared" ca="1" si="24"/>
        <v>169682936.90232778</v>
      </c>
      <c r="Y111" s="90">
        <f t="shared" ca="1" si="24"/>
        <v>169220286.3170872</v>
      </c>
      <c r="Z111" s="90">
        <f t="shared" ca="1" si="24"/>
        <v>168757635.73184669</v>
      </c>
      <c r="AA111" s="90">
        <f t="shared" ca="1" si="24"/>
        <v>168294985.14660615</v>
      </c>
      <c r="AB111" s="90">
        <f t="shared" ca="1" si="24"/>
        <v>167832334.5613656</v>
      </c>
      <c r="AC111" s="90">
        <f t="shared" ca="1" si="24"/>
        <v>167369683.97612506</v>
      </c>
      <c r="AD111" s="90">
        <f t="shared" ca="1" si="24"/>
        <v>166907033.39088452</v>
      </c>
      <c r="AE111" s="90">
        <f t="shared" ca="1" si="24"/>
        <v>166444382.80564398</v>
      </c>
      <c r="AF111" s="90">
        <f t="shared" ca="1" si="24"/>
        <v>165981732.22040343</v>
      </c>
      <c r="AG111" s="90">
        <f t="shared" ca="1" si="24"/>
        <v>165519081.63516286</v>
      </c>
      <c r="AH111" s="90">
        <f t="shared" ca="1" si="24"/>
        <v>165056431.04992235</v>
      </c>
      <c r="AI111" s="90">
        <f t="shared" ca="1" si="24"/>
        <v>164593780.4646818</v>
      </c>
      <c r="AJ111" s="90">
        <f t="shared" ca="1" si="24"/>
        <v>164131129.87944126</v>
      </c>
      <c r="AK111" s="90">
        <f t="shared" ca="1" si="24"/>
        <v>163668479.29420069</v>
      </c>
      <c r="AL111" s="90">
        <f t="shared" ca="1" si="24"/>
        <v>163205828.70896015</v>
      </c>
      <c r="AM111" s="90">
        <f t="shared" ca="1" si="23"/>
        <v>162743178.1237196</v>
      </c>
      <c r="AN111" s="90">
        <f t="shared" ca="1" si="23"/>
        <v>162280527.53847906</v>
      </c>
      <c r="AO111" s="90">
        <f t="shared" ca="1" si="23"/>
        <v>161817876.95323852</v>
      </c>
      <c r="AP111">
        <f ca="1">IF('Waste 2050'!$A119="MR",INDIRECT("'Waste 2050'!"&amp;'Country Selector'!$B$3&amp;ROW($A119))*10^12,0)*'Poland Multipliers'!$B$11</f>
        <v>161355226.36799797</v>
      </c>
    </row>
    <row r="112" spans="1:42">
      <c r="A112" s="74">
        <v>60</v>
      </c>
      <c r="B112">
        <f ca="1">IF('Waste 2010'!$A120="MR",INDIRECT("'Waste 2010'!"&amp;'Country Selector'!$B$3&amp;ROW($A120))*10^12,0)*'Poland Multipliers'!$B$11</f>
        <v>485539879.87894839</v>
      </c>
      <c r="C112" s="90">
        <f t="shared" ca="1" si="15"/>
        <v>712135638.38801503</v>
      </c>
      <c r="D112" s="90">
        <f t="shared" ca="1" si="20"/>
        <v>938731396.89708161</v>
      </c>
      <c r="E112" s="90">
        <f t="shared" ca="1" si="20"/>
        <v>1165327155.4061484</v>
      </c>
      <c r="F112" s="90">
        <f t="shared" ca="1" si="20"/>
        <v>1391922913.915215</v>
      </c>
      <c r="G112" s="90">
        <f t="shared" ca="1" si="20"/>
        <v>1618518672.4242814</v>
      </c>
      <c r="H112" s="90">
        <f t="shared" ca="1" si="20"/>
        <v>1845114430.9333482</v>
      </c>
      <c r="I112" s="90">
        <f t="shared" ca="1" si="20"/>
        <v>2071710189.4424145</v>
      </c>
      <c r="J112" s="90">
        <f t="shared" ca="1" si="20"/>
        <v>2298305947.9514813</v>
      </c>
      <c r="K112" s="90">
        <f t="shared" ca="1" si="20"/>
        <v>2524901706.4605484</v>
      </c>
      <c r="L112">
        <f ca="1">IF('Waste 2020'!$A120="MR",INDIRECT("'Waste 2020'!"&amp;'Country Selector'!$B$3&amp;ROW($A120))*10^12,0)*'Poland Multipliers'!$B$11</f>
        <v>2751497464.9696145</v>
      </c>
      <c r="M112" s="90">
        <f t="shared" ca="1" si="16"/>
        <v>2493172584.4897184</v>
      </c>
      <c r="N112" s="90">
        <f t="shared" ca="1" si="21"/>
        <v>2234847704.0098224</v>
      </c>
      <c r="O112" s="90">
        <f t="shared" ca="1" si="21"/>
        <v>1976522823.5299258</v>
      </c>
      <c r="P112" s="90">
        <f t="shared" ca="1" si="21"/>
        <v>1718197943.05003</v>
      </c>
      <c r="Q112" s="90">
        <f t="shared" ca="1" si="21"/>
        <v>1459873062.5701337</v>
      </c>
      <c r="R112" s="90">
        <f t="shared" ca="1" si="21"/>
        <v>1201548182.0902376</v>
      </c>
      <c r="S112" s="90">
        <f t="shared" ca="1" si="21"/>
        <v>943223301.61034131</v>
      </c>
      <c r="T112" s="90">
        <f t="shared" ca="1" si="21"/>
        <v>684898421.13044524</v>
      </c>
      <c r="U112" s="90">
        <f t="shared" ca="1" si="21"/>
        <v>426573540.65054899</v>
      </c>
      <c r="V112">
        <f ca="1">IF('Waste 2030'!$A120="MR",INDIRECT("'Waste 2030'!"&amp;'Country Selector'!$B$3&amp;ROW($A120))*10^12,0)*'Poland Multipliers'!$B$11</f>
        <v>168248660.17065278</v>
      </c>
      <c r="W112" s="90">
        <f t="shared" ca="1" si="24"/>
        <v>167792408.22190061</v>
      </c>
      <c r="X112" s="90">
        <f t="shared" ca="1" si="24"/>
        <v>167336156.27314848</v>
      </c>
      <c r="Y112" s="90">
        <f t="shared" ca="1" si="24"/>
        <v>166879904.32439634</v>
      </c>
      <c r="Z112" s="90">
        <f t="shared" ca="1" si="24"/>
        <v>166423652.37564418</v>
      </c>
      <c r="AA112" s="90">
        <f t="shared" ca="1" si="24"/>
        <v>165967400.42689198</v>
      </c>
      <c r="AB112" s="90">
        <f t="shared" ca="1" si="24"/>
        <v>165511148.47813985</v>
      </c>
      <c r="AC112" s="90">
        <f t="shared" ca="1" si="24"/>
        <v>165054896.52938771</v>
      </c>
      <c r="AD112" s="90">
        <f t="shared" ca="1" si="24"/>
        <v>164598644.58063555</v>
      </c>
      <c r="AE112" s="90">
        <f t="shared" ca="1" si="24"/>
        <v>164142392.63188338</v>
      </c>
      <c r="AF112" s="90">
        <f t="shared" ca="1" si="24"/>
        <v>163686140.68313122</v>
      </c>
      <c r="AG112" s="90">
        <f t="shared" ca="1" si="24"/>
        <v>163229888.73437911</v>
      </c>
      <c r="AH112" s="90">
        <f t="shared" ca="1" si="24"/>
        <v>162773636.78562695</v>
      </c>
      <c r="AI112" s="90">
        <f t="shared" ca="1" si="24"/>
        <v>162317384.83687475</v>
      </c>
      <c r="AJ112" s="90">
        <f t="shared" ca="1" si="24"/>
        <v>161861132.88812262</v>
      </c>
      <c r="AK112" s="90">
        <f t="shared" ca="1" si="24"/>
        <v>161404880.93937045</v>
      </c>
      <c r="AL112" s="90">
        <f t="shared" ca="1" si="24"/>
        <v>160948628.99061829</v>
      </c>
      <c r="AM112" s="90">
        <f t="shared" ca="1" si="23"/>
        <v>160492377.04186615</v>
      </c>
      <c r="AN112" s="90">
        <f t="shared" ca="1" si="23"/>
        <v>160036125.09311399</v>
      </c>
      <c r="AO112" s="90">
        <f t="shared" ca="1" si="23"/>
        <v>159579873.14436185</v>
      </c>
      <c r="AP112">
        <f ca="1">IF('Waste 2050'!$A120="MR",INDIRECT("'Waste 2050'!"&amp;'Country Selector'!$B$3&amp;ROW($A120))*10^12,0)*'Poland Multipliers'!$B$11</f>
        <v>159123621.19560969</v>
      </c>
    </row>
    <row r="113" spans="1:42">
      <c r="A113" s="74">
        <v>61</v>
      </c>
      <c r="B113">
        <f ca="1">IF('Waste 2010'!$A121="MR",INDIRECT("'Waste 2010'!"&amp;'Country Selector'!$B$3&amp;ROW($A121))*10^12,0)*'Poland Multipliers'!$B$11</f>
        <v>326082877.46587008</v>
      </c>
      <c r="C113" s="90">
        <f t="shared" ca="1" si="15"/>
        <v>315674046.01209348</v>
      </c>
      <c r="D113" s="90">
        <f t="shared" ca="1" si="20"/>
        <v>305265214.55831695</v>
      </c>
      <c r="E113" s="90">
        <f t="shared" ca="1" si="20"/>
        <v>294856383.10454047</v>
      </c>
      <c r="F113" s="90">
        <f t="shared" ca="1" si="20"/>
        <v>284447551.65076387</v>
      </c>
      <c r="G113" s="90">
        <f t="shared" ca="1" si="20"/>
        <v>274038720.19698733</v>
      </c>
      <c r="H113" s="90">
        <f t="shared" ca="1" si="20"/>
        <v>263629888.74321076</v>
      </c>
      <c r="I113" s="90">
        <f t="shared" ca="1" si="20"/>
        <v>253221057.28943419</v>
      </c>
      <c r="J113" s="90">
        <f t="shared" ca="1" si="20"/>
        <v>242812225.83565766</v>
      </c>
      <c r="K113" s="90">
        <f t="shared" ca="1" si="20"/>
        <v>232403394.38188112</v>
      </c>
      <c r="L113">
        <f ca="1">IF('Waste 2020'!$A121="MR",INDIRECT("'Waste 2020'!"&amp;'Country Selector'!$B$3&amp;ROW($A121))*10^12,0)*'Poland Multipliers'!$B$11</f>
        <v>221994562.92810455</v>
      </c>
      <c r="M113" s="90">
        <f t="shared" ca="1" si="16"/>
        <v>218965029.08805272</v>
      </c>
      <c r="N113" s="90">
        <f t="shared" ca="1" si="21"/>
        <v>215935495.24800086</v>
      </c>
      <c r="O113" s="90">
        <f t="shared" ca="1" si="21"/>
        <v>212905961.40794897</v>
      </c>
      <c r="P113" s="90">
        <f t="shared" ca="1" si="21"/>
        <v>209876427.56789714</v>
      </c>
      <c r="Q113" s="90">
        <f t="shared" ca="1" si="21"/>
        <v>206846893.72784531</v>
      </c>
      <c r="R113" s="90">
        <f t="shared" ca="1" si="21"/>
        <v>203817359.88779345</v>
      </c>
      <c r="S113" s="90">
        <f t="shared" ca="1" si="21"/>
        <v>200787826.04774162</v>
      </c>
      <c r="T113" s="90">
        <f t="shared" ca="1" si="21"/>
        <v>197758292.20768976</v>
      </c>
      <c r="U113" s="90">
        <f t="shared" ca="1" si="21"/>
        <v>194728758.36763793</v>
      </c>
      <c r="V113">
        <f ca="1">IF('Waste 2030'!$A121="MR",INDIRECT("'Waste 2030'!"&amp;'Country Selector'!$B$3&amp;ROW($A121))*10^12,0)*'Poland Multipliers'!$B$11</f>
        <v>191699224.52758607</v>
      </c>
      <c r="W113" s="90">
        <f t="shared" ca="1" si="24"/>
        <v>191179380.00296238</v>
      </c>
      <c r="X113" s="90">
        <f t="shared" ca="1" si="24"/>
        <v>190659535.47833866</v>
      </c>
      <c r="Y113" s="90">
        <f t="shared" ca="1" si="24"/>
        <v>190139690.95371497</v>
      </c>
      <c r="Z113" s="90">
        <f t="shared" ca="1" si="24"/>
        <v>189619846.42909127</v>
      </c>
      <c r="AA113" s="90">
        <f t="shared" ca="1" si="24"/>
        <v>189100001.90446755</v>
      </c>
      <c r="AB113" s="90">
        <f t="shared" ca="1" si="24"/>
        <v>188580157.37984389</v>
      </c>
      <c r="AC113" s="90">
        <f t="shared" ca="1" si="24"/>
        <v>188060312.85522014</v>
      </c>
      <c r="AD113" s="90">
        <f t="shared" ca="1" si="24"/>
        <v>187540468.33059645</v>
      </c>
      <c r="AE113" s="90">
        <f t="shared" ca="1" si="24"/>
        <v>187020623.80597275</v>
      </c>
      <c r="AF113" s="90">
        <f t="shared" ca="1" si="24"/>
        <v>186500779.28134906</v>
      </c>
      <c r="AG113" s="90">
        <f t="shared" ca="1" si="24"/>
        <v>185980934.75672537</v>
      </c>
      <c r="AH113" s="90">
        <f t="shared" ca="1" si="24"/>
        <v>185461090.23210168</v>
      </c>
      <c r="AI113" s="90">
        <f t="shared" ca="1" si="24"/>
        <v>184941245.70747796</v>
      </c>
      <c r="AJ113" s="90">
        <f t="shared" ca="1" si="24"/>
        <v>184421401.18285424</v>
      </c>
      <c r="AK113" s="90">
        <f t="shared" ca="1" si="24"/>
        <v>183901556.65823057</v>
      </c>
      <c r="AL113" s="90">
        <f t="shared" ca="1" si="24"/>
        <v>183381712.13360685</v>
      </c>
      <c r="AM113" s="90">
        <f t="shared" ca="1" si="23"/>
        <v>182861867.60898316</v>
      </c>
      <c r="AN113" s="90">
        <f t="shared" ca="1" si="23"/>
        <v>182342023.08435947</v>
      </c>
      <c r="AO113" s="90">
        <f t="shared" ca="1" si="23"/>
        <v>181822178.55973575</v>
      </c>
      <c r="AP113">
        <f ca="1">IF('Waste 2050'!$A121="MR",INDIRECT("'Waste 2050'!"&amp;'Country Selector'!$B$3&amp;ROW($A121))*10^12,0)*'Poland Multipliers'!$B$11</f>
        <v>181302334.03511205</v>
      </c>
    </row>
    <row r="114" spans="1:42">
      <c r="A114" s="74">
        <v>62</v>
      </c>
      <c r="B114">
        <f ca="1">IF('Waste 2010'!$A122="MR",INDIRECT("'Waste 2010'!"&amp;'Country Selector'!$B$3&amp;ROW($A122))*10^12,0)*'Poland Multipliers'!$B$11</f>
        <v>233040883.32137975</v>
      </c>
      <c r="C114" s="90">
        <f t="shared" ca="1" si="15"/>
        <v>232190413.22602093</v>
      </c>
      <c r="D114" s="90">
        <f t="shared" ca="1" si="20"/>
        <v>231339943.13066214</v>
      </c>
      <c r="E114" s="90">
        <f t="shared" ca="1" si="20"/>
        <v>230489473.03530332</v>
      </c>
      <c r="F114" s="90">
        <f t="shared" ca="1" si="20"/>
        <v>229639002.93994451</v>
      </c>
      <c r="G114" s="90">
        <f t="shared" ca="1" si="20"/>
        <v>228788532.84458572</v>
      </c>
      <c r="H114" s="90">
        <f t="shared" ca="1" si="20"/>
        <v>227938062.74922687</v>
      </c>
      <c r="I114" s="90">
        <f t="shared" ca="1" si="20"/>
        <v>227087592.65386808</v>
      </c>
      <c r="J114" s="90">
        <f t="shared" ca="1" si="20"/>
        <v>226237122.55850926</v>
      </c>
      <c r="K114" s="90">
        <f t="shared" ca="1" si="20"/>
        <v>225386652.46315047</v>
      </c>
      <c r="L114">
        <f ca="1">IF('Waste 2020'!$A122="MR",INDIRECT("'Waste 2020'!"&amp;'Country Selector'!$B$3&amp;ROW($A122))*10^12,0)*'Poland Multipliers'!$B$11</f>
        <v>224536182.36779165</v>
      </c>
      <c r="M114" s="90">
        <f t="shared" ca="1" si="16"/>
        <v>295814891.9143281</v>
      </c>
      <c r="N114" s="90">
        <f t="shared" ca="1" si="21"/>
        <v>367093601.46086442</v>
      </c>
      <c r="O114" s="90">
        <f t="shared" ca="1" si="21"/>
        <v>438372311.00740087</v>
      </c>
      <c r="P114" s="90">
        <f t="shared" ca="1" si="21"/>
        <v>509651020.55393726</v>
      </c>
      <c r="Q114" s="90">
        <f t="shared" ca="1" si="21"/>
        <v>580929730.10047376</v>
      </c>
      <c r="R114" s="90">
        <f t="shared" ca="1" si="21"/>
        <v>652208439.64701009</v>
      </c>
      <c r="S114" s="90">
        <f t="shared" ca="1" si="21"/>
        <v>723487149.19354653</v>
      </c>
      <c r="T114" s="90">
        <f t="shared" ca="1" si="21"/>
        <v>794765858.74008286</v>
      </c>
      <c r="U114" s="90">
        <f t="shared" ca="1" si="21"/>
        <v>866044568.28661942</v>
      </c>
      <c r="V114">
        <f ca="1">IF('Waste 2030'!$A122="MR",INDIRECT("'Waste 2030'!"&amp;'Country Selector'!$B$3&amp;ROW($A122))*10^12,0)*'Poland Multipliers'!$B$11</f>
        <v>937323277.83315575</v>
      </c>
      <c r="W114" s="90">
        <f t="shared" ca="1" si="24"/>
        <v>934781471.13057423</v>
      </c>
      <c r="X114" s="90">
        <f t="shared" ca="1" si="24"/>
        <v>932239664.4279927</v>
      </c>
      <c r="Y114" s="90">
        <f t="shared" ca="1" si="24"/>
        <v>929697857.72541106</v>
      </c>
      <c r="Z114" s="90">
        <f t="shared" ca="1" si="24"/>
        <v>927156051.02282953</v>
      </c>
      <c r="AA114" s="90">
        <f t="shared" ca="1" si="24"/>
        <v>924614244.32024789</v>
      </c>
      <c r="AB114" s="90">
        <f t="shared" ca="1" si="24"/>
        <v>922072437.61766648</v>
      </c>
      <c r="AC114" s="90">
        <f t="shared" ca="1" si="24"/>
        <v>919530630.91508484</v>
      </c>
      <c r="AD114" s="90">
        <f t="shared" ca="1" si="24"/>
        <v>916988824.21250331</v>
      </c>
      <c r="AE114" s="90">
        <f t="shared" ca="1" si="24"/>
        <v>914447017.50992179</v>
      </c>
      <c r="AF114" s="90">
        <f t="shared" ca="1" si="24"/>
        <v>911905210.80734026</v>
      </c>
      <c r="AG114" s="90">
        <f t="shared" ca="1" si="24"/>
        <v>909363404.10475874</v>
      </c>
      <c r="AH114" s="90">
        <f t="shared" ca="1" si="24"/>
        <v>906821597.4021771</v>
      </c>
      <c r="AI114" s="90">
        <f t="shared" ca="1" si="24"/>
        <v>904279790.69959545</v>
      </c>
      <c r="AJ114" s="90">
        <f t="shared" ca="1" si="24"/>
        <v>901737983.99701405</v>
      </c>
      <c r="AK114" s="90">
        <f t="shared" ca="1" si="24"/>
        <v>899196177.2944324</v>
      </c>
      <c r="AL114" s="90">
        <f t="shared" ca="1" si="24"/>
        <v>896654370.59185076</v>
      </c>
      <c r="AM114" s="90">
        <f t="shared" ca="1" si="23"/>
        <v>894112563.88926935</v>
      </c>
      <c r="AN114" s="90">
        <f t="shared" ca="1" si="23"/>
        <v>891570757.18668771</v>
      </c>
      <c r="AO114" s="90">
        <f t="shared" ca="1" si="23"/>
        <v>889028950.4841063</v>
      </c>
      <c r="AP114">
        <f ca="1">IF('Waste 2050'!$A122="MR",INDIRECT("'Waste 2050'!"&amp;'Country Selector'!$B$3&amp;ROW($A122))*10^12,0)*'Poland Multipliers'!$B$11</f>
        <v>886487143.78152466</v>
      </c>
    </row>
    <row r="115" spans="1:42">
      <c r="A115" s="74">
        <v>63</v>
      </c>
      <c r="B115">
        <f ca="1">IF('Waste 2010'!$A123="MR",INDIRECT("'Waste 2010'!"&amp;'Country Selector'!$B$3&amp;ROW($A123))*10^12,0)*'Poland Multipliers'!$B$11</f>
        <v>197780421.2353</v>
      </c>
      <c r="C115" s="90">
        <f t="shared" ca="1" si="15"/>
        <v>191731381.69107431</v>
      </c>
      <c r="D115" s="90">
        <f t="shared" ca="1" si="20"/>
        <v>185682342.14684862</v>
      </c>
      <c r="E115" s="90">
        <f t="shared" ca="1" si="20"/>
        <v>179633302.60262293</v>
      </c>
      <c r="F115" s="90">
        <f t="shared" ca="1" si="20"/>
        <v>173584263.05839723</v>
      </c>
      <c r="G115" s="90">
        <f t="shared" ca="1" si="20"/>
        <v>167535223.51417154</v>
      </c>
      <c r="H115" s="90">
        <f t="shared" ca="1" si="20"/>
        <v>161486183.96994585</v>
      </c>
      <c r="I115" s="90">
        <f t="shared" ca="1" si="20"/>
        <v>155437144.42572016</v>
      </c>
      <c r="J115" s="90">
        <f t="shared" ca="1" si="20"/>
        <v>149388104.88149449</v>
      </c>
      <c r="K115" s="90">
        <f t="shared" ca="1" si="20"/>
        <v>143339065.3372688</v>
      </c>
      <c r="L115">
        <f ca="1">IF('Waste 2020'!$A123="MR",INDIRECT("'Waste 2020'!"&amp;'Country Selector'!$B$3&amp;ROW($A123))*10^12,0)*'Poland Multipliers'!$B$11</f>
        <v>137290025.79304311</v>
      </c>
      <c r="M115" s="90">
        <f t="shared" ca="1" si="16"/>
        <v>133280139.25066008</v>
      </c>
      <c r="N115" s="90">
        <f t="shared" ca="1" si="21"/>
        <v>129270252.70827706</v>
      </c>
      <c r="O115" s="90">
        <f t="shared" ca="1" si="21"/>
        <v>125260366.16589402</v>
      </c>
      <c r="P115" s="90">
        <f t="shared" ca="1" si="21"/>
        <v>121250479.62351099</v>
      </c>
      <c r="Q115" s="90">
        <f t="shared" ca="1" si="21"/>
        <v>117240593.08112797</v>
      </c>
      <c r="R115" s="90">
        <f t="shared" ca="1" si="21"/>
        <v>113230706.53874494</v>
      </c>
      <c r="S115" s="90">
        <f t="shared" ca="1" si="21"/>
        <v>109220819.99636191</v>
      </c>
      <c r="T115" s="90">
        <f t="shared" ca="1" si="21"/>
        <v>105210933.4539789</v>
      </c>
      <c r="U115" s="90">
        <f t="shared" ca="1" si="21"/>
        <v>101201046.91159587</v>
      </c>
      <c r="V115">
        <f ca="1">IF('Waste 2030'!$A123="MR",INDIRECT("'Waste 2030'!"&amp;'Country Selector'!$B$3&amp;ROW($A123))*10^12,0)*'Poland Multipliers'!$B$11</f>
        <v>97191160.369212836</v>
      </c>
      <c r="W115" s="90">
        <f t="shared" ca="1" si="24"/>
        <v>96927600.134766057</v>
      </c>
      <c r="X115" s="90">
        <f t="shared" ca="1" si="24"/>
        <v>96664039.900319248</v>
      </c>
      <c r="Y115" s="90">
        <f t="shared" ca="1" si="24"/>
        <v>96400479.665872455</v>
      </c>
      <c r="Z115" s="90">
        <f t="shared" ca="1" si="24"/>
        <v>96136919.431425646</v>
      </c>
      <c r="AA115" s="90">
        <f t="shared" ca="1" si="24"/>
        <v>95873359.196978852</v>
      </c>
      <c r="AB115" s="90">
        <f t="shared" ca="1" si="24"/>
        <v>95609798.962532058</v>
      </c>
      <c r="AC115" s="90">
        <f t="shared" ca="1" si="24"/>
        <v>95346238.728085265</v>
      </c>
      <c r="AD115" s="90">
        <f t="shared" ca="1" si="24"/>
        <v>95082678.493638456</v>
      </c>
      <c r="AE115" s="90">
        <f t="shared" ca="1" si="24"/>
        <v>94819118.259191662</v>
      </c>
      <c r="AF115" s="90">
        <f t="shared" ca="1" si="24"/>
        <v>94555558.024744868</v>
      </c>
      <c r="AG115" s="90">
        <f t="shared" ca="1" si="24"/>
        <v>94291997.790298074</v>
      </c>
      <c r="AH115" s="90">
        <f t="shared" ca="1" si="24"/>
        <v>94028437.555851281</v>
      </c>
      <c r="AI115" s="90">
        <f t="shared" ca="1" si="24"/>
        <v>93764877.321404487</v>
      </c>
      <c r="AJ115" s="90">
        <f t="shared" ca="1" si="24"/>
        <v>93501317.086957693</v>
      </c>
      <c r="AK115" s="90">
        <f t="shared" ca="1" si="24"/>
        <v>93237756.852510899</v>
      </c>
      <c r="AL115" s="90">
        <f t="shared" ca="1" si="24"/>
        <v>92974196.618064106</v>
      </c>
      <c r="AM115" s="90">
        <f t="shared" ca="1" si="23"/>
        <v>92710636.383617297</v>
      </c>
      <c r="AN115" s="90">
        <f t="shared" ca="1" si="23"/>
        <v>92447076.149170503</v>
      </c>
      <c r="AO115" s="90">
        <f t="shared" ca="1" si="23"/>
        <v>92183515.914723724</v>
      </c>
      <c r="AP115">
        <f ca="1">IF('Waste 2050'!$A123="MR",INDIRECT("'Waste 2050'!"&amp;'Country Selector'!$B$3&amp;ROW($A123))*10^12,0)*'Poland Multipliers'!$B$11</f>
        <v>91919955.680276915</v>
      </c>
    </row>
    <row r="116" spans="1:42">
      <c r="A116" s="74">
        <v>64</v>
      </c>
      <c r="B116">
        <f ca="1">IF('Waste 2010'!$A124="MR",INDIRECT("'Waste 2010'!"&amp;'Country Selector'!$B$3&amp;ROW($A124))*10^12,0)*'Poland Multipliers'!$B$11</f>
        <v>166042142.72811949</v>
      </c>
      <c r="C116" s="90">
        <f t="shared" ca="1" si="15"/>
        <v>475623717.35220045</v>
      </c>
      <c r="D116" s="90">
        <f t="shared" ca="1" si="20"/>
        <v>785205291.9762814</v>
      </c>
      <c r="E116" s="90">
        <f t="shared" ca="1" si="20"/>
        <v>1094786866.6003625</v>
      </c>
      <c r="F116" s="90">
        <f t="shared" ca="1" si="20"/>
        <v>1404368441.2244434</v>
      </c>
      <c r="G116" s="90">
        <f t="shared" ca="1" si="20"/>
        <v>1713950015.8485243</v>
      </c>
      <c r="H116" s="90">
        <f t="shared" ca="1" si="20"/>
        <v>2023531590.4726055</v>
      </c>
      <c r="I116" s="90">
        <f t="shared" ca="1" si="20"/>
        <v>2333113165.0966864</v>
      </c>
      <c r="J116" s="90">
        <f t="shared" ca="1" si="20"/>
        <v>2642694739.720767</v>
      </c>
      <c r="K116" s="90">
        <f t="shared" ca="1" si="20"/>
        <v>2952276314.3448482</v>
      </c>
      <c r="L116">
        <f ca="1">IF('Waste 2020'!$A124="MR",INDIRECT("'Waste 2020'!"&amp;'Country Selector'!$B$3&amp;ROW($A124))*10^12,0)*'Poland Multipliers'!$B$11</f>
        <v>3261857888.9689293</v>
      </c>
      <c r="M116" s="90">
        <f t="shared" ca="1" si="16"/>
        <v>2948049265.0384378</v>
      </c>
      <c r="N116" s="90">
        <f t="shared" ca="1" si="21"/>
        <v>2634240641.1079464</v>
      </c>
      <c r="O116" s="90">
        <f t="shared" ca="1" si="21"/>
        <v>2320432017.1774554</v>
      </c>
      <c r="P116" s="90">
        <f t="shared" ca="1" si="21"/>
        <v>2006623393.2469637</v>
      </c>
      <c r="Q116" s="90">
        <f t="shared" ca="1" si="21"/>
        <v>1692814769.3164723</v>
      </c>
      <c r="R116" s="90">
        <f t="shared" ca="1" si="21"/>
        <v>1379006145.3859806</v>
      </c>
      <c r="S116" s="90">
        <f t="shared" ca="1" si="21"/>
        <v>1065197521.4554894</v>
      </c>
      <c r="T116" s="90">
        <f t="shared" ca="1" si="21"/>
        <v>751388897.52499795</v>
      </c>
      <c r="U116" s="90">
        <f t="shared" ca="1" si="21"/>
        <v>437580273.59450656</v>
      </c>
      <c r="V116">
        <f ca="1">IF('Waste 2030'!$A124="MR",INDIRECT("'Waste 2030'!"&amp;'Country Selector'!$B$3&amp;ROW($A124))*10^12,0)*'Poland Multipliers'!$B$11</f>
        <v>123771649.66401516</v>
      </c>
      <c r="W116" s="90">
        <f t="shared" ca="1" si="24"/>
        <v>123436009.2119474</v>
      </c>
      <c r="X116" s="90">
        <f t="shared" ca="1" si="24"/>
        <v>123100368.7598796</v>
      </c>
      <c r="Y116" s="90">
        <f t="shared" ca="1" si="24"/>
        <v>122764728.30781183</v>
      </c>
      <c r="Z116" s="90">
        <f t="shared" ca="1" si="24"/>
        <v>122429087.85574405</v>
      </c>
      <c r="AA116" s="90">
        <f t="shared" ca="1" si="24"/>
        <v>122093447.40367629</v>
      </c>
      <c r="AB116" s="90">
        <f t="shared" ca="1" si="24"/>
        <v>121757806.95160848</v>
      </c>
      <c r="AC116" s="90">
        <f t="shared" ca="1" si="24"/>
        <v>121422166.49954073</v>
      </c>
      <c r="AD116" s="90">
        <f t="shared" ca="1" si="24"/>
        <v>121086526.04747292</v>
      </c>
      <c r="AE116" s="90">
        <f t="shared" ca="1" si="24"/>
        <v>120750885.59540516</v>
      </c>
      <c r="AF116" s="90">
        <f t="shared" ca="1" si="24"/>
        <v>120415245.14333737</v>
      </c>
      <c r="AG116" s="90">
        <f t="shared" ca="1" si="24"/>
        <v>120079604.69126961</v>
      </c>
      <c r="AH116" s="90">
        <f t="shared" ca="1" si="24"/>
        <v>119743964.23920181</v>
      </c>
      <c r="AI116" s="90">
        <f t="shared" ca="1" si="24"/>
        <v>119408323.78713405</v>
      </c>
      <c r="AJ116" s="90">
        <f t="shared" ca="1" si="24"/>
        <v>119072683.33506629</v>
      </c>
      <c r="AK116" s="90">
        <f t="shared" ca="1" si="24"/>
        <v>118737042.8829985</v>
      </c>
      <c r="AL116" s="90">
        <f t="shared" ca="1" si="24"/>
        <v>118401402.43093072</v>
      </c>
      <c r="AM116" s="90">
        <f t="shared" ca="1" si="23"/>
        <v>118065761.97886294</v>
      </c>
      <c r="AN116" s="90">
        <f t="shared" ca="1" si="23"/>
        <v>117730121.52679516</v>
      </c>
      <c r="AO116" s="90">
        <f t="shared" ca="1" si="23"/>
        <v>117394481.07472739</v>
      </c>
      <c r="AP116">
        <f ca="1">IF('Waste 2050'!$A124="MR",INDIRECT("'Waste 2050'!"&amp;'Country Selector'!$B$3&amp;ROW($A124))*10^12,0)*'Poland Multipliers'!$B$11</f>
        <v>117058840.62265961</v>
      </c>
    </row>
    <row r="117" spans="1:42">
      <c r="A117" s="74">
        <v>65</v>
      </c>
      <c r="B117">
        <f ca="1">IF('Waste 2010'!$A125="MR",INDIRECT("'Waste 2010'!"&amp;'Country Selector'!$B$3&amp;ROW($A125))*10^12,0)*'Poland Multipliers'!$B$11</f>
        <v>165796611.67083776</v>
      </c>
      <c r="C117" s="90">
        <f t="shared" ca="1" si="15"/>
        <v>161939928.44217041</v>
      </c>
      <c r="D117" s="90">
        <f t="shared" ca="1" si="20"/>
        <v>158083245.21350306</v>
      </c>
      <c r="E117" s="90">
        <f t="shared" ca="1" si="20"/>
        <v>154226561.98483571</v>
      </c>
      <c r="F117" s="90">
        <f t="shared" ca="1" si="20"/>
        <v>150369878.75616837</v>
      </c>
      <c r="G117" s="90">
        <f t="shared" ca="1" si="20"/>
        <v>146513195.52750105</v>
      </c>
      <c r="H117" s="90">
        <f t="shared" ca="1" si="20"/>
        <v>142656512.29883367</v>
      </c>
      <c r="I117" s="90">
        <f t="shared" ca="1" si="20"/>
        <v>138799829.07016635</v>
      </c>
      <c r="J117" s="90">
        <f t="shared" ca="1" si="20"/>
        <v>134943145.841499</v>
      </c>
      <c r="K117" s="90">
        <f t="shared" ca="1" si="20"/>
        <v>131086462.61283165</v>
      </c>
      <c r="L117">
        <f ca="1">IF('Waste 2020'!$A125="MR",INDIRECT("'Waste 2020'!"&amp;'Country Selector'!$B$3&amp;ROW($A125))*10^12,0)*'Poland Multipliers'!$B$11</f>
        <v>127229779.3841643</v>
      </c>
      <c r="M117" s="90">
        <f t="shared" ca="1" si="16"/>
        <v>124989568.73153999</v>
      </c>
      <c r="N117" s="90">
        <f t="shared" ca="1" si="21"/>
        <v>122749358.07891566</v>
      </c>
      <c r="O117" s="90">
        <f t="shared" ca="1" si="21"/>
        <v>120509147.42629133</v>
      </c>
      <c r="P117" s="90">
        <f t="shared" ca="1" si="21"/>
        <v>118268936.77366701</v>
      </c>
      <c r="Q117" s="90">
        <f t="shared" ca="1" si="21"/>
        <v>116028726.1210427</v>
      </c>
      <c r="R117" s="90">
        <f t="shared" ca="1" si="21"/>
        <v>113788515.46841837</v>
      </c>
      <c r="S117" s="90">
        <f t="shared" ca="1" si="21"/>
        <v>111548304.81579405</v>
      </c>
      <c r="T117" s="90">
        <f t="shared" ca="1" si="21"/>
        <v>109308094.16316973</v>
      </c>
      <c r="U117" s="90">
        <f t="shared" ca="1" si="21"/>
        <v>107067883.51054542</v>
      </c>
      <c r="V117">
        <f ca="1">IF('Waste 2030'!$A125="MR",INDIRECT("'Waste 2030'!"&amp;'Country Selector'!$B$3&amp;ROW($A125))*10^12,0)*'Poland Multipliers'!$B$11</f>
        <v>104827672.85792108</v>
      </c>
      <c r="W117" s="90">
        <f t="shared" ca="1" si="24"/>
        <v>104543404.14531398</v>
      </c>
      <c r="X117" s="90">
        <f t="shared" ca="1" si="24"/>
        <v>104259135.43270691</v>
      </c>
      <c r="Y117" s="90">
        <f t="shared" ca="1" si="24"/>
        <v>103974866.72009981</v>
      </c>
      <c r="Z117" s="90">
        <f t="shared" ca="1" si="24"/>
        <v>103690598.00749272</v>
      </c>
      <c r="AA117" s="90">
        <f t="shared" ca="1" si="24"/>
        <v>103406329.29488562</v>
      </c>
      <c r="AB117" s="90">
        <f t="shared" ca="1" si="24"/>
        <v>103122060.58227853</v>
      </c>
      <c r="AC117" s="90">
        <f t="shared" ca="1" si="24"/>
        <v>102837791.86967143</v>
      </c>
      <c r="AD117" s="90">
        <f t="shared" ca="1" si="24"/>
        <v>102553523.15706435</v>
      </c>
      <c r="AE117" s="90">
        <f t="shared" ca="1" si="24"/>
        <v>102269254.44445726</v>
      </c>
      <c r="AF117" s="90">
        <f t="shared" ca="1" si="24"/>
        <v>101984985.73185016</v>
      </c>
      <c r="AG117" s="90">
        <f t="shared" ca="1" si="24"/>
        <v>101700717.01924306</v>
      </c>
      <c r="AH117" s="90">
        <f t="shared" ca="1" si="24"/>
        <v>101416448.30663598</v>
      </c>
      <c r="AI117" s="90">
        <f t="shared" ca="1" si="24"/>
        <v>101132179.59402889</v>
      </c>
      <c r="AJ117" s="90">
        <f t="shared" ca="1" si="24"/>
        <v>100847910.88142179</v>
      </c>
      <c r="AK117" s="90">
        <f t="shared" ca="1" si="24"/>
        <v>100563642.1688147</v>
      </c>
      <c r="AL117" s="90">
        <f t="shared" ca="1" si="24"/>
        <v>100279373.4562076</v>
      </c>
      <c r="AM117" s="90">
        <f t="shared" ca="1" si="23"/>
        <v>99995104.743600518</v>
      </c>
      <c r="AN117" s="90">
        <f t="shared" ca="1" si="23"/>
        <v>99710836.030993432</v>
      </c>
      <c r="AO117" s="90">
        <f t="shared" ca="1" si="23"/>
        <v>99426567.318386346</v>
      </c>
      <c r="AP117">
        <f ca="1">IF('Waste 2050'!$A125="MR",INDIRECT("'Waste 2050'!"&amp;'Country Selector'!$B$3&amp;ROW($A125))*10^12,0)*'Poland Multipliers'!$B$11</f>
        <v>99142298.605779245</v>
      </c>
    </row>
    <row r="118" spans="1:42">
      <c r="A118" s="74">
        <v>66</v>
      </c>
      <c r="B118">
        <f ca="1">IF('Waste 2010'!$A126="MR",INDIRECT("'Waste 2010'!"&amp;'Country Selector'!$B$3&amp;ROW($A126))*10^12,0)*'Poland Multipliers'!$B$11</f>
        <v>160934300.73092622</v>
      </c>
      <c r="C118" s="90">
        <f t="shared" ca="1" si="15"/>
        <v>271400680.7462365</v>
      </c>
      <c r="D118" s="90">
        <f t="shared" ca="1" si="20"/>
        <v>381867060.76154673</v>
      </c>
      <c r="E118" s="90">
        <f t="shared" ca="1" si="20"/>
        <v>492333440.77685702</v>
      </c>
      <c r="F118" s="90">
        <f t="shared" ca="1" si="20"/>
        <v>602799820.79216731</v>
      </c>
      <c r="G118" s="90">
        <f t="shared" ca="1" si="20"/>
        <v>713266200.80747759</v>
      </c>
      <c r="H118" s="90">
        <f t="shared" ca="1" si="20"/>
        <v>823732580.82278776</v>
      </c>
      <c r="I118" s="90">
        <f t="shared" ca="1" si="20"/>
        <v>934198960.83809805</v>
      </c>
      <c r="J118" s="90">
        <f t="shared" ca="1" si="20"/>
        <v>1044665340.8534085</v>
      </c>
      <c r="K118" s="90">
        <f t="shared" ca="1" si="20"/>
        <v>1155131720.8687189</v>
      </c>
      <c r="L118">
        <f ca="1">IF('Waste 2020'!$A126="MR",INDIRECT("'Waste 2020'!"&amp;'Country Selector'!$B$3&amp;ROW($A126))*10^12,0)*'Poland Multipliers'!$B$11</f>
        <v>1265598100.8840289</v>
      </c>
      <c r="M118" s="90">
        <f t="shared" ca="1" si="16"/>
        <v>1171364815.1052308</v>
      </c>
      <c r="N118" s="90">
        <f t="shared" ca="1" si="21"/>
        <v>1077131529.3264325</v>
      </c>
      <c r="O118" s="90">
        <f t="shared" ca="1" si="21"/>
        <v>982898243.54763424</v>
      </c>
      <c r="P118" s="90">
        <f t="shared" ca="1" si="21"/>
        <v>888664957.76883602</v>
      </c>
      <c r="Q118" s="90">
        <f t="shared" ca="1" si="21"/>
        <v>794431671.9900378</v>
      </c>
      <c r="R118" s="90">
        <f t="shared" ca="1" si="21"/>
        <v>700198386.21123958</v>
      </c>
      <c r="S118" s="90">
        <f t="shared" ca="1" si="21"/>
        <v>605965100.43244135</v>
      </c>
      <c r="T118" s="90">
        <f t="shared" ca="1" si="21"/>
        <v>511731814.65364319</v>
      </c>
      <c r="U118" s="90">
        <f t="shared" ca="1" si="21"/>
        <v>417498528.87484503</v>
      </c>
      <c r="V118">
        <f ca="1">IF('Waste 2030'!$A126="MR",INDIRECT("'Waste 2030'!"&amp;'Country Selector'!$B$3&amp;ROW($A126))*10^12,0)*'Poland Multipliers'!$B$11</f>
        <v>323265243.09604675</v>
      </c>
      <c r="W118" s="90">
        <f t="shared" ca="1" si="24"/>
        <v>322388621.57064021</v>
      </c>
      <c r="X118" s="90">
        <f t="shared" ca="1" si="24"/>
        <v>321512000.04523361</v>
      </c>
      <c r="Y118" s="90">
        <f t="shared" ca="1" si="24"/>
        <v>320635378.51982701</v>
      </c>
      <c r="Z118" s="90">
        <f t="shared" ca="1" si="24"/>
        <v>319758756.99442047</v>
      </c>
      <c r="AA118" s="90">
        <f t="shared" ca="1" si="24"/>
        <v>318882135.46901393</v>
      </c>
      <c r="AB118" s="90">
        <f t="shared" ca="1" si="24"/>
        <v>318005513.94360727</v>
      </c>
      <c r="AC118" s="90">
        <f t="shared" ca="1" si="24"/>
        <v>317128892.41820073</v>
      </c>
      <c r="AD118" s="90">
        <f t="shared" ca="1" si="24"/>
        <v>316252270.89279413</v>
      </c>
      <c r="AE118" s="90">
        <f t="shared" ca="1" si="24"/>
        <v>315375649.36738765</v>
      </c>
      <c r="AF118" s="90">
        <f t="shared" ca="1" si="24"/>
        <v>314499027.84198105</v>
      </c>
      <c r="AG118" s="90">
        <f t="shared" ca="1" si="24"/>
        <v>313622406.31657445</v>
      </c>
      <c r="AH118" s="90">
        <f t="shared" ca="1" si="24"/>
        <v>312745784.79116786</v>
      </c>
      <c r="AI118" s="90">
        <f t="shared" ca="1" si="24"/>
        <v>311869163.26576126</v>
      </c>
      <c r="AJ118" s="90">
        <f t="shared" ca="1" si="24"/>
        <v>310992541.74035472</v>
      </c>
      <c r="AK118" s="90">
        <f t="shared" ca="1" si="24"/>
        <v>310115920.21494818</v>
      </c>
      <c r="AL118" s="90">
        <f t="shared" ca="1" si="24"/>
        <v>309239298.68954158</v>
      </c>
      <c r="AM118" s="90">
        <f t="shared" ca="1" si="23"/>
        <v>308362677.16413504</v>
      </c>
      <c r="AN118" s="90">
        <f t="shared" ca="1" si="23"/>
        <v>307486055.6387285</v>
      </c>
      <c r="AO118" s="90">
        <f t="shared" ca="1" si="23"/>
        <v>306609434.1133219</v>
      </c>
      <c r="AP118">
        <f ca="1">IF('Waste 2050'!$A126="MR",INDIRECT("'Waste 2050'!"&amp;'Country Selector'!$B$3&amp;ROW($A126))*10^12,0)*'Poland Multipliers'!$B$11</f>
        <v>305732812.5879153</v>
      </c>
    </row>
    <row r="119" spans="1:42">
      <c r="A119" s="74">
        <v>67</v>
      </c>
      <c r="B119">
        <f ca="1">IF('Waste 2010'!$A127="MR",INDIRECT("'Waste 2010'!"&amp;'Country Selector'!$B$3&amp;ROW($A127))*10^12,0)*'Poland Multipliers'!$B$11</f>
        <v>179830509.03203845</v>
      </c>
      <c r="C119" s="90">
        <f t="shared" ca="1" si="15"/>
        <v>174937793.01133829</v>
      </c>
      <c r="D119" s="90">
        <f t="shared" ca="1" si="20"/>
        <v>170045076.99063811</v>
      </c>
      <c r="E119" s="90">
        <f t="shared" ca="1" si="20"/>
        <v>165152360.96993795</v>
      </c>
      <c r="F119" s="90">
        <f t="shared" ca="1" si="20"/>
        <v>160259644.94923779</v>
      </c>
      <c r="G119" s="90">
        <f t="shared" ca="1" si="20"/>
        <v>155366928.92853761</v>
      </c>
      <c r="H119" s="90">
        <f t="shared" ca="1" si="20"/>
        <v>150474212.90783745</v>
      </c>
      <c r="I119" s="90">
        <f t="shared" ca="1" si="20"/>
        <v>145581496.88713729</v>
      </c>
      <c r="J119" s="90">
        <f t="shared" ca="1" si="20"/>
        <v>140688780.86643714</v>
      </c>
      <c r="K119" s="90">
        <f t="shared" ca="1" si="20"/>
        <v>135796064.84573695</v>
      </c>
      <c r="L119">
        <f ca="1">IF('Waste 2020'!$A127="MR",INDIRECT("'Waste 2020'!"&amp;'Country Selector'!$B$3&amp;ROW($A127))*10^12,0)*'Poland Multipliers'!$B$11</f>
        <v>130903348.82503679</v>
      </c>
      <c r="M119" s="90">
        <f t="shared" ca="1" si="16"/>
        <v>126635210.14365119</v>
      </c>
      <c r="N119" s="90">
        <f t="shared" ca="1" si="21"/>
        <v>122367071.46226558</v>
      </c>
      <c r="O119" s="90">
        <f t="shared" ca="1" si="21"/>
        <v>118098932.78087999</v>
      </c>
      <c r="P119" s="90">
        <f t="shared" ca="1" si="21"/>
        <v>113830794.0994944</v>
      </c>
      <c r="Q119" s="90">
        <f t="shared" ca="1" si="21"/>
        <v>109562655.41810878</v>
      </c>
      <c r="R119" s="90">
        <f t="shared" ca="1" si="21"/>
        <v>105294516.73672317</v>
      </c>
      <c r="S119" s="90">
        <f t="shared" ca="1" si="21"/>
        <v>101026378.05533758</v>
      </c>
      <c r="T119" s="90">
        <f t="shared" ca="1" si="21"/>
        <v>96758239.373951972</v>
      </c>
      <c r="U119" s="90">
        <f t="shared" ca="1" si="21"/>
        <v>92490100.69256635</v>
      </c>
      <c r="V119">
        <f ca="1">IF('Waste 2030'!$A127="MR",INDIRECT("'Waste 2030'!"&amp;'Country Selector'!$B$3&amp;ROW($A127))*10^12,0)*'Poland Multipliers'!$B$11</f>
        <v>88221962.011180758</v>
      </c>
      <c r="W119" s="90">
        <f t="shared" ca="1" si="24"/>
        <v>87982724.194668502</v>
      </c>
      <c r="X119" s="90">
        <f t="shared" ca="1" si="24"/>
        <v>87743486.378156245</v>
      </c>
      <c r="Y119" s="90">
        <f t="shared" ca="1" si="24"/>
        <v>87504248.561643988</v>
      </c>
      <c r="Z119" s="90">
        <f t="shared" ca="1" si="24"/>
        <v>87265010.745131731</v>
      </c>
      <c r="AA119" s="90">
        <f t="shared" ca="1" si="24"/>
        <v>87025772.928619474</v>
      </c>
      <c r="AB119" s="90">
        <f t="shared" ca="1" si="24"/>
        <v>86786535.112107217</v>
      </c>
      <c r="AC119" s="90">
        <f t="shared" ca="1" si="24"/>
        <v>86547297.29559496</v>
      </c>
      <c r="AD119" s="90">
        <f t="shared" ca="1" si="24"/>
        <v>86308059.479082704</v>
      </c>
      <c r="AE119" s="90">
        <f t="shared" ca="1" si="24"/>
        <v>86068821.662570447</v>
      </c>
      <c r="AF119" s="90">
        <f t="shared" ca="1" si="24"/>
        <v>85829583.84605819</v>
      </c>
      <c r="AG119" s="90">
        <f t="shared" ca="1" si="24"/>
        <v>85590346.029545933</v>
      </c>
      <c r="AH119" s="90">
        <f t="shared" ca="1" si="24"/>
        <v>85351108.213033676</v>
      </c>
      <c r="AI119" s="90">
        <f t="shared" ca="1" si="24"/>
        <v>85111870.396521419</v>
      </c>
      <c r="AJ119" s="90">
        <f t="shared" ca="1" si="24"/>
        <v>84872632.580009162</v>
      </c>
      <c r="AK119" s="90">
        <f t="shared" ca="1" si="24"/>
        <v>84633394.763496906</v>
      </c>
      <c r="AL119" s="90">
        <f t="shared" ca="1" si="24"/>
        <v>84394156.946984649</v>
      </c>
      <c r="AM119" s="90">
        <f t="shared" ca="1" si="23"/>
        <v>84154919.130472392</v>
      </c>
      <c r="AN119" s="90">
        <f t="shared" ca="1" si="23"/>
        <v>83915681.313960135</v>
      </c>
      <c r="AO119" s="90">
        <f t="shared" ca="1" si="23"/>
        <v>83676443.497447878</v>
      </c>
      <c r="AP119">
        <f ca="1">IF('Waste 2050'!$A127="MR",INDIRECT("'Waste 2050'!"&amp;'Country Selector'!$B$3&amp;ROW($A127))*10^12,0)*'Poland Multipliers'!$B$11</f>
        <v>83437205.680935621</v>
      </c>
    </row>
    <row r="120" spans="1:42">
      <c r="A120" s="74">
        <v>68</v>
      </c>
      <c r="B120">
        <f ca="1">IF('Waste 2010'!$A128="MR",INDIRECT("'Waste 2010'!"&amp;'Country Selector'!$B$3&amp;ROW($A128))*10^12,0)*'Poland Multipliers'!$B$11</f>
        <v>13511145636.841543</v>
      </c>
      <c r="C120" s="90">
        <f t="shared" ca="1" si="15"/>
        <v>13526108180.95594</v>
      </c>
      <c r="D120" s="90">
        <f t="shared" ca="1" si="20"/>
        <v>13541070725.070337</v>
      </c>
      <c r="E120" s="90">
        <f t="shared" ca="1" si="20"/>
        <v>13556033269.184736</v>
      </c>
      <c r="F120" s="90">
        <f t="shared" ca="1" si="20"/>
        <v>13570995813.299131</v>
      </c>
      <c r="G120" s="90">
        <f t="shared" ca="1" si="20"/>
        <v>13585958357.413528</v>
      </c>
      <c r="H120" s="90">
        <f t="shared" ca="1" si="20"/>
        <v>13600920901.527925</v>
      </c>
      <c r="I120" s="90">
        <f t="shared" ca="1" si="20"/>
        <v>13615883445.642323</v>
      </c>
      <c r="J120" s="90">
        <f t="shared" ca="1" si="20"/>
        <v>13630845989.756721</v>
      </c>
      <c r="K120" s="90">
        <f t="shared" ca="1" si="20"/>
        <v>13645808533.871119</v>
      </c>
      <c r="L120">
        <f ca="1">IF('Waste 2020'!$A128="MR",INDIRECT("'Waste 2020'!"&amp;'Country Selector'!$B$3&amp;ROW($A128))*10^12,0)*'Poland Multipliers'!$B$11</f>
        <v>13660771077.985516</v>
      </c>
      <c r="M120" s="90">
        <f t="shared" ca="1" si="16"/>
        <v>13669581287.581657</v>
      </c>
      <c r="N120" s="90">
        <f t="shared" ca="1" si="21"/>
        <v>13678391497.177799</v>
      </c>
      <c r="O120" s="90">
        <f t="shared" ca="1" si="21"/>
        <v>13687201706.773941</v>
      </c>
      <c r="P120" s="90">
        <f t="shared" ca="1" si="21"/>
        <v>13696011916.370081</v>
      </c>
      <c r="Q120" s="90">
        <f t="shared" ca="1" si="21"/>
        <v>13704822125.966225</v>
      </c>
      <c r="R120" s="90">
        <f t="shared" ca="1" si="21"/>
        <v>13713632335.562366</v>
      </c>
      <c r="S120" s="90">
        <f t="shared" ca="1" si="21"/>
        <v>13722442545.158506</v>
      </c>
      <c r="T120" s="90">
        <f t="shared" ca="1" si="21"/>
        <v>13731252754.754648</v>
      </c>
      <c r="U120" s="90">
        <f t="shared" ca="1" si="21"/>
        <v>13740062964.35079</v>
      </c>
      <c r="V120">
        <f ca="1">IF('Waste 2030'!$A128="MR",INDIRECT("'Waste 2030'!"&amp;'Country Selector'!$B$3&amp;ROW($A128))*10^12,0)*'Poland Multipliers'!$B$11</f>
        <v>13748873173.946932</v>
      </c>
      <c r="W120" s="90">
        <f t="shared" ca="1" si="24"/>
        <v>13711589369.294954</v>
      </c>
      <c r="X120" s="90">
        <f t="shared" ca="1" si="24"/>
        <v>13674305564.642979</v>
      </c>
      <c r="Y120" s="90">
        <f t="shared" ca="1" si="24"/>
        <v>13637021759.991001</v>
      </c>
      <c r="Z120" s="90">
        <f t="shared" ca="1" si="24"/>
        <v>13599737955.339024</v>
      </c>
      <c r="AA120" s="90">
        <f t="shared" ca="1" si="24"/>
        <v>13562454150.687048</v>
      </c>
      <c r="AB120" s="90">
        <f t="shared" ca="1" si="24"/>
        <v>13525170346.035069</v>
      </c>
      <c r="AC120" s="90">
        <f t="shared" ca="1" si="24"/>
        <v>13487886541.383093</v>
      </c>
      <c r="AD120" s="90">
        <f t="shared" ca="1" si="24"/>
        <v>13450602736.731117</v>
      </c>
      <c r="AE120" s="90">
        <f t="shared" ca="1" si="24"/>
        <v>13413318932.07914</v>
      </c>
      <c r="AF120" s="90">
        <f t="shared" ca="1" si="24"/>
        <v>13376035127.427162</v>
      </c>
      <c r="AG120" s="90">
        <f t="shared" ca="1" si="24"/>
        <v>13338751322.775185</v>
      </c>
      <c r="AH120" s="90">
        <f t="shared" ca="1" si="24"/>
        <v>13301467518.123207</v>
      </c>
      <c r="AI120" s="90">
        <f t="shared" ca="1" si="24"/>
        <v>13264183713.471231</v>
      </c>
      <c r="AJ120" s="90">
        <f t="shared" ca="1" si="24"/>
        <v>13226899908.819254</v>
      </c>
      <c r="AK120" s="90">
        <f t="shared" ca="1" si="24"/>
        <v>13189616104.167278</v>
      </c>
      <c r="AL120" s="90">
        <f t="shared" ca="1" si="24"/>
        <v>13152332299.515301</v>
      </c>
      <c r="AM120" s="90">
        <f t="shared" ca="1" si="23"/>
        <v>13115048494.863321</v>
      </c>
      <c r="AN120" s="90">
        <f t="shared" ca="1" si="23"/>
        <v>13077764690.211348</v>
      </c>
      <c r="AO120" s="90">
        <f t="shared" ca="1" si="23"/>
        <v>13040480885.559368</v>
      </c>
      <c r="AP120">
        <f ca="1">IF('Waste 2050'!$A128="MR",INDIRECT("'Waste 2050'!"&amp;'Country Selector'!$B$3&amp;ROW($A128))*10^12,0)*'Poland Multipliers'!$B$11</f>
        <v>13003197080.907393</v>
      </c>
    </row>
    <row r="121" spans="1:42">
      <c r="A121" s="74">
        <v>69</v>
      </c>
      <c r="B121">
        <f ca="1">IF('Waste 2010'!$A129="MR",INDIRECT("'Waste 2010'!"&amp;'Country Selector'!$B$3&amp;ROW($A129))*10^12,0)*'Poland Multipliers'!$B$11</f>
        <v>98978290.865043879</v>
      </c>
      <c r="C121" s="90">
        <f t="shared" ca="1" si="15"/>
        <v>97882090.837718651</v>
      </c>
      <c r="D121" s="90">
        <f t="shared" ca="1" si="20"/>
        <v>96785890.810393423</v>
      </c>
      <c r="E121" s="90">
        <f t="shared" ca="1" si="20"/>
        <v>95689690.783068195</v>
      </c>
      <c r="F121" s="90">
        <f t="shared" ca="1" si="20"/>
        <v>94593490.755742967</v>
      </c>
      <c r="G121" s="90">
        <f t="shared" ca="1" si="20"/>
        <v>93497290.728417754</v>
      </c>
      <c r="H121" s="90">
        <f t="shared" ca="1" si="20"/>
        <v>92401090.701092511</v>
      </c>
      <c r="I121" s="90">
        <f t="shared" ca="1" si="20"/>
        <v>91304890.673767298</v>
      </c>
      <c r="J121" s="90">
        <f t="shared" ca="1" si="20"/>
        <v>90208690.646442056</v>
      </c>
      <c r="K121" s="90">
        <f t="shared" ca="1" si="20"/>
        <v>89112490.619116843</v>
      </c>
      <c r="L121">
        <f ca="1">IF('Waste 2020'!$A129="MR",INDIRECT("'Waste 2020'!"&amp;'Country Selector'!$B$3&amp;ROW($A129))*10^12,0)*'Poland Multipliers'!$B$11</f>
        <v>88016290.591791615</v>
      </c>
      <c r="M121" s="90">
        <f t="shared" ca="1" si="16"/>
        <v>87686679.184791148</v>
      </c>
      <c r="N121" s="90">
        <f t="shared" ca="1" si="21"/>
        <v>87357067.777790666</v>
      </c>
      <c r="O121" s="90">
        <f t="shared" ca="1" si="21"/>
        <v>87027456.370790198</v>
      </c>
      <c r="P121" s="90">
        <f t="shared" ca="1" si="21"/>
        <v>86697844.963789716</v>
      </c>
      <c r="Q121" s="90">
        <f t="shared" ca="1" si="21"/>
        <v>86368233.556789249</v>
      </c>
      <c r="R121" s="90">
        <f t="shared" ca="1" si="21"/>
        <v>86038622.149788767</v>
      </c>
      <c r="S121" s="90">
        <f t="shared" ca="1" si="21"/>
        <v>85709010.7427883</v>
      </c>
      <c r="T121" s="90">
        <f t="shared" ca="1" si="21"/>
        <v>85379399.335787833</v>
      </c>
      <c r="U121" s="90">
        <f t="shared" ca="1" si="21"/>
        <v>85049787.928787351</v>
      </c>
      <c r="V121">
        <f ca="1">IF('Waste 2030'!$A129="MR",INDIRECT("'Waste 2030'!"&amp;'Country Selector'!$B$3&amp;ROW($A129))*10^12,0)*'Poland Multipliers'!$B$11</f>
        <v>84720176.521786883</v>
      </c>
      <c r="W121" s="90">
        <f t="shared" ca="1" si="24"/>
        <v>84490434.747929737</v>
      </c>
      <c r="X121" s="90">
        <f t="shared" ca="1" si="24"/>
        <v>84260692.97407262</v>
      </c>
      <c r="Y121" s="90">
        <f t="shared" ca="1" si="24"/>
        <v>84030951.200215489</v>
      </c>
      <c r="Z121" s="90">
        <f t="shared" ca="1" si="24"/>
        <v>83801209.426358357</v>
      </c>
      <c r="AA121" s="90">
        <f t="shared" ca="1" si="24"/>
        <v>83571467.652501225</v>
      </c>
      <c r="AB121" s="90">
        <f t="shared" ca="1" si="24"/>
        <v>83341725.878644094</v>
      </c>
      <c r="AC121" s="90">
        <f t="shared" ca="1" si="24"/>
        <v>83111984.104786962</v>
      </c>
      <c r="AD121" s="90">
        <f t="shared" ca="1" si="24"/>
        <v>82882242.330929831</v>
      </c>
      <c r="AE121" s="90">
        <f t="shared" ca="1" si="24"/>
        <v>82652500.557072699</v>
      </c>
      <c r="AF121" s="90">
        <f t="shared" ca="1" si="24"/>
        <v>82422758.783215567</v>
      </c>
      <c r="AG121" s="90">
        <f t="shared" ca="1" si="24"/>
        <v>82193017.009358436</v>
      </c>
      <c r="AH121" s="90">
        <f t="shared" ca="1" si="24"/>
        <v>81963275.235501304</v>
      </c>
      <c r="AI121" s="90">
        <f t="shared" ca="1" si="24"/>
        <v>81733533.461644173</v>
      </c>
      <c r="AJ121" s="90">
        <f t="shared" ca="1" si="24"/>
        <v>81503791.687787041</v>
      </c>
      <c r="AK121" s="90">
        <f t="shared" ca="1" si="24"/>
        <v>81274049.913929909</v>
      </c>
      <c r="AL121" s="90">
        <f t="shared" ca="1" si="24"/>
        <v>81044308.140072778</v>
      </c>
      <c r="AM121" s="90">
        <f t="shared" ca="1" si="23"/>
        <v>80814566.366215646</v>
      </c>
      <c r="AN121" s="90">
        <f t="shared" ca="1" si="23"/>
        <v>80584824.592358515</v>
      </c>
      <c r="AO121" s="90">
        <f t="shared" ca="1" si="23"/>
        <v>80355082.818501383</v>
      </c>
      <c r="AP121">
        <f ca="1">IF('Waste 2050'!$A129="MR",INDIRECT("'Waste 2050'!"&amp;'Country Selector'!$B$3&amp;ROW($A129))*10^12,0)*'Poland Multipliers'!$B$11</f>
        <v>80125341.044644251</v>
      </c>
    </row>
    <row r="122" spans="1:42">
      <c r="A122" s="74">
        <v>70</v>
      </c>
      <c r="B122">
        <f ca="1">IF('Waste 2010'!$A130="MR",INDIRECT("'Waste 2010'!"&amp;'Country Selector'!$B$3&amp;ROW($A130))*10^12,0)*'Poland Multipliers'!$B$11</f>
        <v>144669106.77204517</v>
      </c>
      <c r="C122" s="90">
        <f t="shared" ca="1" si="15"/>
        <v>137707021.69532701</v>
      </c>
      <c r="D122" s="90">
        <f t="shared" ca="1" si="20"/>
        <v>130744936.61860888</v>
      </c>
      <c r="E122" s="90">
        <f t="shared" ca="1" si="20"/>
        <v>123782851.54189076</v>
      </c>
      <c r="F122" s="90">
        <f t="shared" ca="1" si="20"/>
        <v>116820766.46517262</v>
      </c>
      <c r="G122" s="90">
        <f t="shared" ca="1" si="20"/>
        <v>109858681.38845447</v>
      </c>
      <c r="H122" s="90">
        <f t="shared" ca="1" si="20"/>
        <v>102896596.31173633</v>
      </c>
      <c r="I122" s="90">
        <f t="shared" ca="1" si="20"/>
        <v>95934511.235018194</v>
      </c>
      <c r="J122" s="90">
        <f t="shared" ca="1" si="20"/>
        <v>88972426.158300057</v>
      </c>
      <c r="K122" s="90">
        <f t="shared" ca="1" si="20"/>
        <v>82010341.08158192</v>
      </c>
      <c r="L122">
        <f ca="1">IF('Waste 2020'!$A130="MR",INDIRECT("'Waste 2020'!"&amp;'Country Selector'!$B$3&amp;ROW($A130))*10^12,0)*'Poland Multipliers'!$B$11</f>
        <v>75048256.004863784</v>
      </c>
      <c r="M122" s="90">
        <f t="shared" ca="1" si="16"/>
        <v>197481887.01632568</v>
      </c>
      <c r="N122" s="90">
        <f t="shared" ca="1" si="21"/>
        <v>319915518.02778757</v>
      </c>
      <c r="O122" s="90">
        <f t="shared" ca="1" si="21"/>
        <v>442349149.03924948</v>
      </c>
      <c r="P122" s="90">
        <f t="shared" ca="1" si="21"/>
        <v>564782780.05071139</v>
      </c>
      <c r="Q122" s="90">
        <f t="shared" ca="1" si="21"/>
        <v>687216411.06217325</v>
      </c>
      <c r="R122" s="90">
        <f t="shared" ca="1" si="21"/>
        <v>809650042.0736351</v>
      </c>
      <c r="S122" s="90">
        <f t="shared" ca="1" si="21"/>
        <v>932083673.08509707</v>
      </c>
      <c r="T122" s="90">
        <f t="shared" ca="1" si="21"/>
        <v>1054517304.096559</v>
      </c>
      <c r="U122" s="90">
        <f t="shared" ca="1" si="21"/>
        <v>1176950935.1080208</v>
      </c>
      <c r="V122">
        <f ca="1">IF('Waste 2030'!$A130="MR",INDIRECT("'Waste 2030'!"&amp;'Country Selector'!$B$3&amp;ROW($A130))*10^12,0)*'Poland Multipliers'!$B$11</f>
        <v>1299384566.1194828</v>
      </c>
      <c r="W122" s="90">
        <f t="shared" ca="1" si="24"/>
        <v>1295860931.8755655</v>
      </c>
      <c r="X122" s="90">
        <f t="shared" ca="1" si="24"/>
        <v>1292337297.6316485</v>
      </c>
      <c r="Y122" s="90">
        <f t="shared" ca="1" si="24"/>
        <v>1288813663.3877316</v>
      </c>
      <c r="Z122" s="90">
        <f t="shared" ca="1" si="24"/>
        <v>1285290029.1438143</v>
      </c>
      <c r="AA122" s="90">
        <f t="shared" ca="1" si="24"/>
        <v>1281766394.8998971</v>
      </c>
      <c r="AB122" s="90">
        <f t="shared" ca="1" si="24"/>
        <v>1278242760.6559801</v>
      </c>
      <c r="AC122" s="90">
        <f t="shared" ca="1" si="24"/>
        <v>1274719126.4120631</v>
      </c>
      <c r="AD122" s="90">
        <f t="shared" ca="1" si="24"/>
        <v>1271195492.1681459</v>
      </c>
      <c r="AE122" s="90">
        <f t="shared" ca="1" si="24"/>
        <v>1267671857.9242287</v>
      </c>
      <c r="AF122" s="90">
        <f t="shared" ca="1" si="24"/>
        <v>1264148223.6803117</v>
      </c>
      <c r="AG122" s="90">
        <f t="shared" ca="1" si="24"/>
        <v>1260624589.4363947</v>
      </c>
      <c r="AH122" s="90">
        <f t="shared" ca="1" si="24"/>
        <v>1257100955.1924777</v>
      </c>
      <c r="AI122" s="90">
        <f t="shared" ca="1" si="24"/>
        <v>1253577320.9485605</v>
      </c>
      <c r="AJ122" s="90">
        <f t="shared" ca="1" si="24"/>
        <v>1250053686.7046432</v>
      </c>
      <c r="AK122" s="90">
        <f t="shared" ca="1" si="24"/>
        <v>1246530052.460726</v>
      </c>
      <c r="AL122" s="90">
        <f t="shared" ca="1" si="24"/>
        <v>1243006418.216809</v>
      </c>
      <c r="AM122" s="90">
        <f t="shared" ca="1" si="23"/>
        <v>1239482783.972892</v>
      </c>
      <c r="AN122" s="90">
        <f t="shared" ca="1" si="23"/>
        <v>1235959149.7289748</v>
      </c>
      <c r="AO122" s="90">
        <f t="shared" ca="1" si="23"/>
        <v>1232435515.4850578</v>
      </c>
      <c r="AP122">
        <f ca="1">IF('Waste 2050'!$A130="MR",INDIRECT("'Waste 2050'!"&amp;'Country Selector'!$B$3&amp;ROW($A130))*10^12,0)*'Poland Multipliers'!$B$11</f>
        <v>1228911881.2411406</v>
      </c>
    </row>
    <row r="123" spans="1:42">
      <c r="A123" s="74">
        <v>71</v>
      </c>
      <c r="B123">
        <f ca="1">IF('Waste 2010'!$A131="MR",INDIRECT("'Waste 2010'!"&amp;'Country Selector'!$B$3&amp;ROW($A131))*10^12,0)*'Poland Multipliers'!$B$11</f>
        <v>132232869.9681644</v>
      </c>
      <c r="C123" s="90">
        <f t="shared" ca="1" si="15"/>
        <v>158596916.67031616</v>
      </c>
      <c r="D123" s="90">
        <f t="shared" ca="1" si="20"/>
        <v>184960963.37246794</v>
      </c>
      <c r="E123" s="90">
        <f t="shared" ca="1" si="20"/>
        <v>211325010.07461968</v>
      </c>
      <c r="F123" s="90">
        <f t="shared" ca="1" si="20"/>
        <v>237689056.77677146</v>
      </c>
      <c r="G123" s="90">
        <f t="shared" ca="1" si="20"/>
        <v>264053103.4789232</v>
      </c>
      <c r="H123" s="90">
        <f t="shared" ca="1" si="20"/>
        <v>290417150.18107498</v>
      </c>
      <c r="I123" s="90">
        <f t="shared" ca="1" si="20"/>
        <v>316781196.88322669</v>
      </c>
      <c r="J123" s="90">
        <f t="shared" ca="1" si="20"/>
        <v>343145243.58537847</v>
      </c>
      <c r="K123" s="90">
        <f t="shared" ca="1" si="20"/>
        <v>369509290.2875303</v>
      </c>
      <c r="L123">
        <f ca="1">IF('Waste 2020'!$A131="MR",INDIRECT("'Waste 2020'!"&amp;'Country Selector'!$B$3&amp;ROW($A131))*10^12,0)*'Poland Multipliers'!$B$11</f>
        <v>395873336.98968202</v>
      </c>
      <c r="M123" s="90">
        <f t="shared" ca="1" si="16"/>
        <v>364354020.17882967</v>
      </c>
      <c r="N123" s="90">
        <f t="shared" ca="1" si="21"/>
        <v>332834703.3679772</v>
      </c>
      <c r="O123" s="90">
        <f t="shared" ca="1" si="21"/>
        <v>301315386.55712479</v>
      </c>
      <c r="P123" s="90">
        <f t="shared" ca="1" si="21"/>
        <v>269796069.74627244</v>
      </c>
      <c r="Q123" s="90">
        <f t="shared" ca="1" si="21"/>
        <v>238276752.93542004</v>
      </c>
      <c r="R123" s="90">
        <f t="shared" ca="1" si="21"/>
        <v>206757436.12456766</v>
      </c>
      <c r="S123" s="90">
        <f t="shared" ca="1" si="21"/>
        <v>175238119.31371525</v>
      </c>
      <c r="T123" s="90">
        <f t="shared" ca="1" si="21"/>
        <v>143718802.50286287</v>
      </c>
      <c r="U123" s="90">
        <f t="shared" ca="1" si="21"/>
        <v>112199485.69201046</v>
      </c>
      <c r="V123">
        <f ca="1">IF('Waste 2030'!$A131="MR",INDIRECT("'Waste 2030'!"&amp;'Country Selector'!$B$3&amp;ROW($A131))*10^12,0)*'Poland Multipliers'!$B$11</f>
        <v>80680168.881158069</v>
      </c>
      <c r="W123" s="90">
        <f t="shared" ca="1" si="24"/>
        <v>80461382.685533419</v>
      </c>
      <c r="X123" s="90">
        <f t="shared" ca="1" si="24"/>
        <v>80242596.48990877</v>
      </c>
      <c r="Y123" s="90">
        <f t="shared" ca="1" si="24"/>
        <v>80023810.294284135</v>
      </c>
      <c r="Z123" s="90">
        <f t="shared" ca="1" si="24"/>
        <v>79805024.098659471</v>
      </c>
      <c r="AA123" s="90">
        <f t="shared" ca="1" si="24"/>
        <v>79586237.903034836</v>
      </c>
      <c r="AB123" s="90">
        <f t="shared" ca="1" si="24"/>
        <v>79367451.707410187</v>
      </c>
      <c r="AC123" s="90">
        <f t="shared" ca="1" si="24"/>
        <v>79148665.511785537</v>
      </c>
      <c r="AD123" s="90">
        <f t="shared" ca="1" si="24"/>
        <v>78929879.316160887</v>
      </c>
      <c r="AE123" s="90">
        <f t="shared" ca="1" si="24"/>
        <v>78711093.120536238</v>
      </c>
      <c r="AF123" s="90">
        <f t="shared" ca="1" si="24"/>
        <v>78492306.924911588</v>
      </c>
      <c r="AG123" s="90">
        <f t="shared" ca="1" si="24"/>
        <v>78273520.729286939</v>
      </c>
      <c r="AH123" s="90">
        <f t="shared" ca="1" si="24"/>
        <v>78054734.533662289</v>
      </c>
      <c r="AI123" s="90">
        <f t="shared" ca="1" si="24"/>
        <v>77835948.338037655</v>
      </c>
      <c r="AJ123" s="90">
        <f t="shared" ca="1" si="24"/>
        <v>77617162.142413005</v>
      </c>
      <c r="AK123" s="90">
        <f t="shared" ca="1" si="24"/>
        <v>77398375.946788356</v>
      </c>
      <c r="AL123" s="90">
        <f t="shared" ca="1" si="24"/>
        <v>77179589.751163706</v>
      </c>
      <c r="AM123" s="90">
        <f t="shared" ca="1" si="23"/>
        <v>76960803.555539057</v>
      </c>
      <c r="AN123" s="90">
        <f t="shared" ca="1" si="23"/>
        <v>76742017.359914422</v>
      </c>
      <c r="AO123" s="90">
        <f t="shared" ca="1" si="23"/>
        <v>76523231.164289758</v>
      </c>
      <c r="AP123">
        <f ca="1">IF('Waste 2050'!$A131="MR",INDIRECT("'Waste 2050'!"&amp;'Country Selector'!$B$3&amp;ROW($A131))*10^12,0)*'Poland Multipliers'!$B$11</f>
        <v>76304444.968665123</v>
      </c>
    </row>
    <row r="124" spans="1:42">
      <c r="A124" s="74">
        <v>72</v>
      </c>
      <c r="B124">
        <f ca="1">IF('Waste 2010'!$A132="MR",INDIRECT("'Waste 2010'!"&amp;'Country Selector'!$B$3&amp;ROW($A132))*10^12,0)*'Poland Multipliers'!$B$11</f>
        <v>100546841.72211097</v>
      </c>
      <c r="C124" s="90">
        <f t="shared" ca="1" si="15"/>
        <v>102324423.40556183</v>
      </c>
      <c r="D124" s="90">
        <f t="shared" ca="1" si="20"/>
        <v>104102005.08901271</v>
      </c>
      <c r="E124" s="90">
        <f t="shared" ca="1" si="20"/>
        <v>105879586.77246356</v>
      </c>
      <c r="F124" s="90">
        <f t="shared" ca="1" si="20"/>
        <v>107657168.45591444</v>
      </c>
      <c r="G124" s="90">
        <f t="shared" ca="1" si="20"/>
        <v>109434750.13936529</v>
      </c>
      <c r="H124" s="90">
        <f t="shared" ca="1" si="20"/>
        <v>111212331.82281616</v>
      </c>
      <c r="I124" s="90">
        <f t="shared" ca="1" si="20"/>
        <v>112989913.50626701</v>
      </c>
      <c r="J124" s="90">
        <f t="shared" ca="1" si="20"/>
        <v>114767495.18971789</v>
      </c>
      <c r="K124" s="90">
        <f t="shared" ca="1" si="20"/>
        <v>116545076.87316875</v>
      </c>
      <c r="L124">
        <f ca="1">IF('Waste 2020'!$A132="MR",INDIRECT("'Waste 2020'!"&amp;'Country Selector'!$B$3&amp;ROW($A132))*10^12,0)*'Poland Multipliers'!$B$11</f>
        <v>118322658.55661961</v>
      </c>
      <c r="M124" s="90">
        <f t="shared" ca="1" si="16"/>
        <v>298476350.79696667</v>
      </c>
      <c r="N124" s="90">
        <f t="shared" ca="1" si="21"/>
        <v>478630043.0373137</v>
      </c>
      <c r="O124" s="90">
        <f t="shared" ca="1" si="21"/>
        <v>658783735.27766073</v>
      </c>
      <c r="P124" s="90">
        <f t="shared" ca="1" si="21"/>
        <v>838937427.51800787</v>
      </c>
      <c r="Q124" s="90">
        <f t="shared" ca="1" si="21"/>
        <v>1019091119.7583549</v>
      </c>
      <c r="R124" s="90">
        <f t="shared" ca="1" si="21"/>
        <v>1199244811.998702</v>
      </c>
      <c r="S124" s="90">
        <f t="shared" ca="1" si="21"/>
        <v>1379398504.239049</v>
      </c>
      <c r="T124" s="90">
        <f t="shared" ca="1" si="21"/>
        <v>1559552196.4793961</v>
      </c>
      <c r="U124" s="90">
        <f t="shared" ca="1" si="21"/>
        <v>1739705888.719743</v>
      </c>
      <c r="V124">
        <f ca="1">IF('Waste 2030'!$A132="MR",INDIRECT("'Waste 2030'!"&amp;'Country Selector'!$B$3&amp;ROW($A132))*10^12,0)*'Poland Multipliers'!$B$11</f>
        <v>1919859580.9600902</v>
      </c>
      <c r="W124" s="90">
        <f t="shared" ca="1" si="24"/>
        <v>1914653360.1542006</v>
      </c>
      <c r="X124" s="90">
        <f t="shared" ca="1" si="24"/>
        <v>1909447139.3483105</v>
      </c>
      <c r="Y124" s="90">
        <f t="shared" ca="1" si="24"/>
        <v>1904240918.5424209</v>
      </c>
      <c r="Z124" s="90">
        <f t="shared" ca="1" si="24"/>
        <v>1899034697.736531</v>
      </c>
      <c r="AA124" s="90">
        <f t="shared" ca="1" si="24"/>
        <v>1893828476.9306412</v>
      </c>
      <c r="AB124" s="90">
        <f t="shared" ca="1" si="24"/>
        <v>1888622256.1247513</v>
      </c>
      <c r="AC124" s="90">
        <f t="shared" ca="1" si="24"/>
        <v>1883416035.3188615</v>
      </c>
      <c r="AD124" s="90">
        <f t="shared" ca="1" si="24"/>
        <v>1878209814.5129719</v>
      </c>
      <c r="AE124" s="90">
        <f t="shared" ca="1" si="24"/>
        <v>1873003593.7070823</v>
      </c>
      <c r="AF124" s="90">
        <f t="shared" ca="1" si="24"/>
        <v>1867797372.9011922</v>
      </c>
      <c r="AG124" s="90">
        <f t="shared" ca="1" si="24"/>
        <v>1862591152.0953023</v>
      </c>
      <c r="AH124" s="90">
        <f t="shared" ca="1" si="24"/>
        <v>1857384931.2894125</v>
      </c>
      <c r="AI124" s="90">
        <f t="shared" ca="1" si="24"/>
        <v>1852178710.4835229</v>
      </c>
      <c r="AJ124" s="90">
        <f t="shared" ca="1" si="24"/>
        <v>1846972489.677633</v>
      </c>
      <c r="AK124" s="90">
        <f t="shared" ca="1" si="24"/>
        <v>1841766268.8717432</v>
      </c>
      <c r="AL124" s="90">
        <f t="shared" ca="1" si="24"/>
        <v>1836560048.0658534</v>
      </c>
      <c r="AM124" s="90">
        <f t="shared" ca="1" si="23"/>
        <v>1831353827.2599635</v>
      </c>
      <c r="AN124" s="90">
        <f t="shared" ca="1" si="23"/>
        <v>1826147606.4540739</v>
      </c>
      <c r="AO124" s="90">
        <f t="shared" ca="1" si="23"/>
        <v>1820941385.6481843</v>
      </c>
      <c r="AP124">
        <f ca="1">IF('Waste 2050'!$A132="MR",INDIRECT("'Waste 2050'!"&amp;'Country Selector'!$B$3&amp;ROW($A132))*10^12,0)*'Poland Multipliers'!$B$11</f>
        <v>1815735164.8422942</v>
      </c>
    </row>
    <row r="125" spans="1:42">
      <c r="A125" s="74">
        <v>73</v>
      </c>
      <c r="B125">
        <f ca="1">IF('Waste 2010'!$A133="MR",INDIRECT("'Waste 2010'!"&amp;'Country Selector'!$B$3&amp;ROW($A133))*10^12,0)*'Poland Multipliers'!$B$11</f>
        <v>114449519.36873235</v>
      </c>
      <c r="C125" s="90">
        <f t="shared" ca="1" si="15"/>
        <v>109963189.21147737</v>
      </c>
      <c r="D125" s="90">
        <f t="shared" ca="1" si="20"/>
        <v>105476859.0542224</v>
      </c>
      <c r="E125" s="90">
        <f t="shared" ca="1" si="20"/>
        <v>100990528.89696744</v>
      </c>
      <c r="F125" s="90">
        <f t="shared" ca="1" si="20"/>
        <v>96504198.739712447</v>
      </c>
      <c r="G125" s="90">
        <f t="shared" ca="1" si="20"/>
        <v>92017868.582457483</v>
      </c>
      <c r="H125" s="90">
        <f t="shared" ca="1" si="20"/>
        <v>87531538.425202504</v>
      </c>
      <c r="I125" s="90">
        <f t="shared" ca="1" si="20"/>
        <v>83045208.267947525</v>
      </c>
      <c r="J125" s="90">
        <f t="shared" ca="1" si="20"/>
        <v>78558878.110692561</v>
      </c>
      <c r="K125" s="90">
        <f t="shared" ca="1" si="20"/>
        <v>74072547.953437582</v>
      </c>
      <c r="L125">
        <f ca="1">IF('Waste 2020'!$A133="MR",INDIRECT("'Waste 2020'!"&amp;'Country Selector'!$B$3&amp;ROW($A133))*10^12,0)*'Poland Multipliers'!$B$11</f>
        <v>69586217.796182603</v>
      </c>
      <c r="M125" s="90">
        <f t="shared" ca="1" si="16"/>
        <v>71547631.14548327</v>
      </c>
      <c r="N125" s="90">
        <f t="shared" ca="1" si="21"/>
        <v>73509044.494783938</v>
      </c>
      <c r="O125" s="90">
        <f t="shared" ca="1" si="21"/>
        <v>75470457.844084606</v>
      </c>
      <c r="P125" s="90">
        <f t="shared" ca="1" si="21"/>
        <v>77431871.193385273</v>
      </c>
      <c r="Q125" s="90">
        <f t="shared" ca="1" si="21"/>
        <v>79393284.542685941</v>
      </c>
      <c r="R125" s="90">
        <f t="shared" ca="1" si="21"/>
        <v>81354697.891986609</v>
      </c>
      <c r="S125" s="90">
        <f t="shared" ca="1" si="21"/>
        <v>83316111.241287261</v>
      </c>
      <c r="T125" s="90">
        <f t="shared" ca="1" si="21"/>
        <v>85277524.590587944</v>
      </c>
      <c r="U125" s="90">
        <f t="shared" ca="1" si="21"/>
        <v>87238937.939888626</v>
      </c>
      <c r="V125">
        <f ca="1">IF('Waste 2030'!$A133="MR",INDIRECT("'Waste 2030'!"&amp;'Country Selector'!$B$3&amp;ROW($A133))*10^12,0)*'Poland Multipliers'!$B$11</f>
        <v>89200351.289189279</v>
      </c>
      <c r="W125" s="90">
        <f t="shared" ca="1" si="24"/>
        <v>88958460.3043589</v>
      </c>
      <c r="X125" s="90">
        <f t="shared" ca="1" si="24"/>
        <v>88716569.31952855</v>
      </c>
      <c r="Y125" s="90">
        <f t="shared" ca="1" si="24"/>
        <v>88474678.33469817</v>
      </c>
      <c r="Z125" s="90">
        <f t="shared" ca="1" si="24"/>
        <v>88232787.349867791</v>
      </c>
      <c r="AA125" s="90">
        <f t="shared" ca="1" si="24"/>
        <v>87990896.365037441</v>
      </c>
      <c r="AB125" s="90">
        <f t="shared" ca="1" si="24"/>
        <v>87749005.380207062</v>
      </c>
      <c r="AC125" s="90">
        <f t="shared" ca="1" si="24"/>
        <v>87507114.395376697</v>
      </c>
      <c r="AD125" s="90">
        <f t="shared" ca="1" si="24"/>
        <v>87265223.410546333</v>
      </c>
      <c r="AE125" s="90">
        <f t="shared" ca="1" si="24"/>
        <v>87023332.425715953</v>
      </c>
      <c r="AF125" s="90">
        <f t="shared" ca="1" si="24"/>
        <v>86781441.440885589</v>
      </c>
      <c r="AG125" s="90">
        <f t="shared" ca="1" si="24"/>
        <v>86539550.456055224</v>
      </c>
      <c r="AH125" s="90">
        <f t="shared" ca="1" si="24"/>
        <v>86297659.471224844</v>
      </c>
      <c r="AI125" s="90">
        <f t="shared" ca="1" si="24"/>
        <v>86055768.486394465</v>
      </c>
      <c r="AJ125" s="90">
        <f t="shared" ca="1" si="24"/>
        <v>85813877.501564115</v>
      </c>
      <c r="AK125" s="90">
        <f t="shared" ca="1" si="24"/>
        <v>85571986.516733736</v>
      </c>
      <c r="AL125" s="90">
        <f t="shared" ca="1" si="24"/>
        <v>85330095.531903386</v>
      </c>
      <c r="AM125" s="90">
        <f t="shared" ca="1" si="23"/>
        <v>85088204.547073007</v>
      </c>
      <c r="AN125" s="90">
        <f t="shared" ca="1" si="23"/>
        <v>84846313.562242642</v>
      </c>
      <c r="AO125" s="90">
        <f t="shared" ca="1" si="23"/>
        <v>84604422.577412263</v>
      </c>
      <c r="AP125">
        <f ca="1">IF('Waste 2050'!$A133="MR",INDIRECT("'Waste 2050'!"&amp;'Country Selector'!$B$3&amp;ROW($A133))*10^12,0)*'Poland Multipliers'!$B$11</f>
        <v>84362531.592581898</v>
      </c>
    </row>
    <row r="126" spans="1:42">
      <c r="A126" s="74">
        <v>74</v>
      </c>
      <c r="B126">
        <f ca="1">IF('Waste 2010'!$A134="MR",INDIRECT("'Waste 2010'!"&amp;'Country Selector'!$B$3&amp;ROW($A134))*10^12,0)*'Poland Multipliers'!$B$11</f>
        <v>105247647.07200618</v>
      </c>
      <c r="C126" s="90">
        <f t="shared" ca="1" si="15"/>
        <v>150330365.77810034</v>
      </c>
      <c r="D126" s="90">
        <f t="shared" ca="1" si="20"/>
        <v>195413084.48419449</v>
      </c>
      <c r="E126" s="90">
        <f t="shared" ca="1" si="20"/>
        <v>240495803.19028863</v>
      </c>
      <c r="F126" s="90">
        <f t="shared" ca="1" si="20"/>
        <v>285578521.89638281</v>
      </c>
      <c r="G126" s="90">
        <f t="shared" ca="1" si="20"/>
        <v>330661240.60247695</v>
      </c>
      <c r="H126" s="90">
        <f t="shared" ca="1" si="20"/>
        <v>375743959.3085711</v>
      </c>
      <c r="I126" s="90">
        <f t="shared" ca="1" si="20"/>
        <v>420826678.01466525</v>
      </c>
      <c r="J126" s="90">
        <f t="shared" ca="1" si="20"/>
        <v>465909396.72075939</v>
      </c>
      <c r="K126" s="90">
        <f t="shared" ca="1" si="20"/>
        <v>510992115.4268536</v>
      </c>
      <c r="L126">
        <f ca="1">IF('Waste 2020'!$A134="MR",INDIRECT("'Waste 2020'!"&amp;'Country Selector'!$B$3&amp;ROW($A134))*10^12,0)*'Poland Multipliers'!$B$11</f>
        <v>556074834.13294768</v>
      </c>
      <c r="M126" s="90">
        <f t="shared" ca="1" si="16"/>
        <v>508664708.05487603</v>
      </c>
      <c r="N126" s="90">
        <f t="shared" ca="1" si="21"/>
        <v>461254581.97680432</v>
      </c>
      <c r="O126" s="90">
        <f t="shared" ca="1" si="21"/>
        <v>413844455.89873266</v>
      </c>
      <c r="P126" s="90">
        <f t="shared" ca="1" si="21"/>
        <v>366434329.82066101</v>
      </c>
      <c r="Q126" s="90">
        <f t="shared" ca="1" si="21"/>
        <v>319024203.74258929</v>
      </c>
      <c r="R126" s="90">
        <f t="shared" ca="1" si="21"/>
        <v>271614077.66451764</v>
      </c>
      <c r="S126" s="90">
        <f t="shared" ca="1" si="21"/>
        <v>224203951.58644596</v>
      </c>
      <c r="T126" s="90">
        <f t="shared" ca="1" si="21"/>
        <v>176793825.50837427</v>
      </c>
      <c r="U126" s="90">
        <f t="shared" ca="1" si="21"/>
        <v>129383699.43030259</v>
      </c>
      <c r="V126">
        <f ca="1">IF('Waste 2030'!$A134="MR",INDIRECT("'Waste 2030'!"&amp;'Country Selector'!$B$3&amp;ROW($A134))*10^12,0)*'Poland Multipliers'!$B$11</f>
        <v>81973573.352230906</v>
      </c>
      <c r="W126" s="90">
        <f t="shared" ca="1" si="24"/>
        <v>81751279.739014611</v>
      </c>
      <c r="X126" s="90">
        <f t="shared" ca="1" si="24"/>
        <v>81528986.125798345</v>
      </c>
      <c r="Y126" s="90">
        <f t="shared" ca="1" si="24"/>
        <v>81306692.512582064</v>
      </c>
      <c r="Z126" s="90">
        <f t="shared" ca="1" si="24"/>
        <v>81084398.899365783</v>
      </c>
      <c r="AA126" s="90">
        <f t="shared" ca="1" si="24"/>
        <v>80862105.286149487</v>
      </c>
      <c r="AB126" s="90">
        <f t="shared" ca="1" si="24"/>
        <v>80639811.672933206</v>
      </c>
      <c r="AC126" s="90">
        <f t="shared" ca="1" si="24"/>
        <v>80417518.059716925</v>
      </c>
      <c r="AD126" s="90">
        <f t="shared" ca="1" si="24"/>
        <v>80195224.446500659</v>
      </c>
      <c r="AE126" s="90">
        <f t="shared" ca="1" si="24"/>
        <v>79972930.833284378</v>
      </c>
      <c r="AF126" s="90">
        <f t="shared" ca="1" si="24"/>
        <v>79750637.220068082</v>
      </c>
      <c r="AG126" s="90">
        <f t="shared" ca="1" si="24"/>
        <v>79528343.606851786</v>
      </c>
      <c r="AH126" s="90">
        <f t="shared" ca="1" si="24"/>
        <v>79306049.99363552</v>
      </c>
      <c r="AI126" s="90">
        <f t="shared" ca="1" si="24"/>
        <v>79083756.380419239</v>
      </c>
      <c r="AJ126" s="90">
        <f t="shared" ca="1" si="24"/>
        <v>78861462.767202944</v>
      </c>
      <c r="AK126" s="90">
        <f t="shared" ca="1" si="24"/>
        <v>78639169.153986678</v>
      </c>
      <c r="AL126" s="90">
        <f t="shared" ref="AL126:AO141" ca="1" si="25">$V126*($AP$1-AL$1)/($AP$1-$V$1)+$AP126*(AL$1-$V$1)/($AP$1-$V$1)</f>
        <v>78416875.540770397</v>
      </c>
      <c r="AM126" s="90">
        <f t="shared" ca="1" si="25"/>
        <v>78194581.927554101</v>
      </c>
      <c r="AN126" s="90">
        <f t="shared" ca="1" si="25"/>
        <v>77972288.314337835</v>
      </c>
      <c r="AO126" s="90">
        <f t="shared" ca="1" si="25"/>
        <v>77749994.701121539</v>
      </c>
      <c r="AP126">
        <f ca="1">IF('Waste 2050'!$A134="MR",INDIRECT("'Waste 2050'!"&amp;'Country Selector'!$B$3&amp;ROW($A134))*10^12,0)*'Poland Multipliers'!$B$11</f>
        <v>77527701.087905258</v>
      </c>
    </row>
    <row r="127" spans="1:42">
      <c r="A127" s="74">
        <v>75</v>
      </c>
      <c r="B127">
        <f ca="1">IF('Waste 2010'!$A135="MR",INDIRECT("'Waste 2010'!"&amp;'Country Selector'!$B$3&amp;ROW($A135))*10^12,0)*'Poland Multipliers'!$B$11</f>
        <v>79098249.869827956</v>
      </c>
      <c r="C127" s="90">
        <f t="shared" ca="1" si="15"/>
        <v>78937258.502033055</v>
      </c>
      <c r="D127" s="90">
        <f t="shared" ca="1" si="15"/>
        <v>78776267.134238154</v>
      </c>
      <c r="E127" s="90">
        <f t="shared" ca="1" si="15"/>
        <v>78615275.766443253</v>
      </c>
      <c r="F127" s="90">
        <f t="shared" ca="1" si="15"/>
        <v>78454284.398648351</v>
      </c>
      <c r="G127" s="90">
        <f t="shared" ca="1" si="15"/>
        <v>78293293.03085345</v>
      </c>
      <c r="H127" s="90">
        <f t="shared" ca="1" si="15"/>
        <v>78132301.663058549</v>
      </c>
      <c r="I127" s="90">
        <f t="shared" ca="1" si="15"/>
        <v>77971310.295263648</v>
      </c>
      <c r="J127" s="90">
        <f t="shared" ca="1" si="15"/>
        <v>77810318.927468747</v>
      </c>
      <c r="K127" s="90">
        <f t="shared" ca="1" si="15"/>
        <v>77649327.559673846</v>
      </c>
      <c r="L127">
        <f ca="1">IF('Waste 2020'!$A135="MR",INDIRECT("'Waste 2020'!"&amp;'Country Selector'!$B$3&amp;ROW($A135))*10^12,0)*'Poland Multipliers'!$B$11</f>
        <v>77488336.191878945</v>
      </c>
      <c r="M127" s="90">
        <f t="shared" ca="1" si="16"/>
        <v>75905092.335462585</v>
      </c>
      <c r="N127" s="90">
        <f t="shared" ca="1" si="16"/>
        <v>74321848.479046211</v>
      </c>
      <c r="O127" s="90">
        <f t="shared" ca="1" si="16"/>
        <v>72738604.622629851</v>
      </c>
      <c r="P127" s="90">
        <f t="shared" ca="1" si="16"/>
        <v>71155360.766213477</v>
      </c>
      <c r="Q127" s="90">
        <f t="shared" ca="1" si="16"/>
        <v>69572116.909797117</v>
      </c>
      <c r="R127" s="90">
        <f t="shared" ca="1" si="16"/>
        <v>67988873.053380758</v>
      </c>
      <c r="S127" s="90">
        <f t="shared" ca="1" si="16"/>
        <v>66405629.196964383</v>
      </c>
      <c r="T127" s="90">
        <f t="shared" ca="1" si="16"/>
        <v>64822385.340548024</v>
      </c>
      <c r="U127" s="90">
        <f t="shared" ca="1" si="16"/>
        <v>63239141.484131657</v>
      </c>
      <c r="V127">
        <f ca="1">IF('Waste 2030'!$A135="MR",INDIRECT("'Waste 2030'!"&amp;'Country Selector'!$B$3&amp;ROW($A135))*10^12,0)*'Poland Multipliers'!$B$11</f>
        <v>61655897.62771529</v>
      </c>
      <c r="W127" s="90">
        <f t="shared" ref="W127:AL142" ca="1" si="26">$V127*($AP$1-W$1)/($AP$1-$V$1)+$AP127*(W$1-$V$1)/($AP$1-$V$1)</f>
        <v>61488700.911758229</v>
      </c>
      <c r="X127" s="90">
        <f t="shared" ca="1" si="26"/>
        <v>61321504.195801176</v>
      </c>
      <c r="Y127" s="90">
        <f t="shared" ca="1" si="26"/>
        <v>61154307.479844116</v>
      </c>
      <c r="Z127" s="90">
        <f t="shared" ca="1" si="26"/>
        <v>60987110.763887055</v>
      </c>
      <c r="AA127" s="90">
        <f t="shared" ca="1" si="26"/>
        <v>60819914.047929995</v>
      </c>
      <c r="AB127" s="90">
        <f t="shared" ca="1" si="26"/>
        <v>60652717.331972934</v>
      </c>
      <c r="AC127" s="90">
        <f t="shared" ca="1" si="26"/>
        <v>60485520.616015881</v>
      </c>
      <c r="AD127" s="90">
        <f t="shared" ca="1" si="26"/>
        <v>60318323.900058821</v>
      </c>
      <c r="AE127" s="90">
        <f t="shared" ca="1" si="26"/>
        <v>60151127.184101753</v>
      </c>
      <c r="AF127" s="90">
        <f t="shared" ca="1" si="26"/>
        <v>59983930.4681447</v>
      </c>
      <c r="AG127" s="90">
        <f t="shared" ca="1" si="26"/>
        <v>59816733.752187639</v>
      </c>
      <c r="AH127" s="90">
        <f t="shared" ca="1" si="26"/>
        <v>59649537.036230579</v>
      </c>
      <c r="AI127" s="90">
        <f t="shared" ca="1" si="26"/>
        <v>59482340.320273519</v>
      </c>
      <c r="AJ127" s="90">
        <f t="shared" ca="1" si="26"/>
        <v>59315143.604316466</v>
      </c>
      <c r="AK127" s="90">
        <f t="shared" ca="1" si="26"/>
        <v>59147946.888359405</v>
      </c>
      <c r="AL127" s="90">
        <f t="shared" ca="1" si="26"/>
        <v>58980750.172402345</v>
      </c>
      <c r="AM127" s="90">
        <f t="shared" ca="1" si="25"/>
        <v>58813553.456445292</v>
      </c>
      <c r="AN127" s="90">
        <f t="shared" ca="1" si="25"/>
        <v>58646356.740488231</v>
      </c>
      <c r="AO127" s="90">
        <f t="shared" ca="1" si="25"/>
        <v>58479160.024531171</v>
      </c>
      <c r="AP127">
        <f ca="1">IF('Waste 2050'!$A135="MR",INDIRECT("'Waste 2050'!"&amp;'Country Selector'!$B$3&amp;ROW($A135))*10^12,0)*'Poland Multipliers'!$B$11</f>
        <v>58311963.30857411</v>
      </c>
    </row>
    <row r="128" spans="1:42">
      <c r="A128" s="74">
        <v>76</v>
      </c>
      <c r="B128">
        <f ca="1">IF('Waste 2010'!$A136="MR",INDIRECT("'Waste 2010'!"&amp;'Country Selector'!$B$3&amp;ROW($A136))*10^12,0)*'Poland Multipliers'!$B$11</f>
        <v>1465990373.4657021</v>
      </c>
      <c r="C128" s="90">
        <f t="shared" ref="C128:K156" ca="1" si="27">$B128*($L$1-C$1)/($L$1-$B$1)+$L128*(C$1-$B$1)/($L$1-$B$1)</f>
        <v>1326434082.0784669</v>
      </c>
      <c r="D128" s="90">
        <f t="shared" ca="1" si="27"/>
        <v>1186877790.6912317</v>
      </c>
      <c r="E128" s="90">
        <f t="shared" ca="1" si="27"/>
        <v>1047321499.3039968</v>
      </c>
      <c r="F128" s="90">
        <f t="shared" ca="1" si="27"/>
        <v>907765207.91676176</v>
      </c>
      <c r="G128" s="90">
        <f t="shared" ca="1" si="27"/>
        <v>768208916.52952659</v>
      </c>
      <c r="H128" s="90">
        <f t="shared" ca="1" si="27"/>
        <v>628652625.14229155</v>
      </c>
      <c r="I128" s="90">
        <f t="shared" ca="1" si="27"/>
        <v>489096333.7550565</v>
      </c>
      <c r="J128" s="90">
        <f t="shared" ca="1" si="27"/>
        <v>349540042.36782134</v>
      </c>
      <c r="K128" s="90">
        <f t="shared" ca="1" si="27"/>
        <v>209983750.98058629</v>
      </c>
      <c r="L128">
        <f ca="1">IF('Waste 2020'!$A136="MR",INDIRECT("'Waste 2020'!"&amp;'Country Selector'!$B$3&amp;ROW($A136))*10^12,0)*'Poland Multipliers'!$B$11</f>
        <v>70427459.5933512</v>
      </c>
      <c r="M128" s="90">
        <f t="shared" ref="M128:U156" ca="1" si="28">$L128*($V$1-M$1)/($V$1-$L$1)+$V128*(M$1-$L$1)/($V$1-$L$1)</f>
        <v>70720214.385102928</v>
      </c>
      <c r="N128" s="90">
        <f t="shared" ca="1" si="28"/>
        <v>71012969.17685464</v>
      </c>
      <c r="O128" s="90">
        <f t="shared" ca="1" si="28"/>
        <v>71305723.968606353</v>
      </c>
      <c r="P128" s="90">
        <f t="shared" ca="1" si="28"/>
        <v>71598478.76035808</v>
      </c>
      <c r="Q128" s="90">
        <f t="shared" ca="1" si="28"/>
        <v>71891233.552109793</v>
      </c>
      <c r="R128" s="90">
        <f t="shared" ca="1" si="28"/>
        <v>72183988.34386152</v>
      </c>
      <c r="S128" s="90">
        <f t="shared" ca="1" si="28"/>
        <v>72476743.135613233</v>
      </c>
      <c r="T128" s="90">
        <f t="shared" ca="1" si="28"/>
        <v>72769497.927364945</v>
      </c>
      <c r="U128" s="90">
        <f t="shared" ca="1" si="28"/>
        <v>73062252.719116673</v>
      </c>
      <c r="V128">
        <f ca="1">IF('Waste 2030'!$A136="MR",INDIRECT("'Waste 2030'!"&amp;'Country Selector'!$B$3&amp;ROW($A136))*10^12,0)*'Poland Multipliers'!$B$11</f>
        <v>73355007.510868385</v>
      </c>
      <c r="W128" s="90">
        <f t="shared" ca="1" si="26"/>
        <v>73156085.480264306</v>
      </c>
      <c r="X128" s="90">
        <f t="shared" ca="1" si="26"/>
        <v>72957163.449660227</v>
      </c>
      <c r="Y128" s="90">
        <f t="shared" ca="1" si="26"/>
        <v>72758241.419056132</v>
      </c>
      <c r="Z128" s="90">
        <f t="shared" ca="1" si="26"/>
        <v>72559319.388452053</v>
      </c>
      <c r="AA128" s="90">
        <f t="shared" ca="1" si="26"/>
        <v>72360397.357847974</v>
      </c>
      <c r="AB128" s="90">
        <f t="shared" ca="1" si="26"/>
        <v>72161475.327243894</v>
      </c>
      <c r="AC128" s="90">
        <f t="shared" ca="1" si="26"/>
        <v>71962553.2966398</v>
      </c>
      <c r="AD128" s="90">
        <f t="shared" ca="1" si="26"/>
        <v>71763631.266035721</v>
      </c>
      <c r="AE128" s="90">
        <f t="shared" ca="1" si="26"/>
        <v>71564709.235431641</v>
      </c>
      <c r="AF128" s="90">
        <f t="shared" ca="1" si="26"/>
        <v>71365787.204827547</v>
      </c>
      <c r="AG128" s="90">
        <f t="shared" ca="1" si="26"/>
        <v>71166865.174223483</v>
      </c>
      <c r="AH128" s="90">
        <f t="shared" ca="1" si="26"/>
        <v>70967943.143619388</v>
      </c>
      <c r="AI128" s="90">
        <f t="shared" ca="1" si="26"/>
        <v>70769021.113015309</v>
      </c>
      <c r="AJ128" s="90">
        <f t="shared" ca="1" si="26"/>
        <v>70570099.08241123</v>
      </c>
      <c r="AK128" s="90">
        <f t="shared" ca="1" si="26"/>
        <v>70371177.051807135</v>
      </c>
      <c r="AL128" s="90">
        <f t="shared" ca="1" si="26"/>
        <v>70172255.021203056</v>
      </c>
      <c r="AM128" s="90">
        <f t="shared" ca="1" si="25"/>
        <v>69973332.990598977</v>
      </c>
      <c r="AN128" s="90">
        <f t="shared" ca="1" si="25"/>
        <v>69774410.959994897</v>
      </c>
      <c r="AO128" s="90">
        <f t="shared" ca="1" si="25"/>
        <v>69575488.929390803</v>
      </c>
      <c r="AP128">
        <f ca="1">IF('Waste 2050'!$A136="MR",INDIRECT("'Waste 2050'!"&amp;'Country Selector'!$B$3&amp;ROW($A136))*10^12,0)*'Poland Multipliers'!$B$11</f>
        <v>69376566.898786724</v>
      </c>
    </row>
    <row r="129" spans="1:42">
      <c r="A129" s="74">
        <v>77</v>
      </c>
      <c r="B129">
        <f ca="1">IF('Waste 2010'!$A137="MR",INDIRECT("'Waste 2010'!"&amp;'Country Selector'!$B$3&amp;ROW($A137))*10^12,0)*'Poland Multipliers'!$B$11</f>
        <v>2670394689.8175488</v>
      </c>
      <c r="C129" s="90">
        <f t="shared" ca="1" si="27"/>
        <v>2412341276.1319966</v>
      </c>
      <c r="D129" s="90">
        <f t="shared" ca="1" si="27"/>
        <v>2154287862.4464445</v>
      </c>
      <c r="E129" s="90">
        <f t="shared" ca="1" si="27"/>
        <v>1896234448.7608919</v>
      </c>
      <c r="F129" s="90">
        <f t="shared" ca="1" si="27"/>
        <v>1638181035.0753398</v>
      </c>
      <c r="G129" s="90">
        <f t="shared" ca="1" si="27"/>
        <v>1380127621.3897877</v>
      </c>
      <c r="H129" s="90">
        <f t="shared" ca="1" si="27"/>
        <v>1122074207.7042356</v>
      </c>
      <c r="I129" s="90">
        <f t="shared" ca="1" si="27"/>
        <v>864020794.01868331</v>
      </c>
      <c r="J129" s="90">
        <f t="shared" ca="1" si="27"/>
        <v>605967380.33313119</v>
      </c>
      <c r="K129" s="90">
        <f t="shared" ca="1" si="27"/>
        <v>347913966.64757901</v>
      </c>
      <c r="L129">
        <f ca="1">IF('Waste 2020'!$A137="MR",INDIRECT("'Waste 2020'!"&amp;'Country Selector'!$B$3&amp;ROW($A137))*10^12,0)*'Poland Multipliers'!$B$11</f>
        <v>89860552.96202682</v>
      </c>
      <c r="M129" s="90">
        <f t="shared" ca="1" si="28"/>
        <v>105399248.11287607</v>
      </c>
      <c r="N129" s="90">
        <f t="shared" ca="1" si="28"/>
        <v>120937943.26372531</v>
      </c>
      <c r="O129" s="90">
        <f t="shared" ca="1" si="28"/>
        <v>136476638.41457453</v>
      </c>
      <c r="P129" s="90">
        <f t="shared" ca="1" si="28"/>
        <v>152015333.56542379</v>
      </c>
      <c r="Q129" s="90">
        <f t="shared" ca="1" si="28"/>
        <v>167554028.71627304</v>
      </c>
      <c r="R129" s="90">
        <f t="shared" ca="1" si="28"/>
        <v>183092723.86712226</v>
      </c>
      <c r="S129" s="90">
        <f t="shared" ca="1" si="28"/>
        <v>198631419.01797152</v>
      </c>
      <c r="T129" s="90">
        <f t="shared" ca="1" si="28"/>
        <v>214170114.16882074</v>
      </c>
      <c r="U129" s="90">
        <f t="shared" ca="1" si="28"/>
        <v>229708809.31966999</v>
      </c>
      <c r="V129">
        <f ca="1">IF('Waste 2030'!$A137="MR",INDIRECT("'Waste 2030'!"&amp;'Country Selector'!$B$3&amp;ROW($A137))*10^12,0)*'Poland Multipliers'!$B$11</f>
        <v>245247504.47051924</v>
      </c>
      <c r="W129" s="90">
        <f t="shared" ca="1" si="26"/>
        <v>244582449.23781914</v>
      </c>
      <c r="X129" s="90">
        <f t="shared" ca="1" si="26"/>
        <v>243917394.005119</v>
      </c>
      <c r="Y129" s="90">
        <f t="shared" ca="1" si="26"/>
        <v>243252338.77241892</v>
      </c>
      <c r="Z129" s="90">
        <f t="shared" ca="1" si="26"/>
        <v>242587283.53971878</v>
      </c>
      <c r="AA129" s="90">
        <f t="shared" ca="1" si="26"/>
        <v>241922228.3070187</v>
      </c>
      <c r="AB129" s="90">
        <f t="shared" ca="1" si="26"/>
        <v>241257173.07431856</v>
      </c>
      <c r="AC129" s="90">
        <f t="shared" ca="1" si="26"/>
        <v>240592117.84161842</v>
      </c>
      <c r="AD129" s="90">
        <f t="shared" ca="1" si="26"/>
        <v>239927062.60891831</v>
      </c>
      <c r="AE129" s="90">
        <f t="shared" ca="1" si="26"/>
        <v>239262007.3762182</v>
      </c>
      <c r="AF129" s="90">
        <f t="shared" ca="1" si="26"/>
        <v>238596952.14351809</v>
      </c>
      <c r="AG129" s="90">
        <f t="shared" ca="1" si="26"/>
        <v>237931896.91081795</v>
      </c>
      <c r="AH129" s="90">
        <f t="shared" ca="1" si="26"/>
        <v>237266841.67811787</v>
      </c>
      <c r="AI129" s="90">
        <f t="shared" ca="1" si="26"/>
        <v>236601786.44541773</v>
      </c>
      <c r="AJ129" s="90">
        <f t="shared" ca="1" si="26"/>
        <v>235936731.21271759</v>
      </c>
      <c r="AK129" s="90">
        <f t="shared" ca="1" si="26"/>
        <v>235271675.98001748</v>
      </c>
      <c r="AL129" s="90">
        <f t="shared" ca="1" si="26"/>
        <v>234606620.74731737</v>
      </c>
      <c r="AM129" s="90">
        <f t="shared" ca="1" si="25"/>
        <v>233941565.51461726</v>
      </c>
      <c r="AN129" s="90">
        <f t="shared" ca="1" si="25"/>
        <v>233276510.28191712</v>
      </c>
      <c r="AO129" s="90">
        <f t="shared" ca="1" si="25"/>
        <v>232611455.04921705</v>
      </c>
      <c r="AP129">
        <f ca="1">IF('Waste 2050'!$A137="MR",INDIRECT("'Waste 2050'!"&amp;'Country Selector'!$B$3&amp;ROW($A137))*10^12,0)*'Poland Multipliers'!$B$11</f>
        <v>231946399.81651691</v>
      </c>
    </row>
    <row r="130" spans="1:42">
      <c r="A130" s="74">
        <v>78</v>
      </c>
      <c r="B130">
        <f ca="1">IF('Waste 2010'!$A138="MR",INDIRECT("'Waste 2010'!"&amp;'Country Selector'!$B$3&amp;ROW($A138))*10^12,0)*'Poland Multipliers'!$B$11</f>
        <v>134642809.99048445</v>
      </c>
      <c r="C130" s="90">
        <f t="shared" ca="1" si="27"/>
        <v>156986208.84561372</v>
      </c>
      <c r="D130" s="90">
        <f t="shared" ca="1" si="27"/>
        <v>179329607.70074296</v>
      </c>
      <c r="E130" s="90">
        <f t="shared" ca="1" si="27"/>
        <v>201673006.5558722</v>
      </c>
      <c r="F130" s="90">
        <f t="shared" ca="1" si="27"/>
        <v>224016405.41100144</v>
      </c>
      <c r="G130" s="90">
        <f t="shared" ca="1" si="27"/>
        <v>246359804.26613069</v>
      </c>
      <c r="H130" s="90">
        <f t="shared" ca="1" si="27"/>
        <v>268703203.12125999</v>
      </c>
      <c r="I130" s="90">
        <f t="shared" ca="1" si="27"/>
        <v>291046601.97638917</v>
      </c>
      <c r="J130" s="90">
        <f t="shared" ca="1" si="27"/>
        <v>313390000.83151847</v>
      </c>
      <c r="K130" s="90">
        <f t="shared" ca="1" si="27"/>
        <v>335733399.68664777</v>
      </c>
      <c r="L130">
        <f ca="1">IF('Waste 2020'!$A138="MR",INDIRECT("'Waste 2020'!"&amp;'Country Selector'!$B$3&amp;ROW($A138))*10^12,0)*'Poland Multipliers'!$B$11</f>
        <v>358076798.54177696</v>
      </c>
      <c r="M130" s="90">
        <f t="shared" ca="1" si="28"/>
        <v>363871101.14913946</v>
      </c>
      <c r="N130" s="90">
        <f t="shared" ca="1" si="28"/>
        <v>369665403.75650191</v>
      </c>
      <c r="O130" s="90">
        <f t="shared" ca="1" si="28"/>
        <v>375459706.36386436</v>
      </c>
      <c r="P130" s="90">
        <f t="shared" ca="1" si="28"/>
        <v>381254008.97122687</v>
      </c>
      <c r="Q130" s="90">
        <f t="shared" ca="1" si="28"/>
        <v>387048311.57858932</v>
      </c>
      <c r="R130" s="90">
        <f t="shared" ca="1" si="28"/>
        <v>392842614.18595183</v>
      </c>
      <c r="S130" s="90">
        <f t="shared" ca="1" si="28"/>
        <v>398636916.79331428</v>
      </c>
      <c r="T130" s="90">
        <f t="shared" ca="1" si="28"/>
        <v>404431219.40067673</v>
      </c>
      <c r="U130" s="90">
        <f t="shared" ca="1" si="28"/>
        <v>410225522.00803924</v>
      </c>
      <c r="V130">
        <f ca="1">IF('Waste 2030'!$A138="MR",INDIRECT("'Waste 2030'!"&amp;'Country Selector'!$B$3&amp;ROW($A138))*10^12,0)*'Poland Multipliers'!$B$11</f>
        <v>416019824.61540169</v>
      </c>
      <c r="W130" s="90">
        <f t="shared" ca="1" si="26"/>
        <v>414891673.84434777</v>
      </c>
      <c r="X130" s="90">
        <f t="shared" ca="1" si="26"/>
        <v>413763523.07329392</v>
      </c>
      <c r="Y130" s="90">
        <f t="shared" ca="1" si="26"/>
        <v>412635372.30224001</v>
      </c>
      <c r="Z130" s="90">
        <f t="shared" ca="1" si="26"/>
        <v>411507221.5311861</v>
      </c>
      <c r="AA130" s="90">
        <f t="shared" ca="1" si="26"/>
        <v>410379070.76013231</v>
      </c>
      <c r="AB130" s="90">
        <f t="shared" ca="1" si="26"/>
        <v>409250919.98907834</v>
      </c>
      <c r="AC130" s="90">
        <f t="shared" ca="1" si="26"/>
        <v>408122769.21802443</v>
      </c>
      <c r="AD130" s="90">
        <f t="shared" ca="1" si="26"/>
        <v>406994618.44697058</v>
      </c>
      <c r="AE130" s="90">
        <f t="shared" ca="1" si="26"/>
        <v>405866467.67591667</v>
      </c>
      <c r="AF130" s="90">
        <f t="shared" ca="1" si="26"/>
        <v>404738316.90486276</v>
      </c>
      <c r="AG130" s="90">
        <f t="shared" ca="1" si="26"/>
        <v>403610166.13380891</v>
      </c>
      <c r="AH130" s="90">
        <f t="shared" ca="1" si="26"/>
        <v>402482015.362755</v>
      </c>
      <c r="AI130" s="90">
        <f t="shared" ca="1" si="26"/>
        <v>401353864.59170115</v>
      </c>
      <c r="AJ130" s="90">
        <f t="shared" ca="1" si="26"/>
        <v>400225713.82064718</v>
      </c>
      <c r="AK130" s="90">
        <f t="shared" ca="1" si="26"/>
        <v>399097563.04959339</v>
      </c>
      <c r="AL130" s="90">
        <f t="shared" ca="1" si="26"/>
        <v>397969412.27853942</v>
      </c>
      <c r="AM130" s="90">
        <f t="shared" ca="1" si="25"/>
        <v>396841261.50748557</v>
      </c>
      <c r="AN130" s="90">
        <f t="shared" ca="1" si="25"/>
        <v>395713110.73643166</v>
      </c>
      <c r="AO130" s="90">
        <f t="shared" ca="1" si="25"/>
        <v>394584959.96537781</v>
      </c>
      <c r="AP130">
        <f ca="1">IF('Waste 2050'!$A138="MR",INDIRECT("'Waste 2050'!"&amp;'Country Selector'!$B$3&amp;ROW($A138))*10^12,0)*'Poland Multipliers'!$B$11</f>
        <v>393456809.1943239</v>
      </c>
    </row>
    <row r="131" spans="1:42">
      <c r="A131" s="74">
        <v>79</v>
      </c>
      <c r="B131">
        <f ca="1">IF('Waste 2010'!$A139="MR",INDIRECT("'Waste 2010'!"&amp;'Country Selector'!$B$3&amp;ROW($A139))*10^12,0)*'Poland Multipliers'!$B$11</f>
        <v>93652816.126479462</v>
      </c>
      <c r="C131" s="90">
        <f t="shared" ca="1" si="27"/>
        <v>123719387.76184055</v>
      </c>
      <c r="D131" s="90">
        <f t="shared" ca="1" si="27"/>
        <v>153785959.3972016</v>
      </c>
      <c r="E131" s="90">
        <f t="shared" ca="1" si="27"/>
        <v>183852531.03256267</v>
      </c>
      <c r="F131" s="90">
        <f t="shared" ca="1" si="27"/>
        <v>213919102.66792375</v>
      </c>
      <c r="G131" s="90">
        <f t="shared" ca="1" si="27"/>
        <v>243985674.30328482</v>
      </c>
      <c r="H131" s="90">
        <f t="shared" ca="1" si="27"/>
        <v>274052245.9386459</v>
      </c>
      <c r="I131" s="90">
        <f t="shared" ca="1" si="27"/>
        <v>304118817.57400697</v>
      </c>
      <c r="J131" s="90">
        <f t="shared" ca="1" si="27"/>
        <v>334185389.20936805</v>
      </c>
      <c r="K131" s="90">
        <f t="shared" ca="1" si="27"/>
        <v>364251960.84472913</v>
      </c>
      <c r="L131">
        <f ca="1">IF('Waste 2020'!$A139="MR",INDIRECT("'Waste 2020'!"&amp;'Country Selector'!$B$3&amp;ROW($A139))*10^12,0)*'Poland Multipliers'!$B$11</f>
        <v>394318532.4800902</v>
      </c>
      <c r="M131" s="90">
        <f t="shared" ca="1" si="28"/>
        <v>364507084.63215214</v>
      </c>
      <c r="N131" s="90">
        <f t="shared" ca="1" si="28"/>
        <v>334695636.78421408</v>
      </c>
      <c r="O131" s="90">
        <f t="shared" ca="1" si="28"/>
        <v>304884188.93627608</v>
      </c>
      <c r="P131" s="90">
        <f t="shared" ca="1" si="28"/>
        <v>275072741.08833802</v>
      </c>
      <c r="Q131" s="90">
        <f t="shared" ca="1" si="28"/>
        <v>245261293.24039999</v>
      </c>
      <c r="R131" s="90">
        <f t="shared" ca="1" si="28"/>
        <v>215449845.39246196</v>
      </c>
      <c r="S131" s="90">
        <f t="shared" ca="1" si="28"/>
        <v>185638397.54452389</v>
      </c>
      <c r="T131" s="90">
        <f t="shared" ca="1" si="28"/>
        <v>155826949.69658583</v>
      </c>
      <c r="U131" s="90">
        <f t="shared" ca="1" si="28"/>
        <v>126015501.8486478</v>
      </c>
      <c r="V131">
        <f ca="1">IF('Waste 2030'!$A139="MR",INDIRECT("'Waste 2030'!"&amp;'Country Selector'!$B$3&amp;ROW($A139))*10^12,0)*'Poland Multipliers'!$B$11</f>
        <v>96204054.000709772</v>
      </c>
      <c r="W131" s="90">
        <f t="shared" ca="1" si="26"/>
        <v>95943170.573340073</v>
      </c>
      <c r="X131" s="90">
        <f t="shared" ca="1" si="26"/>
        <v>95682287.145970359</v>
      </c>
      <c r="Y131" s="90">
        <f t="shared" ca="1" si="26"/>
        <v>95421403.718600646</v>
      </c>
      <c r="Z131" s="90">
        <f t="shared" ca="1" si="26"/>
        <v>95160520.291230932</v>
      </c>
      <c r="AA131" s="90">
        <f t="shared" ca="1" si="26"/>
        <v>94899636.863861233</v>
      </c>
      <c r="AB131" s="90">
        <f t="shared" ca="1" si="26"/>
        <v>94638753.436491534</v>
      </c>
      <c r="AC131" s="90">
        <f t="shared" ca="1" si="26"/>
        <v>94377870.009121805</v>
      </c>
      <c r="AD131" s="90">
        <f t="shared" ca="1" si="26"/>
        <v>94116986.581752121</v>
      </c>
      <c r="AE131" s="90">
        <f t="shared" ca="1" si="26"/>
        <v>93856103.154382408</v>
      </c>
      <c r="AF131" s="90">
        <f t="shared" ca="1" si="26"/>
        <v>93595219.727012694</v>
      </c>
      <c r="AG131" s="90">
        <f t="shared" ca="1" si="26"/>
        <v>93334336.29964298</v>
      </c>
      <c r="AH131" s="90">
        <f t="shared" ca="1" si="26"/>
        <v>93073452.872273266</v>
      </c>
      <c r="AI131" s="90">
        <f t="shared" ca="1" si="26"/>
        <v>92812569.444903582</v>
      </c>
      <c r="AJ131" s="90">
        <f t="shared" ca="1" si="26"/>
        <v>92551686.017533869</v>
      </c>
      <c r="AK131" s="90">
        <f t="shared" ca="1" si="26"/>
        <v>92290802.590164155</v>
      </c>
      <c r="AL131" s="90">
        <f t="shared" ca="1" si="26"/>
        <v>92029919.162794441</v>
      </c>
      <c r="AM131" s="90">
        <f t="shared" ca="1" si="25"/>
        <v>91769035.735424742</v>
      </c>
      <c r="AN131" s="90">
        <f t="shared" ca="1" si="25"/>
        <v>91508152.308055028</v>
      </c>
      <c r="AO131" s="90">
        <f t="shared" ca="1" si="25"/>
        <v>91247268.880685315</v>
      </c>
      <c r="AP131">
        <f ca="1">IF('Waste 2050'!$A139="MR",INDIRECT("'Waste 2050'!"&amp;'Country Selector'!$B$3&amp;ROW($A139))*10^12,0)*'Poland Multipliers'!$B$11</f>
        <v>90986385.453315616</v>
      </c>
    </row>
    <row r="132" spans="1:42">
      <c r="A132" s="74">
        <v>80</v>
      </c>
      <c r="B132">
        <f ca="1">IF('Waste 2010'!$A140="MR",INDIRECT("'Waste 2010'!"&amp;'Country Selector'!$B$3&amp;ROW($A140))*10^12,0)*'Poland Multipliers'!$B$11</f>
        <v>1640565854.7178285</v>
      </c>
      <c r="C132" s="90">
        <f t="shared" ca="1" si="27"/>
        <v>1483855754.6038225</v>
      </c>
      <c r="D132" s="90">
        <f t="shared" ca="1" si="27"/>
        <v>1327145654.4898164</v>
      </c>
      <c r="E132" s="90">
        <f t="shared" ca="1" si="27"/>
        <v>1170435554.3758104</v>
      </c>
      <c r="F132" s="90">
        <f t="shared" ca="1" si="27"/>
        <v>1013725454.2618042</v>
      </c>
      <c r="G132" s="90">
        <f t="shared" ca="1" si="27"/>
        <v>857015354.14779818</v>
      </c>
      <c r="H132" s="90">
        <f t="shared" ca="1" si="27"/>
        <v>700305254.03379214</v>
      </c>
      <c r="I132" s="90">
        <f t="shared" ca="1" si="27"/>
        <v>543595153.91978598</v>
      </c>
      <c r="J132" s="90">
        <f t="shared" ca="1" si="27"/>
        <v>386885053.80577999</v>
      </c>
      <c r="K132" s="90">
        <f t="shared" ca="1" si="27"/>
        <v>230174953.69177395</v>
      </c>
      <c r="L132">
        <f ca="1">IF('Waste 2020'!$A140="MR",INDIRECT("'Waste 2020'!"&amp;'Country Selector'!$B$3&amp;ROW($A140))*10^12,0)*'Poland Multipliers'!$B$11</f>
        <v>73464853.577767864</v>
      </c>
      <c r="M132" s="90">
        <f t="shared" ca="1" si="28"/>
        <v>70658955.751257733</v>
      </c>
      <c r="N132" s="90">
        <f t="shared" ca="1" si="28"/>
        <v>67853057.924747601</v>
      </c>
      <c r="O132" s="90">
        <f t="shared" ca="1" si="28"/>
        <v>65047160.09823747</v>
      </c>
      <c r="P132" s="90">
        <f t="shared" ca="1" si="28"/>
        <v>62241262.271727346</v>
      </c>
      <c r="Q132" s="90">
        <f t="shared" ca="1" si="28"/>
        <v>59435364.445217207</v>
      </c>
      <c r="R132" s="90">
        <f t="shared" ca="1" si="28"/>
        <v>56629466.618707076</v>
      </c>
      <c r="S132" s="90">
        <f t="shared" ca="1" si="28"/>
        <v>53823568.792196959</v>
      </c>
      <c r="T132" s="90">
        <f t="shared" ca="1" si="28"/>
        <v>51017670.96568682</v>
      </c>
      <c r="U132" s="90">
        <f t="shared" ca="1" si="28"/>
        <v>48211773.139176682</v>
      </c>
      <c r="V132">
        <f ca="1">IF('Waste 2030'!$A140="MR",INDIRECT("'Waste 2030'!"&amp;'Country Selector'!$B$3&amp;ROW($A140))*10^12,0)*'Poland Multipliers'!$B$11</f>
        <v>45405875.312666558</v>
      </c>
      <c r="W132" s="90">
        <f t="shared" ca="1" si="26"/>
        <v>45282744.946723744</v>
      </c>
      <c r="X132" s="90">
        <f t="shared" ca="1" si="26"/>
        <v>45159614.580780916</v>
      </c>
      <c r="Y132" s="90">
        <f t="shared" ca="1" si="26"/>
        <v>45036484.214838102</v>
      </c>
      <c r="Z132" s="90">
        <f t="shared" ca="1" si="26"/>
        <v>44913353.848895282</v>
      </c>
      <c r="AA132" s="90">
        <f t="shared" ca="1" si="26"/>
        <v>44790223.482952461</v>
      </c>
      <c r="AB132" s="90">
        <f t="shared" ca="1" si="26"/>
        <v>44667093.117009655</v>
      </c>
      <c r="AC132" s="90">
        <f t="shared" ca="1" si="26"/>
        <v>44543962.751066826</v>
      </c>
      <c r="AD132" s="90">
        <f t="shared" ca="1" si="26"/>
        <v>44420832.385124013</v>
      </c>
      <c r="AE132" s="90">
        <f t="shared" ca="1" si="26"/>
        <v>44297702.019181192</v>
      </c>
      <c r="AF132" s="90">
        <f t="shared" ca="1" si="26"/>
        <v>44174571.653238371</v>
      </c>
      <c r="AG132" s="90">
        <f t="shared" ca="1" si="26"/>
        <v>44051441.28729555</v>
      </c>
      <c r="AH132" s="90">
        <f t="shared" ca="1" si="26"/>
        <v>43928310.921352737</v>
      </c>
      <c r="AI132" s="90">
        <f t="shared" ca="1" si="26"/>
        <v>43805180.555409923</v>
      </c>
      <c r="AJ132" s="90">
        <f t="shared" ca="1" si="26"/>
        <v>43682050.189467102</v>
      </c>
      <c r="AK132" s="90">
        <f t="shared" ca="1" si="26"/>
        <v>43558919.823524281</v>
      </c>
      <c r="AL132" s="90">
        <f t="shared" ca="1" si="26"/>
        <v>43435789.45758146</v>
      </c>
      <c r="AM132" s="90">
        <f t="shared" ca="1" si="25"/>
        <v>43312659.09163864</v>
      </c>
      <c r="AN132" s="90">
        <f t="shared" ca="1" si="25"/>
        <v>43189528.725695819</v>
      </c>
      <c r="AO132" s="90">
        <f t="shared" ca="1" si="25"/>
        <v>43066398.359753005</v>
      </c>
      <c r="AP132">
        <f ca="1">IF('Waste 2050'!$A140="MR",INDIRECT("'Waste 2050'!"&amp;'Country Selector'!$B$3&amp;ROW($A140))*10^12,0)*'Poland Multipliers'!$B$11</f>
        <v>42943267.993810184</v>
      </c>
    </row>
    <row r="133" spans="1:42">
      <c r="A133" s="74">
        <v>81</v>
      </c>
      <c r="B133">
        <f ca="1">IF('Waste 2010'!$A141="MR",INDIRECT("'Waste 2010'!"&amp;'Country Selector'!$B$3&amp;ROW($A141))*10^12,0)*'Poland Multipliers'!$B$11</f>
        <v>24920172886.05658</v>
      </c>
      <c r="C133" s="90">
        <f t="shared" ca="1" si="27"/>
        <v>24909124351.055016</v>
      </c>
      <c r="D133" s="90">
        <f t="shared" ca="1" si="27"/>
        <v>24898075816.053452</v>
      </c>
      <c r="E133" s="90">
        <f t="shared" ca="1" si="27"/>
        <v>24887027281.051888</v>
      </c>
      <c r="F133" s="90">
        <f t="shared" ca="1" si="27"/>
        <v>24875978746.050323</v>
      </c>
      <c r="G133" s="90">
        <f t="shared" ca="1" si="27"/>
        <v>24864930211.048763</v>
      </c>
      <c r="H133" s="90">
        <f t="shared" ca="1" si="27"/>
        <v>24853881676.047199</v>
      </c>
      <c r="I133" s="90">
        <f t="shared" ca="1" si="27"/>
        <v>24842833141.045635</v>
      </c>
      <c r="J133" s="90">
        <f t="shared" ca="1" si="27"/>
        <v>24831784606.044071</v>
      </c>
      <c r="K133" s="90">
        <f t="shared" ca="1" si="27"/>
        <v>24820736071.042511</v>
      </c>
      <c r="L133">
        <f ca="1">IF('Waste 2020'!$A141="MR",INDIRECT("'Waste 2020'!"&amp;'Country Selector'!$B$3&amp;ROW($A141))*10^12,0)*'Poland Multipliers'!$B$11</f>
        <v>24809687536.040947</v>
      </c>
      <c r="M133" s="90">
        <f t="shared" ca="1" si="28"/>
        <v>24774474412.169147</v>
      </c>
      <c r="N133" s="90">
        <f t="shared" ca="1" si="28"/>
        <v>24739261288.297348</v>
      </c>
      <c r="O133" s="90">
        <f t="shared" ca="1" si="28"/>
        <v>24704048164.425545</v>
      </c>
      <c r="P133" s="90">
        <f t="shared" ca="1" si="28"/>
        <v>24668835040.553749</v>
      </c>
      <c r="Q133" s="90">
        <f t="shared" ca="1" si="28"/>
        <v>24633621916.681946</v>
      </c>
      <c r="R133" s="90">
        <f t="shared" ca="1" si="28"/>
        <v>24598408792.810146</v>
      </c>
      <c r="S133" s="90">
        <f t="shared" ca="1" si="28"/>
        <v>24563195668.938347</v>
      </c>
      <c r="T133" s="90">
        <f t="shared" ca="1" si="28"/>
        <v>24527982545.066551</v>
      </c>
      <c r="U133" s="90">
        <f t="shared" ca="1" si="28"/>
        <v>24492769421.194748</v>
      </c>
      <c r="V133">
        <f ca="1">IF('Waste 2030'!$A141="MR",INDIRECT("'Waste 2030'!"&amp;'Country Selector'!$B$3&amp;ROW($A141))*10^12,0)*'Poland Multipliers'!$B$11</f>
        <v>24457556297.322948</v>
      </c>
      <c r="W133" s="90">
        <f t="shared" ca="1" si="26"/>
        <v>24391232989.243999</v>
      </c>
      <c r="X133" s="90">
        <f t="shared" ca="1" si="26"/>
        <v>24324909681.165043</v>
      </c>
      <c r="Y133" s="90">
        <f t="shared" ca="1" si="26"/>
        <v>24258586373.086094</v>
      </c>
      <c r="Z133" s="90">
        <f t="shared" ca="1" si="26"/>
        <v>24192263065.007141</v>
      </c>
      <c r="AA133" s="90">
        <f t="shared" ca="1" si="26"/>
        <v>24125939756.928188</v>
      </c>
      <c r="AB133" s="90">
        <f t="shared" ca="1" si="26"/>
        <v>24059616448.849236</v>
      </c>
      <c r="AC133" s="90">
        <f t="shared" ca="1" si="26"/>
        <v>23993293140.770283</v>
      </c>
      <c r="AD133" s="90">
        <f t="shared" ca="1" si="26"/>
        <v>23926969832.69133</v>
      </c>
      <c r="AE133" s="90">
        <f t="shared" ca="1" si="26"/>
        <v>23860646524.612381</v>
      </c>
      <c r="AF133" s="90">
        <f t="shared" ca="1" si="26"/>
        <v>23794323216.533428</v>
      </c>
      <c r="AG133" s="90">
        <f t="shared" ca="1" si="26"/>
        <v>23727999908.454475</v>
      </c>
      <c r="AH133" s="90">
        <f t="shared" ca="1" si="26"/>
        <v>23661676600.375526</v>
      </c>
      <c r="AI133" s="90">
        <f t="shared" ca="1" si="26"/>
        <v>23595353292.29657</v>
      </c>
      <c r="AJ133" s="90">
        <f t="shared" ca="1" si="26"/>
        <v>23529029984.217621</v>
      </c>
      <c r="AK133" s="90">
        <f t="shared" ca="1" si="26"/>
        <v>23462706676.138668</v>
      </c>
      <c r="AL133" s="90">
        <f t="shared" ca="1" si="26"/>
        <v>23396383368.059715</v>
      </c>
      <c r="AM133" s="90">
        <f t="shared" ca="1" si="25"/>
        <v>23330060059.980762</v>
      </c>
      <c r="AN133" s="90">
        <f t="shared" ca="1" si="25"/>
        <v>23263736751.901814</v>
      </c>
      <c r="AO133" s="90">
        <f t="shared" ca="1" si="25"/>
        <v>23197413443.822861</v>
      </c>
      <c r="AP133">
        <f ca="1">IF('Waste 2050'!$A141="MR",INDIRECT("'Waste 2050'!"&amp;'Country Selector'!$B$3&amp;ROW($A141))*10^12,0)*'Poland Multipliers'!$B$11</f>
        <v>23131090135.743908</v>
      </c>
    </row>
    <row r="134" spans="1:42">
      <c r="A134" s="74">
        <v>82</v>
      </c>
      <c r="B134">
        <f ca="1">IF('Waste 2010'!$A142="MR",INDIRECT("'Waste 2010'!"&amp;'Country Selector'!$B$3&amp;ROW($A142))*10^12,0)*'Poland Multipliers'!$B$11</f>
        <v>8423533332.4377365</v>
      </c>
      <c r="C134" s="90">
        <f t="shared" ca="1" si="27"/>
        <v>8241561391.6238375</v>
      </c>
      <c r="D134" s="90">
        <f t="shared" ca="1" si="27"/>
        <v>8059589450.8099365</v>
      </c>
      <c r="E134" s="90">
        <f t="shared" ca="1" si="27"/>
        <v>7877617509.9960346</v>
      </c>
      <c r="F134" s="90">
        <f t="shared" ca="1" si="27"/>
        <v>7695645569.1821346</v>
      </c>
      <c r="G134" s="90">
        <f t="shared" ca="1" si="27"/>
        <v>7513673628.3682346</v>
      </c>
      <c r="H134" s="90">
        <f t="shared" ca="1" si="27"/>
        <v>7331701687.5543346</v>
      </c>
      <c r="I134" s="90">
        <f t="shared" ca="1" si="27"/>
        <v>7149729746.7404327</v>
      </c>
      <c r="J134" s="90">
        <f t="shared" ca="1" si="27"/>
        <v>6967757805.9265327</v>
      </c>
      <c r="K134" s="90">
        <f t="shared" ca="1" si="27"/>
        <v>6785785865.1126337</v>
      </c>
      <c r="L134">
        <f ca="1">IF('Waste 2020'!$A142="MR",INDIRECT("'Waste 2020'!"&amp;'Country Selector'!$B$3&amp;ROW($A142))*10^12,0)*'Poland Multipliers'!$B$11</f>
        <v>6603813924.2987328</v>
      </c>
      <c r="M134" s="90">
        <f t="shared" ca="1" si="28"/>
        <v>6600770157.501688</v>
      </c>
      <c r="N134" s="90">
        <f t="shared" ca="1" si="28"/>
        <v>6597726390.7046413</v>
      </c>
      <c r="O134" s="90">
        <f t="shared" ca="1" si="28"/>
        <v>6594682623.9075956</v>
      </c>
      <c r="P134" s="90">
        <f t="shared" ca="1" si="28"/>
        <v>6591638857.1105509</v>
      </c>
      <c r="Q134" s="90">
        <f t="shared" ca="1" si="28"/>
        <v>6588595090.3135052</v>
      </c>
      <c r="R134" s="90">
        <f t="shared" ca="1" si="28"/>
        <v>6585551323.5164595</v>
      </c>
      <c r="S134" s="90">
        <f t="shared" ca="1" si="28"/>
        <v>6582507556.7194138</v>
      </c>
      <c r="T134" s="90">
        <f t="shared" ca="1" si="28"/>
        <v>6579463789.922369</v>
      </c>
      <c r="U134" s="90">
        <f t="shared" ca="1" si="28"/>
        <v>6576420023.1253233</v>
      </c>
      <c r="V134">
        <f ca="1">IF('Waste 2030'!$A142="MR",INDIRECT("'Waste 2030'!"&amp;'Country Selector'!$B$3&amp;ROW($A142))*10^12,0)*'Poland Multipliers'!$B$11</f>
        <v>6573376256.3282776</v>
      </c>
      <c r="W134" s="90">
        <f t="shared" ca="1" si="26"/>
        <v>6555550760.8753633</v>
      </c>
      <c r="X134" s="90">
        <f t="shared" ca="1" si="26"/>
        <v>6537725265.4224491</v>
      </c>
      <c r="Y134" s="90">
        <f t="shared" ca="1" si="26"/>
        <v>6519899769.9695349</v>
      </c>
      <c r="Z134" s="90">
        <f t="shared" ca="1" si="26"/>
        <v>6502074274.5166206</v>
      </c>
      <c r="AA134" s="90">
        <f t="shared" ca="1" si="26"/>
        <v>6484248779.0637054</v>
      </c>
      <c r="AB134" s="90">
        <f t="shared" ca="1" si="26"/>
        <v>6466423283.6107922</v>
      </c>
      <c r="AC134" s="90">
        <f t="shared" ca="1" si="26"/>
        <v>6448597788.157877</v>
      </c>
      <c r="AD134" s="90">
        <f t="shared" ca="1" si="26"/>
        <v>6430772292.7049627</v>
      </c>
      <c r="AE134" s="90">
        <f t="shared" ca="1" si="26"/>
        <v>6412946797.2520485</v>
      </c>
      <c r="AF134" s="90">
        <f t="shared" ca="1" si="26"/>
        <v>6395121301.7991343</v>
      </c>
      <c r="AG134" s="90">
        <f t="shared" ca="1" si="26"/>
        <v>6377295806.34622</v>
      </c>
      <c r="AH134" s="90">
        <f t="shared" ca="1" si="26"/>
        <v>6359470310.8933058</v>
      </c>
      <c r="AI134" s="90">
        <f t="shared" ca="1" si="26"/>
        <v>6341644815.4403915</v>
      </c>
      <c r="AJ134" s="90">
        <f t="shared" ca="1" si="26"/>
        <v>6323819319.9874773</v>
      </c>
      <c r="AK134" s="90">
        <f t="shared" ca="1" si="26"/>
        <v>6305993824.5345631</v>
      </c>
      <c r="AL134" s="90">
        <f t="shared" ca="1" si="26"/>
        <v>6288168329.0816479</v>
      </c>
      <c r="AM134" s="90">
        <f t="shared" ca="1" si="25"/>
        <v>6270342833.6287336</v>
      </c>
      <c r="AN134" s="90">
        <f t="shared" ca="1" si="25"/>
        <v>6252517338.1758194</v>
      </c>
      <c r="AO134" s="90">
        <f t="shared" ca="1" si="25"/>
        <v>6234691842.7229052</v>
      </c>
      <c r="AP134">
        <f ca="1">IF('Waste 2050'!$A142="MR",INDIRECT("'Waste 2050'!"&amp;'Country Selector'!$B$3&amp;ROW($A142))*10^12,0)*'Poland Multipliers'!$B$11</f>
        <v>6216866347.2699909</v>
      </c>
    </row>
    <row r="135" spans="1:42">
      <c r="A135" s="74">
        <v>83</v>
      </c>
      <c r="B135">
        <f ca="1">IF('Waste 2010'!$A143="MR",INDIRECT("'Waste 2010'!"&amp;'Country Selector'!$B$3&amp;ROW($A143))*10^12,0)*'Poland Multipliers'!$B$11</f>
        <v>7831073786.9207115</v>
      </c>
      <c r="C135" s="90">
        <f t="shared" ca="1" si="27"/>
        <v>7839857796.7476139</v>
      </c>
      <c r="D135" s="90">
        <f t="shared" ca="1" si="27"/>
        <v>7848641806.5745153</v>
      </c>
      <c r="E135" s="90">
        <f t="shared" ca="1" si="27"/>
        <v>7857425816.4014168</v>
      </c>
      <c r="F135" s="90">
        <f t="shared" ca="1" si="27"/>
        <v>7866209826.2283192</v>
      </c>
      <c r="G135" s="90">
        <f t="shared" ca="1" si="27"/>
        <v>7874993836.0552216</v>
      </c>
      <c r="H135" s="90">
        <f t="shared" ca="1" si="27"/>
        <v>7883777845.882123</v>
      </c>
      <c r="I135" s="90">
        <f t="shared" ca="1" si="27"/>
        <v>7892561855.7090244</v>
      </c>
      <c r="J135" s="90">
        <f t="shared" ca="1" si="27"/>
        <v>7901345865.5359268</v>
      </c>
      <c r="K135" s="90">
        <f t="shared" ca="1" si="27"/>
        <v>7910129875.3628273</v>
      </c>
      <c r="L135">
        <f ca="1">IF('Waste 2020'!$A143="MR",INDIRECT("'Waste 2020'!"&amp;'Country Selector'!$B$3&amp;ROW($A143))*10^12,0)*'Poland Multipliers'!$B$11</f>
        <v>7918913885.1897297</v>
      </c>
      <c r="M135" s="90">
        <f t="shared" ca="1" si="28"/>
        <v>7879260890.7329922</v>
      </c>
      <c r="N135" s="90">
        <f t="shared" ca="1" si="28"/>
        <v>7839607896.2762547</v>
      </c>
      <c r="O135" s="90">
        <f t="shared" ca="1" si="28"/>
        <v>7799954901.8195171</v>
      </c>
      <c r="P135" s="90">
        <f t="shared" ca="1" si="28"/>
        <v>7760301907.3627806</v>
      </c>
      <c r="Q135" s="90">
        <f t="shared" ca="1" si="28"/>
        <v>7720648912.9060421</v>
      </c>
      <c r="R135" s="90">
        <f t="shared" ca="1" si="28"/>
        <v>7680995918.4493046</v>
      </c>
      <c r="S135" s="90">
        <f t="shared" ca="1" si="28"/>
        <v>7641342923.992568</v>
      </c>
      <c r="T135" s="90">
        <f t="shared" ca="1" si="28"/>
        <v>7601689929.5358305</v>
      </c>
      <c r="U135" s="90">
        <f t="shared" ca="1" si="28"/>
        <v>7562036935.079093</v>
      </c>
      <c r="V135">
        <f ca="1">IF('Waste 2030'!$A143="MR",INDIRECT("'Waste 2030'!"&amp;'Country Selector'!$B$3&amp;ROW($A143))*10^12,0)*'Poland Multipliers'!$B$11</f>
        <v>7522383940.6223555</v>
      </c>
      <c r="W135" s="90">
        <f t="shared" ca="1" si="26"/>
        <v>7501984953.0245361</v>
      </c>
      <c r="X135" s="90">
        <f t="shared" ca="1" si="26"/>
        <v>7481585965.4267168</v>
      </c>
      <c r="Y135" s="90">
        <f t="shared" ca="1" si="26"/>
        <v>7461186977.8288975</v>
      </c>
      <c r="Z135" s="90">
        <f t="shared" ca="1" si="26"/>
        <v>7440787990.2310791</v>
      </c>
      <c r="AA135" s="90">
        <f t="shared" ca="1" si="26"/>
        <v>7420389002.6332588</v>
      </c>
      <c r="AB135" s="90">
        <f t="shared" ca="1" si="26"/>
        <v>7399990015.0354404</v>
      </c>
      <c r="AC135" s="90">
        <f t="shared" ca="1" si="26"/>
        <v>7379591027.4376211</v>
      </c>
      <c r="AD135" s="90">
        <f t="shared" ca="1" si="26"/>
        <v>7359192039.8398008</v>
      </c>
      <c r="AE135" s="90">
        <f t="shared" ca="1" si="26"/>
        <v>7338793052.2419815</v>
      </c>
      <c r="AF135" s="90">
        <f t="shared" ca="1" si="26"/>
        <v>7318394064.6441631</v>
      </c>
      <c r="AG135" s="90">
        <f t="shared" ca="1" si="26"/>
        <v>7297995077.0463428</v>
      </c>
      <c r="AH135" s="90">
        <f t="shared" ca="1" si="26"/>
        <v>7277596089.4485245</v>
      </c>
      <c r="AI135" s="90">
        <f t="shared" ca="1" si="26"/>
        <v>7257197101.8507042</v>
      </c>
      <c r="AJ135" s="90">
        <f t="shared" ca="1" si="26"/>
        <v>7236798114.2528858</v>
      </c>
      <c r="AK135" s="90">
        <f t="shared" ca="1" si="26"/>
        <v>7216399126.6550665</v>
      </c>
      <c r="AL135" s="90">
        <f t="shared" ca="1" si="26"/>
        <v>7196000139.0572472</v>
      </c>
      <c r="AM135" s="90">
        <f t="shared" ca="1" si="25"/>
        <v>7175601151.4594278</v>
      </c>
      <c r="AN135" s="90">
        <f t="shared" ca="1" si="25"/>
        <v>7155202163.8616085</v>
      </c>
      <c r="AO135" s="90">
        <f t="shared" ca="1" si="25"/>
        <v>7134803176.2637892</v>
      </c>
      <c r="AP135">
        <f ca="1">IF('Waste 2050'!$A143="MR",INDIRECT("'Waste 2050'!"&amp;'Country Selector'!$B$3&amp;ROW($A143))*10^12,0)*'Poland Multipliers'!$B$11</f>
        <v>7114404188.6659698</v>
      </c>
    </row>
    <row r="136" spans="1:42">
      <c r="A136" s="74">
        <v>84</v>
      </c>
      <c r="B136">
        <f ca="1">IF('Waste 2010'!$A144="MR",INDIRECT("'Waste 2010'!"&amp;'Country Selector'!$B$3&amp;ROW($A144))*10^12,0)*'Poland Multipliers'!$B$11</f>
        <v>17463692365.317631</v>
      </c>
      <c r="C136" s="90">
        <f t="shared" ca="1" si="27"/>
        <v>17473160045.536278</v>
      </c>
      <c r="D136" s="90">
        <f t="shared" ca="1" si="27"/>
        <v>17482627725.754921</v>
      </c>
      <c r="E136" s="90">
        <f t="shared" ca="1" si="27"/>
        <v>17492095405.973568</v>
      </c>
      <c r="F136" s="90">
        <f t="shared" ca="1" si="27"/>
        <v>17501563086.192215</v>
      </c>
      <c r="G136" s="90">
        <f t="shared" ca="1" si="27"/>
        <v>17511030766.410858</v>
      </c>
      <c r="H136" s="90">
        <f t="shared" ca="1" si="27"/>
        <v>17520498446.629505</v>
      </c>
      <c r="I136" s="90">
        <f t="shared" ca="1" si="27"/>
        <v>17529966126.848152</v>
      </c>
      <c r="J136" s="90">
        <f t="shared" ca="1" si="27"/>
        <v>17539433807.066795</v>
      </c>
      <c r="K136" s="90">
        <f t="shared" ca="1" si="27"/>
        <v>17548901487.285446</v>
      </c>
      <c r="L136">
        <f ca="1">IF('Waste 2020'!$A144="MR",INDIRECT("'Waste 2020'!"&amp;'Country Selector'!$B$3&amp;ROW($A144))*10^12,0)*'Poland Multipliers'!$B$11</f>
        <v>17558369167.504089</v>
      </c>
      <c r="M136" s="90">
        <f t="shared" ca="1" si="28"/>
        <v>17386644989.264164</v>
      </c>
      <c r="N136" s="90">
        <f t="shared" ca="1" si="28"/>
        <v>17214920811.024235</v>
      </c>
      <c r="O136" s="90">
        <f t="shared" ca="1" si="28"/>
        <v>17043196632.784309</v>
      </c>
      <c r="P136" s="90">
        <f t="shared" ca="1" si="28"/>
        <v>16871472454.544384</v>
      </c>
      <c r="Q136" s="90">
        <f t="shared" ca="1" si="28"/>
        <v>16699748276.304457</v>
      </c>
      <c r="R136" s="90">
        <f t="shared" ca="1" si="28"/>
        <v>16528024098.064529</v>
      </c>
      <c r="S136" s="90">
        <f t="shared" ca="1" si="28"/>
        <v>16356299919.824604</v>
      </c>
      <c r="T136" s="90">
        <f t="shared" ca="1" si="28"/>
        <v>16184575741.584679</v>
      </c>
      <c r="U136" s="90">
        <f t="shared" ca="1" si="28"/>
        <v>16012851563.344749</v>
      </c>
      <c r="V136">
        <f ca="1">IF('Waste 2030'!$A144="MR",INDIRECT("'Waste 2030'!"&amp;'Country Selector'!$B$3&amp;ROW($A144))*10^12,0)*'Poland Multipliers'!$B$11</f>
        <v>15841127385.104826</v>
      </c>
      <c r="W136" s="90">
        <f t="shared" ca="1" si="26"/>
        <v>15798169864.774178</v>
      </c>
      <c r="X136" s="90">
        <f t="shared" ca="1" si="26"/>
        <v>15755212344.443527</v>
      </c>
      <c r="Y136" s="90">
        <f t="shared" ca="1" si="26"/>
        <v>15712254824.112881</v>
      </c>
      <c r="Z136" s="90">
        <f t="shared" ca="1" si="26"/>
        <v>15669297303.782232</v>
      </c>
      <c r="AA136" s="90">
        <f t="shared" ca="1" si="26"/>
        <v>15626339783.451584</v>
      </c>
      <c r="AB136" s="90">
        <f t="shared" ca="1" si="26"/>
        <v>15583382263.120934</v>
      </c>
      <c r="AC136" s="90">
        <f t="shared" ca="1" si="26"/>
        <v>15540424742.790287</v>
      </c>
      <c r="AD136" s="90">
        <f t="shared" ca="1" si="26"/>
        <v>15497467222.459637</v>
      </c>
      <c r="AE136" s="90">
        <f t="shared" ca="1" si="26"/>
        <v>15454509702.12899</v>
      </c>
      <c r="AF136" s="90">
        <f t="shared" ca="1" si="26"/>
        <v>15411552181.79834</v>
      </c>
      <c r="AG136" s="90">
        <f t="shared" ca="1" si="26"/>
        <v>15368594661.467693</v>
      </c>
      <c r="AH136" s="90">
        <f t="shared" ca="1" si="26"/>
        <v>15325637141.137043</v>
      </c>
      <c r="AI136" s="90">
        <f t="shared" ca="1" si="26"/>
        <v>15282679620.806396</v>
      </c>
      <c r="AJ136" s="90">
        <f t="shared" ca="1" si="26"/>
        <v>15239722100.47575</v>
      </c>
      <c r="AK136" s="90">
        <f t="shared" ca="1" si="26"/>
        <v>15196764580.1451</v>
      </c>
      <c r="AL136" s="90">
        <f t="shared" ca="1" si="26"/>
        <v>15153807059.814451</v>
      </c>
      <c r="AM136" s="90">
        <f t="shared" ca="1" si="25"/>
        <v>15110849539.483803</v>
      </c>
      <c r="AN136" s="90">
        <f t="shared" ca="1" si="25"/>
        <v>15067892019.153154</v>
      </c>
      <c r="AO136" s="90">
        <f t="shared" ca="1" si="25"/>
        <v>15024934498.822506</v>
      </c>
      <c r="AP136">
        <f ca="1">IF('Waste 2050'!$A144="MR",INDIRECT("'Waste 2050'!"&amp;'Country Selector'!$B$3&amp;ROW($A144))*10^12,0)*'Poland Multipliers'!$B$11</f>
        <v>14981976978.491858</v>
      </c>
    </row>
    <row r="137" spans="1:42">
      <c r="A137" s="74">
        <v>85</v>
      </c>
      <c r="B137">
        <f ca="1">IF('Waste 2010'!$A145="MR",INDIRECT("'Waste 2010'!"&amp;'Country Selector'!$B$3&amp;ROW($A145))*10^12,0)*'Poland Multipliers'!$B$11</f>
        <v>45595168.194783531</v>
      </c>
      <c r="C137" s="90">
        <f t="shared" ca="1" si="27"/>
        <v>47584618.231768154</v>
      </c>
      <c r="D137" s="90">
        <f t="shared" ca="1" si="27"/>
        <v>49574068.268752784</v>
      </c>
      <c r="E137" s="90">
        <f t="shared" ca="1" si="27"/>
        <v>51563518.305737406</v>
      </c>
      <c r="F137" s="90">
        <f t="shared" ca="1" si="27"/>
        <v>53552968.342722028</v>
      </c>
      <c r="G137" s="90">
        <f t="shared" ca="1" si="27"/>
        <v>55542418.379706651</v>
      </c>
      <c r="H137" s="90">
        <f t="shared" ca="1" si="27"/>
        <v>57531868.416691281</v>
      </c>
      <c r="I137" s="90">
        <f t="shared" ca="1" si="27"/>
        <v>59521318.453675896</v>
      </c>
      <c r="J137" s="90">
        <f t="shared" ca="1" si="27"/>
        <v>61510768.490660518</v>
      </c>
      <c r="K137" s="90">
        <f t="shared" ca="1" si="27"/>
        <v>63500218.527645148</v>
      </c>
      <c r="L137">
        <f ca="1">IF('Waste 2020'!$A145="MR",INDIRECT("'Waste 2020'!"&amp;'Country Selector'!$B$3&amp;ROW($A145))*10^12,0)*'Poland Multipliers'!$B$11</f>
        <v>65489668.564629771</v>
      </c>
      <c r="M137" s="90">
        <f t="shared" ca="1" si="28"/>
        <v>62801992.608210586</v>
      </c>
      <c r="N137" s="90">
        <f t="shared" ca="1" si="28"/>
        <v>60114316.651791409</v>
      </c>
      <c r="O137" s="90">
        <f t="shared" ca="1" si="28"/>
        <v>57426640.695372224</v>
      </c>
      <c r="P137" s="90">
        <f t="shared" ca="1" si="28"/>
        <v>54738964.738953047</v>
      </c>
      <c r="Q137" s="90">
        <f t="shared" ca="1" si="28"/>
        <v>52051288.782533862</v>
      </c>
      <c r="R137" s="90">
        <f t="shared" ca="1" si="28"/>
        <v>49363612.826114684</v>
      </c>
      <c r="S137" s="90">
        <f t="shared" ca="1" si="28"/>
        <v>46675936.8696955</v>
      </c>
      <c r="T137" s="90">
        <f t="shared" ca="1" si="28"/>
        <v>43988260.913276315</v>
      </c>
      <c r="U137" s="90">
        <f t="shared" ca="1" si="28"/>
        <v>41300584.956857137</v>
      </c>
      <c r="V137">
        <f ca="1">IF('Waste 2030'!$A145="MR",INDIRECT("'Waste 2030'!"&amp;'Country Selector'!$B$3&amp;ROW($A145))*10^12,0)*'Poland Multipliers'!$B$11</f>
        <v>38612909.000437953</v>
      </c>
      <c r="W137" s="90">
        <f t="shared" ca="1" si="26"/>
        <v>38508199.608038805</v>
      </c>
      <c r="X137" s="90">
        <f t="shared" ca="1" si="26"/>
        <v>38403490.215639666</v>
      </c>
      <c r="Y137" s="90">
        <f t="shared" ca="1" si="26"/>
        <v>38298780.823240519</v>
      </c>
      <c r="Z137" s="90">
        <f t="shared" ca="1" si="26"/>
        <v>38194071.430841371</v>
      </c>
      <c r="AA137" s="90">
        <f t="shared" ca="1" si="26"/>
        <v>38089362.038442224</v>
      </c>
      <c r="AB137" s="90">
        <f t="shared" ca="1" si="26"/>
        <v>37984652.646043077</v>
      </c>
      <c r="AC137" s="90">
        <f t="shared" ca="1" si="26"/>
        <v>37879943.25364393</v>
      </c>
      <c r="AD137" s="90">
        <f t="shared" ca="1" si="26"/>
        <v>37775233.86124479</v>
      </c>
      <c r="AE137" s="90">
        <f t="shared" ca="1" si="26"/>
        <v>37670524.468845636</v>
      </c>
      <c r="AF137" s="90">
        <f t="shared" ca="1" si="26"/>
        <v>37565815.076446496</v>
      </c>
      <c r="AG137" s="90">
        <f t="shared" ca="1" si="26"/>
        <v>37461105.684047349</v>
      </c>
      <c r="AH137" s="90">
        <f t="shared" ca="1" si="26"/>
        <v>37356396.291648209</v>
      </c>
      <c r="AI137" s="90">
        <f t="shared" ca="1" si="26"/>
        <v>37251686.899249062</v>
      </c>
      <c r="AJ137" s="90">
        <f t="shared" ca="1" si="26"/>
        <v>37146977.506849915</v>
      </c>
      <c r="AK137" s="90">
        <f t="shared" ca="1" si="26"/>
        <v>37042268.114450768</v>
      </c>
      <c r="AL137" s="90">
        <f t="shared" ca="1" si="26"/>
        <v>36937558.72205162</v>
      </c>
      <c r="AM137" s="90">
        <f t="shared" ca="1" si="25"/>
        <v>36832849.329652481</v>
      </c>
      <c r="AN137" s="90">
        <f t="shared" ca="1" si="25"/>
        <v>36728139.937253326</v>
      </c>
      <c r="AO137" s="90">
        <f t="shared" ca="1" si="25"/>
        <v>36623430.544854186</v>
      </c>
      <c r="AP137">
        <f ca="1">IF('Waste 2050'!$A145="MR",INDIRECT("'Waste 2050'!"&amp;'Country Selector'!$B$3&amp;ROW($A145))*10^12,0)*'Poland Multipliers'!$B$11</f>
        <v>36518721.152455039</v>
      </c>
    </row>
    <row r="138" spans="1:42">
      <c r="A138" s="74">
        <v>86</v>
      </c>
      <c r="B138">
        <f ca="1">IF('Waste 2010'!$A146="MR",INDIRECT("'Waste 2010'!"&amp;'Country Selector'!$B$3&amp;ROW($A146))*10^12,0)*'Poland Multipliers'!$B$11</f>
        <v>4022828032.4707098</v>
      </c>
      <c r="C138" s="90">
        <f t="shared" ca="1" si="27"/>
        <v>4037942482.8046122</v>
      </c>
      <c r="D138" s="90">
        <f t="shared" ca="1" si="27"/>
        <v>4053056933.1385136</v>
      </c>
      <c r="E138" s="90">
        <f t="shared" ca="1" si="27"/>
        <v>4068171383.4724159</v>
      </c>
      <c r="F138" s="90">
        <f t="shared" ca="1" si="27"/>
        <v>4083285833.8063173</v>
      </c>
      <c r="G138" s="90">
        <f t="shared" ca="1" si="27"/>
        <v>4098400284.1402197</v>
      </c>
      <c r="H138" s="90">
        <f t="shared" ca="1" si="27"/>
        <v>4113514734.4741211</v>
      </c>
      <c r="I138" s="90">
        <f t="shared" ca="1" si="27"/>
        <v>4128629184.8080235</v>
      </c>
      <c r="J138" s="90">
        <f t="shared" ca="1" si="27"/>
        <v>4143743635.1419258</v>
      </c>
      <c r="K138" s="90">
        <f t="shared" ca="1" si="27"/>
        <v>4158858085.4758277</v>
      </c>
      <c r="L138">
        <f ca="1">IF('Waste 2020'!$A146="MR",INDIRECT("'Waste 2020'!"&amp;'Country Selector'!$B$3&amp;ROW($A146))*10^12,0)*'Poland Multipliers'!$B$11</f>
        <v>4173972535.8097296</v>
      </c>
      <c r="M138" s="90">
        <f t="shared" ca="1" si="28"/>
        <v>4181970782.5571032</v>
      </c>
      <c r="N138" s="90">
        <f t="shared" ca="1" si="28"/>
        <v>4189969029.3044763</v>
      </c>
      <c r="O138" s="90">
        <f t="shared" ca="1" si="28"/>
        <v>4197967276.0518494</v>
      </c>
      <c r="P138" s="90">
        <f t="shared" ca="1" si="28"/>
        <v>4205965522.7992225</v>
      </c>
      <c r="Q138" s="90">
        <f t="shared" ca="1" si="28"/>
        <v>4213963769.5465961</v>
      </c>
      <c r="R138" s="90">
        <f t="shared" ca="1" si="28"/>
        <v>4221962016.2939692</v>
      </c>
      <c r="S138" s="90">
        <f t="shared" ca="1" si="28"/>
        <v>4229960263.0413427</v>
      </c>
      <c r="T138" s="90">
        <f t="shared" ca="1" si="28"/>
        <v>4237958509.7887158</v>
      </c>
      <c r="U138" s="90">
        <f t="shared" ca="1" si="28"/>
        <v>4245956756.5360894</v>
      </c>
      <c r="V138">
        <f ca="1">IF('Waste 2030'!$A146="MR",INDIRECT("'Waste 2030'!"&amp;'Country Selector'!$B$3&amp;ROW($A146))*10^12,0)*'Poland Multipliers'!$B$11</f>
        <v>4253955003.2834625</v>
      </c>
      <c r="W138" s="90">
        <f t="shared" ca="1" si="26"/>
        <v>4242419248.6558571</v>
      </c>
      <c r="X138" s="90">
        <f t="shared" ca="1" si="26"/>
        <v>4230883494.0282512</v>
      </c>
      <c r="Y138" s="90">
        <f t="shared" ca="1" si="26"/>
        <v>4219347739.4006457</v>
      </c>
      <c r="Z138" s="90">
        <f t="shared" ca="1" si="26"/>
        <v>4207811984.7730398</v>
      </c>
      <c r="AA138" s="90">
        <f t="shared" ca="1" si="26"/>
        <v>4196276230.1454344</v>
      </c>
      <c r="AB138" s="90">
        <f t="shared" ca="1" si="26"/>
        <v>4184740475.5178289</v>
      </c>
      <c r="AC138" s="90">
        <f t="shared" ca="1" si="26"/>
        <v>4173204720.8902235</v>
      </c>
      <c r="AD138" s="90">
        <f t="shared" ca="1" si="26"/>
        <v>4161668966.2626176</v>
      </c>
      <c r="AE138" s="90">
        <f t="shared" ca="1" si="26"/>
        <v>4150133211.6350121</v>
      </c>
      <c r="AF138" s="90">
        <f t="shared" ca="1" si="26"/>
        <v>4138597457.0074067</v>
      </c>
      <c r="AG138" s="90">
        <f t="shared" ca="1" si="26"/>
        <v>4127061702.3798008</v>
      </c>
      <c r="AH138" s="90">
        <f t="shared" ca="1" si="26"/>
        <v>4115525947.7521954</v>
      </c>
      <c r="AI138" s="90">
        <f t="shared" ca="1" si="26"/>
        <v>4103990193.1245894</v>
      </c>
      <c r="AJ138" s="90">
        <f t="shared" ca="1" si="26"/>
        <v>4092454438.496984</v>
      </c>
      <c r="AK138" s="90">
        <f t="shared" ca="1" si="26"/>
        <v>4080918683.8693781</v>
      </c>
      <c r="AL138" s="90">
        <f t="shared" ca="1" si="26"/>
        <v>4069382929.2417727</v>
      </c>
      <c r="AM138" s="90">
        <f t="shared" ca="1" si="25"/>
        <v>4057847174.6141672</v>
      </c>
      <c r="AN138" s="90">
        <f t="shared" ca="1" si="25"/>
        <v>4046311419.9865618</v>
      </c>
      <c r="AO138" s="90">
        <f t="shared" ca="1" si="25"/>
        <v>4034775665.3589563</v>
      </c>
      <c r="AP138">
        <f ca="1">IF('Waste 2050'!$A146="MR",INDIRECT("'Waste 2050'!"&amp;'Country Selector'!$B$3&amp;ROW($A146))*10^12,0)*'Poland Multipliers'!$B$11</f>
        <v>4023239910.7313504</v>
      </c>
    </row>
    <row r="139" spans="1:42">
      <c r="A139" s="74">
        <v>87</v>
      </c>
      <c r="B139">
        <f ca="1">IF('Waste 2010'!$A147="MR",INDIRECT("'Waste 2010'!"&amp;'Country Selector'!$B$3&amp;ROW($A147))*10^12,0)*'Poland Multipliers'!$B$11</f>
        <v>54982237.387806937</v>
      </c>
      <c r="C139" s="90">
        <f t="shared" ca="1" si="27"/>
        <v>199732732.33993483</v>
      </c>
      <c r="D139" s="90">
        <f t="shared" ca="1" si="27"/>
        <v>344483227.2920627</v>
      </c>
      <c r="E139" s="90">
        <f t="shared" ca="1" si="27"/>
        <v>489233722.24419051</v>
      </c>
      <c r="F139" s="90">
        <f t="shared" ca="1" si="27"/>
        <v>633984217.19631851</v>
      </c>
      <c r="G139" s="90">
        <f t="shared" ca="1" si="27"/>
        <v>778734712.14844632</v>
      </c>
      <c r="H139" s="90">
        <f t="shared" ca="1" si="27"/>
        <v>923485207.10057414</v>
      </c>
      <c r="I139" s="90">
        <f t="shared" ca="1" si="27"/>
        <v>1068235702.0527021</v>
      </c>
      <c r="J139" s="90">
        <f t="shared" ca="1" si="27"/>
        <v>1212986197.0048301</v>
      </c>
      <c r="K139" s="90">
        <f t="shared" ca="1" si="27"/>
        <v>1357736691.9569581</v>
      </c>
      <c r="L139">
        <f ca="1">IF('Waste 2020'!$A147="MR",INDIRECT("'Waste 2020'!"&amp;'Country Selector'!$B$3&amp;ROW($A147))*10^12,0)*'Poland Multipliers'!$B$11</f>
        <v>1502487186.9090858</v>
      </c>
      <c r="M139" s="90">
        <f t="shared" ca="1" si="28"/>
        <v>1356757102.0333643</v>
      </c>
      <c r="N139" s="90">
        <f t="shared" ca="1" si="28"/>
        <v>1211027017.1576424</v>
      </c>
      <c r="O139" s="90">
        <f t="shared" ca="1" si="28"/>
        <v>1065296932.2819207</v>
      </c>
      <c r="P139" s="90">
        <f t="shared" ca="1" si="28"/>
        <v>919566847.40619886</v>
      </c>
      <c r="Q139" s="90">
        <f t="shared" ca="1" si="28"/>
        <v>773836762.5304774</v>
      </c>
      <c r="R139" s="90">
        <f t="shared" ca="1" si="28"/>
        <v>628106677.65475571</v>
      </c>
      <c r="S139" s="90">
        <f t="shared" ca="1" si="28"/>
        <v>482376592.7790339</v>
      </c>
      <c r="T139" s="90">
        <f t="shared" ca="1" si="28"/>
        <v>336646507.90331233</v>
      </c>
      <c r="U139" s="90">
        <f t="shared" ca="1" si="28"/>
        <v>190916423.02759063</v>
      </c>
      <c r="V139">
        <f ca="1">IF('Waste 2030'!$A147="MR",INDIRECT("'Waste 2030'!"&amp;'Country Selector'!$B$3&amp;ROW($A147))*10^12,0)*'Poland Multipliers'!$B$11</f>
        <v>45186338.151868947</v>
      </c>
      <c r="W139" s="90">
        <f t="shared" ca="1" si="26"/>
        <v>45063803.12057744</v>
      </c>
      <c r="X139" s="90">
        <f t="shared" ca="1" si="26"/>
        <v>44941268.089285947</v>
      </c>
      <c r="Y139" s="90">
        <f t="shared" ca="1" si="26"/>
        <v>44818733.057994448</v>
      </c>
      <c r="Z139" s="90">
        <f t="shared" ca="1" si="26"/>
        <v>44696198.02670294</v>
      </c>
      <c r="AA139" s="90">
        <f t="shared" ca="1" si="26"/>
        <v>44573662.995411448</v>
      </c>
      <c r="AB139" s="90">
        <f t="shared" ca="1" si="26"/>
        <v>44451127.964119948</v>
      </c>
      <c r="AC139" s="90">
        <f t="shared" ca="1" si="26"/>
        <v>44328592.932828449</v>
      </c>
      <c r="AD139" s="90">
        <f t="shared" ca="1" si="26"/>
        <v>44206057.901536942</v>
      </c>
      <c r="AE139" s="90">
        <f t="shared" ca="1" si="26"/>
        <v>44083522.870245442</v>
      </c>
      <c r="AF139" s="90">
        <f t="shared" ca="1" si="26"/>
        <v>43960987.838953942</v>
      </c>
      <c r="AG139" s="90">
        <f t="shared" ca="1" si="26"/>
        <v>43838452.807662442</v>
      </c>
      <c r="AH139" s="90">
        <f t="shared" ca="1" si="26"/>
        <v>43715917.776370943</v>
      </c>
      <c r="AI139" s="90">
        <f t="shared" ca="1" si="26"/>
        <v>43593382.745079443</v>
      </c>
      <c r="AJ139" s="90">
        <f t="shared" ca="1" si="26"/>
        <v>43470847.713787943</v>
      </c>
      <c r="AK139" s="90">
        <f t="shared" ca="1" si="26"/>
        <v>43348312.682496451</v>
      </c>
      <c r="AL139" s="90">
        <f t="shared" ca="1" si="26"/>
        <v>43225777.651204944</v>
      </c>
      <c r="AM139" s="90">
        <f t="shared" ca="1" si="25"/>
        <v>43103242.619913436</v>
      </c>
      <c r="AN139" s="90">
        <f t="shared" ca="1" si="25"/>
        <v>42980707.588621944</v>
      </c>
      <c r="AO139" s="90">
        <f t="shared" ca="1" si="25"/>
        <v>42858172.557330444</v>
      </c>
      <c r="AP139">
        <f ca="1">IF('Waste 2050'!$A147="MR",INDIRECT("'Waste 2050'!"&amp;'Country Selector'!$B$3&amp;ROW($A147))*10^12,0)*'Poland Multipliers'!$B$11</f>
        <v>42735637.526038945</v>
      </c>
    </row>
    <row r="140" spans="1:42">
      <c r="A140" s="74">
        <v>88</v>
      </c>
      <c r="B140">
        <f ca="1">IF('Waste 2010'!$A148="MR",INDIRECT("'Waste 2010'!"&amp;'Country Selector'!$B$3&amp;ROW($A148))*10^12,0)*'Poland Multipliers'!$B$11</f>
        <v>868360663.4969734</v>
      </c>
      <c r="C140" s="90">
        <f t="shared" ca="1" si="27"/>
        <v>787147382.21376288</v>
      </c>
      <c r="D140" s="90">
        <f t="shared" ca="1" si="27"/>
        <v>705934100.93055224</v>
      </c>
      <c r="E140" s="90">
        <f t="shared" ca="1" si="27"/>
        <v>624720819.64734185</v>
      </c>
      <c r="F140" s="90">
        <f t="shared" ca="1" si="27"/>
        <v>543507538.36413121</v>
      </c>
      <c r="G140" s="90">
        <f t="shared" ca="1" si="27"/>
        <v>462294257.0809207</v>
      </c>
      <c r="H140" s="90">
        <f t="shared" ca="1" si="27"/>
        <v>381080975.79771012</v>
      </c>
      <c r="I140" s="90">
        <f t="shared" ca="1" si="27"/>
        <v>299867694.5144996</v>
      </c>
      <c r="J140" s="90">
        <f t="shared" ca="1" si="27"/>
        <v>218654413.23128906</v>
      </c>
      <c r="K140" s="90">
        <f t="shared" ca="1" si="27"/>
        <v>137441131.94807851</v>
      </c>
      <c r="L140">
        <f ca="1">IF('Waste 2020'!$A148="MR",INDIRECT("'Waste 2020'!"&amp;'Country Selector'!$B$3&amp;ROW($A148))*10^12,0)*'Poland Multipliers'!$B$11</f>
        <v>56227850.66486799</v>
      </c>
      <c r="M140" s="90">
        <f t="shared" ca="1" si="28"/>
        <v>54464278.037251018</v>
      </c>
      <c r="N140" s="90">
        <f t="shared" ca="1" si="28"/>
        <v>52700705.409634039</v>
      </c>
      <c r="O140" s="90">
        <f t="shared" ca="1" si="28"/>
        <v>50937132.782017067</v>
      </c>
      <c r="P140" s="90">
        <f t="shared" ca="1" si="28"/>
        <v>49173560.15440008</v>
      </c>
      <c r="Q140" s="90">
        <f t="shared" ca="1" si="28"/>
        <v>47409987.526783109</v>
      </c>
      <c r="R140" s="90">
        <f t="shared" ca="1" si="28"/>
        <v>45646414.899166137</v>
      </c>
      <c r="S140" s="90">
        <f t="shared" ca="1" si="28"/>
        <v>43882842.271549165</v>
      </c>
      <c r="T140" s="90">
        <f t="shared" ca="1" si="28"/>
        <v>42119269.643932186</v>
      </c>
      <c r="U140" s="90">
        <f t="shared" ca="1" si="28"/>
        <v>40355697.016315207</v>
      </c>
      <c r="V140">
        <f ca="1">IF('Waste 2030'!$A148="MR",INDIRECT("'Waste 2030'!"&amp;'Country Selector'!$B$3&amp;ROW($A148))*10^12,0)*'Poland Multipliers'!$B$11</f>
        <v>38592124.388698235</v>
      </c>
      <c r="W140" s="90">
        <f t="shared" ca="1" si="26"/>
        <v>38487471.359420195</v>
      </c>
      <c r="X140" s="90">
        <f t="shared" ca="1" si="26"/>
        <v>38382818.33014217</v>
      </c>
      <c r="Y140" s="90">
        <f t="shared" ca="1" si="26"/>
        <v>38278165.300864138</v>
      </c>
      <c r="Z140" s="90">
        <f t="shared" ca="1" si="26"/>
        <v>38173512.271586105</v>
      </c>
      <c r="AA140" s="90">
        <f t="shared" ca="1" si="26"/>
        <v>38068859.242308073</v>
      </c>
      <c r="AB140" s="90">
        <f t="shared" ca="1" si="26"/>
        <v>37964206.21303004</v>
      </c>
      <c r="AC140" s="90">
        <f t="shared" ca="1" si="26"/>
        <v>37859553.183752015</v>
      </c>
      <c r="AD140" s="90">
        <f t="shared" ca="1" si="26"/>
        <v>37754900.154473975</v>
      </c>
      <c r="AE140" s="90">
        <f t="shared" ca="1" si="26"/>
        <v>37650247.12519595</v>
      </c>
      <c r="AF140" s="90">
        <f t="shared" ca="1" si="26"/>
        <v>37545594.09591791</v>
      </c>
      <c r="AG140" s="90">
        <f t="shared" ca="1" si="26"/>
        <v>37440941.066639885</v>
      </c>
      <c r="AH140" s="90">
        <f t="shared" ca="1" si="26"/>
        <v>37336288.037361845</v>
      </c>
      <c r="AI140" s="90">
        <f t="shared" ca="1" si="26"/>
        <v>37231635.00808382</v>
      </c>
      <c r="AJ140" s="90">
        <f t="shared" ca="1" si="26"/>
        <v>37126981.978805788</v>
      </c>
      <c r="AK140" s="90">
        <f t="shared" ca="1" si="26"/>
        <v>37022328.949527755</v>
      </c>
      <c r="AL140" s="90">
        <f t="shared" ca="1" si="26"/>
        <v>36917675.920249723</v>
      </c>
      <c r="AM140" s="90">
        <f t="shared" ca="1" si="25"/>
        <v>36813022.890971683</v>
      </c>
      <c r="AN140" s="90">
        <f t="shared" ca="1" si="25"/>
        <v>36708369.861693658</v>
      </c>
      <c r="AO140" s="90">
        <f t="shared" ca="1" si="25"/>
        <v>36603716.832415618</v>
      </c>
      <c r="AP140">
        <f ca="1">IF('Waste 2050'!$A148="MR",INDIRECT("'Waste 2050'!"&amp;'Country Selector'!$B$3&amp;ROW($A148))*10^12,0)*'Poland Multipliers'!$B$11</f>
        <v>36499063.803137593</v>
      </c>
    </row>
    <row r="141" spans="1:42">
      <c r="A141" s="74">
        <v>89</v>
      </c>
      <c r="B141">
        <f ca="1">IF('Waste 2010'!$A149="MR",INDIRECT("'Waste 2010'!"&amp;'Country Selector'!$B$3&amp;ROW($A149))*10^12,0)*'Poland Multipliers'!$B$11</f>
        <v>53659706.815923467</v>
      </c>
      <c r="C141" s="90">
        <f t="shared" ca="1" si="27"/>
        <v>52265908.024947003</v>
      </c>
      <c r="D141" s="90">
        <f t="shared" ca="1" si="27"/>
        <v>50872109.233970545</v>
      </c>
      <c r="E141" s="90">
        <f t="shared" ca="1" si="27"/>
        <v>49478310.44299408</v>
      </c>
      <c r="F141" s="90">
        <f t="shared" ca="1" si="27"/>
        <v>48084511.652017616</v>
      </c>
      <c r="G141" s="90">
        <f t="shared" ca="1" si="27"/>
        <v>46690712.861041151</v>
      </c>
      <c r="H141" s="90">
        <f t="shared" ca="1" si="27"/>
        <v>45296914.070064694</v>
      </c>
      <c r="I141" s="90">
        <f t="shared" ca="1" si="27"/>
        <v>43903115.279088229</v>
      </c>
      <c r="J141" s="90">
        <f t="shared" ca="1" si="27"/>
        <v>42509316.488111764</v>
      </c>
      <c r="K141" s="90">
        <f t="shared" ca="1" si="27"/>
        <v>41115517.697135292</v>
      </c>
      <c r="L141">
        <f ca="1">IF('Waste 2020'!$A149="MR",INDIRECT("'Waste 2020'!"&amp;'Country Selector'!$B$3&amp;ROW($A149))*10^12,0)*'Poland Multipliers'!$B$11</f>
        <v>39721718.906158835</v>
      </c>
      <c r="M141" s="90">
        <f t="shared" ca="1" si="28"/>
        <v>40052103.677491479</v>
      </c>
      <c r="N141" s="90">
        <f t="shared" ca="1" si="28"/>
        <v>40382488.448824123</v>
      </c>
      <c r="O141" s="90">
        <f t="shared" ca="1" si="28"/>
        <v>40712873.220156774</v>
      </c>
      <c r="P141" s="90">
        <f t="shared" ca="1" si="28"/>
        <v>41043257.991489418</v>
      </c>
      <c r="Q141" s="90">
        <f t="shared" ca="1" si="28"/>
        <v>41373642.762822062</v>
      </c>
      <c r="R141" s="90">
        <f t="shared" ca="1" si="28"/>
        <v>41704027.534154706</v>
      </c>
      <c r="S141" s="90">
        <f t="shared" ca="1" si="28"/>
        <v>42034412.305487357</v>
      </c>
      <c r="T141" s="90">
        <f t="shared" ca="1" si="28"/>
        <v>42364797.076820001</v>
      </c>
      <c r="U141" s="90">
        <f t="shared" ca="1" si="28"/>
        <v>42695181.848152637</v>
      </c>
      <c r="V141">
        <f ca="1">IF('Waste 2030'!$A149="MR",INDIRECT("'Waste 2030'!"&amp;'Country Selector'!$B$3&amp;ROW($A149))*10^12,0)*'Poland Multipliers'!$B$11</f>
        <v>43025566.619485289</v>
      </c>
      <c r="W141" s="90">
        <f t="shared" ca="1" si="26"/>
        <v>42908891.107202485</v>
      </c>
      <c r="X141" s="90">
        <f t="shared" ca="1" si="26"/>
        <v>42792215.594919682</v>
      </c>
      <c r="Y141" s="90">
        <f t="shared" ca="1" si="26"/>
        <v>42675540.082636885</v>
      </c>
      <c r="Z141" s="90">
        <f t="shared" ca="1" si="26"/>
        <v>42558864.570354089</v>
      </c>
      <c r="AA141" s="90">
        <f t="shared" ca="1" si="26"/>
        <v>42442189.058071285</v>
      </c>
      <c r="AB141" s="90">
        <f t="shared" ca="1" si="26"/>
        <v>42325513.545788489</v>
      </c>
      <c r="AC141" s="90">
        <f t="shared" ca="1" si="26"/>
        <v>42208838.033505678</v>
      </c>
      <c r="AD141" s="90">
        <f t="shared" ca="1" si="26"/>
        <v>42092162.521222889</v>
      </c>
      <c r="AE141" s="90">
        <f t="shared" ca="1" si="26"/>
        <v>41975487.008940086</v>
      </c>
      <c r="AF141" s="90">
        <f t="shared" ca="1" si="26"/>
        <v>41858811.496657282</v>
      </c>
      <c r="AG141" s="90">
        <f t="shared" ca="1" si="26"/>
        <v>41742135.984374486</v>
      </c>
      <c r="AH141" s="90">
        <f t="shared" ca="1" si="26"/>
        <v>41625460.47209169</v>
      </c>
      <c r="AI141" s="90">
        <f t="shared" ca="1" si="26"/>
        <v>41508784.959808886</v>
      </c>
      <c r="AJ141" s="90">
        <f t="shared" ca="1" si="26"/>
        <v>41392109.447526082</v>
      </c>
      <c r="AK141" s="90">
        <f t="shared" ca="1" si="26"/>
        <v>41275433.935243286</v>
      </c>
      <c r="AL141" s="90">
        <f t="shared" ca="1" si="26"/>
        <v>41158758.422960483</v>
      </c>
      <c r="AM141" s="90">
        <f t="shared" ca="1" si="25"/>
        <v>41042082.910677679</v>
      </c>
      <c r="AN141" s="90">
        <f t="shared" ca="1" si="25"/>
        <v>40925407.39839489</v>
      </c>
      <c r="AO141" s="90">
        <f t="shared" ca="1" si="25"/>
        <v>40808731.886112086</v>
      </c>
      <c r="AP141">
        <f ca="1">IF('Waste 2050'!$A149="MR",INDIRECT("'Waste 2050'!"&amp;'Country Selector'!$B$3&amp;ROW($A149))*10^12,0)*'Poland Multipliers'!$B$11</f>
        <v>40692056.373829283</v>
      </c>
    </row>
    <row r="142" spans="1:42">
      <c r="A142" s="74">
        <v>90</v>
      </c>
      <c r="B142">
        <f ca="1">IF('Waste 2010'!$A150="MR",INDIRECT("'Waste 2010'!"&amp;'Country Selector'!$B$3&amp;ROW($A150))*10^12,0)*'Poland Multipliers'!$B$11</f>
        <v>52402871.858222917</v>
      </c>
      <c r="C142" s="90">
        <f t="shared" ca="1" si="27"/>
        <v>50076782.545777641</v>
      </c>
      <c r="D142" s="90">
        <f t="shared" ca="1" si="27"/>
        <v>47750693.233332366</v>
      </c>
      <c r="E142" s="90">
        <f t="shared" ca="1" si="27"/>
        <v>45424603.920887098</v>
      </c>
      <c r="F142" s="90">
        <f t="shared" ca="1" si="27"/>
        <v>43098514.608441815</v>
      </c>
      <c r="G142" s="90">
        <f t="shared" ca="1" si="27"/>
        <v>40772425.295996547</v>
      </c>
      <c r="H142" s="90">
        <f t="shared" ca="1" si="27"/>
        <v>38446335.983551264</v>
      </c>
      <c r="I142" s="90">
        <f t="shared" ca="1" si="27"/>
        <v>36120246.671105996</v>
      </c>
      <c r="J142" s="90">
        <f t="shared" ca="1" si="27"/>
        <v>33794157.358660713</v>
      </c>
      <c r="K142" s="90">
        <f t="shared" ca="1" si="27"/>
        <v>31468068.046215445</v>
      </c>
      <c r="L142">
        <f ca="1">IF('Waste 2020'!$A150="MR",INDIRECT("'Waste 2020'!"&amp;'Country Selector'!$B$3&amp;ROW($A150))*10^12,0)*'Poland Multipliers'!$B$11</f>
        <v>29141978.733770169</v>
      </c>
      <c r="M142" s="90">
        <f t="shared" ca="1" si="28"/>
        <v>38151065.787102364</v>
      </c>
      <c r="N142" s="90">
        <f t="shared" ca="1" si="28"/>
        <v>47160152.840434551</v>
      </c>
      <c r="O142" s="90">
        <f t="shared" ca="1" si="28"/>
        <v>56169239.893766746</v>
      </c>
      <c r="P142" s="90">
        <f t="shared" ca="1" si="28"/>
        <v>65178326.947098941</v>
      </c>
      <c r="Q142" s="90">
        <f t="shared" ca="1" si="28"/>
        <v>74187414.000431135</v>
      </c>
      <c r="R142" s="90">
        <f t="shared" ca="1" si="28"/>
        <v>83196501.05376333</v>
      </c>
      <c r="S142" s="90">
        <f t="shared" ca="1" si="28"/>
        <v>92205588.107095525</v>
      </c>
      <c r="T142" s="90">
        <f t="shared" ca="1" si="28"/>
        <v>101214675.16042772</v>
      </c>
      <c r="U142" s="90">
        <f t="shared" ca="1" si="28"/>
        <v>110223762.21375991</v>
      </c>
      <c r="V142">
        <f ca="1">IF('Waste 2030'!$A150="MR",INDIRECT("'Waste 2030'!"&amp;'Country Selector'!$B$3&amp;ROW($A150))*10^12,0)*'Poland Multipliers'!$B$11</f>
        <v>119232849.26709211</v>
      </c>
      <c r="W142" s="90">
        <f t="shared" ca="1" si="26"/>
        <v>118909517.00531833</v>
      </c>
      <c r="X142" s="90">
        <f t="shared" ca="1" si="26"/>
        <v>118586184.74354459</v>
      </c>
      <c r="Y142" s="90">
        <f t="shared" ca="1" si="26"/>
        <v>118262852.48177083</v>
      </c>
      <c r="Z142" s="90">
        <f t="shared" ca="1" si="26"/>
        <v>117939520.21999705</v>
      </c>
      <c r="AA142" s="90">
        <f t="shared" ca="1" si="26"/>
        <v>117616187.9582233</v>
      </c>
      <c r="AB142" s="90">
        <f t="shared" ca="1" si="26"/>
        <v>117292855.69644955</v>
      </c>
      <c r="AC142" s="90">
        <f t="shared" ca="1" si="26"/>
        <v>116969523.43467578</v>
      </c>
      <c r="AD142" s="90">
        <f t="shared" ca="1" si="26"/>
        <v>116646191.172902</v>
      </c>
      <c r="AE142" s="90">
        <f t="shared" ca="1" si="26"/>
        <v>116322858.91112825</v>
      </c>
      <c r="AF142" s="90">
        <f t="shared" ca="1" si="26"/>
        <v>115999526.64935449</v>
      </c>
      <c r="AG142" s="90">
        <f t="shared" ca="1" si="26"/>
        <v>115676194.38758072</v>
      </c>
      <c r="AH142" s="90">
        <f t="shared" ca="1" si="26"/>
        <v>115352862.12580696</v>
      </c>
      <c r="AI142" s="90">
        <f t="shared" ca="1" si="26"/>
        <v>115029529.86403319</v>
      </c>
      <c r="AJ142" s="90">
        <f t="shared" ca="1" si="26"/>
        <v>114706197.60225943</v>
      </c>
      <c r="AK142" s="90">
        <f t="shared" ca="1" si="26"/>
        <v>114382865.34048568</v>
      </c>
      <c r="AL142" s="90">
        <f t="shared" ref="AL142:AO157" ca="1" si="29">$V142*($AP$1-AL$1)/($AP$1-$V$1)+$AP142*(AL$1-$V$1)/($AP$1-$V$1)</f>
        <v>114059533.07871191</v>
      </c>
      <c r="AM142" s="90">
        <f t="shared" ca="1" si="29"/>
        <v>113736200.81693816</v>
      </c>
      <c r="AN142" s="90">
        <f t="shared" ca="1" si="29"/>
        <v>113412868.5551644</v>
      </c>
      <c r="AO142" s="90">
        <f t="shared" ca="1" si="29"/>
        <v>113089536.29339062</v>
      </c>
      <c r="AP142">
        <f ca="1">IF('Waste 2050'!$A150="MR",INDIRECT("'Waste 2050'!"&amp;'Country Selector'!$B$3&amp;ROW($A150))*10^12,0)*'Poland Multipliers'!$B$11</f>
        <v>112766204.03161687</v>
      </c>
    </row>
    <row r="143" spans="1:42">
      <c r="A143" s="74">
        <v>91</v>
      </c>
      <c r="B143">
        <f ca="1">IF('Waste 2010'!$A151="MR",INDIRECT("'Waste 2010'!"&amp;'Country Selector'!$B$3&amp;ROW($A151))*10^12,0)*'Poland Multipliers'!$B$11</f>
        <v>430285188.92756581</v>
      </c>
      <c r="C143" s="90">
        <f t="shared" ca="1" si="27"/>
        <v>411694726.77077091</v>
      </c>
      <c r="D143" s="90">
        <f t="shared" ca="1" si="27"/>
        <v>393104264.61397606</v>
      </c>
      <c r="E143" s="90">
        <f t="shared" ca="1" si="27"/>
        <v>374513802.45718122</v>
      </c>
      <c r="F143" s="90">
        <f t="shared" ca="1" si="27"/>
        <v>355923340.30038631</v>
      </c>
      <c r="G143" s="90">
        <f t="shared" ca="1" si="27"/>
        <v>337332878.1435914</v>
      </c>
      <c r="H143" s="90">
        <f t="shared" ca="1" si="27"/>
        <v>318742415.98679656</v>
      </c>
      <c r="I143" s="90">
        <f t="shared" ca="1" si="27"/>
        <v>300151953.83000165</v>
      </c>
      <c r="J143" s="90">
        <f t="shared" ca="1" si="27"/>
        <v>281561491.67320681</v>
      </c>
      <c r="K143" s="90">
        <f t="shared" ca="1" si="27"/>
        <v>262971029.5164119</v>
      </c>
      <c r="L143">
        <f ca="1">IF('Waste 2020'!$A151="MR",INDIRECT("'Waste 2020'!"&amp;'Country Selector'!$B$3&amp;ROW($A151))*10^12,0)*'Poland Multipliers'!$B$11</f>
        <v>244380567.35961702</v>
      </c>
      <c r="M143" s="90">
        <f t="shared" ca="1" si="28"/>
        <v>248091702.97516724</v>
      </c>
      <c r="N143" s="90">
        <f t="shared" ca="1" si="28"/>
        <v>251802838.59071746</v>
      </c>
      <c r="O143" s="90">
        <f t="shared" ca="1" si="28"/>
        <v>255513974.20626768</v>
      </c>
      <c r="P143" s="90">
        <f t="shared" ca="1" si="28"/>
        <v>259225109.82181793</v>
      </c>
      <c r="Q143" s="90">
        <f t="shared" ca="1" si="28"/>
        <v>262936245.43736815</v>
      </c>
      <c r="R143" s="90">
        <f t="shared" ca="1" si="28"/>
        <v>266647381.05291837</v>
      </c>
      <c r="S143" s="90">
        <f t="shared" ca="1" si="28"/>
        <v>270358516.66846859</v>
      </c>
      <c r="T143" s="90">
        <f t="shared" ca="1" si="28"/>
        <v>274069652.28401881</v>
      </c>
      <c r="U143" s="90">
        <f t="shared" ca="1" si="28"/>
        <v>277780787.89956897</v>
      </c>
      <c r="V143">
        <f ca="1">IF('Waste 2030'!$A151="MR",INDIRECT("'Waste 2030'!"&amp;'Country Selector'!$B$3&amp;ROW($A151))*10^12,0)*'Poland Multipliers'!$B$11</f>
        <v>281491923.51511925</v>
      </c>
      <c r="W143" s="90">
        <f t="shared" ref="W143:AL158" ca="1" si="30">$V143*($AP$1-W$1)/($AP$1-$V$1)+$AP143*(W$1-$V$1)/($AP$1-$V$1)</f>
        <v>280728581.69396299</v>
      </c>
      <c r="X143" s="90">
        <f t="shared" ca="1" si="30"/>
        <v>279965239.87280673</v>
      </c>
      <c r="Y143" s="90">
        <f t="shared" ca="1" si="30"/>
        <v>279201898.05165052</v>
      </c>
      <c r="Z143" s="90">
        <f t="shared" ca="1" si="30"/>
        <v>278438556.23049426</v>
      </c>
      <c r="AA143" s="90">
        <f t="shared" ca="1" si="30"/>
        <v>277675214.409338</v>
      </c>
      <c r="AB143" s="90">
        <f t="shared" ca="1" si="30"/>
        <v>276911872.58818173</v>
      </c>
      <c r="AC143" s="90">
        <f t="shared" ca="1" si="30"/>
        <v>276148530.76702553</v>
      </c>
      <c r="AD143" s="90">
        <f t="shared" ca="1" si="30"/>
        <v>275385188.94586927</v>
      </c>
      <c r="AE143" s="90">
        <f t="shared" ca="1" si="30"/>
        <v>274621847.124713</v>
      </c>
      <c r="AF143" s="90">
        <f t="shared" ca="1" si="30"/>
        <v>273858505.3035568</v>
      </c>
      <c r="AG143" s="90">
        <f t="shared" ca="1" si="30"/>
        <v>273095163.48240054</v>
      </c>
      <c r="AH143" s="90">
        <f t="shared" ca="1" si="30"/>
        <v>272331821.66124427</v>
      </c>
      <c r="AI143" s="90">
        <f t="shared" ca="1" si="30"/>
        <v>271568479.84008801</v>
      </c>
      <c r="AJ143" s="90">
        <f t="shared" ca="1" si="30"/>
        <v>270805138.01893175</v>
      </c>
      <c r="AK143" s="90">
        <f t="shared" ca="1" si="30"/>
        <v>270041796.19777554</v>
      </c>
      <c r="AL143" s="90">
        <f t="shared" ca="1" si="30"/>
        <v>269278454.37661928</v>
      </c>
      <c r="AM143" s="90">
        <f t="shared" ca="1" si="29"/>
        <v>268515112.55546302</v>
      </c>
      <c r="AN143" s="90">
        <f t="shared" ca="1" si="29"/>
        <v>267751770.73430678</v>
      </c>
      <c r="AO143" s="90">
        <f t="shared" ca="1" si="29"/>
        <v>266988428.91315055</v>
      </c>
      <c r="AP143">
        <f ca="1">IF('Waste 2050'!$A151="MR",INDIRECT("'Waste 2050'!"&amp;'Country Selector'!$B$3&amp;ROW($A151))*10^12,0)*'Poland Multipliers'!$B$11</f>
        <v>266225087.09199429</v>
      </c>
    </row>
    <row r="144" spans="1:42">
      <c r="A144" s="74">
        <v>92</v>
      </c>
      <c r="B144">
        <f ca="1">IF('Waste 2010'!$A152="MR",INDIRECT("'Waste 2010'!"&amp;'Country Selector'!$B$3&amp;ROW($A152))*10^12,0)*'Poland Multipliers'!$B$11</f>
        <v>52965843.423105463</v>
      </c>
      <c r="C144" s="90">
        <f t="shared" ca="1" si="27"/>
        <v>52491880.833169229</v>
      </c>
      <c r="D144" s="90">
        <f t="shared" ca="1" si="27"/>
        <v>52017918.243232988</v>
      </c>
      <c r="E144" s="90">
        <f t="shared" ca="1" si="27"/>
        <v>51543955.653296754</v>
      </c>
      <c r="F144" s="90">
        <f t="shared" ca="1" si="27"/>
        <v>51069993.06336052</v>
      </c>
      <c r="G144" s="90">
        <f t="shared" ca="1" si="27"/>
        <v>50596030.473424286</v>
      </c>
      <c r="H144" s="90">
        <f t="shared" ca="1" si="27"/>
        <v>50122067.883488052</v>
      </c>
      <c r="I144" s="90">
        <f t="shared" ca="1" si="27"/>
        <v>49648105.29355181</v>
      </c>
      <c r="J144" s="90">
        <f t="shared" ca="1" si="27"/>
        <v>49174142.703615576</v>
      </c>
      <c r="K144" s="90">
        <f t="shared" ca="1" si="27"/>
        <v>48700180.113679342</v>
      </c>
      <c r="L144">
        <f ca="1">IF('Waste 2020'!$A152="MR",INDIRECT("'Waste 2020'!"&amp;'Country Selector'!$B$3&amp;ROW($A152))*10^12,0)*'Poland Multipliers'!$B$11</f>
        <v>48226217.523743108</v>
      </c>
      <c r="M144" s="90">
        <f t="shared" ca="1" si="28"/>
        <v>50201778.585215859</v>
      </c>
      <c r="N144" s="90">
        <f t="shared" ca="1" si="28"/>
        <v>52177339.646688625</v>
      </c>
      <c r="O144" s="90">
        <f t="shared" ca="1" si="28"/>
        <v>54152900.708161376</v>
      </c>
      <c r="P144" s="90">
        <f t="shared" ca="1" si="28"/>
        <v>56128461.769634143</v>
      </c>
      <c r="Q144" s="90">
        <f t="shared" ca="1" si="28"/>
        <v>58104022.831106894</v>
      </c>
      <c r="R144" s="90">
        <f t="shared" ca="1" si="28"/>
        <v>60079583.892579645</v>
      </c>
      <c r="S144" s="90">
        <f t="shared" ca="1" si="28"/>
        <v>62055144.954052411</v>
      </c>
      <c r="T144" s="90">
        <f t="shared" ca="1" si="28"/>
        <v>64030706.015525162</v>
      </c>
      <c r="U144" s="90">
        <f t="shared" ca="1" si="28"/>
        <v>66006267.076997921</v>
      </c>
      <c r="V144">
        <f ca="1">IF('Waste 2030'!$A152="MR",INDIRECT("'Waste 2030'!"&amp;'Country Selector'!$B$3&amp;ROW($A152))*10^12,0)*'Poland Multipliers'!$B$11</f>
        <v>67981828.13847068</v>
      </c>
      <c r="W144" s="90">
        <f t="shared" ca="1" si="30"/>
        <v>67797476.943421334</v>
      </c>
      <c r="X144" s="90">
        <f t="shared" ca="1" si="30"/>
        <v>67613125.748371989</v>
      </c>
      <c r="Y144" s="90">
        <f t="shared" ca="1" si="30"/>
        <v>67428774.553322643</v>
      </c>
      <c r="Z144" s="90">
        <f t="shared" ca="1" si="30"/>
        <v>67244423.358273298</v>
      </c>
      <c r="AA144" s="90">
        <f t="shared" ca="1" si="30"/>
        <v>67060072.163223952</v>
      </c>
      <c r="AB144" s="90">
        <f t="shared" ca="1" si="30"/>
        <v>66875720.968174607</v>
      </c>
      <c r="AC144" s="90">
        <f t="shared" ca="1" si="30"/>
        <v>66691369.773125246</v>
      </c>
      <c r="AD144" s="90">
        <f t="shared" ca="1" si="30"/>
        <v>66507018.578075901</v>
      </c>
      <c r="AE144" s="90">
        <f t="shared" ca="1" si="30"/>
        <v>66322667.383026563</v>
      </c>
      <c r="AF144" s="90">
        <f t="shared" ca="1" si="30"/>
        <v>66138316.187977217</v>
      </c>
      <c r="AG144" s="90">
        <f t="shared" ca="1" si="30"/>
        <v>65953964.992927864</v>
      </c>
      <c r="AH144" s="90">
        <f t="shared" ca="1" si="30"/>
        <v>65769613.797878519</v>
      </c>
      <c r="AI144" s="90">
        <f t="shared" ca="1" si="30"/>
        <v>65585262.602829173</v>
      </c>
      <c r="AJ144" s="90">
        <f t="shared" ca="1" si="30"/>
        <v>65400911.407779828</v>
      </c>
      <c r="AK144" s="90">
        <f t="shared" ca="1" si="30"/>
        <v>65216560.212730482</v>
      </c>
      <c r="AL144" s="90">
        <f t="shared" ca="1" si="30"/>
        <v>65032209.017681137</v>
      </c>
      <c r="AM144" s="90">
        <f t="shared" ca="1" si="29"/>
        <v>64847857.822631791</v>
      </c>
      <c r="AN144" s="90">
        <f t="shared" ca="1" si="29"/>
        <v>64663506.627582446</v>
      </c>
      <c r="AO144" s="90">
        <f t="shared" ca="1" si="29"/>
        <v>64479155.4325331</v>
      </c>
      <c r="AP144">
        <f ca="1">IF('Waste 2050'!$A152="MR",INDIRECT("'Waste 2050'!"&amp;'Country Selector'!$B$3&amp;ROW($A152))*10^12,0)*'Poland Multipliers'!$B$11</f>
        <v>64294804.237483747</v>
      </c>
    </row>
    <row r="145" spans="1:42">
      <c r="A145" s="74">
        <v>93</v>
      </c>
      <c r="B145">
        <f ca="1">IF('Waste 2010'!$A153="MR",INDIRECT("'Waste 2010'!"&amp;'Country Selector'!$B$3&amp;ROW($A153))*10^12,0)*'Poland Multipliers'!$B$11</f>
        <v>65161464.286442854</v>
      </c>
      <c r="C145" s="90">
        <f t="shared" ca="1" si="27"/>
        <v>61677269.044329338</v>
      </c>
      <c r="D145" s="90">
        <f t="shared" ca="1" si="27"/>
        <v>58193073.802215829</v>
      </c>
      <c r="E145" s="90">
        <f t="shared" ca="1" si="27"/>
        <v>54708878.560102314</v>
      </c>
      <c r="F145" s="90">
        <f t="shared" ca="1" si="27"/>
        <v>51224683.317988805</v>
      </c>
      <c r="G145" s="90">
        <f t="shared" ca="1" si="27"/>
        <v>47740488.07587529</v>
      </c>
      <c r="H145" s="90">
        <f t="shared" ca="1" si="27"/>
        <v>44256292.833761781</v>
      </c>
      <c r="I145" s="90">
        <f t="shared" ca="1" si="27"/>
        <v>40772097.591648266</v>
      </c>
      <c r="J145" s="90">
        <f t="shared" ca="1" si="27"/>
        <v>37287902.349534757</v>
      </c>
      <c r="K145" s="90">
        <f t="shared" ca="1" si="27"/>
        <v>33803707.107421242</v>
      </c>
      <c r="L145">
        <f ca="1">IF('Waste 2020'!$A153="MR",INDIRECT("'Waste 2020'!"&amp;'Country Selector'!$B$3&amp;ROW($A153))*10^12,0)*'Poland Multipliers'!$B$11</f>
        <v>30319511.86530773</v>
      </c>
      <c r="M145" s="90">
        <f t="shared" ca="1" si="28"/>
        <v>31928904.391627356</v>
      </c>
      <c r="N145" s="90">
        <f t="shared" ca="1" si="28"/>
        <v>33538296.917946987</v>
      </c>
      <c r="O145" s="90">
        <f t="shared" ca="1" si="28"/>
        <v>35147689.444266617</v>
      </c>
      <c r="P145" s="90">
        <f t="shared" ca="1" si="28"/>
        <v>36757081.97058624</v>
      </c>
      <c r="Q145" s="90">
        <f t="shared" ca="1" si="28"/>
        <v>38366474.496905871</v>
      </c>
      <c r="R145" s="90">
        <f t="shared" ca="1" si="28"/>
        <v>39975867.023225494</v>
      </c>
      <c r="S145" s="90">
        <f t="shared" ca="1" si="28"/>
        <v>41585259.549545124</v>
      </c>
      <c r="T145" s="90">
        <f t="shared" ca="1" si="28"/>
        <v>43194652.075864755</v>
      </c>
      <c r="U145" s="90">
        <f t="shared" ca="1" si="28"/>
        <v>44804044.602184385</v>
      </c>
      <c r="V145">
        <f ca="1">IF('Waste 2030'!$A153="MR",INDIRECT("'Waste 2030'!"&amp;'Country Selector'!$B$3&amp;ROW($A153))*10^12,0)*'Poland Multipliers'!$B$11</f>
        <v>46413437.128504008</v>
      </c>
      <c r="W145" s="90">
        <f t="shared" ca="1" si="30"/>
        <v>46287574.484981693</v>
      </c>
      <c r="X145" s="90">
        <f t="shared" ca="1" si="30"/>
        <v>46161711.841459386</v>
      </c>
      <c r="Y145" s="90">
        <f t="shared" ca="1" si="30"/>
        <v>46035849.197937071</v>
      </c>
      <c r="Z145" s="90">
        <f t="shared" ca="1" si="30"/>
        <v>45909986.554414764</v>
      </c>
      <c r="AA145" s="90">
        <f t="shared" ca="1" si="30"/>
        <v>45784123.910892449</v>
      </c>
      <c r="AB145" s="90">
        <f t="shared" ca="1" si="30"/>
        <v>45658261.267370135</v>
      </c>
      <c r="AC145" s="90">
        <f t="shared" ca="1" si="30"/>
        <v>45532398.623847827</v>
      </c>
      <c r="AD145" s="90">
        <f t="shared" ca="1" si="30"/>
        <v>45406535.980325505</v>
      </c>
      <c r="AE145" s="90">
        <f t="shared" ca="1" si="30"/>
        <v>45280673.336803198</v>
      </c>
      <c r="AF145" s="90">
        <f t="shared" ca="1" si="30"/>
        <v>45154810.693280891</v>
      </c>
      <c r="AG145" s="90">
        <f t="shared" ca="1" si="30"/>
        <v>45028948.049758576</v>
      </c>
      <c r="AH145" s="90">
        <f t="shared" ca="1" si="30"/>
        <v>44903085.406236261</v>
      </c>
      <c r="AI145" s="90">
        <f t="shared" ca="1" si="30"/>
        <v>44777222.762713954</v>
      </c>
      <c r="AJ145" s="90">
        <f t="shared" ca="1" si="30"/>
        <v>44651360.119191632</v>
      </c>
      <c r="AK145" s="90">
        <f t="shared" ca="1" si="30"/>
        <v>44525497.475669324</v>
      </c>
      <c r="AL145" s="90">
        <f t="shared" ca="1" si="30"/>
        <v>44399634.832147017</v>
      </c>
      <c r="AM145" s="90">
        <f t="shared" ca="1" si="29"/>
        <v>44273772.188624702</v>
      </c>
      <c r="AN145" s="90">
        <f t="shared" ca="1" si="29"/>
        <v>44147909.545102388</v>
      </c>
      <c r="AO145" s="90">
        <f t="shared" ca="1" si="29"/>
        <v>44022046.90158008</v>
      </c>
      <c r="AP145">
        <f ca="1">IF('Waste 2050'!$A153="MR",INDIRECT("'Waste 2050'!"&amp;'Country Selector'!$B$3&amp;ROW($A153))*10^12,0)*'Poland Multipliers'!$B$11</f>
        <v>43896184.258057766</v>
      </c>
    </row>
    <row r="146" spans="1:42">
      <c r="A146" s="74">
        <v>94</v>
      </c>
      <c r="B146">
        <f ca="1">IF('Waste 2010'!$A154="MR",INDIRECT("'Waste 2010'!"&amp;'Country Selector'!$B$3&amp;ROW($A154))*10^12,0)*'Poland Multipliers'!$B$11</f>
        <v>38277599.607006438</v>
      </c>
      <c r="C146" s="90">
        <f t="shared" ca="1" si="27"/>
        <v>53288521.123235576</v>
      </c>
      <c r="D146" s="90">
        <f t="shared" ca="1" si="27"/>
        <v>68299442.639464721</v>
      </c>
      <c r="E146" s="90">
        <f t="shared" ca="1" si="27"/>
        <v>83310364.155693859</v>
      </c>
      <c r="F146" s="90">
        <f t="shared" ca="1" si="27"/>
        <v>98321285.671922997</v>
      </c>
      <c r="G146" s="90">
        <f t="shared" ca="1" si="27"/>
        <v>113332207.18815213</v>
      </c>
      <c r="H146" s="90">
        <f t="shared" ca="1" si="27"/>
        <v>128343128.70438127</v>
      </c>
      <c r="I146" s="90">
        <f t="shared" ca="1" si="27"/>
        <v>143354050.22061041</v>
      </c>
      <c r="J146" s="90">
        <f t="shared" ca="1" si="27"/>
        <v>158364971.73683956</v>
      </c>
      <c r="K146" s="90">
        <f t="shared" ca="1" si="27"/>
        <v>173375893.25306869</v>
      </c>
      <c r="L146">
        <f ca="1">IF('Waste 2020'!$A154="MR",INDIRECT("'Waste 2020'!"&amp;'Country Selector'!$B$3&amp;ROW($A154))*10^12,0)*'Poland Multipliers'!$B$11</f>
        <v>188386814.76929784</v>
      </c>
      <c r="M146" s="90">
        <f t="shared" ca="1" si="28"/>
        <v>173634075.36433685</v>
      </c>
      <c r="N146" s="90">
        <f t="shared" ca="1" si="28"/>
        <v>158881335.95937586</v>
      </c>
      <c r="O146" s="90">
        <f t="shared" ca="1" si="28"/>
        <v>144128596.55441487</v>
      </c>
      <c r="P146" s="90">
        <f t="shared" ca="1" si="28"/>
        <v>129375857.14945386</v>
      </c>
      <c r="Q146" s="90">
        <f t="shared" ca="1" si="28"/>
        <v>114623117.74449287</v>
      </c>
      <c r="R146" s="90">
        <f t="shared" ca="1" si="28"/>
        <v>99870378.339531884</v>
      </c>
      <c r="S146" s="90">
        <f t="shared" ca="1" si="28"/>
        <v>85117638.934570879</v>
      </c>
      <c r="T146" s="90">
        <f t="shared" ca="1" si="28"/>
        <v>70364899.529609889</v>
      </c>
      <c r="U146" s="90">
        <f t="shared" ca="1" si="28"/>
        <v>55612160.124648906</v>
      </c>
      <c r="V146">
        <f ca="1">IF('Waste 2030'!$A154="MR",INDIRECT("'Waste 2030'!"&amp;'Country Selector'!$B$3&amp;ROW($A154))*10^12,0)*'Poland Multipliers'!$B$11</f>
        <v>40859420.719687909</v>
      </c>
      <c r="W146" s="90">
        <f t="shared" ca="1" si="30"/>
        <v>40748619.30047106</v>
      </c>
      <c r="X146" s="90">
        <f t="shared" ca="1" si="30"/>
        <v>40637817.881254211</v>
      </c>
      <c r="Y146" s="90">
        <f t="shared" ca="1" si="30"/>
        <v>40527016.462037362</v>
      </c>
      <c r="Z146" s="90">
        <f t="shared" ca="1" si="30"/>
        <v>40416215.042820513</v>
      </c>
      <c r="AA146" s="90">
        <f t="shared" ca="1" si="30"/>
        <v>40305413.623603664</v>
      </c>
      <c r="AB146" s="90">
        <f t="shared" ca="1" si="30"/>
        <v>40194612.204386815</v>
      </c>
      <c r="AC146" s="90">
        <f t="shared" ca="1" si="30"/>
        <v>40083810.785169967</v>
      </c>
      <c r="AD146" s="90">
        <f t="shared" ca="1" si="30"/>
        <v>39973009.365953118</v>
      </c>
      <c r="AE146" s="90">
        <f t="shared" ca="1" si="30"/>
        <v>39862207.946736261</v>
      </c>
      <c r="AF146" s="90">
        <f t="shared" ca="1" si="30"/>
        <v>39751406.52751942</v>
      </c>
      <c r="AG146" s="90">
        <f t="shared" ca="1" si="30"/>
        <v>39640605.108302571</v>
      </c>
      <c r="AH146" s="90">
        <f t="shared" ca="1" si="30"/>
        <v>39529803.689085722</v>
      </c>
      <c r="AI146" s="90">
        <f t="shared" ca="1" si="30"/>
        <v>39419002.269868866</v>
      </c>
      <c r="AJ146" s="90">
        <f t="shared" ca="1" si="30"/>
        <v>39308200.850652017</v>
      </c>
      <c r="AK146" s="90">
        <f t="shared" ca="1" si="30"/>
        <v>39197399.431435168</v>
      </c>
      <c r="AL146" s="90">
        <f t="shared" ca="1" si="30"/>
        <v>39086598.012218319</v>
      </c>
      <c r="AM146" s="90">
        <f t="shared" ca="1" si="29"/>
        <v>38975796.59300147</v>
      </c>
      <c r="AN146" s="90">
        <f t="shared" ca="1" si="29"/>
        <v>38864995.173784629</v>
      </c>
      <c r="AO146" s="90">
        <f t="shared" ca="1" si="29"/>
        <v>38754193.754567772</v>
      </c>
      <c r="AP146">
        <f ca="1">IF('Waste 2050'!$A154="MR",INDIRECT("'Waste 2050'!"&amp;'Country Selector'!$B$3&amp;ROW($A154))*10^12,0)*'Poland Multipliers'!$B$11</f>
        <v>38643392.335350923</v>
      </c>
    </row>
    <row r="147" spans="1:42">
      <c r="A147" s="74">
        <v>95</v>
      </c>
      <c r="B147">
        <f ca="1">IF('Waste 2010'!$A155="MR",INDIRECT("'Waste 2010'!"&amp;'Country Selector'!$B$3&amp;ROW($A155))*10^12,0)*'Poland Multipliers'!$B$11</f>
        <v>49729170.327401064</v>
      </c>
      <c r="C147" s="90">
        <f t="shared" ca="1" si="27"/>
        <v>48897476.240860716</v>
      </c>
      <c r="D147" s="90">
        <f t="shared" ca="1" si="27"/>
        <v>48065782.154320382</v>
      </c>
      <c r="E147" s="90">
        <f t="shared" ca="1" si="27"/>
        <v>47234088.067780033</v>
      </c>
      <c r="F147" s="90">
        <f t="shared" ca="1" si="27"/>
        <v>46402393.981239691</v>
      </c>
      <c r="G147" s="90">
        <f t="shared" ca="1" si="27"/>
        <v>45570699.89469935</v>
      </c>
      <c r="H147" s="90">
        <f t="shared" ca="1" si="27"/>
        <v>44739005.808159009</v>
      </c>
      <c r="I147" s="90">
        <f t="shared" ca="1" si="27"/>
        <v>43907311.72161866</v>
      </c>
      <c r="J147" s="90">
        <f t="shared" ca="1" si="27"/>
        <v>43075617.635078311</v>
      </c>
      <c r="K147" s="90">
        <f t="shared" ca="1" si="27"/>
        <v>42243923.548537977</v>
      </c>
      <c r="L147">
        <f ca="1">IF('Waste 2020'!$A155="MR",INDIRECT("'Waste 2020'!"&amp;'Country Selector'!$B$3&amp;ROW($A155))*10^12,0)*'Poland Multipliers'!$B$11</f>
        <v>41412229.461997628</v>
      </c>
      <c r="M147" s="90">
        <f t="shared" ca="1" si="28"/>
        <v>132413551.58901902</v>
      </c>
      <c r="N147" s="90">
        <f t="shared" ca="1" si="28"/>
        <v>223414873.7160404</v>
      </c>
      <c r="O147" s="90">
        <f t="shared" ca="1" si="28"/>
        <v>314416195.8430618</v>
      </c>
      <c r="P147" s="90">
        <f t="shared" ca="1" si="28"/>
        <v>405417517.97008318</v>
      </c>
      <c r="Q147" s="90">
        <f t="shared" ca="1" si="28"/>
        <v>496418840.09710455</v>
      </c>
      <c r="R147" s="90">
        <f t="shared" ca="1" si="28"/>
        <v>587420162.22412598</v>
      </c>
      <c r="S147" s="90">
        <f t="shared" ca="1" si="28"/>
        <v>678421484.35114741</v>
      </c>
      <c r="T147" s="90">
        <f t="shared" ca="1" si="28"/>
        <v>769422806.47816873</v>
      </c>
      <c r="U147" s="90">
        <f t="shared" ca="1" si="28"/>
        <v>860424128.60519004</v>
      </c>
      <c r="V147">
        <f ca="1">IF('Waste 2030'!$A155="MR",INDIRECT("'Waste 2030'!"&amp;'Country Selector'!$B$3&amp;ROW($A155))*10^12,0)*'Poland Multipliers'!$B$11</f>
        <v>951425450.73221147</v>
      </c>
      <c r="W147" s="90">
        <f t="shared" ca="1" si="30"/>
        <v>948845402.15679526</v>
      </c>
      <c r="X147" s="90">
        <f t="shared" ca="1" si="30"/>
        <v>946265353.58137918</v>
      </c>
      <c r="Y147" s="90">
        <f t="shared" ca="1" si="30"/>
        <v>943685305.00596309</v>
      </c>
      <c r="Z147" s="90">
        <f t="shared" ca="1" si="30"/>
        <v>941105256.430547</v>
      </c>
      <c r="AA147" s="90">
        <f t="shared" ca="1" si="30"/>
        <v>938525207.85513079</v>
      </c>
      <c r="AB147" s="90">
        <f t="shared" ca="1" si="30"/>
        <v>935945159.2797147</v>
      </c>
      <c r="AC147" s="90">
        <f t="shared" ca="1" si="30"/>
        <v>933365110.7042985</v>
      </c>
      <c r="AD147" s="90">
        <f t="shared" ca="1" si="30"/>
        <v>930785062.12888241</v>
      </c>
      <c r="AE147" s="90">
        <f t="shared" ca="1" si="30"/>
        <v>928205013.55346632</v>
      </c>
      <c r="AF147" s="90">
        <f t="shared" ca="1" si="30"/>
        <v>925624964.97805011</v>
      </c>
      <c r="AG147" s="90">
        <f t="shared" ca="1" si="30"/>
        <v>923044916.40263391</v>
      </c>
      <c r="AH147" s="90">
        <f t="shared" ca="1" si="30"/>
        <v>920464867.82721782</v>
      </c>
      <c r="AI147" s="90">
        <f t="shared" ca="1" si="30"/>
        <v>917884819.25180173</v>
      </c>
      <c r="AJ147" s="90">
        <f t="shared" ca="1" si="30"/>
        <v>915304770.67638564</v>
      </c>
      <c r="AK147" s="90">
        <f t="shared" ca="1" si="30"/>
        <v>912724722.10096943</v>
      </c>
      <c r="AL147" s="90">
        <f t="shared" ca="1" si="30"/>
        <v>910144673.52555335</v>
      </c>
      <c r="AM147" s="90">
        <f t="shared" ca="1" si="29"/>
        <v>907564624.95013714</v>
      </c>
      <c r="AN147" s="90">
        <f t="shared" ca="1" si="29"/>
        <v>904984576.37472105</v>
      </c>
      <c r="AO147" s="90">
        <f t="shared" ca="1" si="29"/>
        <v>902404527.79930496</v>
      </c>
      <c r="AP147">
        <f ca="1">IF('Waste 2050'!$A155="MR",INDIRECT("'Waste 2050'!"&amp;'Country Selector'!$B$3&amp;ROW($A155))*10^12,0)*'Poland Multipliers'!$B$11</f>
        <v>899824479.22388875</v>
      </c>
    </row>
    <row r="148" spans="1:42">
      <c r="A148" s="74">
        <v>96</v>
      </c>
      <c r="B148">
        <f ca="1">IF('Waste 2010'!$A156="MR",INDIRECT("'Waste 2010'!"&amp;'Country Selector'!$B$3&amp;ROW($A156))*10^12,0)*'Poland Multipliers'!$B$11</f>
        <v>284525743.13776672</v>
      </c>
      <c r="C148" s="90">
        <f t="shared" ca="1" si="27"/>
        <v>259074429.4115788</v>
      </c>
      <c r="D148" s="90">
        <f t="shared" ca="1" si="27"/>
        <v>233623115.68539089</v>
      </c>
      <c r="E148" s="90">
        <f t="shared" ca="1" si="27"/>
        <v>208171801.959203</v>
      </c>
      <c r="F148" s="90">
        <f t="shared" ca="1" si="27"/>
        <v>182720488.23301509</v>
      </c>
      <c r="G148" s="90">
        <f t="shared" ca="1" si="27"/>
        <v>157269174.50682718</v>
      </c>
      <c r="H148" s="90">
        <f t="shared" ca="1" si="27"/>
        <v>131817860.78063926</v>
      </c>
      <c r="I148" s="90">
        <f t="shared" ca="1" si="27"/>
        <v>106366547.05445135</v>
      </c>
      <c r="J148" s="90">
        <f t="shared" ca="1" si="27"/>
        <v>80915233.328263432</v>
      </c>
      <c r="K148" s="90">
        <f t="shared" ca="1" si="27"/>
        <v>55463919.602075532</v>
      </c>
      <c r="L148">
        <f ca="1">IF('Waste 2020'!$A156="MR",INDIRECT("'Waste 2020'!"&amp;'Country Selector'!$B$3&amp;ROW($A156))*10^12,0)*'Poland Multipliers'!$B$11</f>
        <v>30012605.875887621</v>
      </c>
      <c r="M148" s="90">
        <f t="shared" ca="1" si="28"/>
        <v>30023966.319970001</v>
      </c>
      <c r="N148" s="90">
        <f t="shared" ca="1" si="28"/>
        <v>30035326.764052387</v>
      </c>
      <c r="O148" s="90">
        <f t="shared" ca="1" si="28"/>
        <v>30046687.20813477</v>
      </c>
      <c r="P148" s="90">
        <f t="shared" ca="1" si="28"/>
        <v>30058047.652217157</v>
      </c>
      <c r="Q148" s="90">
        <f t="shared" ca="1" si="28"/>
        <v>30069408.096299537</v>
      </c>
      <c r="R148" s="90">
        <f t="shared" ca="1" si="28"/>
        <v>30080768.54038192</v>
      </c>
      <c r="S148" s="90">
        <f t="shared" ca="1" si="28"/>
        <v>30092128.984464306</v>
      </c>
      <c r="T148" s="90">
        <f t="shared" ca="1" si="28"/>
        <v>30103489.428546689</v>
      </c>
      <c r="U148" s="90">
        <f t="shared" ca="1" si="28"/>
        <v>30114849.872629069</v>
      </c>
      <c r="V148">
        <f ca="1">IF('Waste 2030'!$A156="MR",INDIRECT("'Waste 2030'!"&amp;'Country Selector'!$B$3&amp;ROW($A156))*10^12,0)*'Poland Multipliers'!$B$11</f>
        <v>30126210.316711456</v>
      </c>
      <c r="W148" s="90">
        <f t="shared" ca="1" si="30"/>
        <v>30044514.913303338</v>
      </c>
      <c r="X148" s="90">
        <f t="shared" ca="1" si="30"/>
        <v>29962819.509895217</v>
      </c>
      <c r="Y148" s="90">
        <f t="shared" ca="1" si="30"/>
        <v>29881124.106487103</v>
      </c>
      <c r="Z148" s="90">
        <f t="shared" ca="1" si="30"/>
        <v>29799428.703078985</v>
      </c>
      <c r="AA148" s="90">
        <f t="shared" ca="1" si="30"/>
        <v>29717733.299670868</v>
      </c>
      <c r="AB148" s="90">
        <f t="shared" ca="1" si="30"/>
        <v>29636037.89626275</v>
      </c>
      <c r="AC148" s="90">
        <f t="shared" ca="1" si="30"/>
        <v>29554342.492854629</v>
      </c>
      <c r="AD148" s="90">
        <f t="shared" ca="1" si="30"/>
        <v>29472647.089446511</v>
      </c>
      <c r="AE148" s="90">
        <f t="shared" ca="1" si="30"/>
        <v>29390951.686038397</v>
      </c>
      <c r="AF148" s="90">
        <f t="shared" ca="1" si="30"/>
        <v>29309256.282630276</v>
      </c>
      <c r="AG148" s="90">
        <f t="shared" ca="1" si="30"/>
        <v>29227560.879222158</v>
      </c>
      <c r="AH148" s="90">
        <f t="shared" ca="1" si="30"/>
        <v>29145865.475814044</v>
      </c>
      <c r="AI148" s="90">
        <f t="shared" ca="1" si="30"/>
        <v>29064170.072405927</v>
      </c>
      <c r="AJ148" s="90">
        <f t="shared" ca="1" si="30"/>
        <v>28982474.668997806</v>
      </c>
      <c r="AK148" s="90">
        <f t="shared" ca="1" si="30"/>
        <v>28900779.265589688</v>
      </c>
      <c r="AL148" s="90">
        <f t="shared" ca="1" si="30"/>
        <v>28819083.86218157</v>
      </c>
      <c r="AM148" s="90">
        <f t="shared" ca="1" si="29"/>
        <v>28737388.458773457</v>
      </c>
      <c r="AN148" s="90">
        <f t="shared" ca="1" si="29"/>
        <v>28655693.055365335</v>
      </c>
      <c r="AO148" s="90">
        <f t="shared" ca="1" si="29"/>
        <v>28573997.651957214</v>
      </c>
      <c r="AP148">
        <f ca="1">IF('Waste 2050'!$A156="MR",INDIRECT("'Waste 2050'!"&amp;'Country Selector'!$B$3&amp;ROW($A156))*10^12,0)*'Poland Multipliers'!$B$11</f>
        <v>28492302.2485491</v>
      </c>
    </row>
    <row r="149" spans="1:42">
      <c r="A149" s="74">
        <v>97</v>
      </c>
      <c r="B149">
        <f ca="1">IF('Waste 2010'!$A157="MR",INDIRECT("'Waste 2010'!"&amp;'Country Selector'!$B$3&amp;ROW($A157))*10^12,0)*'Poland Multipliers'!$B$11</f>
        <v>39740797.105560355</v>
      </c>
      <c r="C149" s="90">
        <f t="shared" ca="1" si="27"/>
        <v>38418926.916214012</v>
      </c>
      <c r="D149" s="90">
        <f t="shared" ca="1" si="27"/>
        <v>37097056.726867676</v>
      </c>
      <c r="E149" s="90">
        <f t="shared" ca="1" si="27"/>
        <v>35775186.537521333</v>
      </c>
      <c r="F149" s="90">
        <f t="shared" ca="1" si="27"/>
        <v>34453316.348174989</v>
      </c>
      <c r="G149" s="90">
        <f t="shared" ca="1" si="27"/>
        <v>33131446.158828653</v>
      </c>
      <c r="H149" s="90">
        <f t="shared" ca="1" si="27"/>
        <v>31809575.969482314</v>
      </c>
      <c r="I149" s="90">
        <f t="shared" ca="1" si="27"/>
        <v>30487705.780135974</v>
      </c>
      <c r="J149" s="90">
        <f t="shared" ca="1" si="27"/>
        <v>29165835.590789635</v>
      </c>
      <c r="K149" s="90">
        <f t="shared" ca="1" si="27"/>
        <v>27843965.401443295</v>
      </c>
      <c r="L149">
        <f ca="1">IF('Waste 2020'!$A157="MR",INDIRECT("'Waste 2020'!"&amp;'Country Selector'!$B$3&amp;ROW($A157))*10^12,0)*'Poland Multipliers'!$B$11</f>
        <v>26522095.212096956</v>
      </c>
      <c r="M149" s="90">
        <f t="shared" ca="1" si="28"/>
        <v>26436889.65887529</v>
      </c>
      <c r="N149" s="90">
        <f t="shared" ca="1" si="28"/>
        <v>26351684.105653621</v>
      </c>
      <c r="O149" s="90">
        <f t="shared" ca="1" si="28"/>
        <v>26266478.55243196</v>
      </c>
      <c r="P149" s="90">
        <f t="shared" ca="1" si="28"/>
        <v>26181272.999210291</v>
      </c>
      <c r="Q149" s="90">
        <f t="shared" ca="1" si="28"/>
        <v>26096067.445988625</v>
      </c>
      <c r="R149" s="90">
        <f t="shared" ca="1" si="28"/>
        <v>26010861.89276696</v>
      </c>
      <c r="S149" s="90">
        <f t="shared" ca="1" si="28"/>
        <v>25925656.339545298</v>
      </c>
      <c r="T149" s="90">
        <f t="shared" ca="1" si="28"/>
        <v>25840450.786323629</v>
      </c>
      <c r="U149" s="90">
        <f t="shared" ca="1" si="28"/>
        <v>25755245.233101964</v>
      </c>
      <c r="V149">
        <f ca="1">IF('Waste 2030'!$A157="MR",INDIRECT("'Waste 2030'!"&amp;'Country Selector'!$B$3&amp;ROW($A157))*10^12,0)*'Poland Multipliers'!$B$11</f>
        <v>25670039.679880299</v>
      </c>
      <c r="W149" s="90">
        <f t="shared" ca="1" si="30"/>
        <v>25600428.393724374</v>
      </c>
      <c r="X149" s="90">
        <f t="shared" ca="1" si="30"/>
        <v>25530817.107568447</v>
      </c>
      <c r="Y149" s="90">
        <f t="shared" ca="1" si="30"/>
        <v>25461205.821412522</v>
      </c>
      <c r="Z149" s="90">
        <f t="shared" ca="1" si="30"/>
        <v>25391594.535256594</v>
      </c>
      <c r="AA149" s="90">
        <f t="shared" ca="1" si="30"/>
        <v>25321983.249100666</v>
      </c>
      <c r="AB149" s="90">
        <f t="shared" ca="1" si="30"/>
        <v>25252371.962944746</v>
      </c>
      <c r="AC149" s="90">
        <f t="shared" ca="1" si="30"/>
        <v>25182760.676788814</v>
      </c>
      <c r="AD149" s="90">
        <f t="shared" ca="1" si="30"/>
        <v>25113149.39063289</v>
      </c>
      <c r="AE149" s="90">
        <f t="shared" ca="1" si="30"/>
        <v>25043538.104476966</v>
      </c>
      <c r="AF149" s="90">
        <f t="shared" ca="1" si="30"/>
        <v>24973926.818321038</v>
      </c>
      <c r="AG149" s="90">
        <f t="shared" ca="1" si="30"/>
        <v>24904315.53216511</v>
      </c>
      <c r="AH149" s="90">
        <f t="shared" ca="1" si="30"/>
        <v>24834704.246009186</v>
      </c>
      <c r="AI149" s="90">
        <f t="shared" ca="1" si="30"/>
        <v>24765092.959853262</v>
      </c>
      <c r="AJ149" s="90">
        <f t="shared" ca="1" si="30"/>
        <v>24695481.673697334</v>
      </c>
      <c r="AK149" s="90">
        <f t="shared" ca="1" si="30"/>
        <v>24625870.387541406</v>
      </c>
      <c r="AL149" s="90">
        <f t="shared" ca="1" si="30"/>
        <v>24556259.101385482</v>
      </c>
      <c r="AM149" s="90">
        <f t="shared" ca="1" si="29"/>
        <v>24486647.815229554</v>
      </c>
      <c r="AN149" s="90">
        <f t="shared" ca="1" si="29"/>
        <v>24417036.52907363</v>
      </c>
      <c r="AO149" s="90">
        <f t="shared" ca="1" si="29"/>
        <v>24347425.242917702</v>
      </c>
      <c r="AP149">
        <f ca="1">IF('Waste 2050'!$A157="MR",INDIRECT("'Waste 2050'!"&amp;'Country Selector'!$B$3&amp;ROW($A157))*10^12,0)*'Poland Multipliers'!$B$11</f>
        <v>24277813.956761777</v>
      </c>
    </row>
    <row r="150" spans="1:42">
      <c r="A150" s="74">
        <v>98</v>
      </c>
      <c r="B150">
        <f ca="1">IF('Waste 2010'!$A158="MR",INDIRECT("'Waste 2010'!"&amp;'Country Selector'!$B$3&amp;ROW($A158))*10^12,0)*'Poland Multipliers'!$B$11</f>
        <v>1427204715.2635312</v>
      </c>
      <c r="C150" s="90">
        <f t="shared" ca="1" si="27"/>
        <v>1435995673.2779551</v>
      </c>
      <c r="D150" s="90">
        <f t="shared" ca="1" si="27"/>
        <v>1444786631.2923789</v>
      </c>
      <c r="E150" s="90">
        <f t="shared" ca="1" si="27"/>
        <v>1453577589.3068027</v>
      </c>
      <c r="F150" s="90">
        <f t="shared" ca="1" si="27"/>
        <v>1462368547.3212266</v>
      </c>
      <c r="G150" s="90">
        <f t="shared" ca="1" si="27"/>
        <v>1471159505.3356504</v>
      </c>
      <c r="H150" s="90">
        <f t="shared" ca="1" si="27"/>
        <v>1479950463.3500743</v>
      </c>
      <c r="I150" s="90">
        <f t="shared" ca="1" si="27"/>
        <v>1488741421.3644981</v>
      </c>
      <c r="J150" s="90">
        <f t="shared" ca="1" si="27"/>
        <v>1497532379.3789222</v>
      </c>
      <c r="K150" s="90">
        <f t="shared" ca="1" si="27"/>
        <v>1506323337.3933461</v>
      </c>
      <c r="L150">
        <f ca="1">IF('Waste 2020'!$A158="MR",INDIRECT("'Waste 2020'!"&amp;'Country Selector'!$B$3&amp;ROW($A158))*10^12,0)*'Poland Multipliers'!$B$11</f>
        <v>1515114295.4077699</v>
      </c>
      <c r="M150" s="90">
        <f t="shared" ca="1" si="28"/>
        <v>1521212651.1659036</v>
      </c>
      <c r="N150" s="90">
        <f t="shared" ca="1" si="28"/>
        <v>1527311006.9240375</v>
      </c>
      <c r="O150" s="90">
        <f t="shared" ca="1" si="28"/>
        <v>1533409362.6821709</v>
      </c>
      <c r="P150" s="90">
        <f t="shared" ca="1" si="28"/>
        <v>1539507718.4403048</v>
      </c>
      <c r="Q150" s="90">
        <f t="shared" ca="1" si="28"/>
        <v>1545606074.1984384</v>
      </c>
      <c r="R150" s="90">
        <f t="shared" ca="1" si="28"/>
        <v>1551704429.9565721</v>
      </c>
      <c r="S150" s="90">
        <f t="shared" ca="1" si="28"/>
        <v>1557802785.7147057</v>
      </c>
      <c r="T150" s="90">
        <f t="shared" ca="1" si="28"/>
        <v>1563901141.4728394</v>
      </c>
      <c r="U150" s="90">
        <f t="shared" ca="1" si="28"/>
        <v>1569999497.2309732</v>
      </c>
      <c r="V150">
        <f ca="1">IF('Waste 2030'!$A158="MR",INDIRECT("'Waste 2030'!"&amp;'Country Selector'!$B$3&amp;ROW($A158))*10^12,0)*'Poland Multipliers'!$B$11</f>
        <v>1576097852.9891069</v>
      </c>
      <c r="W150" s="90">
        <f t="shared" ca="1" si="30"/>
        <v>1571823835.4954698</v>
      </c>
      <c r="X150" s="90">
        <f t="shared" ca="1" si="30"/>
        <v>1567549818.001833</v>
      </c>
      <c r="Y150" s="90">
        <f t="shared" ca="1" si="30"/>
        <v>1563275800.5081956</v>
      </c>
      <c r="Z150" s="90">
        <f t="shared" ca="1" si="30"/>
        <v>1559001783.0145588</v>
      </c>
      <c r="AA150" s="90">
        <f t="shared" ca="1" si="30"/>
        <v>1554727765.5209219</v>
      </c>
      <c r="AB150" s="90">
        <f t="shared" ca="1" si="30"/>
        <v>1550453748.0272846</v>
      </c>
      <c r="AC150" s="90">
        <f t="shared" ca="1" si="30"/>
        <v>1546179730.5336475</v>
      </c>
      <c r="AD150" s="90">
        <f t="shared" ca="1" si="30"/>
        <v>1541905713.0400105</v>
      </c>
      <c r="AE150" s="90">
        <f t="shared" ca="1" si="30"/>
        <v>1537631695.5463738</v>
      </c>
      <c r="AF150" s="90">
        <f t="shared" ca="1" si="30"/>
        <v>1533357678.0527368</v>
      </c>
      <c r="AG150" s="90">
        <f t="shared" ca="1" si="30"/>
        <v>1529083660.5590997</v>
      </c>
      <c r="AH150" s="90">
        <f t="shared" ca="1" si="30"/>
        <v>1524809643.0654626</v>
      </c>
      <c r="AI150" s="90">
        <f t="shared" ca="1" si="30"/>
        <v>1520535625.5718255</v>
      </c>
      <c r="AJ150" s="90">
        <f t="shared" ca="1" si="30"/>
        <v>1516261608.0781884</v>
      </c>
      <c r="AK150" s="90">
        <f t="shared" ca="1" si="30"/>
        <v>1511987590.5845516</v>
      </c>
      <c r="AL150" s="90">
        <f t="shared" ca="1" si="30"/>
        <v>1507713573.0909142</v>
      </c>
      <c r="AM150" s="90">
        <f t="shared" ca="1" si="29"/>
        <v>1503439555.5972774</v>
      </c>
      <c r="AN150" s="90">
        <f t="shared" ca="1" si="29"/>
        <v>1499165538.1036406</v>
      </c>
      <c r="AO150" s="90">
        <f t="shared" ca="1" si="29"/>
        <v>1494891520.6100032</v>
      </c>
      <c r="AP150">
        <f ca="1">IF('Waste 2050'!$A158="MR",INDIRECT("'Waste 2050'!"&amp;'Country Selector'!$B$3&amp;ROW($A158))*10^12,0)*'Poland Multipliers'!$B$11</f>
        <v>1490617503.1163664</v>
      </c>
    </row>
    <row r="151" spans="1:42">
      <c r="A151" s="74">
        <v>99</v>
      </c>
      <c r="B151">
        <f ca="1">IF('Waste 2010'!$A159="MR",INDIRECT("'Waste 2010'!"&amp;'Country Selector'!$B$3&amp;ROW($A159))*10^12,0)*'Poland Multipliers'!$B$11</f>
        <v>31492263.122701637</v>
      </c>
      <c r="C151" s="90">
        <f t="shared" ca="1" si="27"/>
        <v>57971841.040126584</v>
      </c>
      <c r="D151" s="90">
        <f t="shared" ca="1" si="27"/>
        <v>84451418.957551539</v>
      </c>
      <c r="E151" s="90">
        <f t="shared" ca="1" si="27"/>
        <v>110930996.87497649</v>
      </c>
      <c r="F151" s="90">
        <f t="shared" ca="1" si="27"/>
        <v>137410574.79240143</v>
      </c>
      <c r="G151" s="90">
        <f t="shared" ca="1" si="27"/>
        <v>163890152.70982638</v>
      </c>
      <c r="H151" s="90">
        <f t="shared" ca="1" si="27"/>
        <v>190369730.62725133</v>
      </c>
      <c r="I151" s="90">
        <f t="shared" ca="1" si="27"/>
        <v>216849308.54467627</v>
      </c>
      <c r="J151" s="90">
        <f t="shared" ca="1" si="27"/>
        <v>243328886.46210122</v>
      </c>
      <c r="K151" s="90">
        <f t="shared" ca="1" si="27"/>
        <v>269808464.3795262</v>
      </c>
      <c r="L151">
        <f ca="1">IF('Waste 2020'!$A159="MR",INDIRECT("'Waste 2020'!"&amp;'Country Selector'!$B$3&amp;ROW($A159))*10^12,0)*'Poland Multipliers'!$B$11</f>
        <v>296288042.29695112</v>
      </c>
      <c r="M151" s="90">
        <f t="shared" ca="1" si="28"/>
        <v>2163736186.0726571</v>
      </c>
      <c r="N151" s="90">
        <f t="shared" ca="1" si="28"/>
        <v>4031184329.8483629</v>
      </c>
      <c r="O151" s="90">
        <f t="shared" ca="1" si="28"/>
        <v>5898632473.6240683</v>
      </c>
      <c r="P151" s="90">
        <f t="shared" ca="1" si="28"/>
        <v>7766080617.3997746</v>
      </c>
      <c r="Q151" s="90">
        <f t="shared" ca="1" si="28"/>
        <v>9633528761.1754799</v>
      </c>
      <c r="R151" s="90">
        <f t="shared" ca="1" si="28"/>
        <v>11500976904.951187</v>
      </c>
      <c r="S151" s="90">
        <f t="shared" ca="1" si="28"/>
        <v>13368425048.726891</v>
      </c>
      <c r="T151" s="90">
        <f t="shared" ca="1" si="28"/>
        <v>15235873192.502598</v>
      </c>
      <c r="U151" s="90">
        <f t="shared" ca="1" si="28"/>
        <v>17103321336.278303</v>
      </c>
      <c r="V151">
        <f ca="1">IF('Waste 2030'!$A159="MR",INDIRECT("'Waste 2030'!"&amp;'Country Selector'!$B$3&amp;ROW($A159))*10^12,0)*'Poland Multipliers'!$B$11</f>
        <v>18970769480.054008</v>
      </c>
      <c r="W151" s="90">
        <f t="shared" ca="1" si="30"/>
        <v>18919325084.97934</v>
      </c>
      <c r="X151" s="90">
        <f t="shared" ca="1" si="30"/>
        <v>18867880689.904675</v>
      </c>
      <c r="Y151" s="90">
        <f t="shared" ca="1" si="30"/>
        <v>18816436294.830009</v>
      </c>
      <c r="Z151" s="90">
        <f t="shared" ca="1" si="30"/>
        <v>18764991899.755341</v>
      </c>
      <c r="AA151" s="90">
        <f t="shared" ca="1" si="30"/>
        <v>18713547504.680672</v>
      </c>
      <c r="AB151" s="90">
        <f t="shared" ca="1" si="30"/>
        <v>18662103109.606003</v>
      </c>
      <c r="AC151" s="90">
        <f t="shared" ca="1" si="30"/>
        <v>18610658714.531342</v>
      </c>
      <c r="AD151" s="90">
        <f t="shared" ca="1" si="30"/>
        <v>18559214319.456673</v>
      </c>
      <c r="AE151" s="90">
        <f t="shared" ca="1" si="30"/>
        <v>18507769924.382004</v>
      </c>
      <c r="AF151" s="90">
        <f t="shared" ca="1" si="30"/>
        <v>18456325529.307335</v>
      </c>
      <c r="AG151" s="90">
        <f t="shared" ca="1" si="30"/>
        <v>18404881134.23267</v>
      </c>
      <c r="AH151" s="90">
        <f t="shared" ca="1" si="30"/>
        <v>18353436739.158001</v>
      </c>
      <c r="AI151" s="90">
        <f t="shared" ca="1" si="30"/>
        <v>18301992344.083336</v>
      </c>
      <c r="AJ151" s="90">
        <f t="shared" ca="1" si="30"/>
        <v>18250547949.008667</v>
      </c>
      <c r="AK151" s="90">
        <f t="shared" ca="1" si="30"/>
        <v>18199103553.933998</v>
      </c>
      <c r="AL151" s="90">
        <f t="shared" ca="1" si="30"/>
        <v>18147659158.859333</v>
      </c>
      <c r="AM151" s="90">
        <f t="shared" ca="1" si="29"/>
        <v>18096214763.784668</v>
      </c>
      <c r="AN151" s="90">
        <f t="shared" ca="1" si="29"/>
        <v>18044770368.709999</v>
      </c>
      <c r="AO151" s="90">
        <f t="shared" ca="1" si="29"/>
        <v>17993325973.635334</v>
      </c>
      <c r="AP151">
        <f ca="1">IF('Waste 2050'!$A159="MR",INDIRECT("'Waste 2050'!"&amp;'Country Selector'!$B$3&amp;ROW($A159))*10^12,0)*'Poland Multipliers'!$B$11</f>
        <v>17941881578.560665</v>
      </c>
    </row>
    <row r="152" spans="1:42">
      <c r="A152" s="74">
        <v>100</v>
      </c>
      <c r="B152">
        <f ca="1">IF('Waste 2010'!$A160="MR",INDIRECT("'Waste 2010'!"&amp;'Country Selector'!$B$3&amp;ROW($A160))*10^12,0)*'Poland Multipliers'!$B$11</f>
        <v>227907582.26818237</v>
      </c>
      <c r="C152" s="90">
        <f t="shared" ca="1" si="27"/>
        <v>207786571.69181415</v>
      </c>
      <c r="D152" s="90">
        <f t="shared" ca="1" si="27"/>
        <v>187665561.11544597</v>
      </c>
      <c r="E152" s="90">
        <f t="shared" ca="1" si="27"/>
        <v>167544550.53907776</v>
      </c>
      <c r="F152" s="90">
        <f t="shared" ca="1" si="27"/>
        <v>147423539.96270955</v>
      </c>
      <c r="G152" s="90">
        <f t="shared" ca="1" si="27"/>
        <v>127302529.38634135</v>
      </c>
      <c r="H152" s="90">
        <f t="shared" ca="1" si="27"/>
        <v>107181518.80997315</v>
      </c>
      <c r="I152" s="90">
        <f t="shared" ca="1" si="27"/>
        <v>87060508.233604938</v>
      </c>
      <c r="J152" s="90">
        <f t="shared" ca="1" si="27"/>
        <v>66939497.65723674</v>
      </c>
      <c r="K152" s="90">
        <f t="shared" ca="1" si="27"/>
        <v>46818487.080868535</v>
      </c>
      <c r="L152">
        <f ca="1">IF('Waste 2020'!$A160="MR",INDIRECT("'Waste 2020'!"&amp;'Country Selector'!$B$3&amp;ROW($A160))*10^12,0)*'Poland Multipliers'!$B$11</f>
        <v>26697476.504500329</v>
      </c>
      <c r="M152" s="90">
        <f t="shared" ca="1" si="28"/>
        <v>27393325.141623933</v>
      </c>
      <c r="N152" s="90">
        <f t="shared" ca="1" si="28"/>
        <v>28089173.778747536</v>
      </c>
      <c r="O152" s="90">
        <f t="shared" ca="1" si="28"/>
        <v>28785022.41587114</v>
      </c>
      <c r="P152" s="90">
        <f t="shared" ca="1" si="28"/>
        <v>29480871.052994743</v>
      </c>
      <c r="Q152" s="90">
        <f t="shared" ca="1" si="28"/>
        <v>30176719.690118346</v>
      </c>
      <c r="R152" s="90">
        <f t="shared" ca="1" si="28"/>
        <v>30872568.327241953</v>
      </c>
      <c r="S152" s="90">
        <f t="shared" ca="1" si="28"/>
        <v>31568416.964365557</v>
      </c>
      <c r="T152" s="90">
        <f t="shared" ca="1" si="28"/>
        <v>32264265.601489156</v>
      </c>
      <c r="U152" s="90">
        <f t="shared" ca="1" si="28"/>
        <v>32960114.23861276</v>
      </c>
      <c r="V152">
        <f ca="1">IF('Waste 2030'!$A160="MR",INDIRECT("'Waste 2030'!"&amp;'Country Selector'!$B$3&amp;ROW($A160))*10^12,0)*'Poland Multipliers'!$B$11</f>
        <v>33655962.875736363</v>
      </c>
      <c r="W152" s="90">
        <f t="shared" ca="1" si="30"/>
        <v>33564695.589366242</v>
      </c>
      <c r="X152" s="90">
        <f t="shared" ca="1" si="30"/>
        <v>33473428.302996114</v>
      </c>
      <c r="Y152" s="90">
        <f t="shared" ca="1" si="30"/>
        <v>33382161.016625989</v>
      </c>
      <c r="Z152" s="90">
        <f t="shared" ca="1" si="30"/>
        <v>33290893.730255865</v>
      </c>
      <c r="AA152" s="90">
        <f t="shared" ca="1" si="30"/>
        <v>33199626.44388574</v>
      </c>
      <c r="AB152" s="90">
        <f t="shared" ca="1" si="30"/>
        <v>33108359.157515615</v>
      </c>
      <c r="AC152" s="90">
        <f t="shared" ca="1" si="30"/>
        <v>33017091.871145491</v>
      </c>
      <c r="AD152" s="90">
        <f t="shared" ca="1" si="30"/>
        <v>32925824.584775366</v>
      </c>
      <c r="AE152" s="90">
        <f t="shared" ca="1" si="30"/>
        <v>32834557.298405237</v>
      </c>
      <c r="AF152" s="90">
        <f t="shared" ca="1" si="30"/>
        <v>32743290.012035109</v>
      </c>
      <c r="AG152" s="90">
        <f t="shared" ca="1" si="30"/>
        <v>32652022.725664988</v>
      </c>
      <c r="AH152" s="90">
        <f t="shared" ca="1" si="30"/>
        <v>32560755.439294863</v>
      </c>
      <c r="AI152" s="90">
        <f t="shared" ca="1" si="30"/>
        <v>32469488.152924739</v>
      </c>
      <c r="AJ152" s="90">
        <f t="shared" ca="1" si="30"/>
        <v>32378220.866554614</v>
      </c>
      <c r="AK152" s="90">
        <f t="shared" ca="1" si="30"/>
        <v>32286953.580184489</v>
      </c>
      <c r="AL152" s="90">
        <f t="shared" ca="1" si="30"/>
        <v>32195686.293814361</v>
      </c>
      <c r="AM152" s="90">
        <f t="shared" ca="1" si="29"/>
        <v>32104419.00744424</v>
      </c>
      <c r="AN152" s="90">
        <f t="shared" ca="1" si="29"/>
        <v>32013151.721074112</v>
      </c>
      <c r="AO152" s="90">
        <f t="shared" ca="1" si="29"/>
        <v>31921884.434703987</v>
      </c>
      <c r="AP152">
        <f ca="1">IF('Waste 2050'!$A160="MR",INDIRECT("'Waste 2050'!"&amp;'Country Selector'!$B$3&amp;ROW($A160))*10^12,0)*'Poland Multipliers'!$B$11</f>
        <v>31830617.148333862</v>
      </c>
    </row>
    <row r="153" spans="1:42">
      <c r="A153" s="74">
        <v>150</v>
      </c>
      <c r="B153">
        <f ca="1">IF('Waste 2010'!$A161="MR",INDIRECT("'Waste 2010'!"&amp;'Country Selector'!$B$3&amp;ROW($A161))*10^12,0)*'Poland Multipliers'!$B$11</f>
        <v>56165100131.205063</v>
      </c>
      <c r="C153" s="90">
        <f t="shared" ca="1" si="27"/>
        <v>59251919849.519653</v>
      </c>
      <c r="D153" s="90">
        <f t="shared" ca="1" si="27"/>
        <v>62338739567.834244</v>
      </c>
      <c r="E153" s="90">
        <f t="shared" ca="1" si="27"/>
        <v>65425559286.148834</v>
      </c>
      <c r="F153" s="90">
        <f t="shared" ca="1" si="27"/>
        <v>68512379004.463409</v>
      </c>
      <c r="G153" s="90">
        <f t="shared" ca="1" si="27"/>
        <v>71599198722.778015</v>
      </c>
      <c r="H153" s="90">
        <f t="shared" ca="1" si="27"/>
        <v>74686018441.09259</v>
      </c>
      <c r="I153" s="90">
        <f t="shared" ca="1" si="27"/>
        <v>77772838159.407181</v>
      </c>
      <c r="J153" s="90">
        <f t="shared" ca="1" si="27"/>
        <v>80859657877.721771</v>
      </c>
      <c r="K153" s="90">
        <f t="shared" ca="1" si="27"/>
        <v>83946477596.036377</v>
      </c>
      <c r="L153">
        <f ca="1">IF('Waste 2020'!$A161="MR",INDIRECT("'Waste 2020'!"&amp;'Country Selector'!$B$3&amp;ROW($A161))*10^12,0)*'Poland Multipliers'!$B$11</f>
        <v>87033297314.350952</v>
      </c>
      <c r="M153" s="90">
        <f t="shared" ca="1" si="28"/>
        <v>86890692508.977539</v>
      </c>
      <c r="N153" s="90">
        <f t="shared" ca="1" si="28"/>
        <v>86748087703.604095</v>
      </c>
      <c r="O153" s="90">
        <f t="shared" ca="1" si="28"/>
        <v>86605482898.230682</v>
      </c>
      <c r="P153" s="90">
        <f t="shared" ca="1" si="28"/>
        <v>86462878092.857239</v>
      </c>
      <c r="Q153" s="90">
        <f t="shared" ca="1" si="28"/>
        <v>86320273287.483826</v>
      </c>
      <c r="R153" s="90">
        <f t="shared" ca="1" si="28"/>
        <v>86177668482.110382</v>
      </c>
      <c r="S153" s="90">
        <f t="shared" ca="1" si="28"/>
        <v>86035063676.736969</v>
      </c>
      <c r="T153" s="90">
        <f t="shared" ca="1" si="28"/>
        <v>85892458871.363541</v>
      </c>
      <c r="U153" s="90">
        <f t="shared" ca="1" si="28"/>
        <v>85749854065.990112</v>
      </c>
      <c r="V153">
        <f ca="1">IF('Waste 2030'!$A161="MR",INDIRECT("'Waste 2030'!"&amp;'Country Selector'!$B$3&amp;ROW($A161))*10^12,0)*'Poland Multipliers'!$B$11</f>
        <v>85607249260.616684</v>
      </c>
      <c r="W153" s="90">
        <f t="shared" ca="1" si="30"/>
        <v>85375101948.044617</v>
      </c>
      <c r="X153" s="90">
        <f t="shared" ca="1" si="30"/>
        <v>85142954635.472565</v>
      </c>
      <c r="Y153" s="90">
        <f t="shared" ca="1" si="30"/>
        <v>84910807322.900497</v>
      </c>
      <c r="Z153" s="90">
        <f t="shared" ca="1" si="30"/>
        <v>84678660010.32843</v>
      </c>
      <c r="AA153" s="90">
        <f t="shared" ca="1" si="30"/>
        <v>84446512697.756348</v>
      </c>
      <c r="AB153" s="90">
        <f t="shared" ca="1" si="30"/>
        <v>84214365385.184296</v>
      </c>
      <c r="AC153" s="90">
        <f t="shared" ca="1" si="30"/>
        <v>83982218072.612228</v>
      </c>
      <c r="AD153" s="90">
        <f t="shared" ca="1" si="30"/>
        <v>83750070760.040161</v>
      </c>
      <c r="AE153" s="90">
        <f t="shared" ca="1" si="30"/>
        <v>83517923447.468109</v>
      </c>
      <c r="AF153" s="90">
        <f t="shared" ca="1" si="30"/>
        <v>83285776134.896027</v>
      </c>
      <c r="AG153" s="90">
        <f t="shared" ca="1" si="30"/>
        <v>83053628822.323975</v>
      </c>
      <c r="AH153" s="90">
        <f t="shared" ca="1" si="30"/>
        <v>82821481509.751907</v>
      </c>
      <c r="AI153" s="90">
        <f t="shared" ca="1" si="30"/>
        <v>82589334197.17984</v>
      </c>
      <c r="AJ153" s="90">
        <f t="shared" ca="1" si="30"/>
        <v>82357186884.607773</v>
      </c>
      <c r="AK153" s="90">
        <f t="shared" ca="1" si="30"/>
        <v>82125039572.035721</v>
      </c>
      <c r="AL153" s="90">
        <f t="shared" ca="1" si="30"/>
        <v>81892892259.463654</v>
      </c>
      <c r="AM153" s="90">
        <f t="shared" ca="1" si="29"/>
        <v>81660744946.891571</v>
      </c>
      <c r="AN153" s="90">
        <f t="shared" ca="1" si="29"/>
        <v>81428597634.319519</v>
      </c>
      <c r="AO153" s="90">
        <f t="shared" ca="1" si="29"/>
        <v>81196450321.747452</v>
      </c>
      <c r="AP153">
        <f ca="1">IF('Waste 2050'!$A161="MR",INDIRECT("'Waste 2050'!"&amp;'Country Selector'!$B$3&amp;ROW($A161))*10^12,0)*'Poland Multipliers'!$B$11</f>
        <v>80964303009.175385</v>
      </c>
    </row>
    <row r="154" spans="1:42">
      <c r="A154" s="74">
        <v>200</v>
      </c>
      <c r="B154">
        <f ca="1">IF('Waste 2010'!$A162="MR",INDIRECT("'Waste 2010'!"&amp;'Country Selector'!$B$3&amp;ROW($A162))*10^12,0)*'Poland Multipliers'!$B$11</f>
        <v>78589066523.152313</v>
      </c>
      <c r="C154" s="90">
        <f t="shared" ca="1" si="27"/>
        <v>78846359987.788315</v>
      </c>
      <c r="D154" s="90">
        <f t="shared" ca="1" si="27"/>
        <v>79103653452.424332</v>
      </c>
      <c r="E154" s="90">
        <f t="shared" ca="1" si="27"/>
        <v>79360946917.060333</v>
      </c>
      <c r="F154" s="90">
        <f t="shared" ca="1" si="27"/>
        <v>79618240381.696335</v>
      </c>
      <c r="G154" s="90">
        <f t="shared" ca="1" si="27"/>
        <v>79875533846.332336</v>
      </c>
      <c r="H154" s="90">
        <f t="shared" ca="1" si="27"/>
        <v>80132827310.968353</v>
      </c>
      <c r="I154" s="90">
        <f t="shared" ca="1" si="27"/>
        <v>80390120775.60437</v>
      </c>
      <c r="J154" s="90">
        <f t="shared" ca="1" si="27"/>
        <v>80647414240.240356</v>
      </c>
      <c r="K154" s="90">
        <f t="shared" ca="1" si="27"/>
        <v>80904707704.876358</v>
      </c>
      <c r="L154">
        <f ca="1">IF('Waste 2020'!$A162="MR",INDIRECT("'Waste 2020'!"&amp;'Country Selector'!$B$3&amp;ROW($A162))*10^12,0)*'Poland Multipliers'!$B$11</f>
        <v>81162001169.512375</v>
      </c>
      <c r="M154" s="90">
        <f t="shared" ca="1" si="28"/>
        <v>82138738523.961594</v>
      </c>
      <c r="N154" s="90">
        <f t="shared" ca="1" si="28"/>
        <v>83115475878.410828</v>
      </c>
      <c r="O154" s="90">
        <f t="shared" ca="1" si="28"/>
        <v>84092213232.860062</v>
      </c>
      <c r="P154" s="90">
        <f t="shared" ca="1" si="28"/>
        <v>85068950587.309265</v>
      </c>
      <c r="Q154" s="90">
        <f t="shared" ca="1" si="28"/>
        <v>86045687941.758514</v>
      </c>
      <c r="R154" s="90">
        <f t="shared" ca="1" si="28"/>
        <v>87022425296.207733</v>
      </c>
      <c r="S154" s="90">
        <f t="shared" ca="1" si="28"/>
        <v>87999162650.656952</v>
      </c>
      <c r="T154" s="90">
        <f t="shared" ca="1" si="28"/>
        <v>88975900005.106186</v>
      </c>
      <c r="U154" s="90">
        <f t="shared" ca="1" si="28"/>
        <v>89952637359.555405</v>
      </c>
      <c r="V154">
        <f ca="1">IF('Waste 2030'!$A162="MR",INDIRECT("'Waste 2030'!"&amp;'Country Selector'!$B$3&amp;ROW($A162))*10^12,0)*'Poland Multipliers'!$B$11</f>
        <v>90929374714.004639</v>
      </c>
      <c r="W154" s="90">
        <f t="shared" ca="1" si="30"/>
        <v>90682795012.448624</v>
      </c>
      <c r="X154" s="90">
        <f t="shared" ca="1" si="30"/>
        <v>90436215310.892609</v>
      </c>
      <c r="Y154" s="90">
        <f t="shared" ca="1" si="30"/>
        <v>90189635609.336594</v>
      </c>
      <c r="Z154" s="90">
        <f t="shared" ca="1" si="30"/>
        <v>89943055907.780563</v>
      </c>
      <c r="AA154" s="90">
        <f t="shared" ca="1" si="30"/>
        <v>89696476206.224548</v>
      </c>
      <c r="AB154" s="90">
        <f t="shared" ca="1" si="30"/>
        <v>89449896504.668533</v>
      </c>
      <c r="AC154" s="90">
        <f t="shared" ca="1" si="30"/>
        <v>89203316803.112518</v>
      </c>
      <c r="AD154" s="90">
        <f t="shared" ca="1" si="30"/>
        <v>88956737101.556503</v>
      </c>
      <c r="AE154" s="90">
        <f t="shared" ca="1" si="30"/>
        <v>88710157400.000488</v>
      </c>
      <c r="AF154" s="90">
        <f t="shared" ca="1" si="30"/>
        <v>88463577698.444458</v>
      </c>
      <c r="AG154" s="90">
        <f t="shared" ca="1" si="30"/>
        <v>88216997996.888443</v>
      </c>
      <c r="AH154" s="90">
        <f t="shared" ca="1" si="30"/>
        <v>87970418295.332428</v>
      </c>
      <c r="AI154" s="90">
        <f t="shared" ca="1" si="30"/>
        <v>87723838593.776413</v>
      </c>
      <c r="AJ154" s="90">
        <f t="shared" ca="1" si="30"/>
        <v>87477258892.220398</v>
      </c>
      <c r="AK154" s="90">
        <f t="shared" ca="1" si="30"/>
        <v>87230679190.664383</v>
      </c>
      <c r="AL154" s="90">
        <f t="shared" ca="1" si="30"/>
        <v>86984099489.108368</v>
      </c>
      <c r="AM154" s="90">
        <f t="shared" ca="1" si="29"/>
        <v>86737519787.552338</v>
      </c>
      <c r="AN154" s="90">
        <f t="shared" ca="1" si="29"/>
        <v>86490940085.996323</v>
      </c>
      <c r="AO154" s="90">
        <f t="shared" ca="1" si="29"/>
        <v>86244360384.440308</v>
      </c>
      <c r="AP154">
        <f ca="1">IF('Waste 2050'!$A162="MR",INDIRECT("'Waste 2050'!"&amp;'Country Selector'!$B$3&amp;ROW($A162))*10^12,0)*'Poland Multipliers'!$B$11</f>
        <v>85997780682.884293</v>
      </c>
    </row>
    <row r="155" spans="1:42">
      <c r="A155" s="74">
        <v>250</v>
      </c>
      <c r="B155">
        <f ca="1">IF('Waste 2010'!$A163="MR",INDIRECT("'Waste 2010'!"&amp;'Country Selector'!$B$3&amp;ROW($A163))*10^12,0)*'Poland Multipliers'!$B$11</f>
        <v>57522356694.894859</v>
      </c>
      <c r="C155" s="90">
        <f t="shared" ca="1" si="27"/>
        <v>56684632946.316544</v>
      </c>
      <c r="D155" s="90">
        <f t="shared" ca="1" si="27"/>
        <v>55846909197.738235</v>
      </c>
      <c r="E155" s="90">
        <f t="shared" ca="1" si="27"/>
        <v>55009185449.159927</v>
      </c>
      <c r="F155" s="90">
        <f t="shared" ca="1" si="27"/>
        <v>54171461700.581604</v>
      </c>
      <c r="G155" s="90">
        <f t="shared" ca="1" si="27"/>
        <v>53333737952.003296</v>
      </c>
      <c r="H155" s="90">
        <f t="shared" ca="1" si="27"/>
        <v>52496014203.424988</v>
      </c>
      <c r="I155" s="90">
        <f t="shared" ca="1" si="27"/>
        <v>51658290454.84668</v>
      </c>
      <c r="J155" s="90">
        <f t="shared" ca="1" si="27"/>
        <v>50820566706.268364</v>
      </c>
      <c r="K155" s="90">
        <f t="shared" ca="1" si="27"/>
        <v>49982842957.690056</v>
      </c>
      <c r="L155">
        <f ca="1">IF('Waste 2020'!$A163="MR",INDIRECT("'Waste 2020'!"&amp;'Country Selector'!$B$3&amp;ROW($A163))*10^12,0)*'Poland Multipliers'!$B$11</f>
        <v>49145119209.11174</v>
      </c>
      <c r="M155" s="90">
        <f t="shared" ca="1" si="28"/>
        <v>48683717442.169289</v>
      </c>
      <c r="N155" s="90">
        <f t="shared" ca="1" si="28"/>
        <v>48222315675.226822</v>
      </c>
      <c r="O155" s="90">
        <f t="shared" ca="1" si="28"/>
        <v>47760913908.284378</v>
      </c>
      <c r="P155" s="90">
        <f t="shared" ca="1" si="28"/>
        <v>47299512141.341911</v>
      </c>
      <c r="Q155" s="90">
        <f t="shared" ca="1" si="28"/>
        <v>46838110374.39946</v>
      </c>
      <c r="R155" s="90">
        <f t="shared" ca="1" si="28"/>
        <v>46376708607.457001</v>
      </c>
      <c r="S155" s="90">
        <f t="shared" ca="1" si="28"/>
        <v>45915306840.514542</v>
      </c>
      <c r="T155" s="90">
        <f t="shared" ca="1" si="28"/>
        <v>45453905073.57209</v>
      </c>
      <c r="U155" s="90">
        <f t="shared" ca="1" si="28"/>
        <v>44992503306.629631</v>
      </c>
      <c r="V155">
        <f ca="1">IF('Waste 2030'!$A163="MR",INDIRECT("'Waste 2030'!"&amp;'Country Selector'!$B$3&amp;ROW($A163))*10^12,0)*'Poland Multipliers'!$B$11</f>
        <v>44531101539.68718</v>
      </c>
      <c r="W155" s="90">
        <f t="shared" ca="1" si="30"/>
        <v>44410343360.472229</v>
      </c>
      <c r="X155" s="90">
        <f t="shared" ca="1" si="30"/>
        <v>44289585181.257286</v>
      </c>
      <c r="Y155" s="90">
        <f t="shared" ca="1" si="30"/>
        <v>44168827002.042343</v>
      </c>
      <c r="Z155" s="90">
        <f t="shared" ca="1" si="30"/>
        <v>44048068822.827393</v>
      </c>
      <c r="AA155" s="90">
        <f t="shared" ca="1" si="30"/>
        <v>43927310643.612457</v>
      </c>
      <c r="AB155" s="90">
        <f t="shared" ca="1" si="30"/>
        <v>43806552464.397507</v>
      </c>
      <c r="AC155" s="90">
        <f t="shared" ca="1" si="30"/>
        <v>43685794285.182556</v>
      </c>
      <c r="AD155" s="90">
        <f t="shared" ca="1" si="30"/>
        <v>43565036105.967613</v>
      </c>
      <c r="AE155" s="90">
        <f t="shared" ca="1" si="30"/>
        <v>43444277926.75267</v>
      </c>
      <c r="AF155" s="90">
        <f t="shared" ca="1" si="30"/>
        <v>43323519747.53772</v>
      </c>
      <c r="AG155" s="90">
        <f t="shared" ca="1" si="30"/>
        <v>43202761568.322769</v>
      </c>
      <c r="AH155" s="90">
        <f t="shared" ca="1" si="30"/>
        <v>43082003389.107826</v>
      </c>
      <c r="AI155" s="90">
        <f t="shared" ca="1" si="30"/>
        <v>42961245209.892883</v>
      </c>
      <c r="AJ155" s="90">
        <f t="shared" ca="1" si="30"/>
        <v>42840487030.677933</v>
      </c>
      <c r="AK155" s="90">
        <f t="shared" ca="1" si="30"/>
        <v>42719728851.462982</v>
      </c>
      <c r="AL155" s="90">
        <f t="shared" ca="1" si="30"/>
        <v>42598970672.248047</v>
      </c>
      <c r="AM155" s="90">
        <f t="shared" ca="1" si="29"/>
        <v>42478212493.033104</v>
      </c>
      <c r="AN155" s="90">
        <f t="shared" ca="1" si="29"/>
        <v>42357454313.818153</v>
      </c>
      <c r="AO155" s="90">
        <f t="shared" ca="1" si="29"/>
        <v>42236696134.60321</v>
      </c>
      <c r="AP155">
        <f ca="1">IF('Waste 2050'!$A163="MR",INDIRECT("'Waste 2050'!"&amp;'Country Selector'!$B$3&amp;ROW($A163))*10^12,0)*'Poland Multipliers'!$B$11</f>
        <v>42115937955.38826</v>
      </c>
    </row>
    <row r="156" spans="1:42">
      <c r="A156" s="74">
        <v>300</v>
      </c>
      <c r="B156">
        <f ca="1">IF('Waste 2010'!$A164="MR",INDIRECT("'Waste 2010'!"&amp;'Country Selector'!$B$3&amp;ROW($A164))*10^12,0)*'Poland Multipliers'!$B$11</f>
        <v>4727832523.6907711</v>
      </c>
      <c r="C156" s="90">
        <f t="shared" ca="1" si="27"/>
        <v>4312014537.9741631</v>
      </c>
      <c r="D156" s="90">
        <f t="shared" ca="1" si="27"/>
        <v>3896196552.2575541</v>
      </c>
      <c r="E156" s="90">
        <f t="shared" ca="1" si="27"/>
        <v>3480378566.5409451</v>
      </c>
      <c r="F156" s="90">
        <f t="shared" ref="D156:K177" ca="1" si="31">$B156*($L$1-F$1)/($L$1-$B$1)+$L156*(F$1-$B$1)/($L$1-$B$1)</f>
        <v>3064560580.824337</v>
      </c>
      <c r="G156" s="90">
        <f t="shared" ca="1" si="31"/>
        <v>2648742595.1077285</v>
      </c>
      <c r="H156" s="90">
        <f t="shared" ca="1" si="31"/>
        <v>2232924609.39112</v>
      </c>
      <c r="I156" s="90">
        <f t="shared" ca="1" si="31"/>
        <v>1817106623.6745114</v>
      </c>
      <c r="J156" s="90">
        <f t="shared" ca="1" si="31"/>
        <v>1401288637.9579029</v>
      </c>
      <c r="K156" s="90">
        <f t="shared" ca="1" si="31"/>
        <v>985470652.24129426</v>
      </c>
      <c r="L156">
        <f ca="1">IF('Waste 2020'!$A164="MR",INDIRECT("'Waste 2020'!"&amp;'Country Selector'!$B$3&amp;ROW($A164))*10^12,0)*'Poland Multipliers'!$B$11</f>
        <v>569652666.52468574</v>
      </c>
      <c r="M156" s="90">
        <f t="shared" ca="1" si="28"/>
        <v>735371208.08364892</v>
      </c>
      <c r="N156" s="90">
        <f t="shared" ca="1" si="28"/>
        <v>901089749.64261222</v>
      </c>
      <c r="O156" s="90">
        <f t="shared" ca="1" si="28"/>
        <v>1066808291.2015753</v>
      </c>
      <c r="P156" s="90">
        <f t="shared" ref="N156:U177" ca="1" si="32">$L156*($V$1-P$1)/($V$1-$L$1)+$V156*(P$1-$L$1)/($V$1-$L$1)</f>
        <v>1232526832.7605386</v>
      </c>
      <c r="Q156" s="90">
        <f t="shared" ca="1" si="32"/>
        <v>1398245374.3195019</v>
      </c>
      <c r="R156" s="90">
        <f t="shared" ca="1" si="32"/>
        <v>1563963915.8784649</v>
      </c>
      <c r="S156" s="90">
        <f t="shared" ca="1" si="32"/>
        <v>1729682457.4374282</v>
      </c>
      <c r="T156" s="90">
        <f t="shared" ca="1" si="32"/>
        <v>1895400998.9963915</v>
      </c>
      <c r="U156" s="90">
        <f t="shared" ca="1" si="32"/>
        <v>2061119540.5553548</v>
      </c>
      <c r="V156">
        <f ca="1">IF('Waste 2030'!$A164="MR",INDIRECT("'Waste 2030'!"&amp;'Country Selector'!$B$3&amp;ROW($A164))*10^12,0)*'Poland Multipliers'!$B$11</f>
        <v>2226838082.1143179</v>
      </c>
      <c r="W156" s="90">
        <f t="shared" ca="1" si="30"/>
        <v>2220799405.7082791</v>
      </c>
      <c r="X156" s="90">
        <f t="shared" ca="1" si="30"/>
        <v>2214760729.3022404</v>
      </c>
      <c r="Y156" s="90">
        <f t="shared" ca="1" si="30"/>
        <v>2208722052.8962011</v>
      </c>
      <c r="Z156" s="90">
        <f t="shared" ca="1" si="30"/>
        <v>2202683376.4901628</v>
      </c>
      <c r="AA156" s="90">
        <f t="shared" ca="1" si="30"/>
        <v>2196644700.0841236</v>
      </c>
      <c r="AB156" s="90">
        <f t="shared" ca="1" si="30"/>
        <v>2190606023.6780849</v>
      </c>
      <c r="AC156" s="90">
        <f t="shared" ca="1" si="30"/>
        <v>2184567347.2720461</v>
      </c>
      <c r="AD156" s="90">
        <f t="shared" ca="1" si="30"/>
        <v>2178528670.8660073</v>
      </c>
      <c r="AE156" s="90">
        <f t="shared" ca="1" si="30"/>
        <v>2172489994.4599686</v>
      </c>
      <c r="AF156" s="90">
        <f t="shared" ca="1" si="30"/>
        <v>2166451318.0539293</v>
      </c>
      <c r="AG156" s="90">
        <f t="shared" ca="1" si="30"/>
        <v>2160412641.647891</v>
      </c>
      <c r="AH156" s="90">
        <f t="shared" ca="1" si="30"/>
        <v>2154373965.2418518</v>
      </c>
      <c r="AI156" s="90">
        <f t="shared" ca="1" si="30"/>
        <v>2148335288.835813</v>
      </c>
      <c r="AJ156" s="90">
        <f t="shared" ca="1" si="30"/>
        <v>2142296612.4297743</v>
      </c>
      <c r="AK156" s="90">
        <f t="shared" ca="1" si="30"/>
        <v>2136257936.0237355</v>
      </c>
      <c r="AL156" s="90">
        <f t="shared" ca="1" si="30"/>
        <v>2130219259.6176968</v>
      </c>
      <c r="AM156" s="90">
        <f t="shared" ca="1" si="29"/>
        <v>2124180583.211658</v>
      </c>
      <c r="AN156" s="90">
        <f t="shared" ca="1" si="29"/>
        <v>2118141906.805619</v>
      </c>
      <c r="AO156" s="90">
        <f t="shared" ca="1" si="29"/>
        <v>2112103230.3995805</v>
      </c>
      <c r="AP156">
        <f ca="1">IF('Waste 2050'!$A164="MR",INDIRECT("'Waste 2050'!"&amp;'Country Selector'!$B$3&amp;ROW($A164))*10^12,0)*'Poland Multipliers'!$B$11</f>
        <v>2106064553.9935415</v>
      </c>
    </row>
    <row r="157" spans="1:42">
      <c r="A157" s="74">
        <v>350</v>
      </c>
      <c r="B157">
        <f ca="1">IF('Waste 2010'!$A165="MR",INDIRECT("'Waste 2010'!"&amp;'Country Selector'!$B$3&amp;ROW($A165))*10^12,0)*'Poland Multipliers'!$B$11</f>
        <v>391310820.73097354</v>
      </c>
      <c r="C157" s="90">
        <f t="shared" ref="C157:C177" ca="1" si="33">$B157*($L$1-C$1)/($L$1-$B$1)+$L157*(C$1-$B$1)/($L$1-$B$1)</f>
        <v>517168968.44369006</v>
      </c>
      <c r="D157" s="90">
        <f t="shared" ca="1" si="31"/>
        <v>643027116.15640664</v>
      </c>
      <c r="E157" s="90">
        <f t="shared" ca="1" si="31"/>
        <v>768885263.86912298</v>
      </c>
      <c r="F157" s="90">
        <f t="shared" ca="1" si="31"/>
        <v>894743411.58183956</v>
      </c>
      <c r="G157" s="90">
        <f t="shared" ca="1" si="31"/>
        <v>1020601559.294556</v>
      </c>
      <c r="H157" s="90">
        <f t="shared" ca="1" si="31"/>
        <v>1146459707.0072725</v>
      </c>
      <c r="I157" s="90">
        <f t="shared" ca="1" si="31"/>
        <v>1272317854.7199891</v>
      </c>
      <c r="J157" s="90">
        <f t="shared" ca="1" si="31"/>
        <v>1398176002.4327056</v>
      </c>
      <c r="K157" s="90">
        <f t="shared" ca="1" si="31"/>
        <v>1524034150.1454222</v>
      </c>
      <c r="L157">
        <f ca="1">IF('Waste 2020'!$A165="MR",INDIRECT("'Waste 2020'!"&amp;'Country Selector'!$B$3&amp;ROW($A165))*10^12,0)*'Poland Multipliers'!$B$11</f>
        <v>1649892297.8581386</v>
      </c>
      <c r="M157" s="90">
        <f t="shared" ref="M157:M177" ca="1" si="34">$L157*($V$1-M$1)/($V$1-$L$1)+$V157*(M$1-$L$1)/($V$1-$L$1)</f>
        <v>2657813205.0502381</v>
      </c>
      <c r="N157" s="90">
        <f t="shared" ca="1" si="32"/>
        <v>3665734112.2423377</v>
      </c>
      <c r="O157" s="90">
        <f t="shared" ca="1" si="32"/>
        <v>4673655019.4344368</v>
      </c>
      <c r="P157" s="90">
        <f t="shared" ca="1" si="32"/>
        <v>5681575926.6265364</v>
      </c>
      <c r="Q157" s="90">
        <f t="shared" ca="1" si="32"/>
        <v>6689496833.8186369</v>
      </c>
      <c r="R157" s="90">
        <f t="shared" ca="1" si="32"/>
        <v>7697417741.0107355</v>
      </c>
      <c r="S157" s="90">
        <f t="shared" ca="1" si="32"/>
        <v>8705338648.202837</v>
      </c>
      <c r="T157" s="90">
        <f t="shared" ca="1" si="32"/>
        <v>9713259555.3949356</v>
      </c>
      <c r="U157" s="90">
        <f t="shared" ca="1" si="32"/>
        <v>10721180462.587034</v>
      </c>
      <c r="V157">
        <f ca="1">IF('Waste 2030'!$A165="MR",INDIRECT("'Waste 2030'!"&amp;'Country Selector'!$B$3&amp;ROW($A165))*10^12,0)*'Poland Multipliers'!$B$11</f>
        <v>11729101369.779135</v>
      </c>
      <c r="W157" s="90">
        <f t="shared" ca="1" si="30"/>
        <v>11697294725.06859</v>
      </c>
      <c r="X157" s="90">
        <f t="shared" ca="1" si="30"/>
        <v>11665488080.358042</v>
      </c>
      <c r="Y157" s="90">
        <f t="shared" ca="1" si="30"/>
        <v>11633681435.647499</v>
      </c>
      <c r="Z157" s="90">
        <f t="shared" ca="1" si="30"/>
        <v>11601874790.936951</v>
      </c>
      <c r="AA157" s="90">
        <f t="shared" ca="1" si="30"/>
        <v>11570068146.226406</v>
      </c>
      <c r="AB157" s="90">
        <f t="shared" ca="1" si="30"/>
        <v>11538261501.515862</v>
      </c>
      <c r="AC157" s="90">
        <f t="shared" ca="1" si="30"/>
        <v>11506454856.805317</v>
      </c>
      <c r="AD157" s="90">
        <f t="shared" ca="1" si="30"/>
        <v>11474648212.094769</v>
      </c>
      <c r="AE157" s="90">
        <f t="shared" ca="1" si="30"/>
        <v>11442841567.384224</v>
      </c>
      <c r="AF157" s="90">
        <f t="shared" ca="1" si="30"/>
        <v>11411034922.673679</v>
      </c>
      <c r="AG157" s="90">
        <f t="shared" ca="1" si="30"/>
        <v>11379228277.963133</v>
      </c>
      <c r="AH157" s="90">
        <f t="shared" ca="1" si="30"/>
        <v>11347421633.252588</v>
      </c>
      <c r="AI157" s="90">
        <f t="shared" ca="1" si="30"/>
        <v>11315614988.542042</v>
      </c>
      <c r="AJ157" s="90">
        <f t="shared" ca="1" si="30"/>
        <v>11283808343.831497</v>
      </c>
      <c r="AK157" s="90">
        <f t="shared" ca="1" si="30"/>
        <v>11252001699.120951</v>
      </c>
      <c r="AL157" s="90">
        <f t="shared" ca="1" si="30"/>
        <v>11220195054.410404</v>
      </c>
      <c r="AM157" s="90">
        <f t="shared" ca="1" si="29"/>
        <v>11188388409.69986</v>
      </c>
      <c r="AN157" s="90">
        <f t="shared" ca="1" si="29"/>
        <v>11156581764.989315</v>
      </c>
      <c r="AO157" s="90">
        <f t="shared" ca="1" si="29"/>
        <v>11124775120.27877</v>
      </c>
      <c r="AP157">
        <f ca="1">IF('Waste 2050'!$A165="MR",INDIRECT("'Waste 2050'!"&amp;'Country Selector'!$B$3&amp;ROW($A165))*10^12,0)*'Poland Multipliers'!$B$11</f>
        <v>11092968475.568224</v>
      </c>
    </row>
    <row r="158" spans="1:42">
      <c r="A158" s="74">
        <v>400</v>
      </c>
      <c r="B158">
        <f ca="1">IF('Waste 2010'!$A166="MR",INDIRECT("'Waste 2010'!"&amp;'Country Selector'!$B$3&amp;ROW($A166))*10^12,0)*'Poland Multipliers'!$B$11</f>
        <v>589541409.91069961</v>
      </c>
      <c r="C158" s="90">
        <f t="shared" ca="1" si="33"/>
        <v>1362284769.0071826</v>
      </c>
      <c r="D158" s="90">
        <f t="shared" ca="1" si="31"/>
        <v>2135028128.1036654</v>
      </c>
      <c r="E158" s="90">
        <f t="shared" ca="1" si="31"/>
        <v>2907771487.2001481</v>
      </c>
      <c r="F158" s="90">
        <f t="shared" ca="1" si="31"/>
        <v>3680514846.2966309</v>
      </c>
      <c r="G158" s="90">
        <f t="shared" ca="1" si="31"/>
        <v>4453258205.3931141</v>
      </c>
      <c r="H158" s="90">
        <f t="shared" ca="1" si="31"/>
        <v>5226001564.4895973</v>
      </c>
      <c r="I158" s="90">
        <f t="shared" ca="1" si="31"/>
        <v>5998744923.5860806</v>
      </c>
      <c r="J158" s="90">
        <f t="shared" ca="1" si="31"/>
        <v>6771488282.6825619</v>
      </c>
      <c r="K158" s="90">
        <f t="shared" ca="1" si="31"/>
        <v>7544231641.7790461</v>
      </c>
      <c r="L158">
        <f ca="1">IF('Waste 2020'!$A166="MR",INDIRECT("'Waste 2020'!"&amp;'Country Selector'!$B$3&amp;ROW($A166))*10^12,0)*'Poland Multipliers'!$B$11</f>
        <v>8316975000.8755283</v>
      </c>
      <c r="M158" s="90">
        <f t="shared" ca="1" si="34"/>
        <v>7520215917.1177483</v>
      </c>
      <c r="N158" s="90">
        <f t="shared" ca="1" si="32"/>
        <v>6723456833.3599663</v>
      </c>
      <c r="O158" s="90">
        <f t="shared" ca="1" si="32"/>
        <v>5926697749.6021862</v>
      </c>
      <c r="P158" s="90">
        <f t="shared" ca="1" si="32"/>
        <v>5129938665.8444052</v>
      </c>
      <c r="Q158" s="90">
        <f t="shared" ca="1" si="32"/>
        <v>4333179582.0866241</v>
      </c>
      <c r="R158" s="90">
        <f t="shared" ca="1" si="32"/>
        <v>3536420498.3288436</v>
      </c>
      <c r="S158" s="90">
        <f t="shared" ca="1" si="32"/>
        <v>2739661414.571063</v>
      </c>
      <c r="T158" s="90">
        <f t="shared" ca="1" si="32"/>
        <v>1942902330.813282</v>
      </c>
      <c r="U158" s="90">
        <f t="shared" ca="1" si="32"/>
        <v>1146143247.0555012</v>
      </c>
      <c r="V158">
        <f ca="1">IF('Waste 2030'!$A166="MR",INDIRECT("'Waste 2030'!"&amp;'Country Selector'!$B$3&amp;ROW($A166))*10^12,0)*'Poland Multipliers'!$B$11</f>
        <v>349384163.29772043</v>
      </c>
      <c r="W158" s="90">
        <f t="shared" ca="1" si="30"/>
        <v>348436713.22467953</v>
      </c>
      <c r="X158" s="90">
        <f t="shared" ca="1" si="30"/>
        <v>347489263.15163857</v>
      </c>
      <c r="Y158" s="90">
        <f t="shared" ca="1" si="30"/>
        <v>346541813.07859755</v>
      </c>
      <c r="Z158" s="90">
        <f t="shared" ca="1" si="30"/>
        <v>345594363.00555664</v>
      </c>
      <c r="AA158" s="90">
        <f t="shared" ca="1" si="30"/>
        <v>344646912.93251574</v>
      </c>
      <c r="AB158" s="90">
        <f t="shared" ca="1" si="30"/>
        <v>343699462.85947478</v>
      </c>
      <c r="AC158" s="90">
        <f t="shared" ca="1" si="30"/>
        <v>342752012.78643382</v>
      </c>
      <c r="AD158" s="90">
        <f t="shared" ca="1" si="30"/>
        <v>341804562.71339297</v>
      </c>
      <c r="AE158" s="90">
        <f t="shared" ca="1" si="30"/>
        <v>340857112.64035201</v>
      </c>
      <c r="AF158" s="90">
        <f t="shared" ca="1" si="30"/>
        <v>339909662.56731105</v>
      </c>
      <c r="AG158" s="90">
        <f t="shared" ca="1" si="30"/>
        <v>338962212.49427009</v>
      </c>
      <c r="AH158" s="90">
        <f t="shared" ca="1" si="30"/>
        <v>338014762.42122912</v>
      </c>
      <c r="AI158" s="90">
        <f t="shared" ca="1" si="30"/>
        <v>337067312.34818822</v>
      </c>
      <c r="AJ158" s="90">
        <f t="shared" ca="1" si="30"/>
        <v>336119862.27514732</v>
      </c>
      <c r="AK158" s="90">
        <f t="shared" ca="1" si="30"/>
        <v>335172412.20210636</v>
      </c>
      <c r="AL158" s="90">
        <f t="shared" ref="AL158:AO173" ca="1" si="35">$V158*($AP$1-AL$1)/($AP$1-$V$1)+$AP158*(AL$1-$V$1)/($AP$1-$V$1)</f>
        <v>334224962.12906539</v>
      </c>
      <c r="AM158" s="90">
        <f t="shared" ca="1" si="35"/>
        <v>333277512.05602449</v>
      </c>
      <c r="AN158" s="90">
        <f t="shared" ca="1" si="35"/>
        <v>332330061.98298353</v>
      </c>
      <c r="AO158" s="90">
        <f t="shared" ca="1" si="35"/>
        <v>331382611.90994257</v>
      </c>
      <c r="AP158">
        <f ca="1">IF('Waste 2050'!$A166="MR",INDIRECT("'Waste 2050'!"&amp;'Country Selector'!$B$3&amp;ROW($A166))*10^12,0)*'Poland Multipliers'!$B$11</f>
        <v>330435161.83690166</v>
      </c>
    </row>
    <row r="159" spans="1:42">
      <c r="A159" s="74">
        <v>450</v>
      </c>
      <c r="B159">
        <f ca="1">IF('Waste 2010'!$A167="MR",INDIRECT("'Waste 2010'!"&amp;'Country Selector'!$B$3&amp;ROW($A167))*10^12,0)*'Poland Multipliers'!$B$11</f>
        <v>617531108.00193429</v>
      </c>
      <c r="C159" s="90">
        <f t="shared" ca="1" si="33"/>
        <v>582407767.03999352</v>
      </c>
      <c r="D159" s="90">
        <f t="shared" ca="1" si="31"/>
        <v>547284426.07805276</v>
      </c>
      <c r="E159" s="90">
        <f t="shared" ca="1" si="31"/>
        <v>512161085.11611193</v>
      </c>
      <c r="F159" s="90">
        <f t="shared" ca="1" si="31"/>
        <v>477037744.15417117</v>
      </c>
      <c r="G159" s="90">
        <f t="shared" ca="1" si="31"/>
        <v>441914403.19223034</v>
      </c>
      <c r="H159" s="90">
        <f t="shared" ca="1" si="31"/>
        <v>406791062.23028958</v>
      </c>
      <c r="I159" s="90">
        <f t="shared" ca="1" si="31"/>
        <v>371667721.26834881</v>
      </c>
      <c r="J159" s="90">
        <f t="shared" ca="1" si="31"/>
        <v>336544380.30640805</v>
      </c>
      <c r="K159" s="90">
        <f t="shared" ca="1" si="31"/>
        <v>301421039.34446722</v>
      </c>
      <c r="L159">
        <f ca="1">IF('Waste 2020'!$A167="MR",INDIRECT("'Waste 2020'!"&amp;'Country Selector'!$B$3&amp;ROW($A167))*10^12,0)*'Poland Multipliers'!$B$11</f>
        <v>266297698.38252646</v>
      </c>
      <c r="M159" s="90">
        <f t="shared" ca="1" si="34"/>
        <v>453747967.47946137</v>
      </c>
      <c r="N159" s="90">
        <f t="shared" ca="1" si="32"/>
        <v>641198236.57639635</v>
      </c>
      <c r="O159" s="90">
        <f t="shared" ca="1" si="32"/>
        <v>828648505.67333126</v>
      </c>
      <c r="P159" s="90">
        <f t="shared" ca="1" si="32"/>
        <v>1016098774.7702662</v>
      </c>
      <c r="Q159" s="90">
        <f t="shared" ca="1" si="32"/>
        <v>1203549043.8672011</v>
      </c>
      <c r="R159" s="90">
        <f t="shared" ca="1" si="32"/>
        <v>1390999312.9641361</v>
      </c>
      <c r="S159" s="90">
        <f t="shared" ca="1" si="32"/>
        <v>1578449582.0610709</v>
      </c>
      <c r="T159" s="90">
        <f t="shared" ca="1" si="32"/>
        <v>1765899851.158006</v>
      </c>
      <c r="U159" s="90">
        <f t="shared" ca="1" si="32"/>
        <v>1953350120.2549407</v>
      </c>
      <c r="V159">
        <f ca="1">IF('Waste 2030'!$A167="MR",INDIRECT("'Waste 2030'!"&amp;'Country Selector'!$B$3&amp;ROW($A167))*10^12,0)*'Poland Multipliers'!$B$11</f>
        <v>2140800389.3518758</v>
      </c>
      <c r="W159" s="90">
        <f t="shared" ref="W159:AL174" ca="1" si="36">$V159*($AP$1-W$1)/($AP$1-$V$1)+$AP159*(W$1-$V$1)/($AP$1-$V$1)</f>
        <v>2134995027.5228992</v>
      </c>
      <c r="X159" s="90">
        <f t="shared" ca="1" si="36"/>
        <v>2129189665.6939225</v>
      </c>
      <c r="Y159" s="90">
        <f t="shared" ca="1" si="36"/>
        <v>2123384303.8649459</v>
      </c>
      <c r="Z159" s="90">
        <f t="shared" ca="1" si="36"/>
        <v>2117578942.0359695</v>
      </c>
      <c r="AA159" s="90">
        <f t="shared" ca="1" si="36"/>
        <v>2111773580.2069931</v>
      </c>
      <c r="AB159" s="90">
        <f t="shared" ca="1" si="36"/>
        <v>2105968218.3780162</v>
      </c>
      <c r="AC159" s="90">
        <f t="shared" ca="1" si="36"/>
        <v>2100162856.5490398</v>
      </c>
      <c r="AD159" s="90">
        <f t="shared" ca="1" si="36"/>
        <v>2094357494.7200632</v>
      </c>
      <c r="AE159" s="90">
        <f t="shared" ca="1" si="36"/>
        <v>2088552132.8910863</v>
      </c>
      <c r="AF159" s="90">
        <f t="shared" ca="1" si="36"/>
        <v>2082746771.0621099</v>
      </c>
      <c r="AG159" s="90">
        <f t="shared" ca="1" si="36"/>
        <v>2076941409.2331333</v>
      </c>
      <c r="AH159" s="90">
        <f t="shared" ca="1" si="36"/>
        <v>2071136047.4041567</v>
      </c>
      <c r="AI159" s="90">
        <f t="shared" ca="1" si="36"/>
        <v>2065330685.5751801</v>
      </c>
      <c r="AJ159" s="90">
        <f t="shared" ca="1" si="36"/>
        <v>2059525323.7462037</v>
      </c>
      <c r="AK159" s="90">
        <f t="shared" ca="1" si="36"/>
        <v>2053719961.9172273</v>
      </c>
      <c r="AL159" s="90">
        <f t="shared" ca="1" si="36"/>
        <v>2047914600.0882504</v>
      </c>
      <c r="AM159" s="90">
        <f t="shared" ca="1" si="35"/>
        <v>2042109238.259274</v>
      </c>
      <c r="AN159" s="90">
        <f t="shared" ca="1" si="35"/>
        <v>2036303876.4302971</v>
      </c>
      <c r="AO159" s="90">
        <f t="shared" ca="1" si="35"/>
        <v>2030498514.6013207</v>
      </c>
      <c r="AP159">
        <f ca="1">IF('Waste 2050'!$A167="MR",INDIRECT("'Waste 2050'!"&amp;'Country Selector'!$B$3&amp;ROW($A167))*10^12,0)*'Poland Multipliers'!$B$11</f>
        <v>2024693152.7723441</v>
      </c>
    </row>
    <row r="160" spans="1:42">
      <c r="A160" s="74">
        <v>500</v>
      </c>
      <c r="B160">
        <f ca="1">IF('Waste 2010'!$A168="MR",INDIRECT("'Waste 2010'!"&amp;'Country Selector'!$B$3&amp;ROW($A168))*10^12,0)*'Poland Multipliers'!$B$11</f>
        <v>5559635490.2946415</v>
      </c>
      <c r="C160" s="90">
        <f t="shared" ca="1" si="33"/>
        <v>5148036679.5756636</v>
      </c>
      <c r="D160" s="90">
        <f t="shared" ca="1" si="31"/>
        <v>4736437868.8566856</v>
      </c>
      <c r="E160" s="90">
        <f t="shared" ca="1" si="31"/>
        <v>4324839058.1377087</v>
      </c>
      <c r="F160" s="90">
        <f t="shared" ca="1" si="31"/>
        <v>3913240247.4187307</v>
      </c>
      <c r="G160" s="90">
        <f t="shared" ca="1" si="31"/>
        <v>3501641436.6997528</v>
      </c>
      <c r="H160" s="90">
        <f t="shared" ca="1" si="31"/>
        <v>3090042625.9807749</v>
      </c>
      <c r="I160" s="90">
        <f t="shared" ca="1" si="31"/>
        <v>2678443815.2617974</v>
      </c>
      <c r="J160" s="90">
        <f t="shared" ca="1" si="31"/>
        <v>2266845004.5428195</v>
      </c>
      <c r="K160" s="90">
        <f t="shared" ca="1" si="31"/>
        <v>1855246193.823842</v>
      </c>
      <c r="L160">
        <f ca="1">IF('Waste 2020'!$A168="MR",INDIRECT("'Waste 2020'!"&amp;'Country Selector'!$B$3&amp;ROW($A168))*10^12,0)*'Poland Multipliers'!$B$11</f>
        <v>1443647383.1048641</v>
      </c>
      <c r="M160" s="90">
        <f t="shared" ca="1" si="34"/>
        <v>1301001738.9578803</v>
      </c>
      <c r="N160" s="90">
        <f t="shared" ca="1" si="32"/>
        <v>1158356094.8108964</v>
      </c>
      <c r="O160" s="90">
        <f t="shared" ca="1" si="32"/>
        <v>1015710450.6639127</v>
      </c>
      <c r="P160" s="90">
        <f t="shared" ca="1" si="32"/>
        <v>873064806.51692867</v>
      </c>
      <c r="Q160" s="90">
        <f t="shared" ca="1" si="32"/>
        <v>730419162.36994481</v>
      </c>
      <c r="R160" s="90">
        <f t="shared" ca="1" si="32"/>
        <v>587773518.22296095</v>
      </c>
      <c r="S160" s="90">
        <f t="shared" ca="1" si="32"/>
        <v>445127874.07597715</v>
      </c>
      <c r="T160" s="90">
        <f t="shared" ca="1" si="32"/>
        <v>302482229.92899328</v>
      </c>
      <c r="U160" s="90">
        <f t="shared" ca="1" si="32"/>
        <v>159836585.78200942</v>
      </c>
      <c r="V160">
        <f ca="1">IF('Waste 2030'!$A168="MR",INDIRECT("'Waste 2030'!"&amp;'Country Selector'!$B$3&amp;ROW($A168))*10^12,0)*'Poland Multipliers'!$B$11</f>
        <v>17190941.635025591</v>
      </c>
      <c r="W160" s="90">
        <f t="shared" ca="1" si="36"/>
        <v>17144323.726663589</v>
      </c>
      <c r="X160" s="90">
        <f t="shared" ca="1" si="36"/>
        <v>17097705.818301588</v>
      </c>
      <c r="Y160" s="90">
        <f t="shared" ca="1" si="36"/>
        <v>17051087.909939591</v>
      </c>
      <c r="Z160" s="90">
        <f t="shared" ca="1" si="36"/>
        <v>17004470.001577586</v>
      </c>
      <c r="AA160" s="90">
        <f t="shared" ca="1" si="36"/>
        <v>16957852.093215585</v>
      </c>
      <c r="AB160" s="90">
        <f t="shared" ca="1" si="36"/>
        <v>16911234.184853584</v>
      </c>
      <c r="AC160" s="90">
        <f t="shared" ca="1" si="36"/>
        <v>16864616.276491582</v>
      </c>
      <c r="AD160" s="90">
        <f t="shared" ca="1" si="36"/>
        <v>16817998.368129581</v>
      </c>
      <c r="AE160" s="90">
        <f t="shared" ca="1" si="36"/>
        <v>16771380.459767582</v>
      </c>
      <c r="AF160" s="90">
        <f t="shared" ca="1" si="36"/>
        <v>16724762.551405581</v>
      </c>
      <c r="AG160" s="90">
        <f t="shared" ca="1" si="36"/>
        <v>16678144.64304358</v>
      </c>
      <c r="AH160" s="90">
        <f t="shared" ca="1" si="36"/>
        <v>16631526.734681578</v>
      </c>
      <c r="AI160" s="90">
        <f t="shared" ca="1" si="36"/>
        <v>16584908.826319577</v>
      </c>
      <c r="AJ160" s="90">
        <f t="shared" ca="1" si="36"/>
        <v>16538290.917957576</v>
      </c>
      <c r="AK160" s="90">
        <f t="shared" ca="1" si="36"/>
        <v>16491673.009595575</v>
      </c>
      <c r="AL160" s="90">
        <f t="shared" ca="1" si="36"/>
        <v>16445055.101233574</v>
      </c>
      <c r="AM160" s="90">
        <f t="shared" ca="1" si="35"/>
        <v>16398437.192871572</v>
      </c>
      <c r="AN160" s="90">
        <f t="shared" ca="1" si="35"/>
        <v>16351819.284509573</v>
      </c>
      <c r="AO160" s="90">
        <f t="shared" ca="1" si="35"/>
        <v>16305201.37614757</v>
      </c>
      <c r="AP160">
        <f ca="1">IF('Waste 2050'!$A168="MR",INDIRECT("'Waste 2050'!"&amp;'Country Selector'!$B$3&amp;ROW($A168))*10^12,0)*'Poland Multipliers'!$B$11</f>
        <v>16258583.467785569</v>
      </c>
    </row>
    <row r="161" spans="1:42">
      <c r="A161" s="74">
        <v>550</v>
      </c>
      <c r="B161">
        <f ca="1">IF('Waste 2010'!$A169="MR",INDIRECT("'Waste 2010'!"&amp;'Country Selector'!$B$3&amp;ROW($A169))*10^12,0)*'Poland Multipliers'!$B$11</f>
        <v>19387654.120065283</v>
      </c>
      <c r="C161" s="90">
        <f t="shared" ca="1" si="33"/>
        <v>26091938.808588833</v>
      </c>
      <c r="D161" s="90">
        <f t="shared" ca="1" si="31"/>
        <v>32796223.497112393</v>
      </c>
      <c r="E161" s="90">
        <f t="shared" ca="1" si="31"/>
        <v>39500508.185635947</v>
      </c>
      <c r="F161" s="90">
        <f t="shared" ca="1" si="31"/>
        <v>46204792.8741595</v>
      </c>
      <c r="G161" s="90">
        <f t="shared" ca="1" si="31"/>
        <v>52909077.562683053</v>
      </c>
      <c r="H161" s="90">
        <f t="shared" ca="1" si="31"/>
        <v>59613362.251206607</v>
      </c>
      <c r="I161" s="90">
        <f t="shared" ca="1" si="31"/>
        <v>66317646.93973016</v>
      </c>
      <c r="J161" s="90">
        <f t="shared" ca="1" si="31"/>
        <v>73021931.628253713</v>
      </c>
      <c r="K161" s="90">
        <f t="shared" ca="1" si="31"/>
        <v>79726216.316777259</v>
      </c>
      <c r="L161">
        <f ca="1">IF('Waste 2020'!$A169="MR",INDIRECT("'Waste 2020'!"&amp;'Country Selector'!$B$3&amp;ROW($A169))*10^12,0)*'Poland Multipliers'!$B$11</f>
        <v>86430501.00530082</v>
      </c>
      <c r="M161" s="90">
        <f t="shared" ca="1" si="34"/>
        <v>4113698561.8190346</v>
      </c>
      <c r="N161" s="90">
        <f t="shared" ca="1" si="32"/>
        <v>8140966622.6327677</v>
      </c>
      <c r="O161" s="90">
        <f t="shared" ca="1" si="32"/>
        <v>12168234683.446503</v>
      </c>
      <c r="P161" s="90">
        <f t="shared" ca="1" si="32"/>
        <v>16195502744.260235</v>
      </c>
      <c r="Q161" s="90">
        <f t="shared" ca="1" si="32"/>
        <v>20222770805.073971</v>
      </c>
      <c r="R161" s="90">
        <f t="shared" ca="1" si="32"/>
        <v>24250038865.887703</v>
      </c>
      <c r="S161" s="90">
        <f t="shared" ca="1" si="32"/>
        <v>28277306926.701439</v>
      </c>
      <c r="T161" s="90">
        <f t="shared" ca="1" si="32"/>
        <v>32304574987.515171</v>
      </c>
      <c r="U161" s="90">
        <f t="shared" ca="1" si="32"/>
        <v>36331843048.328911</v>
      </c>
      <c r="V161">
        <f ca="1">IF('Waste 2030'!$A169="MR",INDIRECT("'Waste 2030'!"&amp;'Country Selector'!$B$3&amp;ROW($A169))*10^12,0)*'Poland Multipliers'!$B$11</f>
        <v>40359111109.142639</v>
      </c>
      <c r="W161" s="90">
        <f t="shared" ca="1" si="36"/>
        <v>40249666415.349693</v>
      </c>
      <c r="X161" s="90">
        <f t="shared" ca="1" si="36"/>
        <v>40140221721.556747</v>
      </c>
      <c r="Y161" s="90">
        <f t="shared" ca="1" si="36"/>
        <v>40030777027.763786</v>
      </c>
      <c r="Z161" s="90">
        <f t="shared" ca="1" si="36"/>
        <v>39921332333.97084</v>
      </c>
      <c r="AA161" s="90">
        <f t="shared" ca="1" si="36"/>
        <v>39811887640.177902</v>
      </c>
      <c r="AB161" s="90">
        <f t="shared" ca="1" si="36"/>
        <v>39702442946.384949</v>
      </c>
      <c r="AC161" s="90">
        <f t="shared" ca="1" si="36"/>
        <v>39592998252.591995</v>
      </c>
      <c r="AD161" s="90">
        <f t="shared" ca="1" si="36"/>
        <v>39483553558.799049</v>
      </c>
      <c r="AE161" s="90">
        <f t="shared" ca="1" si="36"/>
        <v>39374108865.006104</v>
      </c>
      <c r="AF161" s="90">
        <f t="shared" ca="1" si="36"/>
        <v>39264664171.21315</v>
      </c>
      <c r="AG161" s="90">
        <f t="shared" ca="1" si="36"/>
        <v>39155219477.420197</v>
      </c>
      <c r="AH161" s="90">
        <f t="shared" ca="1" si="36"/>
        <v>39045774783.627251</v>
      </c>
      <c r="AI161" s="90">
        <f t="shared" ca="1" si="36"/>
        <v>38936330089.834305</v>
      </c>
      <c r="AJ161" s="90">
        <f t="shared" ca="1" si="36"/>
        <v>38826885396.041351</v>
      </c>
      <c r="AK161" s="90">
        <f t="shared" ca="1" si="36"/>
        <v>38717440702.248405</v>
      </c>
      <c r="AL161" s="90">
        <f t="shared" ca="1" si="36"/>
        <v>38607996008.45546</v>
      </c>
      <c r="AM161" s="90">
        <f t="shared" ca="1" si="35"/>
        <v>38498551314.662514</v>
      </c>
      <c r="AN161" s="90">
        <f t="shared" ca="1" si="35"/>
        <v>38389106620.86956</v>
      </c>
      <c r="AO161" s="90">
        <f t="shared" ca="1" si="35"/>
        <v>38279661927.076607</v>
      </c>
      <c r="AP161">
        <f ca="1">IF('Waste 2050'!$A169="MR",INDIRECT("'Waste 2050'!"&amp;'Country Selector'!$B$3&amp;ROW($A169))*10^12,0)*'Poland Multipliers'!$B$11</f>
        <v>38170217233.283661</v>
      </c>
    </row>
    <row r="162" spans="1:42">
      <c r="A162" s="74">
        <v>600</v>
      </c>
      <c r="B162">
        <f ca="1">IF('Waste 2010'!$A170="MR",INDIRECT("'Waste 2010'!"&amp;'Country Selector'!$B$3&amp;ROW($A170))*10^12,0)*'Poland Multipliers'!$B$11</f>
        <v>966147412.81739497</v>
      </c>
      <c r="C162" s="90">
        <f t="shared" ca="1" si="33"/>
        <v>871863252.60064399</v>
      </c>
      <c r="D162" s="90">
        <f t="shared" ca="1" si="31"/>
        <v>777579092.38389325</v>
      </c>
      <c r="E162" s="90">
        <f t="shared" ca="1" si="31"/>
        <v>683294932.16714227</v>
      </c>
      <c r="F162" s="90">
        <f t="shared" ca="1" si="31"/>
        <v>589010771.95039153</v>
      </c>
      <c r="G162" s="90">
        <f t="shared" ca="1" si="31"/>
        <v>494726611.73364061</v>
      </c>
      <c r="H162" s="90">
        <f t="shared" ca="1" si="31"/>
        <v>400442451.51688981</v>
      </c>
      <c r="I162" s="90">
        <f t="shared" ca="1" si="31"/>
        <v>306158291.30013889</v>
      </c>
      <c r="J162" s="90">
        <f t="shared" ca="1" si="31"/>
        <v>211874131.08338806</v>
      </c>
      <c r="K162" s="90">
        <f t="shared" ca="1" si="31"/>
        <v>117589970.86663717</v>
      </c>
      <c r="L162">
        <f ca="1">IF('Waste 2020'!$A170="MR",INDIRECT("'Waste 2020'!"&amp;'Country Selector'!$B$3&amp;ROW($A170))*10^12,0)*'Poland Multipliers'!$B$11</f>
        <v>23305810.649886303</v>
      </c>
      <c r="M162" s="90">
        <f t="shared" ca="1" si="34"/>
        <v>515193346.52922112</v>
      </c>
      <c r="N162" s="90">
        <f t="shared" ca="1" si="32"/>
        <v>1007080882.4085559</v>
      </c>
      <c r="O162" s="90">
        <f t="shared" ca="1" si="32"/>
        <v>1498968418.2878909</v>
      </c>
      <c r="P162" s="90">
        <f t="shared" ca="1" si="32"/>
        <v>1990855954.1672254</v>
      </c>
      <c r="Q162" s="90">
        <f t="shared" ca="1" si="32"/>
        <v>2482743490.0465603</v>
      </c>
      <c r="R162" s="90">
        <f t="shared" ca="1" si="32"/>
        <v>2974631025.9258952</v>
      </c>
      <c r="S162" s="90">
        <f t="shared" ca="1" si="32"/>
        <v>3466518561.8052297</v>
      </c>
      <c r="T162" s="90">
        <f t="shared" ca="1" si="32"/>
        <v>3958406097.6845646</v>
      </c>
      <c r="U162" s="90">
        <f t="shared" ca="1" si="32"/>
        <v>4450293633.5639</v>
      </c>
      <c r="V162">
        <f ca="1">IF('Waste 2030'!$A170="MR",INDIRECT("'Waste 2030'!"&amp;'Country Selector'!$B$3&amp;ROW($A170))*10^12,0)*'Poland Multipliers'!$B$11</f>
        <v>4942181169.4432344</v>
      </c>
      <c r="W162" s="90">
        <f t="shared" ca="1" si="36"/>
        <v>4928779102.6014681</v>
      </c>
      <c r="X162" s="90">
        <f t="shared" ca="1" si="36"/>
        <v>4915377035.7597027</v>
      </c>
      <c r="Y162" s="90">
        <f t="shared" ca="1" si="36"/>
        <v>4901974968.9179363</v>
      </c>
      <c r="Z162" s="90">
        <f t="shared" ca="1" si="36"/>
        <v>4888572902.07617</v>
      </c>
      <c r="AA162" s="90">
        <f t="shared" ca="1" si="36"/>
        <v>4875170835.2344036</v>
      </c>
      <c r="AB162" s="90">
        <f t="shared" ca="1" si="36"/>
        <v>4861768768.3926373</v>
      </c>
      <c r="AC162" s="90">
        <f t="shared" ca="1" si="36"/>
        <v>4848366701.5508718</v>
      </c>
      <c r="AD162" s="90">
        <f t="shared" ca="1" si="36"/>
        <v>4834964634.7091064</v>
      </c>
      <c r="AE162" s="90">
        <f t="shared" ca="1" si="36"/>
        <v>4821562567.8673401</v>
      </c>
      <c r="AF162" s="90">
        <f t="shared" ca="1" si="36"/>
        <v>4808160501.0255737</v>
      </c>
      <c r="AG162" s="90">
        <f t="shared" ca="1" si="36"/>
        <v>4794758434.1838074</v>
      </c>
      <c r="AH162" s="90">
        <f t="shared" ca="1" si="36"/>
        <v>4781356367.342041</v>
      </c>
      <c r="AI162" s="90">
        <f t="shared" ca="1" si="36"/>
        <v>4767954300.5002756</v>
      </c>
      <c r="AJ162" s="90">
        <f t="shared" ca="1" si="36"/>
        <v>4754552233.6585093</v>
      </c>
      <c r="AK162" s="90">
        <f t="shared" ca="1" si="36"/>
        <v>4741150166.8167439</v>
      </c>
      <c r="AL162" s="90">
        <f t="shared" ca="1" si="36"/>
        <v>4727748099.9749775</v>
      </c>
      <c r="AM162" s="90">
        <f t="shared" ca="1" si="35"/>
        <v>4714346033.1332111</v>
      </c>
      <c r="AN162" s="90">
        <f t="shared" ca="1" si="35"/>
        <v>4700943966.2914448</v>
      </c>
      <c r="AO162" s="90">
        <f t="shared" ca="1" si="35"/>
        <v>4687541899.4496794</v>
      </c>
      <c r="AP162">
        <f ca="1">IF('Waste 2050'!$A170="MR",INDIRECT("'Waste 2050'!"&amp;'Country Selector'!$B$3&amp;ROW($A170))*10^12,0)*'Poland Multipliers'!$B$11</f>
        <v>4674139832.607913</v>
      </c>
    </row>
    <row r="163" spans="1:42">
      <c r="A163" s="74">
        <v>650</v>
      </c>
      <c r="B163">
        <f ca="1">IF('Waste 2010'!$A171="MR",INDIRECT("'Waste 2010'!"&amp;'Country Selector'!$B$3&amp;ROW($A171))*10^12,0)*'Poland Multipliers'!$B$11</f>
        <v>44764629.872850403</v>
      </c>
      <c r="C163" s="90">
        <f t="shared" ca="1" si="33"/>
        <v>2962682490.1901317</v>
      </c>
      <c r="D163" s="90">
        <f t="shared" ca="1" si="31"/>
        <v>5880600350.5074129</v>
      </c>
      <c r="E163" s="90">
        <f t="shared" ca="1" si="31"/>
        <v>8798518210.8246956</v>
      </c>
      <c r="F163" s="90">
        <f t="shared" ca="1" si="31"/>
        <v>11716436071.141975</v>
      </c>
      <c r="G163" s="90">
        <f t="shared" ca="1" si="31"/>
        <v>14634353931.459255</v>
      </c>
      <c r="H163" s="90">
        <f t="shared" ca="1" si="31"/>
        <v>17552271791.776539</v>
      </c>
      <c r="I163" s="90">
        <f t="shared" ca="1" si="31"/>
        <v>20470189652.093822</v>
      </c>
      <c r="J163" s="90">
        <f t="shared" ca="1" si="31"/>
        <v>23388107512.411102</v>
      </c>
      <c r="K163" s="90">
        <f t="shared" ca="1" si="31"/>
        <v>26306025372.728382</v>
      </c>
      <c r="L163">
        <f ca="1">IF('Waste 2020'!$A171="MR",INDIRECT("'Waste 2020'!"&amp;'Country Selector'!$B$3&amp;ROW($A171))*10^12,0)*'Poland Multipliers'!$B$11</f>
        <v>29223943233.045662</v>
      </c>
      <c r="M163" s="90">
        <f t="shared" ca="1" si="34"/>
        <v>27955735480.395042</v>
      </c>
      <c r="N163" s="90">
        <f t="shared" ca="1" si="32"/>
        <v>26687527727.744427</v>
      </c>
      <c r="O163" s="90">
        <f t="shared" ca="1" si="32"/>
        <v>25419319975.093807</v>
      </c>
      <c r="P163" s="90">
        <f t="shared" ca="1" si="32"/>
        <v>24151112222.443192</v>
      </c>
      <c r="Q163" s="90">
        <f t="shared" ca="1" si="32"/>
        <v>22882904469.792568</v>
      </c>
      <c r="R163" s="90">
        <f t="shared" ca="1" si="32"/>
        <v>21614696717.141953</v>
      </c>
      <c r="S163" s="90">
        <f t="shared" ca="1" si="32"/>
        <v>20346488964.491333</v>
      </c>
      <c r="T163" s="90">
        <f t="shared" ca="1" si="32"/>
        <v>19078281211.840714</v>
      </c>
      <c r="U163" s="90">
        <f t="shared" ca="1" si="32"/>
        <v>17810073459.190094</v>
      </c>
      <c r="V163">
        <f ca="1">IF('Waste 2030'!$A171="MR",INDIRECT("'Waste 2030'!"&amp;'Country Selector'!$B$3&amp;ROW($A171))*10^12,0)*'Poland Multipliers'!$B$11</f>
        <v>16541865706.539474</v>
      </c>
      <c r="W163" s="90">
        <f t="shared" ca="1" si="36"/>
        <v>16497007943.886564</v>
      </c>
      <c r="X163" s="90">
        <f t="shared" ca="1" si="36"/>
        <v>16452150181.233658</v>
      </c>
      <c r="Y163" s="90">
        <f t="shared" ca="1" si="36"/>
        <v>16407292418.58075</v>
      </c>
      <c r="Z163" s="90">
        <f t="shared" ca="1" si="36"/>
        <v>16362434655.927839</v>
      </c>
      <c r="AA163" s="90">
        <f t="shared" ca="1" si="36"/>
        <v>16317576893.274931</v>
      </c>
      <c r="AB163" s="90">
        <f t="shared" ca="1" si="36"/>
        <v>16272719130.622023</v>
      </c>
      <c r="AC163" s="90">
        <f t="shared" ca="1" si="36"/>
        <v>16227861367.969116</v>
      </c>
      <c r="AD163" s="90">
        <f t="shared" ca="1" si="36"/>
        <v>16183003605.316204</v>
      </c>
      <c r="AE163" s="90">
        <f t="shared" ca="1" si="36"/>
        <v>16138145842.663296</v>
      </c>
      <c r="AF163" s="90">
        <f t="shared" ca="1" si="36"/>
        <v>16093288080.010387</v>
      </c>
      <c r="AG163" s="90">
        <f t="shared" ca="1" si="36"/>
        <v>16048430317.357479</v>
      </c>
      <c r="AH163" s="90">
        <f t="shared" ca="1" si="36"/>
        <v>16003572554.704569</v>
      </c>
      <c r="AI163" s="90">
        <f t="shared" ca="1" si="36"/>
        <v>15958714792.051661</v>
      </c>
      <c r="AJ163" s="90">
        <f t="shared" ca="1" si="36"/>
        <v>15913857029.398754</v>
      </c>
      <c r="AK163" s="90">
        <f t="shared" ca="1" si="36"/>
        <v>15868999266.745844</v>
      </c>
      <c r="AL163" s="90">
        <f t="shared" ca="1" si="36"/>
        <v>15824141504.092934</v>
      </c>
      <c r="AM163" s="90">
        <f t="shared" ca="1" si="35"/>
        <v>15779283741.440025</v>
      </c>
      <c r="AN163" s="90">
        <f t="shared" ca="1" si="35"/>
        <v>15734425978.787117</v>
      </c>
      <c r="AO163" s="90">
        <f t="shared" ca="1" si="35"/>
        <v>15689568216.134209</v>
      </c>
      <c r="AP163">
        <f ca="1">IF('Waste 2050'!$A171="MR",INDIRECT("'Waste 2050'!"&amp;'Country Selector'!$B$3&amp;ROW($A171))*10^12,0)*'Poland Multipliers'!$B$11</f>
        <v>15644710453.4813</v>
      </c>
    </row>
    <row r="164" spans="1:42">
      <c r="A164" s="74">
        <v>700</v>
      </c>
      <c r="B164">
        <f ca="1">IF('Waste 2010'!$A172="MR",INDIRECT("'Waste 2010'!"&amp;'Country Selector'!$B$3&amp;ROW($A172))*10^12,0)*'Poland Multipliers'!$B$11</f>
        <v>8949890.0842026323</v>
      </c>
      <c r="C164" s="90">
        <f t="shared" ca="1" si="33"/>
        <v>992593256.98523843</v>
      </c>
      <c r="D164" s="90">
        <f t="shared" ca="1" si="31"/>
        <v>1976236623.8862741</v>
      </c>
      <c r="E164" s="90">
        <f t="shared" ca="1" si="31"/>
        <v>2959879990.7873101</v>
      </c>
      <c r="F164" s="90">
        <f t="shared" ca="1" si="31"/>
        <v>3943523357.6883454</v>
      </c>
      <c r="G164" s="90">
        <f t="shared" ca="1" si="31"/>
        <v>4927166724.5893812</v>
      </c>
      <c r="H164" s="90">
        <f t="shared" ca="1" si="31"/>
        <v>5910810091.4904175</v>
      </c>
      <c r="I164" s="90">
        <f t="shared" ca="1" si="31"/>
        <v>6894453458.3914537</v>
      </c>
      <c r="J164" s="90">
        <f t="shared" ca="1" si="31"/>
        <v>7878096825.2924891</v>
      </c>
      <c r="K164" s="90">
        <f t="shared" ca="1" si="31"/>
        <v>8861740192.1935253</v>
      </c>
      <c r="L164">
        <f ca="1">IF('Waste 2020'!$A172="MR",INDIRECT("'Waste 2020'!"&amp;'Country Selector'!$B$3&amp;ROW($A172))*10^12,0)*'Poland Multipliers'!$B$11</f>
        <v>9845383559.0945606</v>
      </c>
      <c r="M164" s="90">
        <f t="shared" ca="1" si="34"/>
        <v>9524436738.6889458</v>
      </c>
      <c r="N164" s="90">
        <f t="shared" ca="1" si="32"/>
        <v>9203489918.283329</v>
      </c>
      <c r="O164" s="90">
        <f t="shared" ca="1" si="32"/>
        <v>8882543097.8777161</v>
      </c>
      <c r="P164" s="90">
        <f t="shared" ca="1" si="32"/>
        <v>8561596277.4720993</v>
      </c>
      <c r="Q164" s="90">
        <f t="shared" ca="1" si="32"/>
        <v>8240649457.0664845</v>
      </c>
      <c r="R164" s="90">
        <f t="shared" ca="1" si="32"/>
        <v>7919702636.6608696</v>
      </c>
      <c r="S164" s="90">
        <f t="shared" ca="1" si="32"/>
        <v>7598755816.2552547</v>
      </c>
      <c r="T164" s="90">
        <f t="shared" ca="1" si="32"/>
        <v>7277808995.849638</v>
      </c>
      <c r="U164" s="90">
        <f t="shared" ca="1" si="32"/>
        <v>6956862175.4440231</v>
      </c>
      <c r="V164">
        <f ca="1">IF('Waste 2030'!$A172="MR",INDIRECT("'Waste 2030'!"&amp;'Country Selector'!$B$3&amp;ROW($A172))*10^12,0)*'Poland Multipliers'!$B$11</f>
        <v>6635915355.0384083</v>
      </c>
      <c r="W164" s="90">
        <f t="shared" ca="1" si="36"/>
        <v>6617920267.8298702</v>
      </c>
      <c r="X164" s="90">
        <f t="shared" ca="1" si="36"/>
        <v>6599925180.6213312</v>
      </c>
      <c r="Y164" s="90">
        <f t="shared" ca="1" si="36"/>
        <v>6581930093.4127941</v>
      </c>
      <c r="Z164" s="90">
        <f t="shared" ca="1" si="36"/>
        <v>6563935006.2042551</v>
      </c>
      <c r="AA164" s="90">
        <f t="shared" ca="1" si="36"/>
        <v>6545939918.995718</v>
      </c>
      <c r="AB164" s="90">
        <f t="shared" ca="1" si="36"/>
        <v>6527944831.787179</v>
      </c>
      <c r="AC164" s="90">
        <f t="shared" ca="1" si="36"/>
        <v>6509949744.5786409</v>
      </c>
      <c r="AD164" s="90">
        <f t="shared" ca="1" si="36"/>
        <v>6491954657.3701038</v>
      </c>
      <c r="AE164" s="90">
        <f t="shared" ca="1" si="36"/>
        <v>6473959570.1615639</v>
      </c>
      <c r="AF164" s="90">
        <f t="shared" ca="1" si="36"/>
        <v>6455964482.9530258</v>
      </c>
      <c r="AG164" s="90">
        <f t="shared" ca="1" si="36"/>
        <v>6437969395.7444878</v>
      </c>
      <c r="AH164" s="90">
        <f t="shared" ca="1" si="36"/>
        <v>6419974308.5359497</v>
      </c>
      <c r="AI164" s="90">
        <f t="shared" ca="1" si="36"/>
        <v>6401979221.3274117</v>
      </c>
      <c r="AJ164" s="90">
        <f t="shared" ca="1" si="36"/>
        <v>6383984134.1188736</v>
      </c>
      <c r="AK164" s="90">
        <f t="shared" ca="1" si="36"/>
        <v>6365989046.9103355</v>
      </c>
      <c r="AL164" s="90">
        <f t="shared" ca="1" si="36"/>
        <v>6347993959.7017975</v>
      </c>
      <c r="AM164" s="90">
        <f t="shared" ca="1" si="35"/>
        <v>6329998872.4932585</v>
      </c>
      <c r="AN164" s="90">
        <f t="shared" ca="1" si="35"/>
        <v>6312003785.2847204</v>
      </c>
      <c r="AO164" s="90">
        <f t="shared" ca="1" si="35"/>
        <v>6294008698.0761833</v>
      </c>
      <c r="AP164">
        <f ca="1">IF('Waste 2050'!$A172="MR",INDIRECT("'Waste 2050'!"&amp;'Country Selector'!$B$3&amp;ROW($A172))*10^12,0)*'Poland Multipliers'!$B$11</f>
        <v>6276013610.8676443</v>
      </c>
    </row>
    <row r="165" spans="1:42">
      <c r="A165" s="74">
        <v>750</v>
      </c>
      <c r="B165">
        <f ca="1">IF('Waste 2010'!$A173="MR",INDIRECT("'Waste 2010'!"&amp;'Country Selector'!$B$3&amp;ROW($A173))*10^12,0)*'Poland Multipliers'!$B$11</f>
        <v>18436808240.535103</v>
      </c>
      <c r="C165" s="90">
        <f t="shared" ca="1" si="33"/>
        <v>17280151421.881592</v>
      </c>
      <c r="D165" s="90">
        <f t="shared" ca="1" si="31"/>
        <v>16123494603.228083</v>
      </c>
      <c r="E165" s="90">
        <f t="shared" ca="1" si="31"/>
        <v>14966837784.574575</v>
      </c>
      <c r="F165" s="90">
        <f t="shared" ca="1" si="31"/>
        <v>13810180965.921066</v>
      </c>
      <c r="G165" s="90">
        <f t="shared" ca="1" si="31"/>
        <v>12653524147.267555</v>
      </c>
      <c r="H165" s="90">
        <f t="shared" ca="1" si="31"/>
        <v>11496867328.614044</v>
      </c>
      <c r="I165" s="90">
        <f t="shared" ca="1" si="31"/>
        <v>10340210509.960537</v>
      </c>
      <c r="J165" s="90">
        <f t="shared" ca="1" si="31"/>
        <v>9183553691.3070259</v>
      </c>
      <c r="K165" s="90">
        <f t="shared" ca="1" si="31"/>
        <v>8026896872.6535168</v>
      </c>
      <c r="L165">
        <f ca="1">IF('Waste 2020'!$A173="MR",INDIRECT("'Waste 2020'!"&amp;'Country Selector'!$B$3&amp;ROW($A173))*10^12,0)*'Poland Multipliers'!$B$11</f>
        <v>6870240054.0000076</v>
      </c>
      <c r="M165" s="90">
        <f t="shared" ca="1" si="34"/>
        <v>8748137298.9236374</v>
      </c>
      <c r="N165" s="90">
        <f t="shared" ca="1" si="32"/>
        <v>10626034543.847267</v>
      </c>
      <c r="O165" s="90">
        <f t="shared" ca="1" si="32"/>
        <v>12503931788.770897</v>
      </c>
      <c r="P165" s="90">
        <f t="shared" ca="1" si="32"/>
        <v>14381829033.694527</v>
      </c>
      <c r="Q165" s="90">
        <f t="shared" ca="1" si="32"/>
        <v>16259726278.618158</v>
      </c>
      <c r="R165" s="90">
        <f t="shared" ca="1" si="32"/>
        <v>18137623523.541786</v>
      </c>
      <c r="S165" s="90">
        <f t="shared" ca="1" si="32"/>
        <v>20015520768.46542</v>
      </c>
      <c r="T165" s="90">
        <f t="shared" ca="1" si="32"/>
        <v>21893418013.38905</v>
      </c>
      <c r="U165" s="90">
        <f t="shared" ca="1" si="32"/>
        <v>23771315258.312679</v>
      </c>
      <c r="V165">
        <f ca="1">IF('Waste 2030'!$A173="MR",INDIRECT("'Waste 2030'!"&amp;'Country Selector'!$B$3&amp;ROW($A173))*10^12,0)*'Poland Multipliers'!$B$11</f>
        <v>25649212503.236309</v>
      </c>
      <c r="W165" s="90">
        <f t="shared" ca="1" si="36"/>
        <v>25579657695.627796</v>
      </c>
      <c r="X165" s="90">
        <f t="shared" ca="1" si="36"/>
        <v>25510102888.019283</v>
      </c>
      <c r="Y165" s="90">
        <f t="shared" ca="1" si="36"/>
        <v>25440548080.410774</v>
      </c>
      <c r="Z165" s="90">
        <f t="shared" ca="1" si="36"/>
        <v>25370993272.802261</v>
      </c>
      <c r="AA165" s="90">
        <f t="shared" ca="1" si="36"/>
        <v>25301438465.193748</v>
      </c>
      <c r="AB165" s="90">
        <f t="shared" ca="1" si="36"/>
        <v>25231883657.585239</v>
      </c>
      <c r="AC165" s="90">
        <f t="shared" ca="1" si="36"/>
        <v>25162328849.976727</v>
      </c>
      <c r="AD165" s="90">
        <f t="shared" ca="1" si="36"/>
        <v>25092774042.36821</v>
      </c>
      <c r="AE165" s="90">
        <f t="shared" ca="1" si="36"/>
        <v>25023219234.759705</v>
      </c>
      <c r="AF165" s="90">
        <f t="shared" ca="1" si="36"/>
        <v>24953664427.151192</v>
      </c>
      <c r="AG165" s="90">
        <f t="shared" ca="1" si="36"/>
        <v>24884109619.542679</v>
      </c>
      <c r="AH165" s="90">
        <f t="shared" ca="1" si="36"/>
        <v>24814554811.934166</v>
      </c>
      <c r="AI165" s="90">
        <f t="shared" ca="1" si="36"/>
        <v>24745000004.325653</v>
      </c>
      <c r="AJ165" s="90">
        <f t="shared" ca="1" si="36"/>
        <v>24675445196.71714</v>
      </c>
      <c r="AK165" s="90">
        <f t="shared" ca="1" si="36"/>
        <v>24605890389.108631</v>
      </c>
      <c r="AL165" s="90">
        <f t="shared" ca="1" si="36"/>
        <v>24536335581.500118</v>
      </c>
      <c r="AM165" s="90">
        <f t="shared" ca="1" si="35"/>
        <v>24466780773.891605</v>
      </c>
      <c r="AN165" s="90">
        <f t="shared" ca="1" si="35"/>
        <v>24397225966.283096</v>
      </c>
      <c r="AO165" s="90">
        <f t="shared" ca="1" si="35"/>
        <v>24327671158.674583</v>
      </c>
      <c r="AP165">
        <f ca="1">IF('Waste 2050'!$A173="MR",INDIRECT("'Waste 2050'!"&amp;'Country Selector'!$B$3&amp;ROW($A173))*10^12,0)*'Poland Multipliers'!$B$11</f>
        <v>24258116351.066071</v>
      </c>
    </row>
    <row r="166" spans="1:42">
      <c r="A166" s="74">
        <v>800</v>
      </c>
      <c r="B166">
        <f ca="1">IF('Waste 2010'!$A174="MR",INDIRECT("'Waste 2010'!"&amp;'Country Selector'!$B$3&amp;ROW($A174))*10^12,0)*'Poland Multipliers'!$B$11</f>
        <v>781089972.72132182</v>
      </c>
      <c r="C166" s="90">
        <f t="shared" ca="1" si="33"/>
        <v>1100431299.7382798</v>
      </c>
      <c r="D166" s="90">
        <f t="shared" ca="1" si="31"/>
        <v>1419772626.7552376</v>
      </c>
      <c r="E166" s="90">
        <f t="shared" ca="1" si="31"/>
        <v>1739113953.7721953</v>
      </c>
      <c r="F166" s="90">
        <f t="shared" ca="1" si="31"/>
        <v>2058455280.7891536</v>
      </c>
      <c r="G166" s="90">
        <f t="shared" ca="1" si="31"/>
        <v>2377796607.8061113</v>
      </c>
      <c r="H166" s="90">
        <f t="shared" ca="1" si="31"/>
        <v>2697137934.8230691</v>
      </c>
      <c r="I166" s="90">
        <f t="shared" ca="1" si="31"/>
        <v>3016479261.8400278</v>
      </c>
      <c r="J166" s="90">
        <f t="shared" ca="1" si="31"/>
        <v>3335820588.8569851</v>
      </c>
      <c r="K166" s="90">
        <f t="shared" ca="1" si="31"/>
        <v>3655161915.8739438</v>
      </c>
      <c r="L166">
        <f ca="1">IF('Waste 2020'!$A174="MR",INDIRECT("'Waste 2020'!"&amp;'Country Selector'!$B$3&amp;ROW($A174))*10^12,0)*'Poland Multipliers'!$B$11</f>
        <v>3974503242.8909011</v>
      </c>
      <c r="M166" s="90">
        <f t="shared" ca="1" si="34"/>
        <v>3809953457.2784219</v>
      </c>
      <c r="N166" s="90">
        <f t="shared" ca="1" si="32"/>
        <v>3645403671.6659412</v>
      </c>
      <c r="O166" s="90">
        <f t="shared" ca="1" si="32"/>
        <v>3480853886.053462</v>
      </c>
      <c r="P166" s="90">
        <f t="shared" ca="1" si="32"/>
        <v>3316304100.4409819</v>
      </c>
      <c r="Q166" s="90">
        <f t="shared" ca="1" si="32"/>
        <v>3151754314.8285022</v>
      </c>
      <c r="R166" s="90">
        <f t="shared" ca="1" si="32"/>
        <v>2987204529.2160225</v>
      </c>
      <c r="S166" s="90">
        <f t="shared" ca="1" si="32"/>
        <v>2822654743.6035423</v>
      </c>
      <c r="T166" s="90">
        <f t="shared" ca="1" si="32"/>
        <v>2658104957.9910626</v>
      </c>
      <c r="U166" s="90">
        <f t="shared" ca="1" si="32"/>
        <v>2493555172.378583</v>
      </c>
      <c r="V166">
        <f ca="1">IF('Waste 2030'!$A174="MR",INDIRECT("'Waste 2030'!"&amp;'Country Selector'!$B$3&amp;ROW($A174))*10^12,0)*'Poland Multipliers'!$B$11</f>
        <v>2329005386.7661033</v>
      </c>
      <c r="W166" s="90">
        <f t="shared" ca="1" si="36"/>
        <v>2322689655.9585686</v>
      </c>
      <c r="X166" s="90">
        <f t="shared" ca="1" si="36"/>
        <v>2316373925.1510329</v>
      </c>
      <c r="Y166" s="90">
        <f t="shared" ca="1" si="36"/>
        <v>2310058194.3434982</v>
      </c>
      <c r="Z166" s="90">
        <f t="shared" ca="1" si="36"/>
        <v>2303742463.5359631</v>
      </c>
      <c r="AA166" s="90">
        <f t="shared" ca="1" si="36"/>
        <v>2297426732.7284279</v>
      </c>
      <c r="AB166" s="90">
        <f t="shared" ca="1" si="36"/>
        <v>2291111001.9208927</v>
      </c>
      <c r="AC166" s="90">
        <f t="shared" ca="1" si="36"/>
        <v>2284795271.1133575</v>
      </c>
      <c r="AD166" s="90">
        <f t="shared" ca="1" si="36"/>
        <v>2278479540.3058224</v>
      </c>
      <c r="AE166" s="90">
        <f t="shared" ca="1" si="36"/>
        <v>2272163809.4982872</v>
      </c>
      <c r="AF166" s="90">
        <f t="shared" ca="1" si="36"/>
        <v>2265848078.690752</v>
      </c>
      <c r="AG166" s="90">
        <f t="shared" ca="1" si="36"/>
        <v>2259532347.8832169</v>
      </c>
      <c r="AH166" s="90">
        <f t="shared" ca="1" si="36"/>
        <v>2253216617.0756822</v>
      </c>
      <c r="AI166" s="90">
        <f t="shared" ca="1" si="36"/>
        <v>2246900886.268147</v>
      </c>
      <c r="AJ166" s="90">
        <f t="shared" ca="1" si="36"/>
        <v>2240585155.4606118</v>
      </c>
      <c r="AK166" s="90">
        <f t="shared" ca="1" si="36"/>
        <v>2234269424.6530766</v>
      </c>
      <c r="AL166" s="90">
        <f t="shared" ca="1" si="36"/>
        <v>2227953693.8455415</v>
      </c>
      <c r="AM166" s="90">
        <f t="shared" ca="1" si="35"/>
        <v>2221637963.0380068</v>
      </c>
      <c r="AN166" s="90">
        <f t="shared" ca="1" si="35"/>
        <v>2215322232.2304716</v>
      </c>
      <c r="AO166" s="90">
        <f t="shared" ca="1" si="35"/>
        <v>2209006501.4229364</v>
      </c>
      <c r="AP166">
        <f ca="1">IF('Waste 2050'!$A174="MR",INDIRECT("'Waste 2050'!"&amp;'Country Selector'!$B$3&amp;ROW($A174))*10^12,0)*'Poland Multipliers'!$B$11</f>
        <v>2202690770.6154013</v>
      </c>
    </row>
    <row r="167" spans="1:42">
      <c r="A167" s="74">
        <v>850</v>
      </c>
      <c r="B167">
        <f ca="1">IF('Waste 2010'!$A175="MR",INDIRECT("'Waste 2010'!"&amp;'Country Selector'!$B$3&amp;ROW($A175))*10^12,0)*'Poland Multipliers'!$B$11</f>
        <v>9349446382.2910633</v>
      </c>
      <c r="C167" s="90">
        <f t="shared" ca="1" si="33"/>
        <v>10329217503.242029</v>
      </c>
      <c r="D167" s="90">
        <f t="shared" ca="1" si="31"/>
        <v>11308988624.192997</v>
      </c>
      <c r="E167" s="90">
        <f t="shared" ca="1" si="31"/>
        <v>12288759745.143965</v>
      </c>
      <c r="F167" s="90">
        <f t="shared" ca="1" si="31"/>
        <v>13268530866.094933</v>
      </c>
      <c r="G167" s="90">
        <f t="shared" ca="1" si="31"/>
        <v>14248301987.045898</v>
      </c>
      <c r="H167" s="90">
        <f t="shared" ca="1" si="31"/>
        <v>15228073107.996866</v>
      </c>
      <c r="I167" s="90">
        <f t="shared" ca="1" si="31"/>
        <v>16207844228.947834</v>
      </c>
      <c r="J167" s="90">
        <f t="shared" ca="1" si="31"/>
        <v>17187615349.8988</v>
      </c>
      <c r="K167" s="90">
        <f t="shared" ca="1" si="31"/>
        <v>18167386470.849766</v>
      </c>
      <c r="L167">
        <f ca="1">IF('Waste 2020'!$A175="MR",INDIRECT("'Waste 2020'!"&amp;'Country Selector'!$B$3&amp;ROW($A175))*10^12,0)*'Poland Multipliers'!$B$11</f>
        <v>19147157591.800735</v>
      </c>
      <c r="M167" s="90">
        <f t="shared" ca="1" si="34"/>
        <v>17890429012.82515</v>
      </c>
      <c r="N167" s="90">
        <f t="shared" ca="1" si="32"/>
        <v>16633700433.849571</v>
      </c>
      <c r="O167" s="90">
        <f t="shared" ca="1" si="32"/>
        <v>15376971854.873989</v>
      </c>
      <c r="P167" s="90">
        <f t="shared" ca="1" si="32"/>
        <v>14120243275.898407</v>
      </c>
      <c r="Q167" s="90">
        <f t="shared" ca="1" si="32"/>
        <v>12863514696.922825</v>
      </c>
      <c r="R167" s="90">
        <f t="shared" ca="1" si="32"/>
        <v>11606786117.947243</v>
      </c>
      <c r="S167" s="90">
        <f t="shared" ca="1" si="32"/>
        <v>10350057538.971661</v>
      </c>
      <c r="T167" s="90">
        <f t="shared" ca="1" si="32"/>
        <v>9093328959.9960785</v>
      </c>
      <c r="U167" s="90">
        <f t="shared" ca="1" si="32"/>
        <v>7836600381.0204954</v>
      </c>
      <c r="V167">
        <f ca="1">IF('Waste 2030'!$A175="MR",INDIRECT("'Waste 2030'!"&amp;'Country Selector'!$B$3&amp;ROW($A175))*10^12,0)*'Poland Multipliers'!$B$11</f>
        <v>6579871802.0449133</v>
      </c>
      <c r="W167" s="90">
        <f t="shared" ca="1" si="36"/>
        <v>6562028692.1551971</v>
      </c>
      <c r="X167" s="90">
        <f t="shared" ca="1" si="36"/>
        <v>6544185582.2654819</v>
      </c>
      <c r="Y167" s="90">
        <f t="shared" ca="1" si="36"/>
        <v>6526342472.3757677</v>
      </c>
      <c r="Z167" s="90">
        <f t="shared" ca="1" si="36"/>
        <v>6508499362.4860525</v>
      </c>
      <c r="AA167" s="90">
        <f t="shared" ca="1" si="36"/>
        <v>6490656252.5963373</v>
      </c>
      <c r="AB167" s="90">
        <f t="shared" ca="1" si="36"/>
        <v>6472813142.7066212</v>
      </c>
      <c r="AC167" s="90">
        <f t="shared" ca="1" si="36"/>
        <v>6454970032.816906</v>
      </c>
      <c r="AD167" s="90">
        <f t="shared" ca="1" si="36"/>
        <v>6437126922.9271908</v>
      </c>
      <c r="AE167" s="90">
        <f t="shared" ca="1" si="36"/>
        <v>6419283813.0374756</v>
      </c>
      <c r="AF167" s="90">
        <f t="shared" ca="1" si="36"/>
        <v>6401440703.1477604</v>
      </c>
      <c r="AG167" s="90">
        <f t="shared" ca="1" si="36"/>
        <v>6383597593.2580452</v>
      </c>
      <c r="AH167" s="90">
        <f t="shared" ca="1" si="36"/>
        <v>6365754483.36833</v>
      </c>
      <c r="AI167" s="90">
        <f t="shared" ca="1" si="36"/>
        <v>6347911373.4786148</v>
      </c>
      <c r="AJ167" s="90">
        <f t="shared" ca="1" si="36"/>
        <v>6330068263.5888987</v>
      </c>
      <c r="AK167" s="90">
        <f t="shared" ca="1" si="36"/>
        <v>6312225153.6991844</v>
      </c>
      <c r="AL167" s="90">
        <f t="shared" ca="1" si="36"/>
        <v>6294382043.8094692</v>
      </c>
      <c r="AM167" s="90">
        <f t="shared" ca="1" si="35"/>
        <v>6276538933.9197531</v>
      </c>
      <c r="AN167" s="90">
        <f t="shared" ca="1" si="35"/>
        <v>6258695824.0300388</v>
      </c>
      <c r="AO167" s="90">
        <f t="shared" ca="1" si="35"/>
        <v>6240852714.1403217</v>
      </c>
      <c r="AP167">
        <f ca="1">IF('Waste 2050'!$A175="MR",INDIRECT("'Waste 2050'!"&amp;'Country Selector'!$B$3&amp;ROW($A175))*10^12,0)*'Poland Multipliers'!$B$11</f>
        <v>6223009604.2506075</v>
      </c>
    </row>
    <row r="168" spans="1:42">
      <c r="A168" s="74">
        <v>900</v>
      </c>
      <c r="B168">
        <f ca="1">IF('Waste 2010'!$A176="MR",INDIRECT("'Waste 2010'!"&amp;'Country Selector'!$B$3&amp;ROW($A176))*10^12,0)*'Poland Multipliers'!$B$11</f>
        <v>1553763186.0110855</v>
      </c>
      <c r="C168" s="90">
        <f t="shared" ca="1" si="33"/>
        <v>1401723883.3841419</v>
      </c>
      <c r="D168" s="90">
        <f t="shared" ca="1" si="31"/>
        <v>1249684580.7571986</v>
      </c>
      <c r="E168" s="90">
        <f t="shared" ca="1" si="31"/>
        <v>1097645278.130255</v>
      </c>
      <c r="F168" s="90">
        <f t="shared" ca="1" si="31"/>
        <v>945605975.50331151</v>
      </c>
      <c r="G168" s="90">
        <f t="shared" ca="1" si="31"/>
        <v>793566672.87636805</v>
      </c>
      <c r="H168" s="90">
        <f t="shared" ca="1" si="31"/>
        <v>641527370.24942458</v>
      </c>
      <c r="I168" s="90">
        <f t="shared" ca="1" si="31"/>
        <v>489488067.62248105</v>
      </c>
      <c r="J168" s="90">
        <f t="shared" ca="1" si="31"/>
        <v>337448764.99553752</v>
      </c>
      <c r="K168" s="90">
        <f t="shared" ca="1" si="31"/>
        <v>185409462.36859405</v>
      </c>
      <c r="L168">
        <f ca="1">IF('Waste 2020'!$A176="MR",INDIRECT("'Waste 2020'!"&amp;'Country Selector'!$B$3&amp;ROW($A176))*10^12,0)*'Poland Multipliers'!$B$11</f>
        <v>33370159.74165054</v>
      </c>
      <c r="M168" s="90">
        <f t="shared" ca="1" si="34"/>
        <v>496768247.38947415</v>
      </c>
      <c r="N168" s="90">
        <f t="shared" ca="1" si="32"/>
        <v>960166335.03729773</v>
      </c>
      <c r="O168" s="90">
        <f t="shared" ca="1" si="32"/>
        <v>1423564422.6851215</v>
      </c>
      <c r="P168" s="90">
        <f t="shared" ca="1" si="32"/>
        <v>1886962510.3329449</v>
      </c>
      <c r="Q168" s="90">
        <f t="shared" ca="1" si="32"/>
        <v>2350360597.9807687</v>
      </c>
      <c r="R168" s="90">
        <f t="shared" ca="1" si="32"/>
        <v>2813758685.6285925</v>
      </c>
      <c r="S168" s="90">
        <f t="shared" ca="1" si="32"/>
        <v>3277156773.2764163</v>
      </c>
      <c r="T168" s="90">
        <f t="shared" ca="1" si="32"/>
        <v>3740554860.9242392</v>
      </c>
      <c r="U168" s="90">
        <f t="shared" ca="1" si="32"/>
        <v>4203952948.572063</v>
      </c>
      <c r="V168">
        <f ca="1">IF('Waste 2030'!$A176="MR",INDIRECT("'Waste 2030'!"&amp;'Country Selector'!$B$3&amp;ROW($A176))*10^12,0)*'Poland Multipliers'!$B$11</f>
        <v>4667351036.2198868</v>
      </c>
      <c r="W168" s="90">
        <f t="shared" ca="1" si="36"/>
        <v>4654694245.9451485</v>
      </c>
      <c r="X168" s="90">
        <f t="shared" ca="1" si="36"/>
        <v>4642037455.6704102</v>
      </c>
      <c r="Y168" s="90">
        <f t="shared" ca="1" si="36"/>
        <v>4629380665.3956709</v>
      </c>
      <c r="Z168" s="90">
        <f t="shared" ca="1" si="36"/>
        <v>4616723875.1209326</v>
      </c>
      <c r="AA168" s="90">
        <f t="shared" ca="1" si="36"/>
        <v>4604067084.8461952</v>
      </c>
      <c r="AB168" s="90">
        <f t="shared" ca="1" si="36"/>
        <v>4591410294.571456</v>
      </c>
      <c r="AC168" s="90">
        <f t="shared" ca="1" si="36"/>
        <v>4578753504.2967167</v>
      </c>
      <c r="AD168" s="90">
        <f t="shared" ca="1" si="36"/>
        <v>4566096714.0219784</v>
      </c>
      <c r="AE168" s="90">
        <f t="shared" ca="1" si="36"/>
        <v>4553439923.7472401</v>
      </c>
      <c r="AF168" s="90">
        <f t="shared" ca="1" si="36"/>
        <v>4540783133.4725018</v>
      </c>
      <c r="AG168" s="90">
        <f t="shared" ca="1" si="36"/>
        <v>4528126343.1977634</v>
      </c>
      <c r="AH168" s="90">
        <f t="shared" ca="1" si="36"/>
        <v>4515469552.9230251</v>
      </c>
      <c r="AI168" s="90">
        <f t="shared" ca="1" si="36"/>
        <v>4502812762.6482868</v>
      </c>
      <c r="AJ168" s="90">
        <f t="shared" ca="1" si="36"/>
        <v>4490155972.3735476</v>
      </c>
      <c r="AK168" s="90">
        <f t="shared" ca="1" si="36"/>
        <v>4477499182.0988092</v>
      </c>
      <c r="AL168" s="90">
        <f t="shared" ca="1" si="36"/>
        <v>4464842391.8240709</v>
      </c>
      <c r="AM168" s="90">
        <f t="shared" ca="1" si="35"/>
        <v>4452185601.5493326</v>
      </c>
      <c r="AN168" s="90">
        <f t="shared" ca="1" si="35"/>
        <v>4439528811.2745934</v>
      </c>
      <c r="AO168" s="90">
        <f t="shared" ca="1" si="35"/>
        <v>4426872020.999855</v>
      </c>
      <c r="AP168">
        <f ca="1">IF('Waste 2050'!$A176="MR",INDIRECT("'Waste 2050'!"&amp;'Country Selector'!$B$3&amp;ROW($A176))*10^12,0)*'Poland Multipliers'!$B$11</f>
        <v>4414215230.7251167</v>
      </c>
    </row>
    <row r="169" spans="1:42">
      <c r="A169" s="74">
        <v>950</v>
      </c>
      <c r="B169">
        <f ca="1">IF('Waste 2010'!$A177="MR",INDIRECT("'Waste 2010'!"&amp;'Country Selector'!$B$3&amp;ROW($A177))*10^12,0)*'Poland Multipliers'!$B$11</f>
        <v>1767989435.9951365</v>
      </c>
      <c r="C169" s="90">
        <f t="shared" ca="1" si="33"/>
        <v>1757322276.7869248</v>
      </c>
      <c r="D169" s="90">
        <f t="shared" ca="1" si="31"/>
        <v>1746655117.5787134</v>
      </c>
      <c r="E169" s="90">
        <f t="shared" ca="1" si="31"/>
        <v>1735987958.370502</v>
      </c>
      <c r="F169" s="90">
        <f t="shared" ca="1" si="31"/>
        <v>1725320799.1622906</v>
      </c>
      <c r="G169" s="90">
        <f t="shared" ca="1" si="31"/>
        <v>1714653639.9540792</v>
      </c>
      <c r="H169" s="90">
        <f t="shared" ca="1" si="31"/>
        <v>1703986480.7458675</v>
      </c>
      <c r="I169" s="90">
        <f t="shared" ca="1" si="31"/>
        <v>1693319321.5376558</v>
      </c>
      <c r="J169" s="90">
        <f t="shared" ca="1" si="31"/>
        <v>1682652162.3294444</v>
      </c>
      <c r="K169" s="90">
        <f t="shared" ca="1" si="31"/>
        <v>1671985003.121233</v>
      </c>
      <c r="L169">
        <f ca="1">IF('Waste 2020'!$A177="MR",INDIRECT("'Waste 2020'!"&amp;'Country Selector'!$B$3&amp;ROW($A177))*10^12,0)*'Poland Multipliers'!$B$11</f>
        <v>1661317843.9130213</v>
      </c>
      <c r="M169" s="90">
        <f t="shared" ca="1" si="34"/>
        <v>5883548146.2288961</v>
      </c>
      <c r="N169" s="90">
        <f t="shared" ca="1" si="32"/>
        <v>10105778448.544771</v>
      </c>
      <c r="O169" s="90">
        <f t="shared" ca="1" si="32"/>
        <v>14328008750.860645</v>
      </c>
      <c r="P169" s="90">
        <f t="shared" ca="1" si="32"/>
        <v>18550239053.176521</v>
      </c>
      <c r="Q169" s="90">
        <f t="shared" ca="1" si="32"/>
        <v>22772469355.492397</v>
      </c>
      <c r="R169" s="90">
        <f t="shared" ca="1" si="32"/>
        <v>26994699657.80827</v>
      </c>
      <c r="S169" s="90">
        <f t="shared" ca="1" si="32"/>
        <v>31216929960.124146</v>
      </c>
      <c r="T169" s="90">
        <f t="shared" ca="1" si="32"/>
        <v>35439160262.440025</v>
      </c>
      <c r="U169" s="90">
        <f t="shared" ca="1" si="32"/>
        <v>39661390564.755898</v>
      </c>
      <c r="V169">
        <f ca="1">IF('Waste 2030'!$A177="MR",INDIRECT("'Waste 2030'!"&amp;'Country Selector'!$B$3&amp;ROW($A177))*10^12,0)*'Poland Multipliers'!$B$11</f>
        <v>43883620867.07177</v>
      </c>
      <c r="W169" s="90">
        <f t="shared" ca="1" si="36"/>
        <v>43764618507.59626</v>
      </c>
      <c r="X169" s="90">
        <f t="shared" ca="1" si="36"/>
        <v>43645616148.120735</v>
      </c>
      <c r="Y169" s="90">
        <f t="shared" ca="1" si="36"/>
        <v>43526613788.645218</v>
      </c>
      <c r="Z169" s="90">
        <f t="shared" ca="1" si="36"/>
        <v>43407611429.169701</v>
      </c>
      <c r="AA169" s="90">
        <f t="shared" ca="1" si="36"/>
        <v>43288609069.694183</v>
      </c>
      <c r="AB169" s="90">
        <f t="shared" ca="1" si="36"/>
        <v>43169606710.218666</v>
      </c>
      <c r="AC169" s="90">
        <f t="shared" ca="1" si="36"/>
        <v>43050604350.743149</v>
      </c>
      <c r="AD169" s="90">
        <f t="shared" ca="1" si="36"/>
        <v>42931601991.267632</v>
      </c>
      <c r="AE169" s="90">
        <f t="shared" ca="1" si="36"/>
        <v>42812599631.792114</v>
      </c>
      <c r="AF169" s="90">
        <f t="shared" ca="1" si="36"/>
        <v>42693597272.316605</v>
      </c>
      <c r="AG169" s="90">
        <f t="shared" ca="1" si="36"/>
        <v>42574594912.841087</v>
      </c>
      <c r="AH169" s="90">
        <f t="shared" ca="1" si="36"/>
        <v>42455592553.36557</v>
      </c>
      <c r="AI169" s="90">
        <f t="shared" ca="1" si="36"/>
        <v>42336590193.890045</v>
      </c>
      <c r="AJ169" s="90">
        <f t="shared" ca="1" si="36"/>
        <v>42217587834.414536</v>
      </c>
      <c r="AK169" s="90">
        <f t="shared" ca="1" si="36"/>
        <v>42098585474.939018</v>
      </c>
      <c r="AL169" s="90">
        <f t="shared" ca="1" si="36"/>
        <v>41979583115.463501</v>
      </c>
      <c r="AM169" s="90">
        <f t="shared" ca="1" si="35"/>
        <v>41860580755.987984</v>
      </c>
      <c r="AN169" s="90">
        <f t="shared" ca="1" si="35"/>
        <v>41741578396.512459</v>
      </c>
      <c r="AO169" s="90">
        <f t="shared" ca="1" si="35"/>
        <v>41622576037.036957</v>
      </c>
      <c r="AP169">
        <f ca="1">IF('Waste 2050'!$A177="MR",INDIRECT("'Waste 2050'!"&amp;'Country Selector'!$B$3&amp;ROW($A177))*10^12,0)*'Poland Multipliers'!$B$11</f>
        <v>41503573677.561432</v>
      </c>
    </row>
    <row r="170" spans="1:42">
      <c r="A170" s="74">
        <v>1000</v>
      </c>
      <c r="B170">
        <f ca="1">IF('Waste 2010'!$A178="MR",INDIRECT("'Waste 2010'!"&amp;'Country Selector'!$B$3&amp;ROW($A178))*10^12,0)*'Poland Multipliers'!$B$11</f>
        <v>11949809746.830408</v>
      </c>
      <c r="C170" s="90">
        <f t="shared" ca="1" si="33"/>
        <v>11590255368.16394</v>
      </c>
      <c r="D170" s="90">
        <f t="shared" ca="1" si="31"/>
        <v>11230700989.497473</v>
      </c>
      <c r="E170" s="90">
        <f t="shared" ca="1" si="31"/>
        <v>10871146610.831005</v>
      </c>
      <c r="F170" s="90">
        <f t="shared" ca="1" si="31"/>
        <v>10511592232.164539</v>
      </c>
      <c r="G170" s="90">
        <f t="shared" ca="1" si="31"/>
        <v>10152037853.49807</v>
      </c>
      <c r="H170" s="90">
        <f t="shared" ca="1" si="31"/>
        <v>9792483474.831604</v>
      </c>
      <c r="I170" s="90">
        <f t="shared" ca="1" si="31"/>
        <v>9432929096.1651363</v>
      </c>
      <c r="J170" s="90">
        <f t="shared" ca="1" si="31"/>
        <v>9073374717.4986687</v>
      </c>
      <c r="K170" s="90">
        <f t="shared" ca="1" si="31"/>
        <v>8713820338.832201</v>
      </c>
      <c r="L170">
        <f ca="1">IF('Waste 2020'!$A178="MR",INDIRECT("'Waste 2020'!"&amp;'Country Selector'!$B$3&amp;ROW($A178))*10^12,0)*'Poland Multipliers'!$B$11</f>
        <v>8354265960.1657333</v>
      </c>
      <c r="M170" s="90">
        <f t="shared" ca="1" si="34"/>
        <v>7886817721.5505438</v>
      </c>
      <c r="N170" s="90">
        <f t="shared" ca="1" si="32"/>
        <v>7419369482.9353533</v>
      </c>
      <c r="O170" s="90">
        <f t="shared" ca="1" si="32"/>
        <v>6951921244.3201637</v>
      </c>
      <c r="P170" s="90">
        <f t="shared" ca="1" si="32"/>
        <v>6484473005.7049732</v>
      </c>
      <c r="Q170" s="90">
        <f t="shared" ca="1" si="32"/>
        <v>6017024767.0897827</v>
      </c>
      <c r="R170" s="90">
        <f t="shared" ca="1" si="32"/>
        <v>5549576528.4745922</v>
      </c>
      <c r="S170" s="90">
        <f t="shared" ca="1" si="32"/>
        <v>5082128289.8594027</v>
      </c>
      <c r="T170" s="90">
        <f t="shared" ca="1" si="32"/>
        <v>4614680051.2442131</v>
      </c>
      <c r="U170" s="90">
        <f t="shared" ca="1" si="32"/>
        <v>4147231812.6290226</v>
      </c>
      <c r="V170">
        <f ca="1">IF('Waste 2030'!$A178="MR",INDIRECT("'Waste 2030'!"&amp;'Country Selector'!$B$3&amp;ROW($A178))*10^12,0)*'Poland Multipliers'!$B$11</f>
        <v>3679783574.0138326</v>
      </c>
      <c r="W170" s="90">
        <f t="shared" ca="1" si="36"/>
        <v>3669804841.1970181</v>
      </c>
      <c r="X170" s="90">
        <f t="shared" ca="1" si="36"/>
        <v>3659826108.3802032</v>
      </c>
      <c r="Y170" s="90">
        <f t="shared" ca="1" si="36"/>
        <v>3649847375.5633888</v>
      </c>
      <c r="Z170" s="90">
        <f t="shared" ca="1" si="36"/>
        <v>3639868642.7465744</v>
      </c>
      <c r="AA170" s="90">
        <f t="shared" ca="1" si="36"/>
        <v>3629889909.92976</v>
      </c>
      <c r="AB170" s="90">
        <f t="shared" ca="1" si="36"/>
        <v>3619911177.1129456</v>
      </c>
      <c r="AC170" s="90">
        <f t="shared" ca="1" si="36"/>
        <v>3609932444.2961307</v>
      </c>
      <c r="AD170" s="90">
        <f t="shared" ca="1" si="36"/>
        <v>3599953711.4793162</v>
      </c>
      <c r="AE170" s="90">
        <f t="shared" ca="1" si="36"/>
        <v>3589974978.6625018</v>
      </c>
      <c r="AF170" s="90">
        <f t="shared" ca="1" si="36"/>
        <v>3579996245.8456879</v>
      </c>
      <c r="AG170" s="90">
        <f t="shared" ca="1" si="36"/>
        <v>3570017513.0288725</v>
      </c>
      <c r="AH170" s="90">
        <f t="shared" ca="1" si="36"/>
        <v>3560038780.2120581</v>
      </c>
      <c r="AI170" s="90">
        <f t="shared" ca="1" si="36"/>
        <v>3550060047.3952436</v>
      </c>
      <c r="AJ170" s="90">
        <f t="shared" ca="1" si="36"/>
        <v>3540081314.5784287</v>
      </c>
      <c r="AK170" s="90">
        <f t="shared" ca="1" si="36"/>
        <v>3530102581.7616148</v>
      </c>
      <c r="AL170" s="90">
        <f t="shared" ca="1" si="36"/>
        <v>3520123848.9448004</v>
      </c>
      <c r="AM170" s="90">
        <f t="shared" ca="1" si="35"/>
        <v>3510145116.127985</v>
      </c>
      <c r="AN170" s="90">
        <f t="shared" ca="1" si="35"/>
        <v>3500166383.3111711</v>
      </c>
      <c r="AO170" s="90">
        <f t="shared" ca="1" si="35"/>
        <v>3490187650.4943562</v>
      </c>
      <c r="AP170">
        <f ca="1">IF('Waste 2050'!$A178="MR",INDIRECT("'Waste 2050'!"&amp;'Country Selector'!$B$3&amp;ROW($A178))*10^12,0)*'Poland Multipliers'!$B$11</f>
        <v>3480208917.6775417</v>
      </c>
    </row>
    <row r="171" spans="1:42">
      <c r="A171" s="74">
        <v>1500</v>
      </c>
      <c r="B171">
        <f ca="1">IF('Waste 2010'!$A179="MR",INDIRECT("'Waste 2010'!"&amp;'Country Selector'!$B$3&amp;ROW($A179))*10^12,0)*'Poland Multipliers'!$B$11</f>
        <v>31120540658.092747</v>
      </c>
      <c r="C171" s="90">
        <f t="shared" ca="1" si="33"/>
        <v>31552035317.282761</v>
      </c>
      <c r="D171" s="90">
        <f t="shared" ca="1" si="31"/>
        <v>31983529976.472778</v>
      </c>
      <c r="E171" s="90">
        <f t="shared" ca="1" si="31"/>
        <v>32415024635.662796</v>
      </c>
      <c r="F171" s="90">
        <f t="shared" ca="1" si="31"/>
        <v>32846519294.852806</v>
      </c>
      <c r="G171" s="90">
        <f t="shared" ca="1" si="31"/>
        <v>33278013954.042824</v>
      </c>
      <c r="H171" s="90">
        <f t="shared" ca="1" si="31"/>
        <v>33709508613.232838</v>
      </c>
      <c r="I171" s="90">
        <f t="shared" ca="1" si="31"/>
        <v>34141003272.422852</v>
      </c>
      <c r="J171" s="90">
        <f t="shared" ca="1" si="31"/>
        <v>34572497931.612869</v>
      </c>
      <c r="K171" s="90">
        <f t="shared" ca="1" si="31"/>
        <v>35003992590.802887</v>
      </c>
      <c r="L171">
        <f ca="1">IF('Waste 2020'!$A179="MR",INDIRECT("'Waste 2020'!"&amp;'Country Selector'!$B$3&amp;ROW($A179))*10^12,0)*'Poland Multipliers'!$B$11</f>
        <v>35435487249.992897</v>
      </c>
      <c r="M171" s="90">
        <f t="shared" ca="1" si="34"/>
        <v>31927600264.309608</v>
      </c>
      <c r="N171" s="90">
        <f t="shared" ca="1" si="32"/>
        <v>28419713278.626308</v>
      </c>
      <c r="O171" s="90">
        <f t="shared" ca="1" si="32"/>
        <v>24911826292.94302</v>
      </c>
      <c r="P171" s="90">
        <f t="shared" ca="1" si="32"/>
        <v>21403939307.259724</v>
      </c>
      <c r="Q171" s="90">
        <f t="shared" ca="1" si="32"/>
        <v>17896052321.576431</v>
      </c>
      <c r="R171" s="90">
        <f t="shared" ca="1" si="32"/>
        <v>14388165335.893135</v>
      </c>
      <c r="S171" s="90">
        <f t="shared" ca="1" si="32"/>
        <v>10880278350.209843</v>
      </c>
      <c r="T171" s="90">
        <f t="shared" ca="1" si="32"/>
        <v>7372391364.5265484</v>
      </c>
      <c r="U171" s="90">
        <f t="shared" ca="1" si="32"/>
        <v>3864504378.8432555</v>
      </c>
      <c r="V171">
        <f ca="1">IF('Waste 2030'!$A179="MR",INDIRECT("'Waste 2030'!"&amp;'Country Selector'!$B$3&amp;ROW($A179))*10^12,0)*'Poland Multipliers'!$B$11</f>
        <v>356617393.1599623</v>
      </c>
      <c r="W171" s="90">
        <f t="shared" ca="1" si="36"/>
        <v>355650328.21915913</v>
      </c>
      <c r="X171" s="90">
        <f t="shared" ca="1" si="36"/>
        <v>354683263.27835596</v>
      </c>
      <c r="Y171" s="90">
        <f t="shared" ca="1" si="36"/>
        <v>353716198.33755279</v>
      </c>
      <c r="Z171" s="90">
        <f t="shared" ca="1" si="36"/>
        <v>352749133.39674962</v>
      </c>
      <c r="AA171" s="90">
        <f t="shared" ca="1" si="36"/>
        <v>351782068.45594645</v>
      </c>
      <c r="AB171" s="90">
        <f t="shared" ca="1" si="36"/>
        <v>350815003.51514328</v>
      </c>
      <c r="AC171" s="90">
        <f t="shared" ca="1" si="36"/>
        <v>349847938.57434011</v>
      </c>
      <c r="AD171" s="90">
        <f t="shared" ca="1" si="36"/>
        <v>348880873.63353693</v>
      </c>
      <c r="AE171" s="90">
        <f t="shared" ca="1" si="36"/>
        <v>347913808.69273376</v>
      </c>
      <c r="AF171" s="90">
        <f t="shared" ca="1" si="36"/>
        <v>346946743.75193059</v>
      </c>
      <c r="AG171" s="90">
        <f t="shared" ca="1" si="36"/>
        <v>345979678.81112742</v>
      </c>
      <c r="AH171" s="90">
        <f t="shared" ca="1" si="36"/>
        <v>345012613.87032425</v>
      </c>
      <c r="AI171" s="90">
        <f t="shared" ca="1" si="36"/>
        <v>344045548.92952108</v>
      </c>
      <c r="AJ171" s="90">
        <f t="shared" ca="1" si="36"/>
        <v>343078483.98871791</v>
      </c>
      <c r="AK171" s="90">
        <f t="shared" ca="1" si="36"/>
        <v>342111419.04791474</v>
      </c>
      <c r="AL171" s="90">
        <f t="shared" ca="1" si="36"/>
        <v>341144354.10711157</v>
      </c>
      <c r="AM171" s="90">
        <f t="shared" ca="1" si="35"/>
        <v>340177289.1663084</v>
      </c>
      <c r="AN171" s="90">
        <f t="shared" ca="1" si="35"/>
        <v>339210224.22550523</v>
      </c>
      <c r="AO171" s="90">
        <f t="shared" ca="1" si="35"/>
        <v>338243159.28470206</v>
      </c>
      <c r="AP171">
        <f ca="1">IF('Waste 2050'!$A179="MR",INDIRECT("'Waste 2050'!"&amp;'Country Selector'!$B$3&amp;ROW($A179))*10^12,0)*'Poland Multipliers'!$B$11</f>
        <v>337276094.34389889</v>
      </c>
    </row>
    <row r="172" spans="1:42">
      <c r="A172" s="74">
        <v>2000</v>
      </c>
      <c r="B172">
        <f ca="1">IF('Waste 2010'!$A180="MR",INDIRECT("'Waste 2010'!"&amp;'Country Selector'!$B$3&amp;ROW($A180))*10^12,0)*'Poland Multipliers'!$B$11</f>
        <v>98835208.664600074</v>
      </c>
      <c r="C172" s="90">
        <f t="shared" ca="1" si="33"/>
        <v>105627389.62970524</v>
      </c>
      <c r="D172" s="90">
        <f t="shared" ca="1" si="31"/>
        <v>112419570.59481038</v>
      </c>
      <c r="E172" s="90">
        <f t="shared" ca="1" si="31"/>
        <v>119211751.55991553</v>
      </c>
      <c r="F172" s="90">
        <f t="shared" ca="1" si="31"/>
        <v>126003932.52502069</v>
      </c>
      <c r="G172" s="90">
        <f t="shared" ca="1" si="31"/>
        <v>132796113.49012585</v>
      </c>
      <c r="H172" s="90">
        <f t="shared" ca="1" si="31"/>
        <v>139588294.45523101</v>
      </c>
      <c r="I172" s="90">
        <f t="shared" ca="1" si="31"/>
        <v>146380475.42033616</v>
      </c>
      <c r="J172" s="90">
        <f t="shared" ca="1" si="31"/>
        <v>153172656.3854413</v>
      </c>
      <c r="K172" s="90">
        <f t="shared" ca="1" si="31"/>
        <v>159964837.35054645</v>
      </c>
      <c r="L172">
        <f ca="1">IF('Waste 2020'!$A180="MR",INDIRECT("'Waste 2020'!"&amp;'Country Selector'!$B$3&amp;ROW($A180))*10^12,0)*'Poland Multipliers'!$B$11</f>
        <v>166757018.31565163</v>
      </c>
      <c r="M172" s="90">
        <f t="shared" ca="1" si="34"/>
        <v>735237559.80125833</v>
      </c>
      <c r="N172" s="90">
        <f t="shared" ca="1" si="32"/>
        <v>1303718101.286865</v>
      </c>
      <c r="O172" s="90">
        <f t="shared" ca="1" si="32"/>
        <v>1872198642.7724714</v>
      </c>
      <c r="P172" s="90">
        <f t="shared" ca="1" si="32"/>
        <v>2440679184.2580781</v>
      </c>
      <c r="Q172" s="90">
        <f t="shared" ca="1" si="32"/>
        <v>3009159725.7436848</v>
      </c>
      <c r="R172" s="90">
        <f t="shared" ca="1" si="32"/>
        <v>3577640267.229291</v>
      </c>
      <c r="S172" s="90">
        <f t="shared" ca="1" si="32"/>
        <v>4146120808.7148981</v>
      </c>
      <c r="T172" s="90">
        <f t="shared" ca="1" si="32"/>
        <v>4714601350.2005053</v>
      </c>
      <c r="U172" s="90">
        <f t="shared" ca="1" si="32"/>
        <v>5283081891.6861105</v>
      </c>
      <c r="V172">
        <f ca="1">IF('Waste 2030'!$A180="MR",INDIRECT("'Waste 2030'!"&amp;'Country Selector'!$B$3&amp;ROW($A180))*10^12,0)*'Poland Multipliers'!$B$11</f>
        <v>5851562433.1717176</v>
      </c>
      <c r="W172" s="90">
        <f t="shared" ca="1" si="36"/>
        <v>5835694331.9893875</v>
      </c>
      <c r="X172" s="90">
        <f t="shared" ca="1" si="36"/>
        <v>5819826230.8070564</v>
      </c>
      <c r="Y172" s="90">
        <f t="shared" ca="1" si="36"/>
        <v>5803958129.6247253</v>
      </c>
      <c r="Z172" s="90">
        <f t="shared" ca="1" si="36"/>
        <v>5788090028.4423952</v>
      </c>
      <c r="AA172" s="90">
        <f t="shared" ca="1" si="36"/>
        <v>5772221927.2600641</v>
      </c>
      <c r="AB172" s="90">
        <f t="shared" ca="1" si="36"/>
        <v>5756353826.077734</v>
      </c>
      <c r="AC172" s="90">
        <f t="shared" ca="1" si="36"/>
        <v>5740485724.8954029</v>
      </c>
      <c r="AD172" s="90">
        <f t="shared" ca="1" si="36"/>
        <v>5724617623.7130718</v>
      </c>
      <c r="AE172" s="90">
        <f t="shared" ca="1" si="36"/>
        <v>5708749522.5307417</v>
      </c>
      <c r="AF172" s="90">
        <f t="shared" ca="1" si="36"/>
        <v>5692881421.3484116</v>
      </c>
      <c r="AG172" s="90">
        <f t="shared" ca="1" si="36"/>
        <v>5677013320.1660805</v>
      </c>
      <c r="AH172" s="90">
        <f t="shared" ca="1" si="36"/>
        <v>5661145218.9837494</v>
      </c>
      <c r="AI172" s="90">
        <f t="shared" ca="1" si="36"/>
        <v>5645277117.8014183</v>
      </c>
      <c r="AJ172" s="90">
        <f t="shared" ca="1" si="36"/>
        <v>5629409016.6190891</v>
      </c>
      <c r="AK172" s="90">
        <f t="shared" ca="1" si="36"/>
        <v>5613540915.436758</v>
      </c>
      <c r="AL172" s="90">
        <f t="shared" ca="1" si="36"/>
        <v>5597672814.254427</v>
      </c>
      <c r="AM172" s="90">
        <f t="shared" ca="1" si="35"/>
        <v>5581804713.0720959</v>
      </c>
      <c r="AN172" s="90">
        <f t="shared" ca="1" si="35"/>
        <v>5565936611.8897657</v>
      </c>
      <c r="AO172" s="90">
        <f t="shared" ca="1" si="35"/>
        <v>5550068510.7074347</v>
      </c>
      <c r="AP172">
        <f ca="1">IF('Waste 2050'!$A180="MR",INDIRECT("'Waste 2050'!"&amp;'Country Selector'!$B$3&amp;ROW($A180))*10^12,0)*'Poland Multipliers'!$B$11</f>
        <v>5534200409.5251045</v>
      </c>
    </row>
    <row r="173" spans="1:42">
      <c r="A173" s="74">
        <v>3000</v>
      </c>
      <c r="B173">
        <f ca="1">IF('Waste 2010'!$A181="MR",INDIRECT("'Waste 2010'!"&amp;'Country Selector'!$B$3&amp;ROW($A181))*10^12,0)*'Poland Multipliers'!$B$11</f>
        <v>3388350166.7412109</v>
      </c>
      <c r="C173" s="90">
        <f t="shared" ca="1" si="33"/>
        <v>3543139436.9033141</v>
      </c>
      <c r="D173" s="90">
        <f t="shared" ca="1" si="31"/>
        <v>3697928707.0654173</v>
      </c>
      <c r="E173" s="90">
        <f t="shared" ca="1" si="31"/>
        <v>3852717977.22752</v>
      </c>
      <c r="F173" s="90">
        <f t="shared" ca="1" si="31"/>
        <v>4007507247.3896236</v>
      </c>
      <c r="G173" s="90">
        <f t="shared" ca="1" si="31"/>
        <v>4162296517.5517263</v>
      </c>
      <c r="H173" s="90">
        <f t="shared" ca="1" si="31"/>
        <v>4317085787.713829</v>
      </c>
      <c r="I173" s="90">
        <f t="shared" ca="1" si="31"/>
        <v>4471875057.8759327</v>
      </c>
      <c r="J173" s="90">
        <f t="shared" ca="1" si="31"/>
        <v>4626664328.0380354</v>
      </c>
      <c r="K173" s="90">
        <f t="shared" ca="1" si="31"/>
        <v>4781453598.200139</v>
      </c>
      <c r="L173">
        <f ca="1">IF('Waste 2020'!$A181="MR",INDIRECT("'Waste 2020'!"&amp;'Country Selector'!$B$3&amp;ROW($A181))*10^12,0)*'Poland Multipliers'!$B$11</f>
        <v>4936242868.3622417</v>
      </c>
      <c r="M173" s="90">
        <f t="shared" ca="1" si="34"/>
        <v>10905131178.08746</v>
      </c>
      <c r="N173" s="90">
        <f t="shared" ca="1" si="32"/>
        <v>16874019487.812675</v>
      </c>
      <c r="O173" s="90">
        <f t="shared" ca="1" si="32"/>
        <v>22842907797.537895</v>
      </c>
      <c r="P173" s="90">
        <f t="shared" ca="1" si="32"/>
        <v>28811796107.263111</v>
      </c>
      <c r="Q173" s="90">
        <f t="shared" ca="1" si="32"/>
        <v>34780684416.988327</v>
      </c>
      <c r="R173" s="90">
        <f t="shared" ca="1" si="32"/>
        <v>40749572726.713547</v>
      </c>
      <c r="S173" s="90">
        <f t="shared" ca="1" si="32"/>
        <v>46718461036.438766</v>
      </c>
      <c r="T173" s="90">
        <f t="shared" ca="1" si="32"/>
        <v>52687349346.163979</v>
      </c>
      <c r="U173" s="90">
        <f t="shared" ca="1" si="32"/>
        <v>58656237655.889206</v>
      </c>
      <c r="V173">
        <f ca="1">IF('Waste 2030'!$A181="MR",INDIRECT("'Waste 2030'!"&amp;'Country Selector'!$B$3&amp;ROW($A181))*10^12,0)*'Poland Multipliers'!$B$11</f>
        <v>64625125965.614418</v>
      </c>
      <c r="W173" s="90">
        <f t="shared" ca="1" si="36"/>
        <v>64449877380.393837</v>
      </c>
      <c r="X173" s="90">
        <f t="shared" ca="1" si="36"/>
        <v>64274628795.173264</v>
      </c>
      <c r="Y173" s="90">
        <f t="shared" ca="1" si="36"/>
        <v>64099380209.952682</v>
      </c>
      <c r="Z173" s="90">
        <f t="shared" ca="1" si="36"/>
        <v>63924131624.732101</v>
      </c>
      <c r="AA173" s="90">
        <f t="shared" ca="1" si="36"/>
        <v>63748883039.51152</v>
      </c>
      <c r="AB173" s="90">
        <f t="shared" ca="1" si="36"/>
        <v>63573634454.290939</v>
      </c>
      <c r="AC173" s="90">
        <f t="shared" ca="1" si="36"/>
        <v>63398385869.070358</v>
      </c>
      <c r="AD173" s="90">
        <f t="shared" ca="1" si="36"/>
        <v>63223137283.849785</v>
      </c>
      <c r="AE173" s="90">
        <f t="shared" ca="1" si="36"/>
        <v>63047888698.629196</v>
      </c>
      <c r="AF173" s="90">
        <f t="shared" ca="1" si="36"/>
        <v>62872640113.40863</v>
      </c>
      <c r="AG173" s="90">
        <f t="shared" ca="1" si="36"/>
        <v>62697391528.188042</v>
      </c>
      <c r="AH173" s="90">
        <f t="shared" ca="1" si="36"/>
        <v>62522142942.967461</v>
      </c>
      <c r="AI173" s="90">
        <f t="shared" ca="1" si="36"/>
        <v>62346894357.746887</v>
      </c>
      <c r="AJ173" s="90">
        <f t="shared" ca="1" si="36"/>
        <v>62171645772.526306</v>
      </c>
      <c r="AK173" s="90">
        <f t="shared" ca="1" si="36"/>
        <v>61996397187.305717</v>
      </c>
      <c r="AL173" s="90">
        <f t="shared" ca="1" si="36"/>
        <v>61821148602.085144</v>
      </c>
      <c r="AM173" s="90">
        <f t="shared" ca="1" si="35"/>
        <v>61645900016.864571</v>
      </c>
      <c r="AN173" s="90">
        <f t="shared" ca="1" si="35"/>
        <v>61470651431.643982</v>
      </c>
      <c r="AO173" s="90">
        <f t="shared" ca="1" si="35"/>
        <v>61295402846.423409</v>
      </c>
      <c r="AP173">
        <f ca="1">IF('Waste 2050'!$A181="MR",INDIRECT("'Waste 2050'!"&amp;'Country Selector'!$B$3&amp;ROW($A181))*10^12,0)*'Poland Multipliers'!$B$11</f>
        <v>61120154261.202827</v>
      </c>
    </row>
    <row r="174" spans="1:42">
      <c r="A174" s="74">
        <v>5000</v>
      </c>
      <c r="B174">
        <f ca="1">IF('Waste 2010'!$A182="MR",INDIRECT("'Waste 2010'!"&amp;'Country Selector'!$B$3&amp;ROW($A182))*10^12,0)*'Poland Multipliers'!$B$11</f>
        <v>32735745015.560207</v>
      </c>
      <c r="C174" s="90">
        <f t="shared" ca="1" si="33"/>
        <v>34348101694.397308</v>
      </c>
      <c r="D174" s="90">
        <f t="shared" ca="1" si="31"/>
        <v>35960458373.234406</v>
      </c>
      <c r="E174" s="90">
        <f t="shared" ca="1" si="31"/>
        <v>37572815052.071495</v>
      </c>
      <c r="F174" s="90">
        <f t="shared" ca="1" si="31"/>
        <v>39185171730.9086</v>
      </c>
      <c r="G174" s="90">
        <f t="shared" ca="1" si="31"/>
        <v>40797528409.745689</v>
      </c>
      <c r="H174" s="90">
        <f t="shared" ca="1" si="31"/>
        <v>42409885088.582787</v>
      </c>
      <c r="I174" s="90">
        <f t="shared" ca="1" si="31"/>
        <v>44022241767.419884</v>
      </c>
      <c r="J174" s="90">
        <f t="shared" ca="1" si="31"/>
        <v>45634598446.256989</v>
      </c>
      <c r="K174" s="90">
        <f t="shared" ca="1" si="31"/>
        <v>47246955125.094078</v>
      </c>
      <c r="L174">
        <f ca="1">IF('Waste 2020'!$A182="MR",INDIRECT("'Waste 2020'!"&amp;'Country Selector'!$B$3&amp;ROW($A182))*10^12,0)*'Poland Multipliers'!$B$11</f>
        <v>48859311803.931175</v>
      </c>
      <c r="M174" s="90">
        <f t="shared" ca="1" si="34"/>
        <v>44274530658.089363</v>
      </c>
      <c r="N174" s="90">
        <f t="shared" ca="1" si="32"/>
        <v>39689749512.247566</v>
      </c>
      <c r="O174" s="90">
        <f t="shared" ca="1" si="32"/>
        <v>35104968366.405754</v>
      </c>
      <c r="P174" s="90">
        <f t="shared" ca="1" si="32"/>
        <v>30520187220.563946</v>
      </c>
      <c r="Q174" s="90">
        <f t="shared" ca="1" si="32"/>
        <v>25935406074.722137</v>
      </c>
      <c r="R174" s="90">
        <f t="shared" ca="1" si="32"/>
        <v>21350624928.880333</v>
      </c>
      <c r="S174" s="90">
        <f t="shared" ca="1" si="32"/>
        <v>16765843783.038523</v>
      </c>
      <c r="T174" s="90">
        <f t="shared" ca="1" si="32"/>
        <v>12181062637.196716</v>
      </c>
      <c r="U174" s="90">
        <f t="shared" ca="1" si="32"/>
        <v>7596281491.3549089</v>
      </c>
      <c r="V174">
        <f ca="1">IF('Waste 2030'!$A182="MR",INDIRECT("'Waste 2030'!"&amp;'Country Selector'!$B$3&amp;ROW($A182))*10^12,0)*'Poland Multipliers'!$B$11</f>
        <v>3011500345.5131011</v>
      </c>
      <c r="W174" s="90">
        <f t="shared" ca="1" si="36"/>
        <v>3003333844.2172546</v>
      </c>
      <c r="X174" s="90">
        <f t="shared" ca="1" si="36"/>
        <v>2995167342.9214072</v>
      </c>
      <c r="Y174" s="90">
        <f t="shared" ca="1" si="36"/>
        <v>2987000841.6255603</v>
      </c>
      <c r="Z174" s="90">
        <f t="shared" ca="1" si="36"/>
        <v>2978834340.3297138</v>
      </c>
      <c r="AA174" s="90">
        <f t="shared" ca="1" si="36"/>
        <v>2970667839.0338669</v>
      </c>
      <c r="AB174" s="90">
        <f t="shared" ca="1" si="36"/>
        <v>2962501337.7380199</v>
      </c>
      <c r="AC174" s="90">
        <f t="shared" ca="1" si="36"/>
        <v>2954334836.442173</v>
      </c>
      <c r="AD174" s="90">
        <f t="shared" ca="1" si="36"/>
        <v>2946168335.1463261</v>
      </c>
      <c r="AE174" s="90">
        <f t="shared" ca="1" si="36"/>
        <v>2938001833.8504791</v>
      </c>
      <c r="AF174" s="90">
        <f t="shared" ca="1" si="36"/>
        <v>2929835332.5546322</v>
      </c>
      <c r="AG174" s="90">
        <f t="shared" ca="1" si="36"/>
        <v>2921668831.2587852</v>
      </c>
      <c r="AH174" s="90">
        <f t="shared" ca="1" si="36"/>
        <v>2913502329.9629388</v>
      </c>
      <c r="AI174" s="90">
        <f t="shared" ca="1" si="36"/>
        <v>2905335828.6670918</v>
      </c>
      <c r="AJ174" s="90">
        <f t="shared" ca="1" si="36"/>
        <v>2897169327.3712449</v>
      </c>
      <c r="AK174" s="90">
        <f t="shared" ca="1" si="36"/>
        <v>2889002826.0753984</v>
      </c>
      <c r="AL174" s="90">
        <f t="shared" ref="AL174:AO177" ca="1" si="37">$V174*($AP$1-AL$1)/($AP$1-$V$1)+$AP174*(AL$1-$V$1)/($AP$1-$V$1)</f>
        <v>2880836324.779551</v>
      </c>
      <c r="AM174" s="90">
        <f t="shared" ca="1" si="37"/>
        <v>2872669823.4837046</v>
      </c>
      <c r="AN174" s="90">
        <f t="shared" ca="1" si="37"/>
        <v>2864503322.1878576</v>
      </c>
      <c r="AO174" s="90">
        <f t="shared" ca="1" si="37"/>
        <v>2856336820.8920107</v>
      </c>
      <c r="AP174">
        <f ca="1">IF('Waste 2050'!$A182="MR",INDIRECT("'Waste 2050'!"&amp;'Country Selector'!$B$3&amp;ROW($A182))*10^12,0)*'Poland Multipliers'!$B$11</f>
        <v>2848170319.5961637</v>
      </c>
    </row>
    <row r="175" spans="1:42">
      <c r="A175" s="74">
        <v>10000</v>
      </c>
      <c r="B175">
        <f ca="1">IF('Waste 2010'!$A183="MR",INDIRECT("'Waste 2010'!"&amp;'Country Selector'!$B$3&amp;ROW($A183))*10^12,0)*'Poland Multipliers'!$B$11</f>
        <v>137000242430.13857</v>
      </c>
      <c r="C175" s="90">
        <f t="shared" ca="1" si="33"/>
        <v>144487925737.09369</v>
      </c>
      <c r="D175" s="90">
        <f t="shared" ca="1" si="31"/>
        <v>151975609044.04877</v>
      </c>
      <c r="E175" s="90">
        <f t="shared" ca="1" si="31"/>
        <v>159463292351.00388</v>
      </c>
      <c r="F175" s="90">
        <f t="shared" ca="1" si="31"/>
        <v>166950975657.95898</v>
      </c>
      <c r="G175" s="90">
        <f t="shared" ca="1" si="31"/>
        <v>174438658964.91412</v>
      </c>
      <c r="H175" s="90">
        <f t="shared" ca="1" si="31"/>
        <v>181926342271.8692</v>
      </c>
      <c r="I175" s="90">
        <f t="shared" ca="1" si="31"/>
        <v>189414025578.82431</v>
      </c>
      <c r="J175" s="90">
        <f t="shared" ca="1" si="31"/>
        <v>196901708885.77942</v>
      </c>
      <c r="K175" s="90">
        <f t="shared" ca="1" si="31"/>
        <v>204389392192.73453</v>
      </c>
      <c r="L175">
        <f ca="1">IF('Waste 2020'!$A183="MR",INDIRECT("'Waste 2020'!"&amp;'Country Selector'!$B$3&amp;ROW($A183))*10^12,0)*'Poland Multipliers'!$B$11</f>
        <v>211877075499.68964</v>
      </c>
      <c r="M175" s="90">
        <f t="shared" ca="1" si="34"/>
        <v>219485508605.38309</v>
      </c>
      <c r="N175" s="90">
        <f t="shared" ca="1" si="32"/>
        <v>227093941711.07654</v>
      </c>
      <c r="O175" s="90">
        <f t="shared" ca="1" si="32"/>
        <v>234702374816.76999</v>
      </c>
      <c r="P175" s="90">
        <f t="shared" ca="1" si="32"/>
        <v>242310807922.46344</v>
      </c>
      <c r="Q175" s="90">
        <f t="shared" ca="1" si="32"/>
        <v>249919241028.15689</v>
      </c>
      <c r="R175" s="90">
        <f t="shared" ca="1" si="32"/>
        <v>257527674133.85034</v>
      </c>
      <c r="S175" s="90">
        <f t="shared" ca="1" si="32"/>
        <v>265136107239.54379</v>
      </c>
      <c r="T175" s="90">
        <f t="shared" ca="1" si="32"/>
        <v>272744540345.23724</v>
      </c>
      <c r="U175" s="90">
        <f t="shared" ca="1" si="32"/>
        <v>280352973450.93066</v>
      </c>
      <c r="V175">
        <f ca="1">IF('Waste 2030'!$A183="MR",INDIRECT("'Waste 2030'!"&amp;'Country Selector'!$B$3&amp;ROW($A183))*10^12,0)*'Poland Multipliers'!$B$11</f>
        <v>287961406556.62415</v>
      </c>
      <c r="W175" s="90">
        <f t="shared" ref="W175:AL177" ca="1" si="38">$V175*($AP$1-W$1)/($AP$1-$V$1)+$AP175*(W$1-$V$1)/($AP$1-$V$1)</f>
        <v>287180520974.69073</v>
      </c>
      <c r="X175" s="90">
        <f t="shared" ca="1" si="38"/>
        <v>286399635392.75739</v>
      </c>
      <c r="Y175" s="90">
        <f t="shared" ca="1" si="38"/>
        <v>285618749810.82404</v>
      </c>
      <c r="Z175" s="90">
        <f t="shared" ca="1" si="38"/>
        <v>284837864228.89063</v>
      </c>
      <c r="AA175" s="90">
        <f t="shared" ca="1" si="38"/>
        <v>284056978646.95728</v>
      </c>
      <c r="AB175" s="90">
        <f t="shared" ca="1" si="38"/>
        <v>283276093065.02393</v>
      </c>
      <c r="AC175" s="90">
        <f t="shared" ca="1" si="38"/>
        <v>282495207483.09052</v>
      </c>
      <c r="AD175" s="90">
        <f t="shared" ca="1" si="38"/>
        <v>281714321901.15717</v>
      </c>
      <c r="AE175" s="90">
        <f t="shared" ca="1" si="38"/>
        <v>280933436319.22375</v>
      </c>
      <c r="AF175" s="90">
        <f t="shared" ca="1" si="38"/>
        <v>280152550737.29041</v>
      </c>
      <c r="AG175" s="90">
        <f t="shared" ca="1" si="38"/>
        <v>279371665155.35706</v>
      </c>
      <c r="AH175" s="90">
        <f t="shared" ca="1" si="38"/>
        <v>278590779573.42365</v>
      </c>
      <c r="AI175" s="90">
        <f t="shared" ca="1" si="38"/>
        <v>277809893991.49023</v>
      </c>
      <c r="AJ175" s="90">
        <f t="shared" ca="1" si="38"/>
        <v>277029008409.55688</v>
      </c>
      <c r="AK175" s="90">
        <f t="shared" ca="1" si="38"/>
        <v>276248122827.62354</v>
      </c>
      <c r="AL175" s="90">
        <f t="shared" ca="1" si="38"/>
        <v>275467237245.69019</v>
      </c>
      <c r="AM175" s="90">
        <f t="shared" ca="1" si="37"/>
        <v>274686351663.75681</v>
      </c>
      <c r="AN175" s="90">
        <f t="shared" ca="1" si="37"/>
        <v>273905466081.82339</v>
      </c>
      <c r="AO175" s="90">
        <f t="shared" ca="1" si="37"/>
        <v>273124580499.89005</v>
      </c>
      <c r="AP175">
        <f ca="1">IF('Waste 2050'!$A183="MR",INDIRECT("'Waste 2050'!"&amp;'Country Selector'!$B$3&amp;ROW($A183))*10^12,0)*'Poland Multipliers'!$B$11</f>
        <v>272343694917.95667</v>
      </c>
    </row>
    <row r="176" spans="1:42">
      <c r="A176" s="74">
        <v>100000</v>
      </c>
      <c r="B176">
        <f ca="1">IF('Waste 2010'!$A184="MR",INDIRECT("'Waste 2010'!"&amp;'Country Selector'!$B$3&amp;ROW($A184))*10^12,0)*'Poland Multipliers'!$B$11</f>
        <v>48477.793143385788</v>
      </c>
      <c r="C176" s="90">
        <f t="shared" ca="1" si="33"/>
        <v>48251.952010475652</v>
      </c>
      <c r="D176" s="90">
        <f t="shared" ca="1" si="31"/>
        <v>48026.110877565516</v>
      </c>
      <c r="E176" s="90">
        <f t="shared" ca="1" si="31"/>
        <v>47800.269744655387</v>
      </c>
      <c r="F176" s="90">
        <f t="shared" ca="1" si="31"/>
        <v>47574.42861174525</v>
      </c>
      <c r="G176" s="90">
        <f t="shared" ca="1" si="31"/>
        <v>47348.587478835114</v>
      </c>
      <c r="H176" s="90">
        <f t="shared" ca="1" si="31"/>
        <v>47122.746345924985</v>
      </c>
      <c r="I176" s="90">
        <f t="shared" ca="1" si="31"/>
        <v>46896.905213014848</v>
      </c>
      <c r="J176" s="90">
        <f t="shared" ca="1" si="31"/>
        <v>46671.064080104712</v>
      </c>
      <c r="K176" s="90">
        <f t="shared" ca="1" si="31"/>
        <v>46445.222947194576</v>
      </c>
      <c r="L176">
        <f ca="1">IF('Waste 2020'!$A184="MR",INDIRECT("'Waste 2020'!"&amp;'Country Selector'!$B$3&amp;ROW($A184))*10^12,0)*'Poland Multipliers'!$B$11</f>
        <v>46219.381814284439</v>
      </c>
      <c r="M176" s="90">
        <f t="shared" ca="1" si="34"/>
        <v>45972.607515661904</v>
      </c>
      <c r="N176" s="90">
        <f t="shared" ca="1" si="32"/>
        <v>45725.833217039377</v>
      </c>
      <c r="O176" s="90">
        <f t="shared" ca="1" si="32"/>
        <v>45479.058918416842</v>
      </c>
      <c r="P176" s="90">
        <f t="shared" ca="1" si="32"/>
        <v>45232.284619794314</v>
      </c>
      <c r="Q176" s="90">
        <f t="shared" ca="1" si="32"/>
        <v>44985.51032117178</v>
      </c>
      <c r="R176" s="90">
        <f t="shared" ca="1" si="32"/>
        <v>44738.736022549245</v>
      </c>
      <c r="S176" s="90">
        <f t="shared" ca="1" si="32"/>
        <v>44491.96172392671</v>
      </c>
      <c r="T176" s="90">
        <f t="shared" ca="1" si="32"/>
        <v>44245.187425304175</v>
      </c>
      <c r="U176" s="90">
        <f t="shared" ca="1" si="32"/>
        <v>43998.413126681648</v>
      </c>
      <c r="V176">
        <f ca="1">IF('Waste 2030'!$A184="MR",INDIRECT("'Waste 2030'!"&amp;'Country Selector'!$B$3&amp;ROW($A184))*10^12,0)*'Poland Multipliers'!$B$11</f>
        <v>43751.638828059113</v>
      </c>
      <c r="W176" s="90">
        <f t="shared" ca="1" si="38"/>
        <v>43632.99437373683</v>
      </c>
      <c r="X176" s="90">
        <f t="shared" ca="1" si="38"/>
        <v>43514.349919414548</v>
      </c>
      <c r="Y176" s="90">
        <f t="shared" ca="1" si="38"/>
        <v>43395.705465092266</v>
      </c>
      <c r="Z176" s="90">
        <f t="shared" ca="1" si="38"/>
        <v>43277.061010769983</v>
      </c>
      <c r="AA176" s="90">
        <f t="shared" ca="1" si="38"/>
        <v>43158.416556447701</v>
      </c>
      <c r="AB176" s="90">
        <f t="shared" ca="1" si="38"/>
        <v>43039.772102125411</v>
      </c>
      <c r="AC176" s="90">
        <f t="shared" ca="1" si="38"/>
        <v>42921.127647803136</v>
      </c>
      <c r="AD176" s="90">
        <f t="shared" ca="1" si="38"/>
        <v>42802.483193480846</v>
      </c>
      <c r="AE176" s="90">
        <f t="shared" ca="1" si="38"/>
        <v>42683.838739158571</v>
      </c>
      <c r="AF176" s="90">
        <f t="shared" ca="1" si="38"/>
        <v>42565.194284836281</v>
      </c>
      <c r="AG176" s="90">
        <f t="shared" ca="1" si="38"/>
        <v>42446.549830514006</v>
      </c>
      <c r="AH176" s="90">
        <f t="shared" ca="1" si="38"/>
        <v>42327.905376191717</v>
      </c>
      <c r="AI176" s="90">
        <f t="shared" ca="1" si="38"/>
        <v>42209.260921869427</v>
      </c>
      <c r="AJ176" s="90">
        <f t="shared" ca="1" si="38"/>
        <v>42090.616467547152</v>
      </c>
      <c r="AK176" s="90">
        <f t="shared" ca="1" si="38"/>
        <v>41971.972013224877</v>
      </c>
      <c r="AL176" s="90">
        <f t="shared" ca="1" si="38"/>
        <v>41853.327558902587</v>
      </c>
      <c r="AM176" s="90">
        <f t="shared" ca="1" si="37"/>
        <v>41734.683104580305</v>
      </c>
      <c r="AN176" s="90">
        <f t="shared" ca="1" si="37"/>
        <v>41616.038650258022</v>
      </c>
      <c r="AO176" s="90">
        <f t="shared" ca="1" si="37"/>
        <v>41497.39419593574</v>
      </c>
      <c r="AP176">
        <f ca="1">IF('Waste 2050'!$A184="MR",INDIRECT("'Waste 2050'!"&amp;'Country Selector'!$B$3&amp;ROW($A184))*10^12,0)*'Poland Multipliers'!$B$11</f>
        <v>41378.749741613457</v>
      </c>
    </row>
    <row r="177" spans="1:42">
      <c r="A177" s="74">
        <v>1000000</v>
      </c>
      <c r="B177">
        <f ca="1">IF('Waste 2010'!$A185="MR",INDIRECT("'Waste 2010'!"&amp;'Country Selector'!$B$3&amp;ROW($A185))*10^12,0)*'Poland Multipliers'!$B$11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Selector'!$B$3&amp;ROW($A185))*10^12,0)*'Poland Multipliers'!$B$11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Selector'!$B$3&amp;ROW($A185))*10^12,0)*'Poland Multipliers'!$B$11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IF('Waste 2050'!$A185="MR",INDIRECT("'Waste 2050'!"&amp;'Country Selector'!$B$3&amp;ROW($A185))*10^12,0)*'Poland Multipliers'!$B$11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4.5"/>
  <cols>
    <col min="1" max="1" width="28.8164062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Selector'!$B$3&amp;ROW($A10))*10^12,0)*'Poland Multipliers'!$B$11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Selector'!$B$3&amp;ROW($A10))*10^12,0)*'Poland Multipliers'!$B$11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Selector'!$B$3&amp;ROW($A10))*10^12,0)*'Poland Multipliers'!$B$11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IF('Waste 2050'!$A10="MD",INDIRECT("'Waste 2050'!"&amp;'Country Selector'!$B$3&amp;ROW($A10))*10^12,0)*'Poland Multipliers'!$B$11</f>
        <v>0</v>
      </c>
    </row>
    <row r="3" spans="1:42">
      <c r="A3" s="74">
        <v>-49</v>
      </c>
      <c r="B3">
        <f ca="1">IF('Waste 2010'!$A11="MD",INDIRECT("'Waste 2010'!"&amp;'Country Selector'!$B$3&amp;ROW($A11))*10^12,0)*'Poland Multipliers'!$B$11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Selector'!$B$3&amp;ROW($A11))*10^12,0)*'Poland Multipliers'!$B$11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Selector'!$B$3&amp;ROW($A11))*10^12,0)*'Poland Multipliers'!$B$11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IF('Waste 2050'!$A11="MD",INDIRECT("'Waste 2050'!"&amp;'Country Selector'!$B$3&amp;ROW($A11))*10^12,0)*'Poland Multipliers'!$B$11</f>
        <v>0</v>
      </c>
    </row>
    <row r="4" spans="1:42">
      <c r="A4" s="74">
        <v>-48</v>
      </c>
      <c r="B4">
        <f ca="1">IF('Waste 2010'!$A12="MD",INDIRECT("'Waste 2010'!"&amp;'Country Selector'!$B$3&amp;ROW($A12))*10^12,0)*'Poland Multipliers'!$B$11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Selector'!$B$3&amp;ROW($A12))*10^12,0)*'Poland Multipliers'!$B$11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Selector'!$B$3&amp;ROW($A12))*10^12,0)*'Poland Multipliers'!$B$11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IF('Waste 2050'!$A12="MD",INDIRECT("'Waste 2050'!"&amp;'Country Selector'!$B$3&amp;ROW($A12))*10^12,0)*'Poland Multipliers'!$B$11</f>
        <v>0</v>
      </c>
    </row>
    <row r="5" spans="1:42">
      <c r="A5" s="74">
        <v>-47</v>
      </c>
      <c r="B5">
        <f ca="1">IF('Waste 2010'!$A13="MD",INDIRECT("'Waste 2010'!"&amp;'Country Selector'!$B$3&amp;ROW($A13))*10^12,0)*'Poland Multipliers'!$B$11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Selector'!$B$3&amp;ROW($A13))*10^12,0)*'Poland Multipliers'!$B$11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Selector'!$B$3&amp;ROW($A13))*10^12,0)*'Poland Multipliers'!$B$11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IF('Waste 2050'!$A13="MD",INDIRECT("'Waste 2050'!"&amp;'Country Selector'!$B$3&amp;ROW($A13))*10^12,0)*'Poland Multipliers'!$B$11</f>
        <v>0</v>
      </c>
    </row>
    <row r="6" spans="1:42">
      <c r="A6" s="74">
        <v>-46</v>
      </c>
      <c r="B6">
        <f ca="1">IF('Waste 2010'!$A14="MD",INDIRECT("'Waste 2010'!"&amp;'Country Selector'!$B$3&amp;ROW($A14))*10^12,0)*'Poland Multipliers'!$B$11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Selector'!$B$3&amp;ROW($A14))*10^12,0)*'Poland Multipliers'!$B$11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Selector'!$B$3&amp;ROW($A14))*10^12,0)*'Poland Multipliers'!$B$11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IF('Waste 2050'!$A14="MD",INDIRECT("'Waste 2050'!"&amp;'Country Selector'!$B$3&amp;ROW($A14))*10^12,0)*'Poland Multipliers'!$B$11</f>
        <v>0</v>
      </c>
    </row>
    <row r="7" spans="1:42">
      <c r="A7" s="74">
        <v>-45</v>
      </c>
      <c r="B7">
        <f ca="1">IF('Waste 2010'!$A15="MD",INDIRECT("'Waste 2010'!"&amp;'Country Selector'!$B$3&amp;ROW($A15))*10^12,0)*'Poland Multipliers'!$B$11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Selector'!$B$3&amp;ROW($A15))*10^12,0)*'Poland Multipliers'!$B$11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Selector'!$B$3&amp;ROW($A15))*10^12,0)*'Poland Multipliers'!$B$11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IF('Waste 2050'!$A15="MD",INDIRECT("'Waste 2050'!"&amp;'Country Selector'!$B$3&amp;ROW($A15))*10^12,0)*'Poland Multipliers'!$B$11</f>
        <v>0</v>
      </c>
    </row>
    <row r="8" spans="1:42">
      <c r="A8" s="74">
        <v>-44</v>
      </c>
      <c r="B8">
        <f ca="1">IF('Waste 2010'!$A16="MD",INDIRECT("'Waste 2010'!"&amp;'Country Selector'!$B$3&amp;ROW($A16))*10^12,0)*'Poland Multipliers'!$B$11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Selector'!$B$3&amp;ROW($A16))*10^12,0)*'Poland Multipliers'!$B$11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Selector'!$B$3&amp;ROW($A16))*10^12,0)*'Poland Multipliers'!$B$11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IF('Waste 2050'!$A16="MD",INDIRECT("'Waste 2050'!"&amp;'Country Selector'!$B$3&amp;ROW($A16))*10^12,0)*'Poland Multipliers'!$B$11</f>
        <v>0</v>
      </c>
    </row>
    <row r="9" spans="1:42">
      <c r="A9" s="74">
        <v>-43</v>
      </c>
      <c r="B9">
        <f ca="1">IF('Waste 2010'!$A17="MD",INDIRECT("'Waste 2010'!"&amp;'Country Selector'!$B$3&amp;ROW($A17))*10^12,0)*'Poland Multipliers'!$B$11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Selector'!$B$3&amp;ROW($A17))*10^12,0)*'Poland Multipliers'!$B$11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Selector'!$B$3&amp;ROW($A17))*10^12,0)*'Poland Multipliers'!$B$11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IF('Waste 2050'!$A17="MD",INDIRECT("'Waste 2050'!"&amp;'Country Selector'!$B$3&amp;ROW($A17))*10^12,0)*'Poland Multipliers'!$B$11</f>
        <v>0</v>
      </c>
    </row>
    <row r="10" spans="1:42">
      <c r="A10" s="74">
        <v>-42</v>
      </c>
      <c r="B10">
        <f ca="1">IF('Waste 2010'!$A18="MD",INDIRECT("'Waste 2010'!"&amp;'Country Selector'!$B$3&amp;ROW($A18))*10^12,0)*'Poland Multipliers'!$B$11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Selector'!$B$3&amp;ROW($A18))*10^12,0)*'Poland Multipliers'!$B$11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Selector'!$B$3&amp;ROW($A18))*10^12,0)*'Poland Multipliers'!$B$11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IF('Waste 2050'!$A18="MD",INDIRECT("'Waste 2050'!"&amp;'Country Selector'!$B$3&amp;ROW($A18))*10^12,0)*'Poland Multipliers'!$B$11</f>
        <v>0</v>
      </c>
    </row>
    <row r="11" spans="1:42">
      <c r="A11" s="74">
        <v>-41</v>
      </c>
      <c r="B11">
        <f ca="1">IF('Waste 2010'!$A19="MD",INDIRECT("'Waste 2010'!"&amp;'Country Selector'!$B$3&amp;ROW($A19))*10^12,0)*'Poland Multipliers'!$B$11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Selector'!$B$3&amp;ROW($A19))*10^12,0)*'Poland Multipliers'!$B$11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Selector'!$B$3&amp;ROW($A19))*10^12,0)*'Poland Multipliers'!$B$11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IF('Waste 2050'!$A19="MD",INDIRECT("'Waste 2050'!"&amp;'Country Selector'!$B$3&amp;ROW($A19))*10^12,0)*'Poland Multipliers'!$B$11</f>
        <v>0</v>
      </c>
    </row>
    <row r="12" spans="1:42">
      <c r="A12" s="74">
        <v>-40</v>
      </c>
      <c r="B12">
        <f ca="1">IF('Waste 2010'!$A20="MD",INDIRECT("'Waste 2010'!"&amp;'Country Selector'!$B$3&amp;ROW($A20))*10^12,0)*'Poland Multipliers'!$B$11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Selector'!$B$3&amp;ROW($A20))*10^12,0)*'Poland Multipliers'!$B$11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Selector'!$B$3&amp;ROW($A20))*10^12,0)*'Poland Multipliers'!$B$11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IF('Waste 2050'!$A20="MD",INDIRECT("'Waste 2050'!"&amp;'Country Selector'!$B$3&amp;ROW($A20))*10^12,0)*'Poland Multipliers'!$B$11</f>
        <v>0</v>
      </c>
    </row>
    <row r="13" spans="1:42">
      <c r="A13" s="74">
        <v>-39</v>
      </c>
      <c r="B13">
        <f ca="1">IF('Waste 2010'!$A21="MD",INDIRECT("'Waste 2010'!"&amp;'Country Selector'!$B$3&amp;ROW($A21))*10^12,0)*'Poland Multipliers'!$B$11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Selector'!$B$3&amp;ROW($A21))*10^12,0)*'Poland Multipliers'!$B$11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Selector'!$B$3&amp;ROW($A21))*10^12,0)*'Poland Multipliers'!$B$11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IF('Waste 2050'!$A21="MD",INDIRECT("'Waste 2050'!"&amp;'Country Selector'!$B$3&amp;ROW($A21))*10^12,0)*'Poland Multipliers'!$B$11</f>
        <v>0</v>
      </c>
    </row>
    <row r="14" spans="1:42">
      <c r="A14" s="74">
        <v>-38</v>
      </c>
      <c r="B14">
        <f ca="1">IF('Waste 2010'!$A22="MD",INDIRECT("'Waste 2010'!"&amp;'Country Selector'!$B$3&amp;ROW($A22))*10^12,0)*'Poland Multipliers'!$B$11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Selector'!$B$3&amp;ROW($A22))*10^12,0)*'Poland Multipliers'!$B$11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Selector'!$B$3&amp;ROW($A22))*10^12,0)*'Poland Multipliers'!$B$11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IF('Waste 2050'!$A22="MD",INDIRECT("'Waste 2050'!"&amp;'Country Selector'!$B$3&amp;ROW($A22))*10^12,0)*'Poland Multipliers'!$B$11</f>
        <v>0</v>
      </c>
    </row>
    <row r="15" spans="1:42">
      <c r="A15" s="74">
        <v>-37</v>
      </c>
      <c r="B15">
        <f ca="1">IF('Waste 2010'!$A23="MD",INDIRECT("'Waste 2010'!"&amp;'Country Selector'!$B$3&amp;ROW($A23))*10^12,0)*'Poland Multipliers'!$B$11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Selector'!$B$3&amp;ROW($A23))*10^12,0)*'Poland Multipliers'!$B$11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Selector'!$B$3&amp;ROW($A23))*10^12,0)*'Poland Multipliers'!$B$11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IF('Waste 2050'!$A23="MD",INDIRECT("'Waste 2050'!"&amp;'Country Selector'!$B$3&amp;ROW($A23))*10^12,0)*'Poland Multipliers'!$B$11</f>
        <v>0</v>
      </c>
    </row>
    <row r="16" spans="1:42">
      <c r="A16" s="74">
        <v>-36</v>
      </c>
      <c r="B16">
        <f ca="1">IF('Waste 2010'!$A24="MD",INDIRECT("'Waste 2010'!"&amp;'Country Selector'!$B$3&amp;ROW($A24))*10^12,0)*'Poland Multipliers'!$B$11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Selector'!$B$3&amp;ROW($A24))*10^12,0)*'Poland Multipliers'!$B$11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Selector'!$B$3&amp;ROW($A24))*10^12,0)*'Poland Multipliers'!$B$11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IF('Waste 2050'!$A24="MD",INDIRECT("'Waste 2050'!"&amp;'Country Selector'!$B$3&amp;ROW($A24))*10^12,0)*'Poland Multipliers'!$B$11</f>
        <v>0</v>
      </c>
    </row>
    <row r="17" spans="1:42">
      <c r="A17" s="74">
        <v>-35</v>
      </c>
      <c r="B17">
        <f ca="1">IF('Waste 2010'!$A25="MD",INDIRECT("'Waste 2010'!"&amp;'Country Selector'!$B$3&amp;ROW($A25))*10^12,0)*'Poland Multipliers'!$B$11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Selector'!$B$3&amp;ROW($A25))*10^12,0)*'Poland Multipliers'!$B$11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Selector'!$B$3&amp;ROW($A25))*10^12,0)*'Poland Multipliers'!$B$11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IF('Waste 2050'!$A25="MD",INDIRECT("'Waste 2050'!"&amp;'Country Selector'!$B$3&amp;ROW($A25))*10^12,0)*'Poland Multipliers'!$B$11</f>
        <v>0</v>
      </c>
    </row>
    <row r="18" spans="1:42">
      <c r="A18" s="74">
        <v>-34</v>
      </c>
      <c r="B18">
        <f ca="1">IF('Waste 2010'!$A26="MD",INDIRECT("'Waste 2010'!"&amp;'Country Selector'!$B$3&amp;ROW($A26))*10^12,0)*'Poland Multipliers'!$B$11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Selector'!$B$3&amp;ROW($A26))*10^12,0)*'Poland Multipliers'!$B$11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Selector'!$B$3&amp;ROW($A26))*10^12,0)*'Poland Multipliers'!$B$11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IF('Waste 2050'!$A26="MD",INDIRECT("'Waste 2050'!"&amp;'Country Selector'!$B$3&amp;ROW($A26))*10^12,0)*'Poland Multipliers'!$B$11</f>
        <v>0</v>
      </c>
    </row>
    <row r="19" spans="1:42">
      <c r="A19" s="74">
        <v>-33</v>
      </c>
      <c r="B19">
        <f ca="1">IF('Waste 2010'!$A27="MD",INDIRECT("'Waste 2010'!"&amp;'Country Selector'!$B$3&amp;ROW($A27))*10^12,0)*'Poland Multipliers'!$B$11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Selector'!$B$3&amp;ROW($A27))*10^12,0)*'Poland Multipliers'!$B$11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Selector'!$B$3&amp;ROW($A27))*10^12,0)*'Poland Multipliers'!$B$11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IF('Waste 2050'!$A27="MD",INDIRECT("'Waste 2050'!"&amp;'Country Selector'!$B$3&amp;ROW($A27))*10^12,0)*'Poland Multipliers'!$B$11</f>
        <v>0</v>
      </c>
    </row>
    <row r="20" spans="1:42">
      <c r="A20" s="74">
        <v>-32</v>
      </c>
      <c r="B20">
        <f ca="1">IF('Waste 2010'!$A28="MD",INDIRECT("'Waste 2010'!"&amp;'Country Selector'!$B$3&amp;ROW($A28))*10^12,0)*'Poland Multipliers'!$B$11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Selector'!$B$3&amp;ROW($A28))*10^12,0)*'Poland Multipliers'!$B$11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Selector'!$B$3&amp;ROW($A28))*10^12,0)*'Poland Multipliers'!$B$11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IF('Waste 2050'!$A28="MD",INDIRECT("'Waste 2050'!"&amp;'Country Selector'!$B$3&amp;ROW($A28))*10^12,0)*'Poland Multipliers'!$B$11</f>
        <v>0</v>
      </c>
    </row>
    <row r="21" spans="1:42">
      <c r="A21" s="74">
        <v>-31</v>
      </c>
      <c r="B21">
        <f ca="1">IF('Waste 2010'!$A29="MD",INDIRECT("'Waste 2010'!"&amp;'Country Selector'!$B$3&amp;ROW($A29))*10^12,0)*'Poland Multipliers'!$B$11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Selector'!$B$3&amp;ROW($A29))*10^12,0)*'Poland Multipliers'!$B$11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Selector'!$B$3&amp;ROW($A29))*10^12,0)*'Poland Multipliers'!$B$11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IF('Waste 2050'!$A29="MD",INDIRECT("'Waste 2050'!"&amp;'Country Selector'!$B$3&amp;ROW($A29))*10^12,0)*'Poland Multipliers'!$B$11</f>
        <v>0</v>
      </c>
    </row>
    <row r="22" spans="1:42">
      <c r="A22" s="74">
        <v>-30</v>
      </c>
      <c r="B22">
        <f ca="1">IF('Waste 2010'!$A30="MD",INDIRECT("'Waste 2010'!"&amp;'Country Selector'!$B$3&amp;ROW($A30))*10^12,0)*'Poland Multipliers'!$B$11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Selector'!$B$3&amp;ROW($A30))*10^12,0)*'Poland Multipliers'!$B$11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Selector'!$B$3&amp;ROW($A30))*10^12,0)*'Poland Multipliers'!$B$11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IF('Waste 2050'!$A30="MD",INDIRECT("'Waste 2050'!"&amp;'Country Selector'!$B$3&amp;ROW($A30))*10^12,0)*'Poland Multipliers'!$B$11</f>
        <v>0</v>
      </c>
    </row>
    <row r="23" spans="1:42">
      <c r="A23" s="74">
        <v>-29</v>
      </c>
      <c r="B23">
        <f ca="1">IF('Waste 2010'!$A31="MD",INDIRECT("'Waste 2010'!"&amp;'Country Selector'!$B$3&amp;ROW($A31))*10^12,0)*'Poland Multipliers'!$B$11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Selector'!$B$3&amp;ROW($A31))*10^12,0)*'Poland Multipliers'!$B$11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Selector'!$B$3&amp;ROW($A31))*10^12,0)*'Poland Multipliers'!$B$11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IF('Waste 2050'!$A31="MD",INDIRECT("'Waste 2050'!"&amp;'Country Selector'!$B$3&amp;ROW($A31))*10^12,0)*'Poland Multipliers'!$B$11</f>
        <v>0</v>
      </c>
    </row>
    <row r="24" spans="1:42">
      <c r="A24" s="74">
        <v>-28</v>
      </c>
      <c r="B24">
        <f ca="1">IF('Waste 2010'!$A32="MD",INDIRECT("'Waste 2010'!"&amp;'Country Selector'!$B$3&amp;ROW($A32))*10^12,0)*'Poland Multipliers'!$B$11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Selector'!$B$3&amp;ROW($A32))*10^12,0)*'Poland Multipliers'!$B$11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Selector'!$B$3&amp;ROW($A32))*10^12,0)*'Poland Multipliers'!$B$11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IF('Waste 2050'!$A32="MD",INDIRECT("'Waste 2050'!"&amp;'Country Selector'!$B$3&amp;ROW($A32))*10^12,0)*'Poland Multipliers'!$B$11</f>
        <v>0</v>
      </c>
    </row>
    <row r="25" spans="1:42">
      <c r="A25" s="74">
        <v>-27</v>
      </c>
      <c r="B25">
        <f ca="1">IF('Waste 2010'!$A33="MD",INDIRECT("'Waste 2010'!"&amp;'Country Selector'!$B$3&amp;ROW($A33))*10^12,0)*'Poland Multipliers'!$B$11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Selector'!$B$3&amp;ROW($A33))*10^12,0)*'Poland Multipliers'!$B$11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Selector'!$B$3&amp;ROW($A33))*10^12,0)*'Poland Multipliers'!$B$11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IF('Waste 2050'!$A33="MD",INDIRECT("'Waste 2050'!"&amp;'Country Selector'!$B$3&amp;ROW($A33))*10^12,0)*'Poland Multipliers'!$B$11</f>
        <v>0</v>
      </c>
    </row>
    <row r="26" spans="1:42">
      <c r="A26" s="74">
        <v>-26</v>
      </c>
      <c r="B26">
        <f ca="1">IF('Waste 2010'!$A34="MD",INDIRECT("'Waste 2010'!"&amp;'Country Selector'!$B$3&amp;ROW($A34))*10^12,0)*'Poland Multipliers'!$B$11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Selector'!$B$3&amp;ROW($A34))*10^12,0)*'Poland Multipliers'!$B$11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Selector'!$B$3&amp;ROW($A34))*10^12,0)*'Poland Multipliers'!$B$11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IF('Waste 2050'!$A34="MD",INDIRECT("'Waste 2050'!"&amp;'Country Selector'!$B$3&amp;ROW($A34))*10^12,0)*'Poland Multipliers'!$B$11</f>
        <v>0</v>
      </c>
    </row>
    <row r="27" spans="1:42">
      <c r="A27" s="74">
        <v>-25</v>
      </c>
      <c r="B27">
        <f ca="1">IF('Waste 2010'!$A35="MD",INDIRECT("'Waste 2010'!"&amp;'Country Selector'!$B$3&amp;ROW($A35))*10^12,0)*'Poland Multipliers'!$B$11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Selector'!$B$3&amp;ROW($A35))*10^12,0)*'Poland Multipliers'!$B$11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Selector'!$B$3&amp;ROW($A35))*10^12,0)*'Poland Multipliers'!$B$11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IF('Waste 2050'!$A35="MD",INDIRECT("'Waste 2050'!"&amp;'Country Selector'!$B$3&amp;ROW($A35))*10^12,0)*'Poland Multipliers'!$B$11</f>
        <v>0</v>
      </c>
    </row>
    <row r="28" spans="1:42">
      <c r="A28" s="74">
        <v>-24</v>
      </c>
      <c r="B28">
        <f ca="1">IF('Waste 2010'!$A36="MD",INDIRECT("'Waste 2010'!"&amp;'Country Selector'!$B$3&amp;ROW($A36))*10^12,0)*'Poland Multipliers'!$B$11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Selector'!$B$3&amp;ROW($A36))*10^12,0)*'Poland Multipliers'!$B$11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Selector'!$B$3&amp;ROW($A36))*10^12,0)*'Poland Multipliers'!$B$11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IF('Waste 2050'!$A36="MD",INDIRECT("'Waste 2050'!"&amp;'Country Selector'!$B$3&amp;ROW($A36))*10^12,0)*'Poland Multipliers'!$B$11</f>
        <v>0</v>
      </c>
    </row>
    <row r="29" spans="1:42">
      <c r="A29" s="74">
        <v>-23</v>
      </c>
      <c r="B29">
        <f ca="1">IF('Waste 2010'!$A37="MD",INDIRECT("'Waste 2010'!"&amp;'Country Selector'!$B$3&amp;ROW($A37))*10^12,0)*'Poland Multipliers'!$B$11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Selector'!$B$3&amp;ROW($A37))*10^12,0)*'Poland Multipliers'!$B$11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Selector'!$B$3&amp;ROW($A37))*10^12,0)*'Poland Multipliers'!$B$11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IF('Waste 2050'!$A37="MD",INDIRECT("'Waste 2050'!"&amp;'Country Selector'!$B$3&amp;ROW($A37))*10^12,0)*'Poland Multipliers'!$B$11</f>
        <v>0</v>
      </c>
    </row>
    <row r="30" spans="1:42">
      <c r="A30" s="74">
        <v>-22</v>
      </c>
      <c r="B30">
        <f ca="1">IF('Waste 2010'!$A38="MD",INDIRECT("'Waste 2010'!"&amp;'Country Selector'!$B$3&amp;ROW($A38))*10^12,0)*'Poland Multipliers'!$B$11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Selector'!$B$3&amp;ROW($A38))*10^12,0)*'Poland Multipliers'!$B$11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Selector'!$B$3&amp;ROW($A38))*10^12,0)*'Poland Multipliers'!$B$11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IF('Waste 2050'!$A38="MD",INDIRECT("'Waste 2050'!"&amp;'Country Selector'!$B$3&amp;ROW($A38))*10^12,0)*'Poland Multipliers'!$B$11</f>
        <v>0</v>
      </c>
    </row>
    <row r="31" spans="1:42">
      <c r="A31" s="74">
        <v>-21</v>
      </c>
      <c r="B31">
        <f ca="1">IF('Waste 2010'!$A39="MD",INDIRECT("'Waste 2010'!"&amp;'Country Selector'!$B$3&amp;ROW($A39))*10^12,0)*'Poland Multipliers'!$B$11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Selector'!$B$3&amp;ROW($A39))*10^12,0)*'Poland Multipliers'!$B$11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Selector'!$B$3&amp;ROW($A39))*10^12,0)*'Poland Multipliers'!$B$11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IF('Waste 2050'!$A39="MD",INDIRECT("'Waste 2050'!"&amp;'Country Selector'!$B$3&amp;ROW($A39))*10^12,0)*'Poland Multipliers'!$B$11</f>
        <v>0</v>
      </c>
    </row>
    <row r="32" spans="1:42">
      <c r="A32" s="74">
        <v>-20</v>
      </c>
      <c r="B32">
        <f ca="1">IF('Waste 2010'!$A40="MD",INDIRECT("'Waste 2010'!"&amp;'Country Selector'!$B$3&amp;ROW($A40))*10^12,0)*'Poland Multipliers'!$B$11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Selector'!$B$3&amp;ROW($A40))*10^12,0)*'Poland Multipliers'!$B$11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Selector'!$B$3&amp;ROW($A40))*10^12,0)*'Poland Multipliers'!$B$11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IF('Waste 2050'!$A40="MD",INDIRECT("'Waste 2050'!"&amp;'Country Selector'!$B$3&amp;ROW($A40))*10^12,0)*'Poland Multipliers'!$B$11</f>
        <v>0</v>
      </c>
    </row>
    <row r="33" spans="1:42">
      <c r="A33" s="74">
        <v>-19</v>
      </c>
      <c r="B33">
        <f ca="1">IF('Waste 2010'!$A41="MD",INDIRECT("'Waste 2010'!"&amp;'Country Selector'!$B$3&amp;ROW($A41))*10^12,0)*'Poland Multipliers'!$B$11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Selector'!$B$3&amp;ROW($A41))*10^12,0)*'Poland Multipliers'!$B$11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Selector'!$B$3&amp;ROW($A41))*10^12,0)*'Poland Multipliers'!$B$11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IF('Waste 2050'!$A41="MD",INDIRECT("'Waste 2050'!"&amp;'Country Selector'!$B$3&amp;ROW($A41))*10^12,0)*'Poland Multipliers'!$B$11</f>
        <v>0</v>
      </c>
    </row>
    <row r="34" spans="1:42">
      <c r="A34" s="74">
        <v>-18</v>
      </c>
      <c r="B34">
        <f ca="1">IF('Waste 2010'!$A42="MD",INDIRECT("'Waste 2010'!"&amp;'Country Selector'!$B$3&amp;ROW($A42))*10^12,0)*'Poland Multipliers'!$B$11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Selector'!$B$3&amp;ROW($A42))*10^12,0)*'Poland Multipliers'!$B$11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Selector'!$B$3&amp;ROW($A42))*10^12,0)*'Poland Multipliers'!$B$11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IF('Waste 2050'!$A42="MD",INDIRECT("'Waste 2050'!"&amp;'Country Selector'!$B$3&amp;ROW($A42))*10^12,0)*'Poland Multipliers'!$B$11</f>
        <v>0</v>
      </c>
    </row>
    <row r="35" spans="1:42">
      <c r="A35" s="74">
        <v>-17</v>
      </c>
      <c r="B35">
        <f ca="1">IF('Waste 2010'!$A43="MD",INDIRECT("'Waste 2010'!"&amp;'Country Selector'!$B$3&amp;ROW($A43))*10^12,0)*'Poland Multipliers'!$B$11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Selector'!$B$3&amp;ROW($A43))*10^12,0)*'Poland Multipliers'!$B$11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Selector'!$B$3&amp;ROW($A43))*10^12,0)*'Poland Multipliers'!$B$11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IF('Waste 2050'!$A43="MD",INDIRECT("'Waste 2050'!"&amp;'Country Selector'!$B$3&amp;ROW($A43))*10^12,0)*'Poland Multipliers'!$B$11</f>
        <v>0</v>
      </c>
    </row>
    <row r="36" spans="1:42">
      <c r="A36" s="74">
        <v>-16</v>
      </c>
      <c r="B36">
        <f ca="1">IF('Waste 2010'!$A44="MD",INDIRECT("'Waste 2010'!"&amp;'Country Selector'!$B$3&amp;ROW($A44))*10^12,0)*'Poland Multipliers'!$B$11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Selector'!$B$3&amp;ROW($A44))*10^12,0)*'Poland Multipliers'!$B$11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Selector'!$B$3&amp;ROW($A44))*10^12,0)*'Poland Multipliers'!$B$11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IF('Waste 2050'!$A44="MD",INDIRECT("'Waste 2050'!"&amp;'Country Selector'!$B$3&amp;ROW($A44))*10^12,0)*'Poland Multipliers'!$B$11</f>
        <v>0</v>
      </c>
    </row>
    <row r="37" spans="1:42">
      <c r="A37" s="74">
        <v>-15</v>
      </c>
      <c r="B37">
        <f ca="1">IF('Waste 2010'!$A45="MD",INDIRECT("'Waste 2010'!"&amp;'Country Selector'!$B$3&amp;ROW($A45))*10^12,0)*'Poland Multipliers'!$B$11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Selector'!$B$3&amp;ROW($A45))*10^12,0)*'Poland Multipliers'!$B$11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Selector'!$B$3&amp;ROW($A45))*10^12,0)*'Poland Multipliers'!$B$11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IF('Waste 2050'!$A45="MD",INDIRECT("'Waste 2050'!"&amp;'Country Selector'!$B$3&amp;ROW($A45))*10^12,0)*'Poland Multipliers'!$B$11</f>
        <v>0</v>
      </c>
    </row>
    <row r="38" spans="1:42">
      <c r="A38" s="74">
        <v>-14</v>
      </c>
      <c r="B38">
        <f ca="1">IF('Waste 2010'!$A46="MD",INDIRECT("'Waste 2010'!"&amp;'Country Selector'!$B$3&amp;ROW($A46))*10^12,0)*'Poland Multipliers'!$B$11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Selector'!$B$3&amp;ROW($A46))*10^12,0)*'Poland Multipliers'!$B$11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Selector'!$B$3&amp;ROW($A46))*10^12,0)*'Poland Multipliers'!$B$11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IF('Waste 2050'!$A46="MD",INDIRECT("'Waste 2050'!"&amp;'Country Selector'!$B$3&amp;ROW($A46))*10^12,0)*'Poland Multipliers'!$B$11</f>
        <v>0</v>
      </c>
    </row>
    <row r="39" spans="1:42">
      <c r="A39" s="74">
        <v>-13</v>
      </c>
      <c r="B39">
        <f ca="1">IF('Waste 2010'!$A47="MD",INDIRECT("'Waste 2010'!"&amp;'Country Selector'!$B$3&amp;ROW($A47))*10^12,0)*'Poland Multipliers'!$B$11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Selector'!$B$3&amp;ROW($A47))*10^12,0)*'Poland Multipliers'!$B$11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Selector'!$B$3&amp;ROW($A47))*10^12,0)*'Poland Multipliers'!$B$11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IF('Waste 2050'!$A47="MD",INDIRECT("'Waste 2050'!"&amp;'Country Selector'!$B$3&amp;ROW($A47))*10^12,0)*'Poland Multipliers'!$B$11</f>
        <v>0</v>
      </c>
    </row>
    <row r="40" spans="1:42">
      <c r="A40" s="74">
        <v>-12</v>
      </c>
      <c r="B40">
        <f ca="1">IF('Waste 2010'!$A48="MD",INDIRECT("'Waste 2010'!"&amp;'Country Selector'!$B$3&amp;ROW($A48))*10^12,0)*'Poland Multipliers'!$B$11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Selector'!$B$3&amp;ROW($A48))*10^12,0)*'Poland Multipliers'!$B$11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Selector'!$B$3&amp;ROW($A48))*10^12,0)*'Poland Multipliers'!$B$11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IF('Waste 2050'!$A48="MD",INDIRECT("'Waste 2050'!"&amp;'Country Selector'!$B$3&amp;ROW($A48))*10^12,0)*'Poland Multipliers'!$B$11</f>
        <v>0</v>
      </c>
    </row>
    <row r="41" spans="1:42">
      <c r="A41" s="74">
        <v>-11</v>
      </c>
      <c r="B41">
        <f ca="1">IF('Waste 2010'!$A49="MD",INDIRECT("'Waste 2010'!"&amp;'Country Selector'!$B$3&amp;ROW($A49))*10^12,0)*'Poland Multipliers'!$B$11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Selector'!$B$3&amp;ROW($A49))*10^12,0)*'Poland Multipliers'!$B$11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Selector'!$B$3&amp;ROW($A49))*10^12,0)*'Poland Multipliers'!$B$11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IF('Waste 2050'!$A49="MD",INDIRECT("'Waste 2050'!"&amp;'Country Selector'!$B$3&amp;ROW($A49))*10^12,0)*'Poland Multipliers'!$B$11</f>
        <v>0</v>
      </c>
    </row>
    <row r="42" spans="1:42">
      <c r="A42" s="74">
        <v>-10</v>
      </c>
      <c r="B42">
        <f ca="1">IF('Waste 2010'!$A50="MD",INDIRECT("'Waste 2010'!"&amp;'Country Selector'!$B$3&amp;ROW($A50))*10^12,0)*'Poland Multipliers'!$B$11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Selector'!$B$3&amp;ROW($A50))*10^12,0)*'Poland Multipliers'!$B$11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Selector'!$B$3&amp;ROW($A50))*10^12,0)*'Poland Multipliers'!$B$11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IF('Waste 2050'!$A50="MD",INDIRECT("'Waste 2050'!"&amp;'Country Selector'!$B$3&amp;ROW($A50))*10^12,0)*'Poland Multipliers'!$B$11</f>
        <v>0</v>
      </c>
    </row>
    <row r="43" spans="1:42">
      <c r="A43" s="74">
        <v>-9</v>
      </c>
      <c r="B43">
        <f ca="1">IF('Waste 2010'!$A51="MD",INDIRECT("'Waste 2010'!"&amp;'Country Selector'!$B$3&amp;ROW($A51))*10^12,0)*'Poland Multipliers'!$B$11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Selector'!$B$3&amp;ROW($A51))*10^12,0)*'Poland Multipliers'!$B$11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Selector'!$B$3&amp;ROW($A51))*10^12,0)*'Poland Multipliers'!$B$11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IF('Waste 2050'!$A51="MD",INDIRECT("'Waste 2050'!"&amp;'Country Selector'!$B$3&amp;ROW($A51))*10^12,0)*'Poland Multipliers'!$B$11</f>
        <v>0</v>
      </c>
    </row>
    <row r="44" spans="1:42">
      <c r="A44" s="74">
        <v>-8</v>
      </c>
      <c r="B44">
        <f ca="1">IF('Waste 2010'!$A52="MD",INDIRECT("'Waste 2010'!"&amp;'Country Selector'!$B$3&amp;ROW($A52))*10^12,0)*'Poland Multipliers'!$B$11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Selector'!$B$3&amp;ROW($A52))*10^12,0)*'Poland Multipliers'!$B$11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Selector'!$B$3&amp;ROW($A52))*10^12,0)*'Poland Multipliers'!$B$11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IF('Waste 2050'!$A52="MD",INDIRECT("'Waste 2050'!"&amp;'Country Selector'!$B$3&amp;ROW($A52))*10^12,0)*'Poland Multipliers'!$B$11</f>
        <v>0</v>
      </c>
    </row>
    <row r="45" spans="1:42">
      <c r="A45" s="74">
        <v>-7</v>
      </c>
      <c r="B45">
        <f ca="1">IF('Waste 2010'!$A53="MD",INDIRECT("'Waste 2010'!"&amp;'Country Selector'!$B$3&amp;ROW($A53))*10^12,0)*'Poland Multipliers'!$B$11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Selector'!$B$3&amp;ROW($A53))*10^12,0)*'Poland Multipliers'!$B$11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Selector'!$B$3&amp;ROW($A53))*10^12,0)*'Poland Multipliers'!$B$11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IF('Waste 2050'!$A53="MD",INDIRECT("'Waste 2050'!"&amp;'Country Selector'!$B$3&amp;ROW($A53))*10^12,0)*'Poland Multipliers'!$B$11</f>
        <v>0</v>
      </c>
    </row>
    <row r="46" spans="1:42">
      <c r="A46" s="74">
        <v>-6</v>
      </c>
      <c r="B46">
        <f ca="1">IF('Waste 2010'!$A54="MD",INDIRECT("'Waste 2010'!"&amp;'Country Selector'!$B$3&amp;ROW($A54))*10^12,0)*'Poland Multipliers'!$B$11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Selector'!$B$3&amp;ROW($A54))*10^12,0)*'Poland Multipliers'!$B$11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Selector'!$B$3&amp;ROW($A54))*10^12,0)*'Poland Multipliers'!$B$11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IF('Waste 2050'!$A54="MD",INDIRECT("'Waste 2050'!"&amp;'Country Selector'!$B$3&amp;ROW($A54))*10^12,0)*'Poland Multipliers'!$B$11</f>
        <v>0</v>
      </c>
    </row>
    <row r="47" spans="1:42">
      <c r="A47" s="74">
        <v>-5</v>
      </c>
      <c r="B47">
        <f ca="1">IF('Waste 2010'!$A55="MD",INDIRECT("'Waste 2010'!"&amp;'Country Selector'!$B$3&amp;ROW($A55))*10^12,0)*'Poland Multipliers'!$B$11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Selector'!$B$3&amp;ROW($A55))*10^12,0)*'Poland Multipliers'!$B$11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Selector'!$B$3&amp;ROW($A55))*10^12,0)*'Poland Multipliers'!$B$11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IF('Waste 2050'!$A55="MD",INDIRECT("'Waste 2050'!"&amp;'Country Selector'!$B$3&amp;ROW($A55))*10^12,0)*'Poland Multipliers'!$B$11</f>
        <v>0</v>
      </c>
    </row>
    <row r="48" spans="1:42">
      <c r="A48" s="74">
        <v>-4</v>
      </c>
      <c r="B48">
        <f ca="1">IF('Waste 2010'!$A56="MD",INDIRECT("'Waste 2010'!"&amp;'Country Selector'!$B$3&amp;ROW($A56))*10^12,0)*'Poland Multipliers'!$B$11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Selector'!$B$3&amp;ROW($A56))*10^12,0)*'Poland Multipliers'!$B$11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Selector'!$B$3&amp;ROW($A56))*10^12,0)*'Poland Multipliers'!$B$11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IF('Waste 2050'!$A56="MD",INDIRECT("'Waste 2050'!"&amp;'Country Selector'!$B$3&amp;ROW($A56))*10^12,0)*'Poland Multipliers'!$B$11</f>
        <v>0</v>
      </c>
    </row>
    <row r="49" spans="1:42">
      <c r="A49" s="74">
        <v>-3</v>
      </c>
      <c r="B49">
        <f ca="1">IF('Waste 2010'!$A57="MD",INDIRECT("'Waste 2010'!"&amp;'Country Selector'!$B$3&amp;ROW($A57))*10^12,0)*'Poland Multipliers'!$B$11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Selector'!$B$3&amp;ROW($A57))*10^12,0)*'Poland Multipliers'!$B$11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Selector'!$B$3&amp;ROW($A57))*10^12,0)*'Poland Multipliers'!$B$11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IF('Waste 2050'!$A57="MD",INDIRECT("'Waste 2050'!"&amp;'Country Selector'!$B$3&amp;ROW($A57))*10^12,0)*'Poland Multipliers'!$B$11</f>
        <v>0</v>
      </c>
    </row>
    <row r="50" spans="1:42">
      <c r="A50" s="74">
        <v>-2</v>
      </c>
      <c r="B50">
        <f ca="1">IF('Waste 2010'!$A58="MD",INDIRECT("'Waste 2010'!"&amp;'Country Selector'!$B$3&amp;ROW($A58))*10^12,0)*'Poland Multipliers'!$B$11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Selector'!$B$3&amp;ROW($A58))*10^12,0)*'Poland Multipliers'!$B$11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Selector'!$B$3&amp;ROW($A58))*10^12,0)*'Poland Multipliers'!$B$11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IF('Waste 2050'!$A58="MD",INDIRECT("'Waste 2050'!"&amp;'Country Selector'!$B$3&amp;ROW($A58))*10^12,0)*'Poland Multipliers'!$B$11</f>
        <v>0</v>
      </c>
    </row>
    <row r="51" spans="1:42">
      <c r="A51" s="74">
        <v>-1</v>
      </c>
      <c r="B51">
        <f ca="1">IF('Waste 2010'!$A59="MD",INDIRECT("'Waste 2010'!"&amp;'Country Selector'!$B$3&amp;ROW($A59))*10^12,0)*'Poland Multipliers'!$B$11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Selector'!$B$3&amp;ROW($A59))*10^12,0)*'Poland Multipliers'!$B$11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Selector'!$B$3&amp;ROW($A59))*10^12,0)*'Poland Multipliers'!$B$11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IF('Waste 2050'!$A59="MD",INDIRECT("'Waste 2050'!"&amp;'Country Selector'!$B$3&amp;ROW($A59))*10^12,0)*'Poland Multipliers'!$B$11</f>
        <v>0</v>
      </c>
    </row>
    <row r="52" spans="1:42">
      <c r="A52" s="74">
        <v>0</v>
      </c>
      <c r="B52">
        <f ca="1">IF('Waste 2010'!$A60="MD",INDIRECT("'Waste 2010'!"&amp;'Country Selector'!$B$3&amp;ROW($A60))*10^12,0)*'Poland Multipliers'!$B$11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Selector'!$B$3&amp;ROW($A60))*10^12,0)*'Poland Multipliers'!$B$11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Selector'!$B$3&amp;ROW($A60))*10^12,0)*'Poland Multipliers'!$B$11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IF('Waste 2050'!$A60="MD",INDIRECT("'Waste 2050'!"&amp;'Country Selector'!$B$3&amp;ROW($A60))*10^12,0)*'Poland Multipliers'!$B$11</f>
        <v>0</v>
      </c>
    </row>
    <row r="53" spans="1:42">
      <c r="A53" s="74">
        <v>1</v>
      </c>
      <c r="B53">
        <f ca="1">IF('Waste 2010'!$A61="MD",INDIRECT("'Waste 2010'!"&amp;'Country Selector'!$B$3&amp;ROW($A61))*10^12,0)*'Poland Multipliers'!$B$11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Selector'!$B$3&amp;ROW($A61))*10^12,0)*'Poland Multipliers'!$B$11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Selector'!$B$3&amp;ROW($A61))*10^12,0)*'Poland Multipliers'!$B$11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IF('Waste 2050'!$A61="MD",INDIRECT("'Waste 2050'!"&amp;'Country Selector'!$B$3&amp;ROW($A61))*10^12,0)*'Poland Multipliers'!$B$11</f>
        <v>0</v>
      </c>
    </row>
    <row r="54" spans="1:42">
      <c r="A54" s="74">
        <v>2</v>
      </c>
      <c r="B54">
        <f ca="1">IF('Waste 2010'!$A62="MD",INDIRECT("'Waste 2010'!"&amp;'Country Selector'!$B$3&amp;ROW($A62))*10^12,0)*'Poland Multipliers'!$B$11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Selector'!$B$3&amp;ROW($A62))*10^12,0)*'Poland Multipliers'!$B$11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Selector'!$B$3&amp;ROW($A62))*10^12,0)*'Poland Multipliers'!$B$11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IF('Waste 2050'!$A62="MD",INDIRECT("'Waste 2050'!"&amp;'Country Selector'!$B$3&amp;ROW($A62))*10^12,0)*'Poland Multipliers'!$B$11</f>
        <v>0</v>
      </c>
    </row>
    <row r="55" spans="1:42">
      <c r="A55" s="74">
        <v>3</v>
      </c>
      <c r="B55">
        <f ca="1">IF('Waste 2010'!$A63="MD",INDIRECT("'Waste 2010'!"&amp;'Country Selector'!$B$3&amp;ROW($A63))*10^12,0)*'Poland Multipliers'!$B$11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Selector'!$B$3&amp;ROW($A63))*10^12,0)*'Poland Multipliers'!$B$11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Selector'!$B$3&amp;ROW($A63))*10^12,0)*'Poland Multipliers'!$B$11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IF('Waste 2050'!$A63="MD",INDIRECT("'Waste 2050'!"&amp;'Country Selector'!$B$3&amp;ROW($A63))*10^12,0)*'Poland Multipliers'!$B$11</f>
        <v>0</v>
      </c>
    </row>
    <row r="56" spans="1:42">
      <c r="A56" s="74">
        <v>4</v>
      </c>
      <c r="B56">
        <f ca="1">IF('Waste 2010'!$A64="MD",INDIRECT("'Waste 2010'!"&amp;'Country Selector'!$B$3&amp;ROW($A64))*10^12,0)*'Poland Multipliers'!$B$11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Selector'!$B$3&amp;ROW($A64))*10^12,0)*'Poland Multipliers'!$B$11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Selector'!$B$3&amp;ROW($A64))*10^12,0)*'Poland Multipliers'!$B$11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IF('Waste 2050'!$A64="MD",INDIRECT("'Waste 2050'!"&amp;'Country Selector'!$B$3&amp;ROW($A64))*10^12,0)*'Poland Multipliers'!$B$11</f>
        <v>0</v>
      </c>
    </row>
    <row r="57" spans="1:42">
      <c r="A57" s="74">
        <v>5</v>
      </c>
      <c r="B57">
        <f ca="1">IF('Waste 2010'!$A65="MD",INDIRECT("'Waste 2010'!"&amp;'Country Selector'!$B$3&amp;ROW($A65))*10^12,0)*'Poland Multipliers'!$B$11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Selector'!$B$3&amp;ROW($A65))*10^12,0)*'Poland Multipliers'!$B$11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Selector'!$B$3&amp;ROW($A65))*10^12,0)*'Poland Multipliers'!$B$11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IF('Waste 2050'!$A65="MD",INDIRECT("'Waste 2050'!"&amp;'Country Selector'!$B$3&amp;ROW($A65))*10^12,0)*'Poland Multipliers'!$B$11</f>
        <v>0</v>
      </c>
    </row>
    <row r="58" spans="1:42">
      <c r="A58" s="74">
        <v>6</v>
      </c>
      <c r="B58">
        <f ca="1">IF('Waste 2010'!$A66="MD",INDIRECT("'Waste 2010'!"&amp;'Country Selector'!$B$3&amp;ROW($A66))*10^12,0)*'Poland Multipliers'!$B$11</f>
        <v>340751420738.22363</v>
      </c>
      <c r="C58" s="90">
        <f t="shared" ca="1" si="9"/>
        <v>342598562072.47772</v>
      </c>
      <c r="D58" s="90">
        <f t="shared" ca="1" si="9"/>
        <v>344445703406.73187</v>
      </c>
      <c r="E58" s="90">
        <f t="shared" ca="1" si="9"/>
        <v>346292844740.98596</v>
      </c>
      <c r="F58" s="90">
        <f t="shared" ca="1" si="9"/>
        <v>348139986075.24011</v>
      </c>
      <c r="G58" s="90">
        <f t="shared" ca="1" si="9"/>
        <v>349987127409.49426</v>
      </c>
      <c r="H58" s="90">
        <f t="shared" ca="1" si="9"/>
        <v>351834268743.74835</v>
      </c>
      <c r="I58" s="90">
        <f t="shared" ca="1" si="9"/>
        <v>353681410078.0025</v>
      </c>
      <c r="J58" s="90">
        <f t="shared" ca="1" si="9"/>
        <v>355528551412.25659</v>
      </c>
      <c r="K58" s="90">
        <f t="shared" ca="1" si="9"/>
        <v>357375692746.51074</v>
      </c>
      <c r="L58">
        <f ca="1">IF('Waste 2020'!$A66="MD",INDIRECT("'Waste 2020'!"&amp;'Country Selector'!$B$3&amp;ROW($A66))*10^12,0)*'Poland Multipliers'!$B$11</f>
        <v>359222834080.76483</v>
      </c>
      <c r="M58" s="90">
        <f t="shared" ca="1" si="10"/>
        <v>352983073843.41699</v>
      </c>
      <c r="N58" s="90">
        <f t="shared" ca="1" si="10"/>
        <v>346743313606.06921</v>
      </c>
      <c r="O58" s="90">
        <f t="shared" ca="1" si="10"/>
        <v>340503553368.72144</v>
      </c>
      <c r="P58" s="90">
        <f t="shared" ca="1" si="10"/>
        <v>334263793131.37354</v>
      </c>
      <c r="Q58" s="90">
        <f t="shared" ca="1" si="10"/>
        <v>328024032894.02576</v>
      </c>
      <c r="R58" s="90">
        <f t="shared" ca="1" si="10"/>
        <v>321784272656.67798</v>
      </c>
      <c r="S58" s="90">
        <f t="shared" ca="1" si="10"/>
        <v>315544512419.33014</v>
      </c>
      <c r="T58" s="90">
        <f t="shared" ca="1" si="10"/>
        <v>309304752181.9823</v>
      </c>
      <c r="U58" s="90">
        <f t="shared" ca="1" si="10"/>
        <v>303064991944.63452</v>
      </c>
      <c r="V58">
        <f ca="1">IF('Waste 2030'!$A66="MD",INDIRECT("'Waste 2030'!"&amp;'Country Selector'!$B$3&amp;ROW($A66))*10^12,0)*'Poland Multipliers'!$B$11</f>
        <v>296825231707.28668</v>
      </c>
      <c r="W58" s="90">
        <f t="shared" ca="1" si="8"/>
        <v>296020309455.4964</v>
      </c>
      <c r="X58" s="90">
        <f t="shared" ca="1" si="8"/>
        <v>295215387203.70612</v>
      </c>
      <c r="Y58" s="90">
        <f t="shared" ca="1" si="8"/>
        <v>294410464951.91583</v>
      </c>
      <c r="Z58" s="90">
        <f t="shared" ca="1" si="8"/>
        <v>293605542700.12555</v>
      </c>
      <c r="AA58" s="90">
        <f t="shared" ca="1" si="8"/>
        <v>292800620448.33527</v>
      </c>
      <c r="AB58" s="90">
        <f t="shared" ca="1" si="8"/>
        <v>291995698196.54498</v>
      </c>
      <c r="AC58" s="90">
        <f t="shared" ca="1" si="8"/>
        <v>291190775944.75476</v>
      </c>
      <c r="AD58" s="90">
        <f t="shared" ca="1" si="8"/>
        <v>290385853692.96448</v>
      </c>
      <c r="AE58" s="90">
        <f t="shared" ca="1" si="8"/>
        <v>289580931441.17413</v>
      </c>
      <c r="AF58" s="90">
        <f t="shared" ca="1" si="8"/>
        <v>288776009189.38391</v>
      </c>
      <c r="AG58" s="90">
        <f t="shared" ca="1" si="8"/>
        <v>287971086937.59363</v>
      </c>
      <c r="AH58" s="90">
        <f t="shared" ca="1" si="8"/>
        <v>287166164685.80334</v>
      </c>
      <c r="AI58" s="90">
        <f t="shared" ca="1" si="8"/>
        <v>286361242434.01306</v>
      </c>
      <c r="AJ58" s="90">
        <f t="shared" ca="1" si="8"/>
        <v>285556320182.22278</v>
      </c>
      <c r="AK58" s="90">
        <f t="shared" ca="1" si="8"/>
        <v>284751397930.4325</v>
      </c>
      <c r="AL58" s="90">
        <f t="shared" ca="1" si="8"/>
        <v>283946475678.64221</v>
      </c>
      <c r="AM58" s="90">
        <f t="shared" ca="1" si="11"/>
        <v>283141553426.85193</v>
      </c>
      <c r="AN58" s="90">
        <f t="shared" ca="1" si="11"/>
        <v>282336631175.06165</v>
      </c>
      <c r="AO58" s="90">
        <f t="shared" ca="1" si="11"/>
        <v>281531708923.27136</v>
      </c>
      <c r="AP58">
        <f ca="1">IF('Waste 2050'!$A66="MD",INDIRECT("'Waste 2050'!"&amp;'Country Selector'!$B$3&amp;ROW($A66))*10^12,0)*'Poland Multipliers'!$B$11</f>
        <v>280726786671.48108</v>
      </c>
    </row>
    <row r="59" spans="1:42">
      <c r="A59" s="74">
        <v>7</v>
      </c>
      <c r="B59">
        <f ca="1">IF('Waste 2010'!$A67="MD",INDIRECT("'Waste 2010'!"&amp;'Country Selector'!$B$3&amp;ROW($A67))*10^12,0)*'Poland Multipliers'!$B$11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Selector'!$B$3&amp;ROW($A67))*10^12,0)*'Poland Multipliers'!$B$11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Selector'!$B$3&amp;ROW($A67))*10^12,0)*'Poland Multipliers'!$B$11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IF('Waste 2050'!$A67="MD",INDIRECT("'Waste 2050'!"&amp;'Country Selector'!$B$3&amp;ROW($A67))*10^12,0)*'Poland Multipliers'!$B$11</f>
        <v>0</v>
      </c>
    </row>
    <row r="60" spans="1:42">
      <c r="A60" s="74">
        <v>8</v>
      </c>
      <c r="B60">
        <f ca="1">IF('Waste 2010'!$A68="MD",INDIRECT("'Waste 2010'!"&amp;'Country Selector'!$B$3&amp;ROW($A68))*10^12,0)*'Poland Multipliers'!$B$11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Selector'!$B$3&amp;ROW($A68))*10^12,0)*'Poland Multipliers'!$B$11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Selector'!$B$3&amp;ROW($A68))*10^12,0)*'Poland Multipliers'!$B$11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IF('Waste 2050'!$A68="MD",INDIRECT("'Waste 2050'!"&amp;'Country Selector'!$B$3&amp;ROW($A68))*10^12,0)*'Poland Multipliers'!$B$11</f>
        <v>0</v>
      </c>
    </row>
    <row r="61" spans="1:42">
      <c r="A61" s="74">
        <v>9</v>
      </c>
      <c r="B61">
        <f ca="1">IF('Waste 2010'!$A69="MD",INDIRECT("'Waste 2010'!"&amp;'Country Selector'!$B$3&amp;ROW($A69))*10^12,0)*'Poland Multipliers'!$B$11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Selector'!$B$3&amp;ROW($A69))*10^12,0)*'Poland Multipliers'!$B$11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Selector'!$B$3&amp;ROW($A69))*10^12,0)*'Poland Multipliers'!$B$11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IF('Waste 2050'!$A69="MD",INDIRECT("'Waste 2050'!"&amp;'Country Selector'!$B$3&amp;ROW($A69))*10^12,0)*'Poland Multipliers'!$B$11</f>
        <v>0</v>
      </c>
    </row>
    <row r="62" spans="1:42">
      <c r="A62" s="74">
        <v>10</v>
      </c>
      <c r="B62">
        <f ca="1">IF('Waste 2010'!$A70="MD",INDIRECT("'Waste 2010'!"&amp;'Country Selector'!$B$3&amp;ROW($A70))*10^12,0)*'Poland Multipliers'!$B$11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Selector'!$B$3&amp;ROW($A70))*10^12,0)*'Poland Multipliers'!$B$11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Selector'!$B$3&amp;ROW($A70))*10^12,0)*'Poland Multipliers'!$B$11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IF('Waste 2050'!$A70="MD",INDIRECT("'Waste 2050'!"&amp;'Country Selector'!$B$3&amp;ROW($A70))*10^12,0)*'Poland Multipliers'!$B$11</f>
        <v>0</v>
      </c>
    </row>
    <row r="63" spans="1:42">
      <c r="A63" s="74">
        <v>11</v>
      </c>
      <c r="B63">
        <f ca="1">IF('Waste 2010'!$A71="MD",INDIRECT("'Waste 2010'!"&amp;'Country Selector'!$B$3&amp;ROW($A71))*10^12,0)*'Poland Multipliers'!$B$11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Selector'!$B$3&amp;ROW($A71))*10^12,0)*'Poland Multipliers'!$B$11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Selector'!$B$3&amp;ROW($A71))*10^12,0)*'Poland Multipliers'!$B$11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IF('Waste 2050'!$A71="MD",INDIRECT("'Waste 2050'!"&amp;'Country Selector'!$B$3&amp;ROW($A71))*10^12,0)*'Poland Multipliers'!$B$11</f>
        <v>0</v>
      </c>
    </row>
    <row r="64" spans="1:42">
      <c r="A64" s="74">
        <v>12</v>
      </c>
      <c r="B64">
        <f ca="1">IF('Waste 2010'!$A72="MD",INDIRECT("'Waste 2010'!"&amp;'Country Selector'!$B$3&amp;ROW($A72))*10^12,0)*'Poland Multipliers'!$B$11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Selector'!$B$3&amp;ROW($A72))*10^12,0)*'Poland Multipliers'!$B$11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Selector'!$B$3&amp;ROW($A72))*10^12,0)*'Poland Multipliers'!$B$11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IF('Waste 2050'!$A72="MD",INDIRECT("'Waste 2050'!"&amp;'Country Selector'!$B$3&amp;ROW($A72))*10^12,0)*'Poland Multipliers'!$B$11</f>
        <v>0</v>
      </c>
    </row>
    <row r="65" spans="1:42">
      <c r="A65" s="74">
        <v>13</v>
      </c>
      <c r="B65">
        <f ca="1">IF('Waste 2010'!$A73="MD",INDIRECT("'Waste 2010'!"&amp;'Country Selector'!$B$3&amp;ROW($A73))*10^12,0)*'Poland Multipliers'!$B$11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Selector'!$B$3&amp;ROW($A73))*10^12,0)*'Poland Multipliers'!$B$11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Selector'!$B$3&amp;ROW($A73))*10^12,0)*'Poland Multipliers'!$B$11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IF('Waste 2050'!$A73="MD",INDIRECT("'Waste 2050'!"&amp;'Country Selector'!$B$3&amp;ROW($A73))*10^12,0)*'Poland Multipliers'!$B$11</f>
        <v>0</v>
      </c>
    </row>
    <row r="66" spans="1:42">
      <c r="A66" s="74">
        <v>14</v>
      </c>
      <c r="B66">
        <f ca="1">IF('Waste 2010'!$A74="MD",INDIRECT("'Waste 2010'!"&amp;'Country Selector'!$B$3&amp;ROW($A74))*10^12,0)*'Poland Multipliers'!$B$11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Selector'!$B$3&amp;ROW($A74))*10^12,0)*'Poland Multipliers'!$B$11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Selector'!$B$3&amp;ROW($A74))*10^12,0)*'Poland Multipliers'!$B$11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IF('Waste 2050'!$A74="MD",INDIRECT("'Waste 2050'!"&amp;'Country Selector'!$B$3&amp;ROW($A74))*10^12,0)*'Poland Multipliers'!$B$11</f>
        <v>0</v>
      </c>
    </row>
    <row r="67" spans="1:42">
      <c r="A67" s="74">
        <v>15</v>
      </c>
      <c r="B67">
        <f ca="1">IF('Waste 2010'!$A75="MD",INDIRECT("'Waste 2010'!"&amp;'Country Selector'!$B$3&amp;ROW($A75))*10^12,0)*'Poland Multipliers'!$B$11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Selector'!$B$3&amp;ROW($A75))*10^12,0)*'Poland Multipliers'!$B$11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Selector'!$B$3&amp;ROW($A75))*10^12,0)*'Poland Multipliers'!$B$11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IF('Waste 2050'!$A75="MD",INDIRECT("'Waste 2050'!"&amp;'Country Selector'!$B$3&amp;ROW($A75))*10^12,0)*'Poland Multipliers'!$B$11</f>
        <v>0</v>
      </c>
    </row>
    <row r="68" spans="1:42">
      <c r="A68" s="74">
        <v>16</v>
      </c>
      <c r="B68">
        <f ca="1">IF('Waste 2010'!$A76="MD",INDIRECT("'Waste 2010'!"&amp;'Country Selector'!$B$3&amp;ROW($A76))*10^12,0)*'Poland Multipliers'!$B$11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Selector'!$B$3&amp;ROW($A76))*10^12,0)*'Poland Multipliers'!$B$11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Selector'!$B$3&amp;ROW($A76))*10^12,0)*'Poland Multipliers'!$B$11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IF('Waste 2050'!$A76="MD",INDIRECT("'Waste 2050'!"&amp;'Country Selector'!$B$3&amp;ROW($A76))*10^12,0)*'Poland Multipliers'!$B$11</f>
        <v>0</v>
      </c>
    </row>
    <row r="69" spans="1:42">
      <c r="A69" s="74">
        <v>17</v>
      </c>
      <c r="B69">
        <f ca="1">IF('Waste 2010'!$A77="MD",INDIRECT("'Waste 2010'!"&amp;'Country Selector'!$B$3&amp;ROW($A77))*10^12,0)*'Poland Multipliers'!$B$11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Selector'!$B$3&amp;ROW($A77))*10^12,0)*'Poland Multipliers'!$B$11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Selector'!$B$3&amp;ROW($A77))*10^12,0)*'Poland Multipliers'!$B$11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IF('Waste 2050'!$A77="MD",INDIRECT("'Waste 2050'!"&amp;'Country Selector'!$B$3&amp;ROW($A77))*10^12,0)*'Poland Multipliers'!$B$11</f>
        <v>0</v>
      </c>
    </row>
    <row r="70" spans="1:42">
      <c r="A70" s="74">
        <v>18</v>
      </c>
      <c r="B70">
        <f ca="1">IF('Waste 2010'!$A78="MD",INDIRECT("'Waste 2010'!"&amp;'Country Selector'!$B$3&amp;ROW($A78))*10^12,0)*'Poland Multipliers'!$B$11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Selector'!$B$3&amp;ROW($A78))*10^12,0)*'Poland Multipliers'!$B$11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Selector'!$B$3&amp;ROW($A78))*10^12,0)*'Poland Multipliers'!$B$11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IF('Waste 2050'!$A78="MD",INDIRECT("'Waste 2050'!"&amp;'Country Selector'!$B$3&amp;ROW($A78))*10^12,0)*'Poland Multipliers'!$B$11</f>
        <v>0</v>
      </c>
    </row>
    <row r="71" spans="1:42">
      <c r="A71" s="74">
        <v>19</v>
      </c>
      <c r="B71">
        <f ca="1">IF('Waste 2010'!$A79="MD",INDIRECT("'Waste 2010'!"&amp;'Country Selector'!$B$3&amp;ROW($A79))*10^12,0)*'Poland Multipliers'!$B$11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Selector'!$B$3&amp;ROW($A79))*10^12,0)*'Poland Multipliers'!$B$11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Selector'!$B$3&amp;ROW($A79))*10^12,0)*'Poland Multipliers'!$B$11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IF('Waste 2050'!$A79="MD",INDIRECT("'Waste 2050'!"&amp;'Country Selector'!$B$3&amp;ROW($A79))*10^12,0)*'Poland Multipliers'!$B$11</f>
        <v>0</v>
      </c>
    </row>
    <row r="72" spans="1:42">
      <c r="A72" s="74">
        <v>20</v>
      </c>
      <c r="B72">
        <f ca="1">IF('Waste 2010'!$A80="MD",INDIRECT("'Waste 2010'!"&amp;'Country Selector'!$B$3&amp;ROW($A80))*10^12,0)*'Poland Multipliers'!$B$11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Selector'!$B$3&amp;ROW($A80))*10^12,0)*'Poland Multipliers'!$B$11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Selector'!$B$3&amp;ROW($A80))*10^12,0)*'Poland Multipliers'!$B$11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IF('Waste 2050'!$A80="MD",INDIRECT("'Waste 2050'!"&amp;'Country Selector'!$B$3&amp;ROW($A80))*10^12,0)*'Poland Multipliers'!$B$11</f>
        <v>0</v>
      </c>
    </row>
    <row r="73" spans="1:42">
      <c r="A73" s="74">
        <v>21</v>
      </c>
      <c r="B73">
        <f ca="1">IF('Waste 2010'!$A81="MD",INDIRECT("'Waste 2010'!"&amp;'Country Selector'!$B$3&amp;ROW($A81))*10^12,0)*'Poland Multipliers'!$B$11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Selector'!$B$3&amp;ROW($A81))*10^12,0)*'Poland Multipliers'!$B$11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Selector'!$B$3&amp;ROW($A81))*10^12,0)*'Poland Multipliers'!$B$11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IF('Waste 2050'!$A81="MD",INDIRECT("'Waste 2050'!"&amp;'Country Selector'!$B$3&amp;ROW($A81))*10^12,0)*'Poland Multipliers'!$B$11</f>
        <v>0</v>
      </c>
    </row>
    <row r="74" spans="1:42">
      <c r="A74" s="74">
        <v>22</v>
      </c>
      <c r="B74">
        <f ca="1">IF('Waste 2010'!$A82="MD",INDIRECT("'Waste 2010'!"&amp;'Country Selector'!$B$3&amp;ROW($A82))*10^12,0)*'Poland Multipliers'!$B$11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Selector'!$B$3&amp;ROW($A82))*10^12,0)*'Poland Multipliers'!$B$11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Selector'!$B$3&amp;ROW($A82))*10^12,0)*'Poland Multipliers'!$B$11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IF('Waste 2050'!$A82="MD",INDIRECT("'Waste 2050'!"&amp;'Country Selector'!$B$3&amp;ROW($A82))*10^12,0)*'Poland Multipliers'!$B$11</f>
        <v>0</v>
      </c>
    </row>
    <row r="75" spans="1:42">
      <c r="A75" s="74">
        <v>23</v>
      </c>
      <c r="B75">
        <f ca="1">IF('Waste 2010'!$A83="MD",INDIRECT("'Waste 2010'!"&amp;'Country Selector'!$B$3&amp;ROW($A83))*10^12,0)*'Poland Multipliers'!$B$11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Selector'!$B$3&amp;ROW($A83))*10^12,0)*'Poland Multipliers'!$B$11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Selector'!$B$3&amp;ROW($A83))*10^12,0)*'Poland Multipliers'!$B$11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IF('Waste 2050'!$A83="MD",INDIRECT("'Waste 2050'!"&amp;'Country Selector'!$B$3&amp;ROW($A83))*10^12,0)*'Poland Multipliers'!$B$11</f>
        <v>0</v>
      </c>
    </row>
    <row r="76" spans="1:42">
      <c r="A76" s="74">
        <v>24</v>
      </c>
      <c r="B76">
        <f ca="1">IF('Waste 2010'!$A84="MD",INDIRECT("'Waste 2010'!"&amp;'Country Selector'!$B$3&amp;ROW($A84))*10^12,0)*'Poland Multipliers'!$B$11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Selector'!$B$3&amp;ROW($A84))*10^12,0)*'Poland Multipliers'!$B$11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Selector'!$B$3&amp;ROW($A84))*10^12,0)*'Poland Multipliers'!$B$11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IF('Waste 2050'!$A84="MD",INDIRECT("'Waste 2050'!"&amp;'Country Selector'!$B$3&amp;ROW($A84))*10^12,0)*'Poland Multipliers'!$B$11</f>
        <v>0</v>
      </c>
    </row>
    <row r="77" spans="1:42">
      <c r="A77" s="74">
        <v>25</v>
      </c>
      <c r="B77">
        <f ca="1">IF('Waste 2010'!$A85="MD",INDIRECT("'Waste 2010'!"&amp;'Country Selector'!$B$3&amp;ROW($A85))*10^12,0)*'Poland Multipliers'!$B$11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Selector'!$B$3&amp;ROW($A85))*10^12,0)*'Poland Multipliers'!$B$11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Selector'!$B$3&amp;ROW($A85))*10^12,0)*'Poland Multipliers'!$B$11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IF('Waste 2050'!$A85="MD",INDIRECT("'Waste 2050'!"&amp;'Country Selector'!$B$3&amp;ROW($A85))*10^12,0)*'Poland Multipliers'!$B$11</f>
        <v>0</v>
      </c>
    </row>
    <row r="78" spans="1:42">
      <c r="A78" s="74">
        <v>26</v>
      </c>
      <c r="B78">
        <f ca="1">IF('Waste 2010'!$A86="MD",INDIRECT("'Waste 2010'!"&amp;'Country Selector'!$B$3&amp;ROW($A86))*10^12,0)*'Poland Multipliers'!$B$11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Selector'!$B$3&amp;ROW($A86))*10^12,0)*'Poland Multipliers'!$B$11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Selector'!$B$3&amp;ROW($A86))*10^12,0)*'Poland Multipliers'!$B$11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IF('Waste 2050'!$A86="MD",INDIRECT("'Waste 2050'!"&amp;'Country Selector'!$B$3&amp;ROW($A86))*10^12,0)*'Poland Multipliers'!$B$11</f>
        <v>0</v>
      </c>
    </row>
    <row r="79" spans="1:42">
      <c r="A79" s="74">
        <v>27</v>
      </c>
      <c r="B79">
        <f ca="1">IF('Waste 2010'!$A87="MD",INDIRECT("'Waste 2010'!"&amp;'Country Selector'!$B$3&amp;ROW($A87))*10^12,0)*'Poland Multipliers'!$B$11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Selector'!$B$3&amp;ROW($A87))*10^12,0)*'Poland Multipliers'!$B$11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Selector'!$B$3&amp;ROW($A87))*10^12,0)*'Poland Multipliers'!$B$11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IF('Waste 2050'!$A87="MD",INDIRECT("'Waste 2050'!"&amp;'Country Selector'!$B$3&amp;ROW($A87))*10^12,0)*'Poland Multipliers'!$B$11</f>
        <v>0</v>
      </c>
    </row>
    <row r="80" spans="1:42">
      <c r="A80" s="74">
        <v>28</v>
      </c>
      <c r="B80">
        <f ca="1">IF('Waste 2010'!$A88="MD",INDIRECT("'Waste 2010'!"&amp;'Country Selector'!$B$3&amp;ROW($A88))*10^12,0)*'Poland Multipliers'!$B$11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Selector'!$B$3&amp;ROW($A88))*10^12,0)*'Poland Multipliers'!$B$11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Selector'!$B$3&amp;ROW($A88))*10^12,0)*'Poland Multipliers'!$B$11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IF('Waste 2050'!$A88="MD",INDIRECT("'Waste 2050'!"&amp;'Country Selector'!$B$3&amp;ROW($A88))*10^12,0)*'Poland Multipliers'!$B$11</f>
        <v>0</v>
      </c>
    </row>
    <row r="81" spans="1:42">
      <c r="A81" s="74">
        <v>29</v>
      </c>
      <c r="B81">
        <f ca="1">IF('Waste 2010'!$A89="MD",INDIRECT("'Waste 2010'!"&amp;'Country Selector'!$B$3&amp;ROW($A89))*10^12,0)*'Poland Multipliers'!$B$11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Selector'!$B$3&amp;ROW($A89))*10^12,0)*'Poland Multipliers'!$B$11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Selector'!$B$3&amp;ROW($A89))*10^12,0)*'Poland Multipliers'!$B$11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IF('Waste 2050'!$A89="MD",INDIRECT("'Waste 2050'!"&amp;'Country Selector'!$B$3&amp;ROW($A89))*10^12,0)*'Poland Multipliers'!$B$11</f>
        <v>0</v>
      </c>
    </row>
    <row r="82" spans="1:42">
      <c r="A82" s="74">
        <v>30</v>
      </c>
      <c r="B82">
        <f ca="1">IF('Waste 2010'!$A90="MD",INDIRECT("'Waste 2010'!"&amp;'Country Selector'!$B$3&amp;ROW($A90))*10^12,0)*'Poland Multipliers'!$B$11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Selector'!$B$3&amp;ROW($A90))*10^12,0)*'Poland Multipliers'!$B$11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Selector'!$B$3&amp;ROW($A90))*10^12,0)*'Poland Multipliers'!$B$11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IF('Waste 2050'!$A90="MD",INDIRECT("'Waste 2050'!"&amp;'Country Selector'!$B$3&amp;ROW($A90))*10^12,0)*'Poland Multipliers'!$B$11</f>
        <v>0</v>
      </c>
    </row>
    <row r="83" spans="1:42">
      <c r="A83" s="74">
        <v>31</v>
      </c>
      <c r="B83">
        <f ca="1">IF('Waste 2010'!$A91="MD",INDIRECT("'Waste 2010'!"&amp;'Country Selector'!$B$3&amp;ROW($A91))*10^12,0)*'Poland Multipliers'!$B$11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Selector'!$B$3&amp;ROW($A91))*10^12,0)*'Poland Multipliers'!$B$11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Selector'!$B$3&amp;ROW($A91))*10^12,0)*'Poland Multipliers'!$B$11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IF('Waste 2050'!$A91="MD",INDIRECT("'Waste 2050'!"&amp;'Country Selector'!$B$3&amp;ROW($A91))*10^12,0)*'Poland Multipliers'!$B$11</f>
        <v>0</v>
      </c>
    </row>
    <row r="84" spans="1:42">
      <c r="A84" s="74">
        <v>32</v>
      </c>
      <c r="B84">
        <f ca="1">IF('Waste 2010'!$A92="MD",INDIRECT("'Waste 2010'!"&amp;'Country Selector'!$B$3&amp;ROW($A92))*10^12,0)*'Poland Multipliers'!$B$11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Selector'!$B$3&amp;ROW($A92))*10^12,0)*'Poland Multipliers'!$B$11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Selector'!$B$3&amp;ROW($A92))*10^12,0)*'Poland Multipliers'!$B$11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IF('Waste 2050'!$A92="MD",INDIRECT("'Waste 2050'!"&amp;'Country Selector'!$B$3&amp;ROW($A92))*10^12,0)*'Poland Multipliers'!$B$11</f>
        <v>0</v>
      </c>
    </row>
    <row r="85" spans="1:42">
      <c r="A85" s="74">
        <v>33</v>
      </c>
      <c r="B85">
        <f ca="1">IF('Waste 2010'!$A93="MD",INDIRECT("'Waste 2010'!"&amp;'Country Selector'!$B$3&amp;ROW($A93))*10^12,0)*'Poland Multipliers'!$B$11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Selector'!$B$3&amp;ROW($A93))*10^12,0)*'Poland Multipliers'!$B$11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Selector'!$B$3&amp;ROW($A93))*10^12,0)*'Poland Multipliers'!$B$11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IF('Waste 2050'!$A93="MD",INDIRECT("'Waste 2050'!"&amp;'Country Selector'!$B$3&amp;ROW($A93))*10^12,0)*'Poland Multipliers'!$B$11</f>
        <v>0</v>
      </c>
    </row>
    <row r="86" spans="1:42">
      <c r="A86" s="74">
        <v>34</v>
      </c>
      <c r="B86">
        <f ca="1">IF('Waste 2010'!$A94="MD",INDIRECT("'Waste 2010'!"&amp;'Country Selector'!$B$3&amp;ROW($A94))*10^12,0)*'Poland Multipliers'!$B$11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Selector'!$B$3&amp;ROW($A94))*10^12,0)*'Poland Multipliers'!$B$11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Selector'!$B$3&amp;ROW($A94))*10^12,0)*'Poland Multipliers'!$B$11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IF('Waste 2050'!$A94="MD",INDIRECT("'Waste 2050'!"&amp;'Country Selector'!$B$3&amp;ROW($A94))*10^12,0)*'Poland Multipliers'!$B$11</f>
        <v>0</v>
      </c>
    </row>
    <row r="87" spans="1:42">
      <c r="A87" s="74">
        <v>35</v>
      </c>
      <c r="B87">
        <f ca="1">IF('Waste 2010'!$A95="MD",INDIRECT("'Waste 2010'!"&amp;'Country Selector'!$B$3&amp;ROW($A95))*10^12,0)*'Poland Multipliers'!$B$11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Selector'!$B$3&amp;ROW($A95))*10^12,0)*'Poland Multipliers'!$B$11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Selector'!$B$3&amp;ROW($A95))*10^12,0)*'Poland Multipliers'!$B$11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IF('Waste 2050'!$A95="MD",INDIRECT("'Waste 2050'!"&amp;'Country Selector'!$B$3&amp;ROW($A95))*10^12,0)*'Poland Multipliers'!$B$11</f>
        <v>0</v>
      </c>
    </row>
    <row r="88" spans="1:42">
      <c r="A88" s="74">
        <v>36</v>
      </c>
      <c r="B88">
        <f ca="1">IF('Waste 2010'!$A96="MD",INDIRECT("'Waste 2010'!"&amp;'Country Selector'!$B$3&amp;ROW($A96))*10^12,0)*'Poland Multipliers'!$B$11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Selector'!$B$3&amp;ROW($A96))*10^12,0)*'Poland Multipliers'!$B$11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Selector'!$B$3&amp;ROW($A96))*10^12,0)*'Poland Multipliers'!$B$11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IF('Waste 2050'!$A96="MD",INDIRECT("'Waste 2050'!"&amp;'Country Selector'!$B$3&amp;ROW($A96))*10^12,0)*'Poland Multipliers'!$B$11</f>
        <v>0</v>
      </c>
    </row>
    <row r="89" spans="1:42">
      <c r="A89" s="74">
        <v>37</v>
      </c>
      <c r="B89">
        <f ca="1">IF('Waste 2010'!$A97="MD",INDIRECT("'Waste 2010'!"&amp;'Country Selector'!$B$3&amp;ROW($A97))*10^12,0)*'Poland Multipliers'!$B$11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Selector'!$B$3&amp;ROW($A97))*10^12,0)*'Poland Multipliers'!$B$11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Selector'!$B$3&amp;ROW($A97))*10^12,0)*'Poland Multipliers'!$B$11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IF('Waste 2050'!$A97="MD",INDIRECT("'Waste 2050'!"&amp;'Country Selector'!$B$3&amp;ROW($A97))*10^12,0)*'Poland Multipliers'!$B$11</f>
        <v>0</v>
      </c>
    </row>
    <row r="90" spans="1:42">
      <c r="A90" s="74">
        <v>38</v>
      </c>
      <c r="B90">
        <f ca="1">IF('Waste 2010'!$A98="MD",INDIRECT("'Waste 2010'!"&amp;'Country Selector'!$B$3&amp;ROW($A98))*10^12,0)*'Poland Multipliers'!$B$11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Selector'!$B$3&amp;ROW($A98))*10^12,0)*'Poland Multipliers'!$B$11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Selector'!$B$3&amp;ROW($A98))*10^12,0)*'Poland Multipliers'!$B$11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IF('Waste 2050'!$A98="MD",INDIRECT("'Waste 2050'!"&amp;'Country Selector'!$B$3&amp;ROW($A98))*10^12,0)*'Poland Multipliers'!$B$11</f>
        <v>0</v>
      </c>
    </row>
    <row r="91" spans="1:42">
      <c r="A91" s="74">
        <v>39</v>
      </c>
      <c r="B91">
        <f ca="1">IF('Waste 2010'!$A99="MD",INDIRECT("'Waste 2010'!"&amp;'Country Selector'!$B$3&amp;ROW($A99))*10^12,0)*'Poland Multipliers'!$B$11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Selector'!$B$3&amp;ROW($A99))*10^12,0)*'Poland Multipliers'!$B$11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Selector'!$B$3&amp;ROW($A99))*10^12,0)*'Poland Multipliers'!$B$11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IF('Waste 2050'!$A99="MD",INDIRECT("'Waste 2050'!"&amp;'Country Selector'!$B$3&amp;ROW($A99))*10^12,0)*'Poland Multipliers'!$B$11</f>
        <v>0</v>
      </c>
    </row>
    <row r="92" spans="1:42">
      <c r="A92" s="74">
        <v>40</v>
      </c>
      <c r="B92">
        <f ca="1">IF('Waste 2010'!$A100="MD",INDIRECT("'Waste 2010'!"&amp;'Country Selector'!$B$3&amp;ROW($A100))*10^12,0)*'Poland Multipliers'!$B$11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Selector'!$B$3&amp;ROW($A100))*10^12,0)*'Poland Multipliers'!$B$11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Selector'!$B$3&amp;ROW($A100))*10^12,0)*'Poland Multipliers'!$B$11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IF('Waste 2050'!$A100="MD",INDIRECT("'Waste 2050'!"&amp;'Country Selector'!$B$3&amp;ROW($A100))*10^12,0)*'Poland Multipliers'!$B$11</f>
        <v>0</v>
      </c>
    </row>
    <row r="93" spans="1:42">
      <c r="A93" s="74">
        <v>41</v>
      </c>
      <c r="B93">
        <f ca="1">IF('Waste 2010'!$A101="MD",INDIRECT("'Waste 2010'!"&amp;'Country Selector'!$B$3&amp;ROW($A101))*10^12,0)*'Poland Multipliers'!$B$11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Selector'!$B$3&amp;ROW($A101))*10^12,0)*'Poland Multipliers'!$B$11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Selector'!$B$3&amp;ROW($A101))*10^12,0)*'Poland Multipliers'!$B$11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IF('Waste 2050'!$A101="MD",INDIRECT("'Waste 2050'!"&amp;'Country Selector'!$B$3&amp;ROW($A101))*10^12,0)*'Poland Multipliers'!$B$11</f>
        <v>0</v>
      </c>
    </row>
    <row r="94" spans="1:42">
      <c r="A94" s="74">
        <v>42</v>
      </c>
      <c r="B94">
        <f ca="1">IF('Waste 2010'!$A102="MD",INDIRECT("'Waste 2010'!"&amp;'Country Selector'!$B$3&amp;ROW($A102))*10^12,0)*'Poland Multipliers'!$B$11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Selector'!$B$3&amp;ROW($A102))*10^12,0)*'Poland Multipliers'!$B$11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Selector'!$B$3&amp;ROW($A102))*10^12,0)*'Poland Multipliers'!$B$11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IF('Waste 2050'!$A102="MD",INDIRECT("'Waste 2050'!"&amp;'Country Selector'!$B$3&amp;ROW($A102))*10^12,0)*'Poland Multipliers'!$B$11</f>
        <v>0</v>
      </c>
    </row>
    <row r="95" spans="1:42">
      <c r="A95" s="74">
        <v>43</v>
      </c>
      <c r="B95">
        <f ca="1">IF('Waste 2010'!$A103="MD",INDIRECT("'Waste 2010'!"&amp;'Country Selector'!$B$3&amp;ROW($A103))*10^12,0)*'Poland Multipliers'!$B$11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Selector'!$B$3&amp;ROW($A103))*10^12,0)*'Poland Multipliers'!$B$11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Selector'!$B$3&amp;ROW($A103))*10^12,0)*'Poland Multipliers'!$B$11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IF('Waste 2050'!$A103="MD",INDIRECT("'Waste 2050'!"&amp;'Country Selector'!$B$3&amp;ROW($A103))*10^12,0)*'Poland Multipliers'!$B$11</f>
        <v>0</v>
      </c>
    </row>
    <row r="96" spans="1:42">
      <c r="A96" s="74">
        <v>44</v>
      </c>
      <c r="B96">
        <f ca="1">IF('Waste 2010'!$A104="MD",INDIRECT("'Waste 2010'!"&amp;'Country Selector'!$B$3&amp;ROW($A104))*10^12,0)*'Poland Multipliers'!$B$11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Selector'!$B$3&amp;ROW($A104))*10^12,0)*'Poland Multipliers'!$B$11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Selector'!$B$3&amp;ROW($A104))*10^12,0)*'Poland Multipliers'!$B$11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IF('Waste 2050'!$A104="MD",INDIRECT("'Waste 2050'!"&amp;'Country Selector'!$B$3&amp;ROW($A104))*10^12,0)*'Poland Multipliers'!$B$11</f>
        <v>0</v>
      </c>
    </row>
    <row r="97" spans="1:42">
      <c r="A97" s="74">
        <v>45</v>
      </c>
      <c r="B97">
        <f ca="1">IF('Waste 2010'!$A105="MD",INDIRECT("'Waste 2010'!"&amp;'Country Selector'!$B$3&amp;ROW($A105))*10^12,0)*'Poland Multipliers'!$B$11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Selector'!$B$3&amp;ROW($A105))*10^12,0)*'Poland Multipliers'!$B$11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Selector'!$B$3&amp;ROW($A105))*10^12,0)*'Poland Multipliers'!$B$11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IF('Waste 2050'!$A105="MD",INDIRECT("'Waste 2050'!"&amp;'Country Selector'!$B$3&amp;ROW($A105))*10^12,0)*'Poland Multipliers'!$B$11</f>
        <v>0</v>
      </c>
    </row>
    <row r="98" spans="1:42">
      <c r="A98" s="74">
        <v>46</v>
      </c>
      <c r="B98">
        <f ca="1">IF('Waste 2010'!$A106="MD",INDIRECT("'Waste 2010'!"&amp;'Country Selector'!$B$3&amp;ROW($A106))*10^12,0)*'Poland Multipliers'!$B$11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Selector'!$B$3&amp;ROW($A106))*10^12,0)*'Poland Multipliers'!$B$11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Selector'!$B$3&amp;ROW($A106))*10^12,0)*'Poland Multipliers'!$B$11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IF('Waste 2050'!$A106="MD",INDIRECT("'Waste 2050'!"&amp;'Country Selector'!$B$3&amp;ROW($A106))*10^12,0)*'Poland Multipliers'!$B$11</f>
        <v>0</v>
      </c>
    </row>
    <row r="99" spans="1:42">
      <c r="A99" s="74">
        <v>47</v>
      </c>
      <c r="B99">
        <f ca="1">IF('Waste 2010'!$A107="MD",INDIRECT("'Waste 2010'!"&amp;'Country Selector'!$B$3&amp;ROW($A107))*10^12,0)*'Poland Multipliers'!$B$11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Selector'!$B$3&amp;ROW($A107))*10^12,0)*'Poland Multipliers'!$B$11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Selector'!$B$3&amp;ROW($A107))*10^12,0)*'Poland Multipliers'!$B$11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IF('Waste 2050'!$A107="MD",INDIRECT("'Waste 2050'!"&amp;'Country Selector'!$B$3&amp;ROW($A107))*10^12,0)*'Poland Multipliers'!$B$11</f>
        <v>0</v>
      </c>
    </row>
    <row r="100" spans="1:42">
      <c r="A100" s="74">
        <v>48</v>
      </c>
      <c r="B100">
        <f ca="1">IF('Waste 2010'!$A108="MD",INDIRECT("'Waste 2010'!"&amp;'Country Selector'!$B$3&amp;ROW($A108))*10^12,0)*'Poland Multipliers'!$B$11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Selector'!$B$3&amp;ROW($A108))*10^12,0)*'Poland Multipliers'!$B$11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Selector'!$B$3&amp;ROW($A108))*10^12,0)*'Poland Multipliers'!$B$11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IF('Waste 2050'!$A108="MD",INDIRECT("'Waste 2050'!"&amp;'Country Selector'!$B$3&amp;ROW($A108))*10^12,0)*'Poland Multipliers'!$B$11</f>
        <v>0</v>
      </c>
    </row>
    <row r="101" spans="1:42">
      <c r="A101" s="74">
        <v>49</v>
      </c>
      <c r="B101">
        <f ca="1">IF('Waste 2010'!$A109="MD",INDIRECT("'Waste 2010'!"&amp;'Country Selector'!$B$3&amp;ROW($A109))*10^12,0)*'Poland Multipliers'!$B$11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Selector'!$B$3&amp;ROW($A109))*10^12,0)*'Poland Multipliers'!$B$11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Selector'!$B$3&amp;ROW($A109))*10^12,0)*'Poland Multipliers'!$B$11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IF('Waste 2050'!$A109="MD",INDIRECT("'Waste 2050'!"&amp;'Country Selector'!$B$3&amp;ROW($A109))*10^12,0)*'Poland Multipliers'!$B$11</f>
        <v>0</v>
      </c>
    </row>
    <row r="102" spans="1:42">
      <c r="A102" s="74">
        <v>50</v>
      </c>
      <c r="B102">
        <f ca="1">IF('Waste 2010'!$A110="MD",INDIRECT("'Waste 2010'!"&amp;'Country Selector'!$B$3&amp;ROW($A110))*10^12,0)*'Poland Multipliers'!$B$11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Selector'!$B$3&amp;ROW($A110))*10^12,0)*'Poland Multipliers'!$B$11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Selector'!$B$3&amp;ROW($A110))*10^12,0)*'Poland Multipliers'!$B$11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IF('Waste 2050'!$A110="MD",INDIRECT("'Waste 2050'!"&amp;'Country Selector'!$B$3&amp;ROW($A110))*10^12,0)*'Poland Multipliers'!$B$11</f>
        <v>0</v>
      </c>
    </row>
    <row r="103" spans="1:42">
      <c r="A103" s="74">
        <v>51</v>
      </c>
      <c r="B103">
        <f ca="1">IF('Waste 2010'!$A111="MD",INDIRECT("'Waste 2010'!"&amp;'Country Selector'!$B$3&amp;ROW($A111))*10^12,0)*'Poland Multipliers'!$B$11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Selector'!$B$3&amp;ROW($A111))*10^12,0)*'Poland Multipliers'!$B$11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Selector'!$B$3&amp;ROW($A111))*10^12,0)*'Poland Multipliers'!$B$11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IF('Waste 2050'!$A111="MD",INDIRECT("'Waste 2050'!"&amp;'Country Selector'!$B$3&amp;ROW($A111))*10^12,0)*'Poland Multipliers'!$B$11</f>
        <v>0</v>
      </c>
    </row>
    <row r="104" spans="1:42">
      <c r="A104" s="74">
        <v>52</v>
      </c>
      <c r="B104">
        <f ca="1">IF('Waste 2010'!$A112="MD",INDIRECT("'Waste 2010'!"&amp;'Country Selector'!$B$3&amp;ROW($A112))*10^12,0)*'Poland Multipliers'!$B$11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Selector'!$B$3&amp;ROW($A112))*10^12,0)*'Poland Multipliers'!$B$11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Selector'!$B$3&amp;ROW($A112))*10^12,0)*'Poland Multipliers'!$B$11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IF('Waste 2050'!$A112="MD",INDIRECT("'Waste 2050'!"&amp;'Country Selector'!$B$3&amp;ROW($A112))*10^12,0)*'Poland Multipliers'!$B$11</f>
        <v>0</v>
      </c>
    </row>
    <row r="105" spans="1:42">
      <c r="A105" s="74">
        <v>53</v>
      </c>
      <c r="B105">
        <f ca="1">IF('Waste 2010'!$A113="MD",INDIRECT("'Waste 2010'!"&amp;'Country Selector'!$B$3&amp;ROW($A113))*10^12,0)*'Poland Multipliers'!$B$11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Selector'!$B$3&amp;ROW($A113))*10^12,0)*'Poland Multipliers'!$B$11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Selector'!$B$3&amp;ROW($A113))*10^12,0)*'Poland Multipliers'!$B$11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IF('Waste 2050'!$A113="MD",INDIRECT("'Waste 2050'!"&amp;'Country Selector'!$B$3&amp;ROW($A113))*10^12,0)*'Poland Multipliers'!$B$11</f>
        <v>0</v>
      </c>
    </row>
    <row r="106" spans="1:42">
      <c r="A106" s="74">
        <v>54</v>
      </c>
      <c r="B106">
        <f ca="1">IF('Waste 2010'!$A114="MD",INDIRECT("'Waste 2010'!"&amp;'Country Selector'!$B$3&amp;ROW($A114))*10^12,0)*'Poland Multipliers'!$B$11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Selector'!$B$3&amp;ROW($A114))*10^12,0)*'Poland Multipliers'!$B$11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Selector'!$B$3&amp;ROW($A114))*10^12,0)*'Poland Multipliers'!$B$11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IF('Waste 2050'!$A114="MD",INDIRECT("'Waste 2050'!"&amp;'Country Selector'!$B$3&amp;ROW($A114))*10^12,0)*'Poland Multipliers'!$B$11</f>
        <v>0</v>
      </c>
    </row>
    <row r="107" spans="1:42">
      <c r="A107" s="74">
        <v>55</v>
      </c>
      <c r="B107">
        <f ca="1">IF('Waste 2010'!$A115="MD",INDIRECT("'Waste 2010'!"&amp;'Country Selector'!$B$3&amp;ROW($A115))*10^12,0)*'Poland Multipliers'!$B$11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Selector'!$B$3&amp;ROW($A115))*10^12,0)*'Poland Multipliers'!$B$11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Selector'!$B$3&amp;ROW($A115))*10^12,0)*'Poland Multipliers'!$B$11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IF('Waste 2050'!$A115="MD",INDIRECT("'Waste 2050'!"&amp;'Country Selector'!$B$3&amp;ROW($A115))*10^12,0)*'Poland Multipliers'!$B$11</f>
        <v>0</v>
      </c>
    </row>
    <row r="108" spans="1:42">
      <c r="A108" s="74">
        <v>56</v>
      </c>
      <c r="B108">
        <f ca="1">IF('Waste 2010'!$A116="MD",INDIRECT("'Waste 2010'!"&amp;'Country Selector'!$B$3&amp;ROW($A116))*10^12,0)*'Poland Multipliers'!$B$11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Selector'!$B$3&amp;ROW($A116))*10^12,0)*'Poland Multipliers'!$B$11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Selector'!$B$3&amp;ROW($A116))*10^12,0)*'Poland Multipliers'!$B$11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IF('Waste 2050'!$A116="MD",INDIRECT("'Waste 2050'!"&amp;'Country Selector'!$B$3&amp;ROW($A116))*10^12,0)*'Poland Multipliers'!$B$11</f>
        <v>0</v>
      </c>
    </row>
    <row r="109" spans="1:42">
      <c r="A109" s="74">
        <v>57</v>
      </c>
      <c r="B109">
        <f ca="1">IF('Waste 2010'!$A117="MD",INDIRECT("'Waste 2010'!"&amp;'Country Selector'!$B$3&amp;ROW($A117))*10^12,0)*'Poland Multipliers'!$B$11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Selector'!$B$3&amp;ROW($A117))*10^12,0)*'Poland Multipliers'!$B$11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Selector'!$B$3&amp;ROW($A117))*10^12,0)*'Poland Multipliers'!$B$11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IF('Waste 2050'!$A117="MD",INDIRECT("'Waste 2050'!"&amp;'Country Selector'!$B$3&amp;ROW($A117))*10^12,0)*'Poland Multipliers'!$B$11</f>
        <v>0</v>
      </c>
    </row>
    <row r="110" spans="1:42">
      <c r="A110" s="74">
        <v>58</v>
      </c>
      <c r="B110">
        <f ca="1">IF('Waste 2010'!$A118="MD",INDIRECT("'Waste 2010'!"&amp;'Country Selector'!$B$3&amp;ROW($A118))*10^12,0)*'Poland Multipliers'!$B$11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Selector'!$B$3&amp;ROW($A118))*10^12,0)*'Poland Multipliers'!$B$11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Selector'!$B$3&amp;ROW($A118))*10^12,0)*'Poland Multipliers'!$B$11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IF('Waste 2050'!$A118="MD",INDIRECT("'Waste 2050'!"&amp;'Country Selector'!$B$3&amp;ROW($A118))*10^12,0)*'Poland Multipliers'!$B$11</f>
        <v>0</v>
      </c>
    </row>
    <row r="111" spans="1:42">
      <c r="A111" s="74">
        <v>59</v>
      </c>
      <c r="B111">
        <f ca="1">IF('Waste 2010'!$A119="MD",INDIRECT("'Waste 2010'!"&amp;'Country Selector'!$B$3&amp;ROW($A119))*10^12,0)*'Poland Multipliers'!$B$11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Selector'!$B$3&amp;ROW($A119))*10^12,0)*'Poland Multipliers'!$B$11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Selector'!$B$3&amp;ROW($A119))*10^12,0)*'Poland Multipliers'!$B$11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IF('Waste 2050'!$A119="MD",INDIRECT("'Waste 2050'!"&amp;'Country Selector'!$B$3&amp;ROW($A119))*10^12,0)*'Poland Multipliers'!$B$11</f>
        <v>0</v>
      </c>
    </row>
    <row r="112" spans="1:42">
      <c r="A112" s="74">
        <v>60</v>
      </c>
      <c r="B112">
        <f ca="1">IF('Waste 2010'!$A120="MD",INDIRECT("'Waste 2010'!"&amp;'Country Selector'!$B$3&amp;ROW($A120))*10^12,0)*'Poland Multipliers'!$B$11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Selector'!$B$3&amp;ROW($A120))*10^12,0)*'Poland Multipliers'!$B$11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Selector'!$B$3&amp;ROW($A120))*10^12,0)*'Poland Multipliers'!$B$11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IF('Waste 2050'!$A120="MD",INDIRECT("'Waste 2050'!"&amp;'Country Selector'!$B$3&amp;ROW($A120))*10^12,0)*'Poland Multipliers'!$B$11</f>
        <v>0</v>
      </c>
    </row>
    <row r="113" spans="1:42">
      <c r="A113" s="74">
        <v>61</v>
      </c>
      <c r="B113">
        <f ca="1">IF('Waste 2010'!$A121="MD",INDIRECT("'Waste 2010'!"&amp;'Country Selector'!$B$3&amp;ROW($A121))*10^12,0)*'Poland Multipliers'!$B$11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Selector'!$B$3&amp;ROW($A121))*10^12,0)*'Poland Multipliers'!$B$11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Selector'!$B$3&amp;ROW($A121))*10^12,0)*'Poland Multipliers'!$B$11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IF('Waste 2050'!$A121="MD",INDIRECT("'Waste 2050'!"&amp;'Country Selector'!$B$3&amp;ROW($A121))*10^12,0)*'Poland Multipliers'!$B$11</f>
        <v>0</v>
      </c>
    </row>
    <row r="114" spans="1:42">
      <c r="A114" s="74">
        <v>62</v>
      </c>
      <c r="B114">
        <f ca="1">IF('Waste 2010'!$A122="MD",INDIRECT("'Waste 2010'!"&amp;'Country Selector'!$B$3&amp;ROW($A122))*10^12,0)*'Poland Multipliers'!$B$11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Selector'!$B$3&amp;ROW($A122))*10^12,0)*'Poland Multipliers'!$B$11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Selector'!$B$3&amp;ROW($A122))*10^12,0)*'Poland Multipliers'!$B$11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IF('Waste 2050'!$A122="MD",INDIRECT("'Waste 2050'!"&amp;'Country Selector'!$B$3&amp;ROW($A122))*10^12,0)*'Poland Multipliers'!$B$11</f>
        <v>0</v>
      </c>
    </row>
    <row r="115" spans="1:42">
      <c r="A115" s="74">
        <v>63</v>
      </c>
      <c r="B115">
        <f ca="1">IF('Waste 2010'!$A123="MD",INDIRECT("'Waste 2010'!"&amp;'Country Selector'!$B$3&amp;ROW($A123))*10^12,0)*'Poland Multipliers'!$B$11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Selector'!$B$3&amp;ROW($A123))*10^12,0)*'Poland Multipliers'!$B$11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Selector'!$B$3&amp;ROW($A123))*10^12,0)*'Poland Multipliers'!$B$11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IF('Waste 2050'!$A123="MD",INDIRECT("'Waste 2050'!"&amp;'Country Selector'!$B$3&amp;ROW($A123))*10^12,0)*'Poland Multipliers'!$B$11</f>
        <v>0</v>
      </c>
    </row>
    <row r="116" spans="1:42">
      <c r="A116" s="74">
        <v>64</v>
      </c>
      <c r="B116">
        <f ca="1">IF('Waste 2010'!$A124="MD",INDIRECT("'Waste 2010'!"&amp;'Country Selector'!$B$3&amp;ROW($A124))*10^12,0)*'Poland Multipliers'!$B$11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Selector'!$B$3&amp;ROW($A124))*10^12,0)*'Poland Multipliers'!$B$11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Selector'!$B$3&amp;ROW($A124))*10^12,0)*'Poland Multipliers'!$B$11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IF('Waste 2050'!$A124="MD",INDIRECT("'Waste 2050'!"&amp;'Country Selector'!$B$3&amp;ROW($A124))*10^12,0)*'Poland Multipliers'!$B$11</f>
        <v>0</v>
      </c>
    </row>
    <row r="117" spans="1:42">
      <c r="A117" s="74">
        <v>65</v>
      </c>
      <c r="B117">
        <f ca="1">IF('Waste 2010'!$A125="MD",INDIRECT("'Waste 2010'!"&amp;'Country Selector'!$B$3&amp;ROW($A125))*10^12,0)*'Poland Multipliers'!$B$11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Selector'!$B$3&amp;ROW($A125))*10^12,0)*'Poland Multipliers'!$B$11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Selector'!$B$3&amp;ROW($A125))*10^12,0)*'Poland Multipliers'!$B$11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IF('Waste 2050'!$A125="MD",INDIRECT("'Waste 2050'!"&amp;'Country Selector'!$B$3&amp;ROW($A125))*10^12,0)*'Poland Multipliers'!$B$11</f>
        <v>0</v>
      </c>
    </row>
    <row r="118" spans="1:42">
      <c r="A118" s="74">
        <v>66</v>
      </c>
      <c r="B118">
        <f ca="1">IF('Waste 2010'!$A126="MD",INDIRECT("'Waste 2010'!"&amp;'Country Selector'!$B$3&amp;ROW($A126))*10^12,0)*'Poland Multipliers'!$B$11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Selector'!$B$3&amp;ROW($A126))*10^12,0)*'Poland Multipliers'!$B$11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Selector'!$B$3&amp;ROW($A126))*10^12,0)*'Poland Multipliers'!$B$11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IF('Waste 2050'!$A126="MD",INDIRECT("'Waste 2050'!"&amp;'Country Selector'!$B$3&amp;ROW($A126))*10^12,0)*'Poland Multipliers'!$B$11</f>
        <v>0</v>
      </c>
    </row>
    <row r="119" spans="1:42">
      <c r="A119" s="74">
        <v>67</v>
      </c>
      <c r="B119">
        <f ca="1">IF('Waste 2010'!$A127="MD",INDIRECT("'Waste 2010'!"&amp;'Country Selector'!$B$3&amp;ROW($A127))*10^12,0)*'Poland Multipliers'!$B$11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Selector'!$B$3&amp;ROW($A127))*10^12,0)*'Poland Multipliers'!$B$11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Selector'!$B$3&amp;ROW($A127))*10^12,0)*'Poland Multipliers'!$B$11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IF('Waste 2050'!$A127="MD",INDIRECT("'Waste 2050'!"&amp;'Country Selector'!$B$3&amp;ROW($A127))*10^12,0)*'Poland Multipliers'!$B$11</f>
        <v>0</v>
      </c>
    </row>
    <row r="120" spans="1:42">
      <c r="A120" s="74">
        <v>68</v>
      </c>
      <c r="B120">
        <f ca="1">IF('Waste 2010'!$A128="MD",INDIRECT("'Waste 2010'!"&amp;'Country Selector'!$B$3&amp;ROW($A128))*10^12,0)*'Poland Multipliers'!$B$11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Selector'!$B$3&amp;ROW($A128))*10^12,0)*'Poland Multipliers'!$B$11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Selector'!$B$3&amp;ROW($A128))*10^12,0)*'Poland Multipliers'!$B$11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IF('Waste 2050'!$A128="MD",INDIRECT("'Waste 2050'!"&amp;'Country Selector'!$B$3&amp;ROW($A128))*10^12,0)*'Poland Multipliers'!$B$11</f>
        <v>0</v>
      </c>
    </row>
    <row r="121" spans="1:42">
      <c r="A121" s="74">
        <v>69</v>
      </c>
      <c r="B121">
        <f ca="1">IF('Waste 2010'!$A129="MD",INDIRECT("'Waste 2010'!"&amp;'Country Selector'!$B$3&amp;ROW($A129))*10^12,0)*'Poland Multipliers'!$B$11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Selector'!$B$3&amp;ROW($A129))*10^12,0)*'Poland Multipliers'!$B$11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Selector'!$B$3&amp;ROW($A129))*10^12,0)*'Poland Multipliers'!$B$11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IF('Waste 2050'!$A129="MD",INDIRECT("'Waste 2050'!"&amp;'Country Selector'!$B$3&amp;ROW($A129))*10^12,0)*'Poland Multipliers'!$B$11</f>
        <v>0</v>
      </c>
    </row>
    <row r="122" spans="1:42">
      <c r="A122" s="74">
        <v>70</v>
      </c>
      <c r="B122">
        <f ca="1">IF('Waste 2010'!$A130="MD",INDIRECT("'Waste 2010'!"&amp;'Country Selector'!$B$3&amp;ROW($A130))*10^12,0)*'Poland Multipliers'!$B$11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Selector'!$B$3&amp;ROW($A130))*10^12,0)*'Poland Multipliers'!$B$11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Selector'!$B$3&amp;ROW($A130))*10^12,0)*'Poland Multipliers'!$B$11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IF('Waste 2050'!$A130="MD",INDIRECT("'Waste 2050'!"&amp;'Country Selector'!$B$3&amp;ROW($A130))*10^12,0)*'Poland Multipliers'!$B$11</f>
        <v>0</v>
      </c>
    </row>
    <row r="123" spans="1:42">
      <c r="A123" s="74">
        <v>71</v>
      </c>
      <c r="B123">
        <f ca="1">IF('Waste 2010'!$A131="MD",INDIRECT("'Waste 2010'!"&amp;'Country Selector'!$B$3&amp;ROW($A131))*10^12,0)*'Poland Multipliers'!$B$11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Selector'!$B$3&amp;ROW($A131))*10^12,0)*'Poland Multipliers'!$B$11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Selector'!$B$3&amp;ROW($A131))*10^12,0)*'Poland Multipliers'!$B$11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IF('Waste 2050'!$A131="MD",INDIRECT("'Waste 2050'!"&amp;'Country Selector'!$B$3&amp;ROW($A131))*10^12,0)*'Poland Multipliers'!$B$11</f>
        <v>0</v>
      </c>
    </row>
    <row r="124" spans="1:42">
      <c r="A124" s="74">
        <v>72</v>
      </c>
      <c r="B124">
        <f ca="1">IF('Waste 2010'!$A132="MD",INDIRECT("'Waste 2010'!"&amp;'Country Selector'!$B$3&amp;ROW($A132))*10^12,0)*'Poland Multipliers'!$B$11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Selector'!$B$3&amp;ROW($A132))*10^12,0)*'Poland Multipliers'!$B$11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Selector'!$B$3&amp;ROW($A132))*10^12,0)*'Poland Multipliers'!$B$11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IF('Waste 2050'!$A132="MD",INDIRECT("'Waste 2050'!"&amp;'Country Selector'!$B$3&amp;ROW($A132))*10^12,0)*'Poland Multipliers'!$B$11</f>
        <v>0</v>
      </c>
    </row>
    <row r="125" spans="1:42">
      <c r="A125" s="74">
        <v>73</v>
      </c>
      <c r="B125">
        <f ca="1">IF('Waste 2010'!$A133="MD",INDIRECT("'Waste 2010'!"&amp;'Country Selector'!$B$3&amp;ROW($A133))*10^12,0)*'Poland Multipliers'!$B$11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Selector'!$B$3&amp;ROW($A133))*10^12,0)*'Poland Multipliers'!$B$11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Selector'!$B$3&amp;ROW($A133))*10^12,0)*'Poland Multipliers'!$B$11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IF('Waste 2050'!$A133="MD",INDIRECT("'Waste 2050'!"&amp;'Country Selector'!$B$3&amp;ROW($A133))*10^12,0)*'Poland Multipliers'!$B$11</f>
        <v>0</v>
      </c>
    </row>
    <row r="126" spans="1:42">
      <c r="A126" s="74">
        <v>74</v>
      </c>
      <c r="B126">
        <f ca="1">IF('Waste 2010'!$A134="MD",INDIRECT("'Waste 2010'!"&amp;'Country Selector'!$B$3&amp;ROW($A134))*10^12,0)*'Poland Multipliers'!$B$11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Selector'!$B$3&amp;ROW($A134))*10^12,0)*'Poland Multipliers'!$B$11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Selector'!$B$3&amp;ROW($A134))*10^12,0)*'Poland Multipliers'!$B$11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IF('Waste 2050'!$A134="MD",INDIRECT("'Waste 2050'!"&amp;'Country Selector'!$B$3&amp;ROW($A134))*10^12,0)*'Poland Multipliers'!$B$11</f>
        <v>0</v>
      </c>
    </row>
    <row r="127" spans="1:42">
      <c r="A127" s="74">
        <v>75</v>
      </c>
      <c r="B127">
        <f ca="1">IF('Waste 2010'!$A135="MD",INDIRECT("'Waste 2010'!"&amp;'Country Selector'!$B$3&amp;ROW($A135))*10^12,0)*'Poland Multipliers'!$B$11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Selector'!$B$3&amp;ROW($A135))*10^12,0)*'Poland Multipliers'!$B$11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Selector'!$B$3&amp;ROW($A135))*10^12,0)*'Poland Multipliers'!$B$11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IF('Waste 2050'!$A135="MD",INDIRECT("'Waste 2050'!"&amp;'Country Selector'!$B$3&amp;ROW($A135))*10^12,0)*'Poland Multipliers'!$B$11</f>
        <v>0</v>
      </c>
    </row>
    <row r="128" spans="1:42">
      <c r="A128" s="74">
        <v>76</v>
      </c>
      <c r="B128">
        <f ca="1">IF('Waste 2010'!$A136="MD",INDIRECT("'Waste 2010'!"&amp;'Country Selector'!$B$3&amp;ROW($A136))*10^12,0)*'Poland Multipliers'!$B$11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Selector'!$B$3&amp;ROW($A136))*10^12,0)*'Poland Multipliers'!$B$11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Selector'!$B$3&amp;ROW($A136))*10^12,0)*'Poland Multipliers'!$B$11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IF('Waste 2050'!$A136="MD",INDIRECT("'Waste 2050'!"&amp;'Country Selector'!$B$3&amp;ROW($A136))*10^12,0)*'Poland Multipliers'!$B$11</f>
        <v>0</v>
      </c>
    </row>
    <row r="129" spans="1:42">
      <c r="A129" s="74">
        <v>77</v>
      </c>
      <c r="B129">
        <f ca="1">IF('Waste 2010'!$A137="MD",INDIRECT("'Waste 2010'!"&amp;'Country Selector'!$B$3&amp;ROW($A137))*10^12,0)*'Poland Multipliers'!$B$11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Selector'!$B$3&amp;ROW($A137))*10^12,0)*'Poland Multipliers'!$B$11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Selector'!$B$3&amp;ROW($A137))*10^12,0)*'Poland Multipliers'!$B$11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IF('Waste 2050'!$A137="MD",INDIRECT("'Waste 2050'!"&amp;'Country Selector'!$B$3&amp;ROW($A137))*10^12,0)*'Poland Multipliers'!$B$11</f>
        <v>0</v>
      </c>
    </row>
    <row r="130" spans="1:42">
      <c r="A130" s="74">
        <v>78</v>
      </c>
      <c r="B130">
        <f ca="1">IF('Waste 2010'!$A138="MD",INDIRECT("'Waste 2010'!"&amp;'Country Selector'!$B$3&amp;ROW($A138))*10^12,0)*'Poland Multipliers'!$B$11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Selector'!$B$3&amp;ROW($A138))*10^12,0)*'Poland Multipliers'!$B$11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Selector'!$B$3&amp;ROW($A138))*10^12,0)*'Poland Multipliers'!$B$11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IF('Waste 2050'!$A138="MD",INDIRECT("'Waste 2050'!"&amp;'Country Selector'!$B$3&amp;ROW($A138))*10^12,0)*'Poland Multipliers'!$B$11</f>
        <v>0</v>
      </c>
    </row>
    <row r="131" spans="1:42">
      <c r="A131" s="74">
        <v>79</v>
      </c>
      <c r="B131">
        <f ca="1">IF('Waste 2010'!$A139="MD",INDIRECT("'Waste 2010'!"&amp;'Country Selector'!$B$3&amp;ROW($A139))*10^12,0)*'Poland Multipliers'!$B$11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Selector'!$B$3&amp;ROW($A139))*10^12,0)*'Poland Multipliers'!$B$11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Selector'!$B$3&amp;ROW($A139))*10^12,0)*'Poland Multipliers'!$B$11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IF('Waste 2050'!$A139="MD",INDIRECT("'Waste 2050'!"&amp;'Country Selector'!$B$3&amp;ROW($A139))*10^12,0)*'Poland Multipliers'!$B$11</f>
        <v>0</v>
      </c>
    </row>
    <row r="132" spans="1:42">
      <c r="A132" s="74">
        <v>80</v>
      </c>
      <c r="B132">
        <f ca="1">IF('Waste 2010'!$A140="MD",INDIRECT("'Waste 2010'!"&amp;'Country Selector'!$B$3&amp;ROW($A140))*10^12,0)*'Poland Multipliers'!$B$11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Selector'!$B$3&amp;ROW($A140))*10^12,0)*'Poland Multipliers'!$B$11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Selector'!$B$3&amp;ROW($A140))*10^12,0)*'Poland Multipliers'!$B$11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IF('Waste 2050'!$A140="MD",INDIRECT("'Waste 2050'!"&amp;'Country Selector'!$B$3&amp;ROW($A140))*10^12,0)*'Poland Multipliers'!$B$11</f>
        <v>0</v>
      </c>
    </row>
    <row r="133" spans="1:42">
      <c r="A133" s="74">
        <v>81</v>
      </c>
      <c r="B133">
        <f ca="1">IF('Waste 2010'!$A141="MD",INDIRECT("'Waste 2010'!"&amp;'Country Selector'!$B$3&amp;ROW($A141))*10^12,0)*'Poland Multipliers'!$B$11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Selector'!$B$3&amp;ROW($A141))*10^12,0)*'Poland Multipliers'!$B$11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Selector'!$B$3&amp;ROW($A141))*10^12,0)*'Poland Multipliers'!$B$11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IF('Waste 2050'!$A141="MD",INDIRECT("'Waste 2050'!"&amp;'Country Selector'!$B$3&amp;ROW($A141))*10^12,0)*'Poland Multipliers'!$B$11</f>
        <v>0</v>
      </c>
    </row>
    <row r="134" spans="1:42">
      <c r="A134" s="74">
        <v>82</v>
      </c>
      <c r="B134">
        <f ca="1">IF('Waste 2010'!$A142="MD",INDIRECT("'Waste 2010'!"&amp;'Country Selector'!$B$3&amp;ROW($A142))*10^12,0)*'Poland Multipliers'!$B$11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Selector'!$B$3&amp;ROW($A142))*10^12,0)*'Poland Multipliers'!$B$11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Selector'!$B$3&amp;ROW($A142))*10^12,0)*'Poland Multipliers'!$B$11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IF('Waste 2050'!$A142="MD",INDIRECT("'Waste 2050'!"&amp;'Country Selector'!$B$3&amp;ROW($A142))*10^12,0)*'Poland Multipliers'!$B$11</f>
        <v>0</v>
      </c>
    </row>
    <row r="135" spans="1:42">
      <c r="A135" s="74">
        <v>83</v>
      </c>
      <c r="B135">
        <f ca="1">IF('Waste 2010'!$A143="MD",INDIRECT("'Waste 2010'!"&amp;'Country Selector'!$B$3&amp;ROW($A143))*10^12,0)*'Poland Multipliers'!$B$11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Selector'!$B$3&amp;ROW($A143))*10^12,0)*'Poland Multipliers'!$B$11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Selector'!$B$3&amp;ROW($A143))*10^12,0)*'Poland Multipliers'!$B$11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IF('Waste 2050'!$A143="MD",INDIRECT("'Waste 2050'!"&amp;'Country Selector'!$B$3&amp;ROW($A143))*10^12,0)*'Poland Multipliers'!$B$11</f>
        <v>0</v>
      </c>
    </row>
    <row r="136" spans="1:42">
      <c r="A136" s="74">
        <v>84</v>
      </c>
      <c r="B136">
        <f ca="1">IF('Waste 2010'!$A144="MD",INDIRECT("'Waste 2010'!"&amp;'Country Selector'!$B$3&amp;ROW($A144))*10^12,0)*'Poland Multipliers'!$B$11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Selector'!$B$3&amp;ROW($A144))*10^12,0)*'Poland Multipliers'!$B$11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Selector'!$B$3&amp;ROW($A144))*10^12,0)*'Poland Multipliers'!$B$11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IF('Waste 2050'!$A144="MD",INDIRECT("'Waste 2050'!"&amp;'Country Selector'!$B$3&amp;ROW($A144))*10^12,0)*'Poland Multipliers'!$B$11</f>
        <v>0</v>
      </c>
    </row>
    <row r="137" spans="1:42">
      <c r="A137" s="74">
        <v>85</v>
      </c>
      <c r="B137">
        <f ca="1">IF('Waste 2010'!$A145="MD",INDIRECT("'Waste 2010'!"&amp;'Country Selector'!$B$3&amp;ROW($A145))*10^12,0)*'Poland Multipliers'!$B$11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Selector'!$B$3&amp;ROW($A145))*10^12,0)*'Poland Multipliers'!$B$11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Selector'!$B$3&amp;ROW($A145))*10^12,0)*'Poland Multipliers'!$B$11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IF('Waste 2050'!$A145="MD",INDIRECT("'Waste 2050'!"&amp;'Country Selector'!$B$3&amp;ROW($A145))*10^12,0)*'Poland Multipliers'!$B$11</f>
        <v>0</v>
      </c>
    </row>
    <row r="138" spans="1:42">
      <c r="A138" s="74">
        <v>86</v>
      </c>
      <c r="B138">
        <f ca="1">IF('Waste 2010'!$A146="MD",INDIRECT("'Waste 2010'!"&amp;'Country Selector'!$B$3&amp;ROW($A146))*10^12,0)*'Poland Multipliers'!$B$11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Selector'!$B$3&amp;ROW($A146))*10^12,0)*'Poland Multipliers'!$B$11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Selector'!$B$3&amp;ROW($A146))*10^12,0)*'Poland Multipliers'!$B$11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IF('Waste 2050'!$A146="MD",INDIRECT("'Waste 2050'!"&amp;'Country Selector'!$B$3&amp;ROW($A146))*10^12,0)*'Poland Multipliers'!$B$11</f>
        <v>0</v>
      </c>
    </row>
    <row r="139" spans="1:42">
      <c r="A139" s="74">
        <v>87</v>
      </c>
      <c r="B139">
        <f ca="1">IF('Waste 2010'!$A147="MD",INDIRECT("'Waste 2010'!"&amp;'Country Selector'!$B$3&amp;ROW($A147))*10^12,0)*'Poland Multipliers'!$B$11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Selector'!$B$3&amp;ROW($A147))*10^12,0)*'Poland Multipliers'!$B$11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Selector'!$B$3&amp;ROW($A147))*10^12,0)*'Poland Multipliers'!$B$11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IF('Waste 2050'!$A147="MD",INDIRECT("'Waste 2050'!"&amp;'Country Selector'!$B$3&amp;ROW($A147))*10^12,0)*'Poland Multipliers'!$B$11</f>
        <v>0</v>
      </c>
    </row>
    <row r="140" spans="1:42">
      <c r="A140" s="74">
        <v>88</v>
      </c>
      <c r="B140">
        <f ca="1">IF('Waste 2010'!$A148="MD",INDIRECT("'Waste 2010'!"&amp;'Country Selector'!$B$3&amp;ROW($A148))*10^12,0)*'Poland Multipliers'!$B$11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Selector'!$B$3&amp;ROW($A148))*10^12,0)*'Poland Multipliers'!$B$11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Selector'!$B$3&amp;ROW($A148))*10^12,0)*'Poland Multipliers'!$B$11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IF('Waste 2050'!$A148="MD",INDIRECT("'Waste 2050'!"&amp;'Country Selector'!$B$3&amp;ROW($A148))*10^12,0)*'Poland Multipliers'!$B$11</f>
        <v>0</v>
      </c>
    </row>
    <row r="141" spans="1:42">
      <c r="A141" s="74">
        <v>89</v>
      </c>
      <c r="B141">
        <f ca="1">IF('Waste 2010'!$A149="MD",INDIRECT("'Waste 2010'!"&amp;'Country Selector'!$B$3&amp;ROW($A149))*10^12,0)*'Poland Multipliers'!$B$11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Selector'!$B$3&amp;ROW($A149))*10^12,0)*'Poland Multipliers'!$B$11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Selector'!$B$3&amp;ROW($A149))*10^12,0)*'Poland Multipliers'!$B$11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IF('Waste 2050'!$A149="MD",INDIRECT("'Waste 2050'!"&amp;'Country Selector'!$B$3&amp;ROW($A149))*10^12,0)*'Poland Multipliers'!$B$11</f>
        <v>0</v>
      </c>
    </row>
    <row r="142" spans="1:42">
      <c r="A142" s="74">
        <v>90</v>
      </c>
      <c r="B142">
        <f ca="1">IF('Waste 2010'!$A150="MD",INDIRECT("'Waste 2010'!"&amp;'Country Selector'!$B$3&amp;ROW($A150))*10^12,0)*'Poland Multipliers'!$B$11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Selector'!$B$3&amp;ROW($A150))*10^12,0)*'Poland Multipliers'!$B$11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Selector'!$B$3&amp;ROW($A150))*10^12,0)*'Poland Multipliers'!$B$11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IF('Waste 2050'!$A150="MD",INDIRECT("'Waste 2050'!"&amp;'Country Selector'!$B$3&amp;ROW($A150))*10^12,0)*'Poland Multipliers'!$B$11</f>
        <v>0</v>
      </c>
    </row>
    <row r="143" spans="1:42">
      <c r="A143" s="74">
        <v>91</v>
      </c>
      <c r="B143">
        <f ca="1">IF('Waste 2010'!$A151="MD",INDIRECT("'Waste 2010'!"&amp;'Country Selector'!$B$3&amp;ROW($A151))*10^12,0)*'Poland Multipliers'!$B$11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Selector'!$B$3&amp;ROW($A151))*10^12,0)*'Poland Multipliers'!$B$11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Selector'!$B$3&amp;ROW($A151))*10^12,0)*'Poland Multipliers'!$B$11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IF('Waste 2050'!$A151="MD",INDIRECT("'Waste 2050'!"&amp;'Country Selector'!$B$3&amp;ROW($A151))*10^12,0)*'Poland Multipliers'!$B$11</f>
        <v>0</v>
      </c>
    </row>
    <row r="144" spans="1:42">
      <c r="A144" s="74">
        <v>92</v>
      </c>
      <c r="B144">
        <f ca="1">IF('Waste 2010'!$A152="MD",INDIRECT("'Waste 2010'!"&amp;'Country Selector'!$B$3&amp;ROW($A152))*10^12,0)*'Poland Multipliers'!$B$11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Selector'!$B$3&amp;ROW($A152))*10^12,0)*'Poland Multipliers'!$B$11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Selector'!$B$3&amp;ROW($A152))*10^12,0)*'Poland Multipliers'!$B$11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IF('Waste 2050'!$A152="MD",INDIRECT("'Waste 2050'!"&amp;'Country Selector'!$B$3&amp;ROW($A152))*10^12,0)*'Poland Multipliers'!$B$11</f>
        <v>0</v>
      </c>
    </row>
    <row r="145" spans="1:42">
      <c r="A145" s="74">
        <v>93</v>
      </c>
      <c r="B145">
        <f ca="1">IF('Waste 2010'!$A153="MD",INDIRECT("'Waste 2010'!"&amp;'Country Selector'!$B$3&amp;ROW($A153))*10^12,0)*'Poland Multipliers'!$B$11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Selector'!$B$3&amp;ROW($A153))*10^12,0)*'Poland Multipliers'!$B$11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Selector'!$B$3&amp;ROW($A153))*10^12,0)*'Poland Multipliers'!$B$11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IF('Waste 2050'!$A153="MD",INDIRECT("'Waste 2050'!"&amp;'Country Selector'!$B$3&amp;ROW($A153))*10^12,0)*'Poland Multipliers'!$B$11</f>
        <v>0</v>
      </c>
    </row>
    <row r="146" spans="1:42">
      <c r="A146" s="74">
        <v>94</v>
      </c>
      <c r="B146">
        <f ca="1">IF('Waste 2010'!$A154="MD",INDIRECT("'Waste 2010'!"&amp;'Country Selector'!$B$3&amp;ROW($A154))*10^12,0)*'Poland Multipliers'!$B$11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Selector'!$B$3&amp;ROW($A154))*10^12,0)*'Poland Multipliers'!$B$11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Selector'!$B$3&amp;ROW($A154))*10^12,0)*'Poland Multipliers'!$B$11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IF('Waste 2050'!$A154="MD",INDIRECT("'Waste 2050'!"&amp;'Country Selector'!$B$3&amp;ROW($A154))*10^12,0)*'Poland Multipliers'!$B$11</f>
        <v>0</v>
      </c>
    </row>
    <row r="147" spans="1:42">
      <c r="A147" s="74">
        <v>95</v>
      </c>
      <c r="B147">
        <f ca="1">IF('Waste 2010'!$A155="MD",INDIRECT("'Waste 2010'!"&amp;'Country Selector'!$B$3&amp;ROW($A155))*10^12,0)*'Poland Multipliers'!$B$11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Selector'!$B$3&amp;ROW($A155))*10^12,0)*'Poland Multipliers'!$B$11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Selector'!$B$3&amp;ROW($A155))*10^12,0)*'Poland Multipliers'!$B$11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IF('Waste 2050'!$A155="MD",INDIRECT("'Waste 2050'!"&amp;'Country Selector'!$B$3&amp;ROW($A155))*10^12,0)*'Poland Multipliers'!$B$11</f>
        <v>0</v>
      </c>
    </row>
    <row r="148" spans="1:42">
      <c r="A148" s="74">
        <v>96</v>
      </c>
      <c r="B148">
        <f ca="1">IF('Waste 2010'!$A156="MD",INDIRECT("'Waste 2010'!"&amp;'Country Selector'!$B$3&amp;ROW($A156))*10^12,0)*'Poland Multipliers'!$B$11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Selector'!$B$3&amp;ROW($A156))*10^12,0)*'Poland Multipliers'!$B$11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Selector'!$B$3&amp;ROW($A156))*10^12,0)*'Poland Multipliers'!$B$11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IF('Waste 2050'!$A156="MD",INDIRECT("'Waste 2050'!"&amp;'Country Selector'!$B$3&amp;ROW($A156))*10^12,0)*'Poland Multipliers'!$B$11</f>
        <v>0</v>
      </c>
    </row>
    <row r="149" spans="1:42">
      <c r="A149" s="74">
        <v>97</v>
      </c>
      <c r="B149">
        <f ca="1">IF('Waste 2010'!$A157="MD",INDIRECT("'Waste 2010'!"&amp;'Country Selector'!$B$3&amp;ROW($A157))*10^12,0)*'Poland Multipliers'!$B$11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Selector'!$B$3&amp;ROW($A157))*10^12,0)*'Poland Multipliers'!$B$11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Selector'!$B$3&amp;ROW($A157))*10^12,0)*'Poland Multipliers'!$B$11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IF('Waste 2050'!$A157="MD",INDIRECT("'Waste 2050'!"&amp;'Country Selector'!$B$3&amp;ROW($A157))*10^12,0)*'Poland Multipliers'!$B$11</f>
        <v>0</v>
      </c>
    </row>
    <row r="150" spans="1:42">
      <c r="A150" s="74">
        <v>98</v>
      </c>
      <c r="B150">
        <f ca="1">IF('Waste 2010'!$A158="MD",INDIRECT("'Waste 2010'!"&amp;'Country Selector'!$B$3&amp;ROW($A158))*10^12,0)*'Poland Multipliers'!$B$11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Selector'!$B$3&amp;ROW($A158))*10^12,0)*'Poland Multipliers'!$B$11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Selector'!$B$3&amp;ROW($A158))*10^12,0)*'Poland Multipliers'!$B$11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IF('Waste 2050'!$A158="MD",INDIRECT("'Waste 2050'!"&amp;'Country Selector'!$B$3&amp;ROW($A158))*10^12,0)*'Poland Multipliers'!$B$11</f>
        <v>0</v>
      </c>
    </row>
    <row r="151" spans="1:42">
      <c r="A151" s="74">
        <v>99</v>
      </c>
      <c r="B151">
        <f ca="1">IF('Waste 2010'!$A159="MD",INDIRECT("'Waste 2010'!"&amp;'Country Selector'!$B$3&amp;ROW($A159))*10^12,0)*'Poland Multipliers'!$B$11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Selector'!$B$3&amp;ROW($A159))*10^12,0)*'Poland Multipliers'!$B$11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Selector'!$B$3&amp;ROW($A159))*10^12,0)*'Poland Multipliers'!$B$11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IF('Waste 2050'!$A159="MD",INDIRECT("'Waste 2050'!"&amp;'Country Selector'!$B$3&amp;ROW($A159))*10^12,0)*'Poland Multipliers'!$B$11</f>
        <v>0</v>
      </c>
    </row>
    <row r="152" spans="1:42">
      <c r="A152" s="74">
        <v>100</v>
      </c>
      <c r="B152">
        <f ca="1">IF('Waste 2010'!$A160="MD",INDIRECT("'Waste 2010'!"&amp;'Country Selector'!$B$3&amp;ROW($A160))*10^12,0)*'Poland Multipliers'!$B$11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Selector'!$B$3&amp;ROW($A160))*10^12,0)*'Poland Multipliers'!$B$11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Selector'!$B$3&amp;ROW($A160))*10^12,0)*'Poland Multipliers'!$B$11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IF('Waste 2050'!$A160="MD",INDIRECT("'Waste 2050'!"&amp;'Country Selector'!$B$3&amp;ROW($A160))*10^12,0)*'Poland Multipliers'!$B$11</f>
        <v>0</v>
      </c>
    </row>
    <row r="153" spans="1:42">
      <c r="A153" s="74">
        <v>150</v>
      </c>
      <c r="B153">
        <f ca="1">IF('Waste 2010'!$A161="MD",INDIRECT("'Waste 2010'!"&amp;'Country Selector'!$B$3&amp;ROW($A161))*10^12,0)*'Poland Multipliers'!$B$11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Selector'!$B$3&amp;ROW($A161))*10^12,0)*'Poland Multipliers'!$B$11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Selector'!$B$3&amp;ROW($A161))*10^12,0)*'Poland Multipliers'!$B$11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IF('Waste 2050'!$A161="MD",INDIRECT("'Waste 2050'!"&amp;'Country Selector'!$B$3&amp;ROW($A161))*10^12,0)*'Poland Multipliers'!$B$11</f>
        <v>0</v>
      </c>
    </row>
    <row r="154" spans="1:42">
      <c r="A154" s="74">
        <v>200</v>
      </c>
      <c r="B154">
        <f ca="1">IF('Waste 2010'!$A162="MD",INDIRECT("'Waste 2010'!"&amp;'Country Selector'!$B$3&amp;ROW($A162))*10^12,0)*'Poland Multipliers'!$B$11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Selector'!$B$3&amp;ROW($A162))*10^12,0)*'Poland Multipliers'!$B$11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Selector'!$B$3&amp;ROW($A162))*10^12,0)*'Poland Multipliers'!$B$11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IF('Waste 2050'!$A162="MD",INDIRECT("'Waste 2050'!"&amp;'Country Selector'!$B$3&amp;ROW($A162))*10^12,0)*'Poland Multipliers'!$B$11</f>
        <v>0</v>
      </c>
    </row>
    <row r="155" spans="1:42">
      <c r="A155" s="74">
        <v>250</v>
      </c>
      <c r="B155">
        <f ca="1">IF('Waste 2010'!$A163="MD",INDIRECT("'Waste 2010'!"&amp;'Country Selector'!$B$3&amp;ROW($A163))*10^12,0)*'Poland Multipliers'!$B$11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Selector'!$B$3&amp;ROW($A163))*10^12,0)*'Poland Multipliers'!$B$11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Selector'!$B$3&amp;ROW($A163))*10^12,0)*'Poland Multipliers'!$B$11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IF('Waste 2050'!$A163="MD",INDIRECT("'Waste 2050'!"&amp;'Country Selector'!$B$3&amp;ROW($A163))*10^12,0)*'Poland Multipliers'!$B$11</f>
        <v>0</v>
      </c>
    </row>
    <row r="156" spans="1:42">
      <c r="A156" s="74">
        <v>300</v>
      </c>
      <c r="B156">
        <f ca="1">IF('Waste 2010'!$A164="MD",INDIRECT("'Waste 2010'!"&amp;'Country Selector'!$B$3&amp;ROW($A164))*10^12,0)*'Poland Multipliers'!$B$11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Selector'!$B$3&amp;ROW($A164))*10^12,0)*'Poland Multipliers'!$B$11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Selector'!$B$3&amp;ROW($A164))*10^12,0)*'Poland Multipliers'!$B$11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IF('Waste 2050'!$A164="MD",INDIRECT("'Waste 2050'!"&amp;'Country Selector'!$B$3&amp;ROW($A164))*10^12,0)*'Poland Multipliers'!$B$11</f>
        <v>0</v>
      </c>
    </row>
    <row r="157" spans="1:42">
      <c r="A157" s="74">
        <v>350</v>
      </c>
      <c r="B157">
        <f ca="1">IF('Waste 2010'!$A165="MD",INDIRECT("'Waste 2010'!"&amp;'Country Selector'!$B$3&amp;ROW($A165))*10^12,0)*'Poland Multipliers'!$B$11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Selector'!$B$3&amp;ROW($A165))*10^12,0)*'Poland Multipliers'!$B$11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Selector'!$B$3&amp;ROW($A165))*10^12,0)*'Poland Multipliers'!$B$11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IF('Waste 2050'!$A165="MD",INDIRECT("'Waste 2050'!"&amp;'Country Selector'!$B$3&amp;ROW($A165))*10^12,0)*'Poland Multipliers'!$B$11</f>
        <v>0</v>
      </c>
    </row>
    <row r="158" spans="1:42">
      <c r="A158" s="74">
        <v>400</v>
      </c>
      <c r="B158">
        <f ca="1">IF('Waste 2010'!$A166="MD",INDIRECT("'Waste 2010'!"&amp;'Country Selector'!$B$3&amp;ROW($A166))*10^12,0)*'Poland Multipliers'!$B$11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Selector'!$B$3&amp;ROW($A166))*10^12,0)*'Poland Multipliers'!$B$11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Selector'!$B$3&amp;ROW($A166))*10^12,0)*'Poland Multipliers'!$B$11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IF('Waste 2050'!$A166="MD",INDIRECT("'Waste 2050'!"&amp;'Country Selector'!$B$3&amp;ROW($A166))*10^12,0)*'Poland Multipliers'!$B$11</f>
        <v>0</v>
      </c>
    </row>
    <row r="159" spans="1:42">
      <c r="A159" s="74">
        <v>450</v>
      </c>
      <c r="B159">
        <f ca="1">IF('Waste 2010'!$A167="MD",INDIRECT("'Waste 2010'!"&amp;'Country Selector'!$B$3&amp;ROW($A167))*10^12,0)*'Poland Multipliers'!$B$11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Selector'!$B$3&amp;ROW($A167))*10^12,0)*'Poland Multipliers'!$B$11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Selector'!$B$3&amp;ROW($A167))*10^12,0)*'Poland Multipliers'!$B$11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IF('Waste 2050'!$A167="MD",INDIRECT("'Waste 2050'!"&amp;'Country Selector'!$B$3&amp;ROW($A167))*10^12,0)*'Poland Multipliers'!$B$11</f>
        <v>0</v>
      </c>
    </row>
    <row r="160" spans="1:42">
      <c r="A160" s="74">
        <v>500</v>
      </c>
      <c r="B160">
        <f ca="1">IF('Waste 2010'!$A168="MD",INDIRECT("'Waste 2010'!"&amp;'Country Selector'!$B$3&amp;ROW($A168))*10^12,0)*'Poland Multipliers'!$B$11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Selector'!$B$3&amp;ROW($A168))*10^12,0)*'Poland Multipliers'!$B$11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Selector'!$B$3&amp;ROW($A168))*10^12,0)*'Poland Multipliers'!$B$11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IF('Waste 2050'!$A168="MD",INDIRECT("'Waste 2050'!"&amp;'Country Selector'!$B$3&amp;ROW($A168))*10^12,0)*'Poland Multipliers'!$B$11</f>
        <v>0</v>
      </c>
    </row>
    <row r="161" spans="1:42">
      <c r="A161" s="74">
        <v>550</v>
      </c>
      <c r="B161">
        <f ca="1">IF('Waste 2010'!$A169="MD",INDIRECT("'Waste 2010'!"&amp;'Country Selector'!$B$3&amp;ROW($A169))*10^12,0)*'Poland Multipliers'!$B$11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Selector'!$B$3&amp;ROW($A169))*10^12,0)*'Poland Multipliers'!$B$11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Selector'!$B$3&amp;ROW($A169))*10^12,0)*'Poland Multipliers'!$B$11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IF('Waste 2050'!$A169="MD",INDIRECT("'Waste 2050'!"&amp;'Country Selector'!$B$3&amp;ROW($A169))*10^12,0)*'Poland Multipliers'!$B$11</f>
        <v>0</v>
      </c>
    </row>
    <row r="162" spans="1:42">
      <c r="A162" s="74">
        <v>600</v>
      </c>
      <c r="B162">
        <f ca="1">IF('Waste 2010'!$A170="MD",INDIRECT("'Waste 2010'!"&amp;'Country Selector'!$B$3&amp;ROW($A170))*10^12,0)*'Poland Multipliers'!$B$11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Selector'!$B$3&amp;ROW($A170))*10^12,0)*'Poland Multipliers'!$B$11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Selector'!$B$3&amp;ROW($A170))*10^12,0)*'Poland Multipliers'!$B$11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IF('Waste 2050'!$A170="MD",INDIRECT("'Waste 2050'!"&amp;'Country Selector'!$B$3&amp;ROW($A170))*10^12,0)*'Poland Multipliers'!$B$11</f>
        <v>0</v>
      </c>
    </row>
    <row r="163" spans="1:42">
      <c r="A163" s="74">
        <v>650</v>
      </c>
      <c r="B163">
        <f ca="1">IF('Waste 2010'!$A171="MD",INDIRECT("'Waste 2010'!"&amp;'Country Selector'!$B$3&amp;ROW($A171))*10^12,0)*'Poland Multipliers'!$B$11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Selector'!$B$3&amp;ROW($A171))*10^12,0)*'Poland Multipliers'!$B$11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Selector'!$B$3&amp;ROW($A171))*10^12,0)*'Poland Multipliers'!$B$11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IF('Waste 2050'!$A171="MD",INDIRECT("'Waste 2050'!"&amp;'Country Selector'!$B$3&amp;ROW($A171))*10^12,0)*'Poland Multipliers'!$B$11</f>
        <v>0</v>
      </c>
    </row>
    <row r="164" spans="1:42">
      <c r="A164" s="74">
        <v>700</v>
      </c>
      <c r="B164">
        <f ca="1">IF('Waste 2010'!$A172="MD",INDIRECT("'Waste 2010'!"&amp;'Country Selector'!$B$3&amp;ROW($A172))*10^12,0)*'Poland Multipliers'!$B$11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Selector'!$B$3&amp;ROW($A172))*10^12,0)*'Poland Multipliers'!$B$11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Selector'!$B$3&amp;ROW($A172))*10^12,0)*'Poland Multipliers'!$B$11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IF('Waste 2050'!$A172="MD",INDIRECT("'Waste 2050'!"&amp;'Country Selector'!$B$3&amp;ROW($A172))*10^12,0)*'Poland Multipliers'!$B$11</f>
        <v>0</v>
      </c>
    </row>
    <row r="165" spans="1:42">
      <c r="A165" s="74">
        <v>750</v>
      </c>
      <c r="B165">
        <f ca="1">IF('Waste 2010'!$A173="MD",INDIRECT("'Waste 2010'!"&amp;'Country Selector'!$B$3&amp;ROW($A173))*10^12,0)*'Poland Multipliers'!$B$11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Selector'!$B$3&amp;ROW($A173))*10^12,0)*'Poland Multipliers'!$B$11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Selector'!$B$3&amp;ROW($A173))*10^12,0)*'Poland Multipliers'!$B$11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IF('Waste 2050'!$A173="MD",INDIRECT("'Waste 2050'!"&amp;'Country Selector'!$B$3&amp;ROW($A173))*10^12,0)*'Poland Multipliers'!$B$11</f>
        <v>0</v>
      </c>
    </row>
    <row r="166" spans="1:42">
      <c r="A166" s="74">
        <v>800</v>
      </c>
      <c r="B166">
        <f ca="1">IF('Waste 2010'!$A174="MD",INDIRECT("'Waste 2010'!"&amp;'Country Selector'!$B$3&amp;ROW($A174))*10^12,0)*'Poland Multipliers'!$B$11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Selector'!$B$3&amp;ROW($A174))*10^12,0)*'Poland Multipliers'!$B$11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Selector'!$B$3&amp;ROW($A174))*10^12,0)*'Poland Multipliers'!$B$11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IF('Waste 2050'!$A174="MD",INDIRECT("'Waste 2050'!"&amp;'Country Selector'!$B$3&amp;ROW($A174))*10^12,0)*'Poland Multipliers'!$B$11</f>
        <v>0</v>
      </c>
    </row>
    <row r="167" spans="1:42">
      <c r="A167" s="74">
        <v>850</v>
      </c>
      <c r="B167">
        <f ca="1">IF('Waste 2010'!$A175="MD",INDIRECT("'Waste 2010'!"&amp;'Country Selector'!$B$3&amp;ROW($A175))*10^12,0)*'Poland Multipliers'!$B$11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Selector'!$B$3&amp;ROW($A175))*10^12,0)*'Poland Multipliers'!$B$11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Selector'!$B$3&amp;ROW($A175))*10^12,0)*'Poland Multipliers'!$B$11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IF('Waste 2050'!$A175="MD",INDIRECT("'Waste 2050'!"&amp;'Country Selector'!$B$3&amp;ROW($A175))*10^12,0)*'Poland Multipliers'!$B$11</f>
        <v>0</v>
      </c>
    </row>
    <row r="168" spans="1:42">
      <c r="A168" s="74">
        <v>900</v>
      </c>
      <c r="B168">
        <f ca="1">IF('Waste 2010'!$A176="MD",INDIRECT("'Waste 2010'!"&amp;'Country Selector'!$B$3&amp;ROW($A176))*10^12,0)*'Poland Multipliers'!$B$11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Selector'!$B$3&amp;ROW($A176))*10^12,0)*'Poland Multipliers'!$B$11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Selector'!$B$3&amp;ROW($A176))*10^12,0)*'Poland Multipliers'!$B$11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IF('Waste 2050'!$A176="MD",INDIRECT("'Waste 2050'!"&amp;'Country Selector'!$B$3&amp;ROW($A176))*10^12,0)*'Poland Multipliers'!$B$11</f>
        <v>0</v>
      </c>
    </row>
    <row r="169" spans="1:42">
      <c r="A169" s="74">
        <v>950</v>
      </c>
      <c r="B169">
        <f ca="1">IF('Waste 2010'!$A177="MD",INDIRECT("'Waste 2010'!"&amp;'Country Selector'!$B$3&amp;ROW($A177))*10^12,0)*'Poland Multipliers'!$B$11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Selector'!$B$3&amp;ROW($A177))*10^12,0)*'Poland Multipliers'!$B$11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Selector'!$B$3&amp;ROW($A177))*10^12,0)*'Poland Multipliers'!$B$11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IF('Waste 2050'!$A177="MD",INDIRECT("'Waste 2050'!"&amp;'Country Selector'!$B$3&amp;ROW($A177))*10^12,0)*'Poland Multipliers'!$B$11</f>
        <v>0</v>
      </c>
    </row>
    <row r="170" spans="1:42">
      <c r="A170" s="74">
        <v>1000</v>
      </c>
      <c r="B170">
        <f ca="1">IF('Waste 2010'!$A178="MD",INDIRECT("'Waste 2010'!"&amp;'Country Selector'!$B$3&amp;ROW($A178))*10^12,0)*'Poland Multipliers'!$B$11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Selector'!$B$3&amp;ROW($A178))*10^12,0)*'Poland Multipliers'!$B$11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Selector'!$B$3&amp;ROW($A178))*10^12,0)*'Poland Multipliers'!$B$11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IF('Waste 2050'!$A178="MD",INDIRECT("'Waste 2050'!"&amp;'Country Selector'!$B$3&amp;ROW($A178))*10^12,0)*'Poland Multipliers'!$B$11</f>
        <v>0</v>
      </c>
    </row>
    <row r="171" spans="1:42">
      <c r="A171" s="74">
        <v>1500</v>
      </c>
      <c r="B171">
        <f ca="1">IF('Waste 2010'!$A179="MD",INDIRECT("'Waste 2010'!"&amp;'Country Selector'!$B$3&amp;ROW($A179))*10^12,0)*'Poland Multipliers'!$B$11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Selector'!$B$3&amp;ROW($A179))*10^12,0)*'Poland Multipliers'!$B$11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Selector'!$B$3&amp;ROW($A179))*10^12,0)*'Poland Multipliers'!$B$11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IF('Waste 2050'!$A179="MD",INDIRECT("'Waste 2050'!"&amp;'Country Selector'!$B$3&amp;ROW($A179))*10^12,0)*'Poland Multipliers'!$B$11</f>
        <v>0</v>
      </c>
    </row>
    <row r="172" spans="1:42">
      <c r="A172" s="74">
        <v>2000</v>
      </c>
      <c r="B172">
        <f ca="1">IF('Waste 2010'!$A180="MD",INDIRECT("'Waste 2010'!"&amp;'Country Selector'!$B$3&amp;ROW($A180))*10^12,0)*'Poland Multipliers'!$B$11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Selector'!$B$3&amp;ROW($A180))*10^12,0)*'Poland Multipliers'!$B$11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Selector'!$B$3&amp;ROW($A180))*10^12,0)*'Poland Multipliers'!$B$11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IF('Waste 2050'!$A180="MD",INDIRECT("'Waste 2050'!"&amp;'Country Selector'!$B$3&amp;ROW($A180))*10^12,0)*'Poland Multipliers'!$B$11</f>
        <v>0</v>
      </c>
    </row>
    <row r="173" spans="1:42">
      <c r="A173" s="74">
        <v>3000</v>
      </c>
      <c r="B173">
        <f ca="1">IF('Waste 2010'!$A181="MD",INDIRECT("'Waste 2010'!"&amp;'Country Selector'!$B$3&amp;ROW($A181))*10^12,0)*'Poland Multipliers'!$B$11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Selector'!$B$3&amp;ROW($A181))*10^12,0)*'Poland Multipliers'!$B$11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Selector'!$B$3&amp;ROW($A181))*10^12,0)*'Poland Multipliers'!$B$11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IF('Waste 2050'!$A181="MD",INDIRECT("'Waste 2050'!"&amp;'Country Selector'!$B$3&amp;ROW($A181))*10^12,0)*'Poland Multipliers'!$B$11</f>
        <v>0</v>
      </c>
    </row>
    <row r="174" spans="1:42">
      <c r="A174" s="74">
        <v>5000</v>
      </c>
      <c r="B174">
        <f ca="1">IF('Waste 2010'!$A182="MD",INDIRECT("'Waste 2010'!"&amp;'Country Selector'!$B$3&amp;ROW($A182))*10^12,0)*'Poland Multipliers'!$B$11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Selector'!$B$3&amp;ROW($A182))*10^12,0)*'Poland Multipliers'!$B$11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Selector'!$B$3&amp;ROW($A182))*10^12,0)*'Poland Multipliers'!$B$11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IF('Waste 2050'!$A182="MD",INDIRECT("'Waste 2050'!"&amp;'Country Selector'!$B$3&amp;ROW($A182))*10^12,0)*'Poland Multipliers'!$B$11</f>
        <v>0</v>
      </c>
    </row>
    <row r="175" spans="1:42">
      <c r="A175" s="74">
        <v>10000</v>
      </c>
      <c r="B175">
        <f ca="1">IF('Waste 2010'!$A183="MD",INDIRECT("'Waste 2010'!"&amp;'Country Selector'!$B$3&amp;ROW($A183))*10^12,0)*'Poland Multipliers'!$B$11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Selector'!$B$3&amp;ROW($A183))*10^12,0)*'Poland Multipliers'!$B$11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Selector'!$B$3&amp;ROW($A183))*10^12,0)*'Poland Multipliers'!$B$11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IF('Waste 2050'!$A183="MD",INDIRECT("'Waste 2050'!"&amp;'Country Selector'!$B$3&amp;ROW($A183))*10^12,0)*'Poland Multipliers'!$B$11</f>
        <v>0</v>
      </c>
    </row>
    <row r="176" spans="1:42">
      <c r="A176" s="74">
        <v>100000</v>
      </c>
      <c r="B176">
        <f ca="1">IF('Waste 2010'!$A184="MD",INDIRECT("'Waste 2010'!"&amp;'Country Selector'!$B$3&amp;ROW($A184))*10^12,0)*'Poland Multipliers'!$B$11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Selector'!$B$3&amp;ROW($A184))*10^12,0)*'Poland Multipliers'!$B$11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Selector'!$B$3&amp;ROW($A184))*10^12,0)*'Poland Multipliers'!$B$11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IF('Waste 2050'!$A184="MD",INDIRECT("'Waste 2050'!"&amp;'Country Selector'!$B$3&amp;ROW($A184))*10^12,0)*'Poland Multipliers'!$B$11</f>
        <v>0</v>
      </c>
    </row>
    <row r="177" spans="1:42">
      <c r="A177" s="74">
        <v>1000000</v>
      </c>
      <c r="B177">
        <f ca="1">IF('Waste 2010'!$A185="MD",INDIRECT("'Waste 2010'!"&amp;'Country Selector'!$B$3&amp;ROW($A185))*10^12,0)*'Poland Multipliers'!$B$11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Selector'!$B$3&amp;ROW($A185))*10^12,0)*'Poland Multipliers'!$B$11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Selector'!$B$3&amp;ROW($A185))*10^12,0)*'Poland Multipliers'!$B$11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IF('Waste 2050'!$A185="MD",INDIRECT("'Waste 2050'!"&amp;'Country Selector'!$B$3&amp;ROW($A185))*10^12,0)*'Poland Multipliers'!$B$11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2" max="2" width="11" bestFit="1" customWidth="1"/>
    <col min="12" max="12" width="9.1796875" customWidth="1"/>
    <col min="22" max="22" width="10.81640625" customWidth="1"/>
    <col min="42" max="42" width="10.2695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Selector'!$B$3&amp;ROW($A10))*10^12,0)*'Poland Multipliers'!$B$7</f>
        <v>163553971170.11664</v>
      </c>
      <c r="C2" s="90">
        <f ca="1">$B2*($L$1-C$1)/($L$1-$B$1)+$L2*(C$1-$B$1)/($L$1-$B$1)</f>
        <v>160597723165.65036</v>
      </c>
      <c r="D2" s="90">
        <f t="shared" ref="D2:K17" ca="1" si="0">$B2*($L$1-D$1)/($L$1-$B$1)+$L2*(D$1-$B$1)/($L$1-$B$1)</f>
        <v>157641475161.18405</v>
      </c>
      <c r="E2" s="90">
        <f t="shared" ca="1" si="0"/>
        <v>154685227156.71774</v>
      </c>
      <c r="F2" s="90">
        <f t="shared" ca="1" si="0"/>
        <v>151728979152.25146</v>
      </c>
      <c r="G2" s="90">
        <f t="shared" ca="1" si="0"/>
        <v>148772731147.78516</v>
      </c>
      <c r="H2" s="90">
        <f t="shared" ca="1" si="0"/>
        <v>145816483143.31888</v>
      </c>
      <c r="I2" s="90">
        <f t="shared" ca="1" si="0"/>
        <v>142860235138.8526</v>
      </c>
      <c r="J2" s="90">
        <f t="shared" ca="1" si="0"/>
        <v>139903987134.38629</v>
      </c>
      <c r="K2" s="90">
        <f t="shared" ca="1" si="0"/>
        <v>136947739129.92001</v>
      </c>
      <c r="L2">
        <f ca="1">IF('Soil 2020'!$A10="CM",INDIRECT("'Soil 2020'!"&amp;'Country Selector'!$B$3&amp;ROW($A10))*10^12,0)*'Poland Multipliers'!$B$7</f>
        <v>133991491125.45372</v>
      </c>
      <c r="M2" s="90">
        <f ca="1">$L2*($V$1-M$1)/($V$1-$L$1)+$V2*(M$1-$L$1)/($V$1-$L$1)</f>
        <v>139282999873.08368</v>
      </c>
      <c r="N2" s="90">
        <f t="shared" ref="N2:U17" ca="1" si="1">$L2*($V$1-N$1)/($V$1-$L$1)+$V2*(N$1-$L$1)/($V$1-$L$1)</f>
        <v>144574508620.71365</v>
      </c>
      <c r="O2" s="90">
        <f t="shared" ca="1" si="1"/>
        <v>149866017368.34363</v>
      </c>
      <c r="P2" s="90">
        <f t="shared" ca="1" si="1"/>
        <v>155157526115.97357</v>
      </c>
      <c r="Q2" s="90">
        <f t="shared" ca="1" si="1"/>
        <v>160449034863.60355</v>
      </c>
      <c r="R2" s="90">
        <f t="shared" ca="1" si="1"/>
        <v>165740543611.23352</v>
      </c>
      <c r="S2" s="90">
        <f t="shared" ca="1" si="1"/>
        <v>171032052358.86349</v>
      </c>
      <c r="T2" s="90">
        <f t="shared" ca="1" si="1"/>
        <v>176323561106.49347</v>
      </c>
      <c r="U2" s="90">
        <f t="shared" ca="1" si="1"/>
        <v>181615069854.12344</v>
      </c>
      <c r="V2">
        <f ca="1">IF('Soil 2030'!$A10="CM",INDIRECT("'Soil 2030'!"&amp;'Country Selector'!$B$3&amp;ROW($A10))*10^12,0)*'Poland Multipliers'!$B$7</f>
        <v>186906578601.75339</v>
      </c>
      <c r="W2" s="90">
        <f ca="1">$V2*($AP$1-W$1)/($AP$1-$V$1)+$AP2*(W$1-$V$1)/($AP$1-$V$1)</f>
        <v>180897835497.1756</v>
      </c>
      <c r="X2" s="90">
        <f t="shared" ref="X2:AO16" ca="1" si="2">$V2*($AP$1-X$1)/($AP$1-$V$1)+$AP2*(X$1-$V$1)/($AP$1-$V$1)</f>
        <v>174889092392.59781</v>
      </c>
      <c r="Y2" s="90">
        <f t="shared" ca="1" si="2"/>
        <v>168880349288.02002</v>
      </c>
      <c r="Z2" s="90">
        <f t="shared" ca="1" si="2"/>
        <v>162871606183.44223</v>
      </c>
      <c r="AA2" s="90">
        <f t="shared" ca="1" si="2"/>
        <v>156862863078.86441</v>
      </c>
      <c r="AB2" s="90">
        <f t="shared" ca="1" si="2"/>
        <v>150854119974.28662</v>
      </c>
      <c r="AC2" s="90">
        <f t="shared" ca="1" si="2"/>
        <v>144845376869.70883</v>
      </c>
      <c r="AD2" s="90">
        <f t="shared" ca="1" si="2"/>
        <v>138836633765.13104</v>
      </c>
      <c r="AE2" s="90">
        <f t="shared" ca="1" si="2"/>
        <v>132827890660.55325</v>
      </c>
      <c r="AF2" s="90">
        <f t="shared" ca="1" si="2"/>
        <v>126819147555.97546</v>
      </c>
      <c r="AG2" s="90">
        <f t="shared" ca="1" si="2"/>
        <v>120810404451.39767</v>
      </c>
      <c r="AH2" s="90">
        <f t="shared" ca="1" si="2"/>
        <v>114801661346.81987</v>
      </c>
      <c r="AI2" s="90">
        <f t="shared" ca="1" si="2"/>
        <v>108792918242.24208</v>
      </c>
      <c r="AJ2" s="90">
        <f t="shared" ca="1" si="2"/>
        <v>102784175137.66429</v>
      </c>
      <c r="AK2" s="90">
        <f t="shared" ca="1" si="2"/>
        <v>96775432033.086487</v>
      </c>
      <c r="AL2" s="90">
        <f t="shared" ca="1" si="2"/>
        <v>90766688928.508698</v>
      </c>
      <c r="AM2" s="90">
        <f t="shared" ca="1" si="2"/>
        <v>84757945823.930908</v>
      </c>
      <c r="AN2" s="90">
        <f t="shared" ca="1" si="2"/>
        <v>78749202719.353119</v>
      </c>
      <c r="AO2" s="90">
        <f t="shared" ca="1" si="2"/>
        <v>72740459614.77533</v>
      </c>
      <c r="AP2">
        <f ca="1">IF('Soil 2050'!$A10="CM",INDIRECT("'Soil 2050'!"&amp;'Country Selector'!$B$3&amp;ROW($A10))*10^12,0)*'Poland Multipliers'!$B$7</f>
        <v>66731716510.197533</v>
      </c>
    </row>
    <row r="3" spans="1:42">
      <c r="A3" s="74">
        <v>-49</v>
      </c>
      <c r="B3">
        <f ca="1">IF('Soil 2010'!$A11="CM",INDIRECT("'Soil 2010'!"&amp;'Country Selector'!$B$3&amp;ROW($A11))*10^12,0)*'Poland Multipliers'!$B$7</f>
        <v>8363523075.5780401</v>
      </c>
      <c r="C3" s="90">
        <f t="shared" ref="C3:K34" ca="1" si="3">$B3*($L$1-C$1)/($L$1-$B$1)+$L3*(C$1-$B$1)/($L$1-$B$1)</f>
        <v>8720200264.3681107</v>
      </c>
      <c r="D3" s="90">
        <f t="shared" ca="1" si="0"/>
        <v>9076877453.1581802</v>
      </c>
      <c r="E3" s="90">
        <f t="shared" ca="1" si="0"/>
        <v>9433554641.9482498</v>
      </c>
      <c r="F3" s="90">
        <f t="shared" ca="1" si="0"/>
        <v>9790231830.7383194</v>
      </c>
      <c r="G3" s="90">
        <f t="shared" ca="1" si="0"/>
        <v>10146909019.528389</v>
      </c>
      <c r="H3" s="90">
        <f t="shared" ca="1" si="0"/>
        <v>10503586208.31846</v>
      </c>
      <c r="I3" s="90">
        <f t="shared" ca="1" si="0"/>
        <v>10860263397.108528</v>
      </c>
      <c r="J3" s="90">
        <f t="shared" ca="1" si="0"/>
        <v>11216940585.8986</v>
      </c>
      <c r="K3" s="90">
        <f t="shared" ca="1" si="0"/>
        <v>11573617774.688669</v>
      </c>
      <c r="L3">
        <f ca="1">IF('Soil 2020'!$A11="CM",INDIRECT("'Soil 2020'!"&amp;'Country Selector'!$B$3&amp;ROW($A11))*10^12,0)*'Poland Multipliers'!$B$7</f>
        <v>11930294963.478739</v>
      </c>
      <c r="M3" s="90">
        <f t="shared" ref="M3:U34" ca="1" si="4">$L3*($V$1-M$1)/($V$1-$L$1)+$V3*(M$1-$L$1)/($V$1-$L$1)</f>
        <v>10739208483.258919</v>
      </c>
      <c r="N3" s="90">
        <f t="shared" ca="1" si="1"/>
        <v>9548122003.0390987</v>
      </c>
      <c r="O3" s="90">
        <f t="shared" ca="1" si="1"/>
        <v>8357035522.8192768</v>
      </c>
      <c r="P3" s="90">
        <f t="shared" ca="1" si="1"/>
        <v>7165949042.5994577</v>
      </c>
      <c r="Q3" s="90">
        <f t="shared" ca="1" si="1"/>
        <v>5974862562.3796368</v>
      </c>
      <c r="R3" s="90">
        <f t="shared" ca="1" si="1"/>
        <v>4783776082.1598167</v>
      </c>
      <c r="S3" s="90">
        <f t="shared" ca="1" si="1"/>
        <v>3592689601.9399962</v>
      </c>
      <c r="T3" s="90">
        <f t="shared" ca="1" si="1"/>
        <v>2401603121.7201753</v>
      </c>
      <c r="U3" s="90">
        <f t="shared" ca="1" si="1"/>
        <v>1210516641.500355</v>
      </c>
      <c r="V3">
        <f ca="1">IF('Soil 2030'!$A11="CM",INDIRECT("'Soil 2030'!"&amp;'Country Selector'!$B$3&amp;ROW($A11))*10^12,0)*'Poland Multipliers'!$B$7</f>
        <v>19430161.28053445</v>
      </c>
      <c r="W3" s="90">
        <f t="shared" ref="W3:AL32" ca="1" si="5">$V3*($AP$1-W$1)/($AP$1-$V$1)+$AP3*(W$1-$V$1)/($AP$1-$V$1)</f>
        <v>18805513.13551645</v>
      </c>
      <c r="X3" s="90">
        <f t="shared" ca="1" si="2"/>
        <v>18180864.990498453</v>
      </c>
      <c r="Y3" s="90">
        <f t="shared" ca="1" si="2"/>
        <v>17556216.845480457</v>
      </c>
      <c r="Z3" s="90">
        <f t="shared" ca="1" si="2"/>
        <v>16931568.700462461</v>
      </c>
      <c r="AA3" s="90">
        <f t="shared" ca="1" si="2"/>
        <v>16306920.555444464</v>
      </c>
      <c r="AB3" s="90">
        <f t="shared" ca="1" si="2"/>
        <v>15682272.410426466</v>
      </c>
      <c r="AC3" s="90">
        <f t="shared" ca="1" si="2"/>
        <v>15057624.265408468</v>
      </c>
      <c r="AD3" s="90">
        <f t="shared" ca="1" si="2"/>
        <v>14432976.120390471</v>
      </c>
      <c r="AE3" s="90">
        <f t="shared" ca="1" si="2"/>
        <v>13808327.975372475</v>
      </c>
      <c r="AF3" s="90">
        <f t="shared" ca="1" si="2"/>
        <v>13183679.830354474</v>
      </c>
      <c r="AG3" s="90">
        <f t="shared" ca="1" si="2"/>
        <v>12559031.685336478</v>
      </c>
      <c r="AH3" s="90">
        <f t="shared" ca="1" si="2"/>
        <v>11934383.540318482</v>
      </c>
      <c r="AI3" s="90">
        <f t="shared" ca="1" si="2"/>
        <v>11309735.395300485</v>
      </c>
      <c r="AJ3" s="90">
        <f t="shared" ca="1" si="2"/>
        <v>10685087.250282485</v>
      </c>
      <c r="AK3" s="90">
        <f t="shared" ca="1" si="2"/>
        <v>10060439.105264489</v>
      </c>
      <c r="AL3" s="90">
        <f t="shared" ca="1" si="2"/>
        <v>9435790.9602464922</v>
      </c>
      <c r="AM3" s="90">
        <f t="shared" ca="1" si="2"/>
        <v>8811142.8152284939</v>
      </c>
      <c r="AN3" s="90">
        <f t="shared" ca="1" si="2"/>
        <v>8186494.6702104975</v>
      </c>
      <c r="AO3" s="90">
        <f t="shared" ca="1" si="2"/>
        <v>7561846.5251924992</v>
      </c>
      <c r="AP3">
        <f ca="1">IF('Soil 2050'!$A11="CM",INDIRECT("'Soil 2050'!"&amp;'Country Selector'!$B$3&amp;ROW($A11))*10^12,0)*'Poland Multipliers'!$B$7</f>
        <v>6937198.3801745018</v>
      </c>
    </row>
    <row r="4" spans="1:42">
      <c r="A4" s="74">
        <v>-48</v>
      </c>
      <c r="B4">
        <f ca="1">IF('Soil 2010'!$A12="CM",INDIRECT("'Soil 2010'!"&amp;'Country Selector'!$B$3&amp;ROW($A12))*10^12,0)*'Poland Multipliers'!$B$7</f>
        <v>3505898485.0700803</v>
      </c>
      <c r="C4" s="90">
        <f t="shared" ca="1" si="3"/>
        <v>3155308636.5630722</v>
      </c>
      <c r="D4" s="90">
        <f t="shared" ca="1" si="0"/>
        <v>2804718788.0560641</v>
      </c>
      <c r="E4" s="90">
        <f t="shared" ca="1" si="0"/>
        <v>2454128939.5490561</v>
      </c>
      <c r="F4" s="90">
        <f t="shared" ca="1" si="0"/>
        <v>2103539091.0420482</v>
      </c>
      <c r="G4" s="90">
        <f t="shared" ca="1" si="0"/>
        <v>1752949242.5350404</v>
      </c>
      <c r="H4" s="90">
        <f t="shared" ca="1" si="0"/>
        <v>1402359394.0280321</v>
      </c>
      <c r="I4" s="90">
        <f t="shared" ca="1" si="0"/>
        <v>1051769545.5210241</v>
      </c>
      <c r="J4" s="90">
        <f t="shared" ca="1" si="0"/>
        <v>701179697.01401603</v>
      </c>
      <c r="K4" s="90">
        <f t="shared" ca="1" si="0"/>
        <v>350589848.50700802</v>
      </c>
      <c r="L4">
        <f ca="1">IF('Soil 2020'!$A12="CM",INDIRECT("'Soil 2020'!"&amp;'Country Selector'!$B$3&amp;ROW($A12))*10^12,0)*'Poland Multipliers'!$B$7</f>
        <v>0</v>
      </c>
      <c r="M4" s="90">
        <f t="shared" ca="1" si="4"/>
        <v>2199885.4863688699</v>
      </c>
      <c r="N4" s="90">
        <f t="shared" ca="1" si="1"/>
        <v>4399770.9727377398</v>
      </c>
      <c r="O4" s="90">
        <f t="shared" ca="1" si="1"/>
        <v>6599656.4591066102</v>
      </c>
      <c r="P4" s="90">
        <f t="shared" ca="1" si="1"/>
        <v>8799541.9454754796</v>
      </c>
      <c r="Q4" s="90">
        <f t="shared" ca="1" si="1"/>
        <v>10999427.43184435</v>
      </c>
      <c r="R4" s="90">
        <f t="shared" ca="1" si="1"/>
        <v>13199312.91821322</v>
      </c>
      <c r="S4" s="90">
        <f t="shared" ca="1" si="1"/>
        <v>15399198.404582089</v>
      </c>
      <c r="T4" s="90">
        <f t="shared" ca="1" si="1"/>
        <v>17599083.890950959</v>
      </c>
      <c r="U4" s="90">
        <f t="shared" ca="1" si="1"/>
        <v>19798969.377319831</v>
      </c>
      <c r="V4">
        <f ca="1">IF('Soil 2030'!$A12="CM",INDIRECT("'Soil 2030'!"&amp;'Country Selector'!$B$3&amp;ROW($A12))*10^12,0)*'Poland Multipliers'!$B$7</f>
        <v>21998854.8636887</v>
      </c>
      <c r="W4" s="90">
        <f t="shared" ca="1" si="5"/>
        <v>21291627.389622912</v>
      </c>
      <c r="X4" s="90">
        <f t="shared" ca="1" si="2"/>
        <v>20584399.91555712</v>
      </c>
      <c r="Y4" s="90">
        <f t="shared" ca="1" si="2"/>
        <v>19877172.441491328</v>
      </c>
      <c r="Z4" s="90">
        <f t="shared" ca="1" si="2"/>
        <v>19169944.96742554</v>
      </c>
      <c r="AA4" s="90">
        <f t="shared" ca="1" si="2"/>
        <v>18462717.493359748</v>
      </c>
      <c r="AB4" s="90">
        <f t="shared" ca="1" si="2"/>
        <v>17755490.019293956</v>
      </c>
      <c r="AC4" s="90">
        <f t="shared" ca="1" si="2"/>
        <v>17048262.545228168</v>
      </c>
      <c r="AD4" s="90">
        <f t="shared" ca="1" si="2"/>
        <v>16341035.07116238</v>
      </c>
      <c r="AE4" s="90">
        <f t="shared" ca="1" si="2"/>
        <v>15633807.597096588</v>
      </c>
      <c r="AF4" s="90">
        <f t="shared" ca="1" si="2"/>
        <v>14926580.123030799</v>
      </c>
      <c r="AG4" s="90">
        <f t="shared" ca="1" si="2"/>
        <v>14219352.648965009</v>
      </c>
      <c r="AH4" s="90">
        <f t="shared" ca="1" si="2"/>
        <v>13512125.174899217</v>
      </c>
      <c r="AI4" s="90">
        <f t="shared" ca="1" si="2"/>
        <v>12804897.700833429</v>
      </c>
      <c r="AJ4" s="90">
        <f t="shared" ca="1" si="2"/>
        <v>12097670.226767637</v>
      </c>
      <c r="AK4" s="90">
        <f t="shared" ca="1" si="2"/>
        <v>11390442.752701849</v>
      </c>
      <c r="AL4" s="90">
        <f t="shared" ca="1" si="2"/>
        <v>10683215.278636057</v>
      </c>
      <c r="AM4" s="90">
        <f t="shared" ca="1" si="2"/>
        <v>9975987.804570267</v>
      </c>
      <c r="AN4" s="90">
        <f t="shared" ca="1" si="2"/>
        <v>9268760.330504477</v>
      </c>
      <c r="AO4" s="90">
        <f t="shared" ca="1" si="2"/>
        <v>8561532.8564386871</v>
      </c>
      <c r="AP4">
        <f ca="1">IF('Soil 2050'!$A12="CM",INDIRECT("'Soil 2050'!"&amp;'Country Selector'!$B$3&amp;ROW($A12))*10^12,0)*'Poland Multipliers'!$B$7</f>
        <v>7854305.3823728971</v>
      </c>
    </row>
    <row r="5" spans="1:42">
      <c r="A5" s="74">
        <v>-47</v>
      </c>
      <c r="B5">
        <f ca="1">IF('Soil 2010'!$A13="CM",INDIRECT("'Soil 2010'!"&amp;'Country Selector'!$B$3&amp;ROW($A13))*10^12,0)*'Poland Multipliers'!$B$7</f>
        <v>502428.13846440834</v>
      </c>
      <c r="C5" s="90">
        <f t="shared" ca="1" si="3"/>
        <v>8884929.5341131259</v>
      </c>
      <c r="D5" s="90">
        <f t="shared" ca="1" si="0"/>
        <v>17267430.929761846</v>
      </c>
      <c r="E5" s="90">
        <f t="shared" ca="1" si="0"/>
        <v>25649932.325410563</v>
      </c>
      <c r="F5" s="90">
        <f t="shared" ca="1" si="0"/>
        <v>34032433.721059278</v>
      </c>
      <c r="G5" s="90">
        <f t="shared" ca="1" si="0"/>
        <v>42414935.116707996</v>
      </c>
      <c r="H5" s="90">
        <f t="shared" ca="1" si="0"/>
        <v>50797436.512356721</v>
      </c>
      <c r="I5" s="90">
        <f t="shared" ca="1" si="0"/>
        <v>59179937.908005431</v>
      </c>
      <c r="J5" s="90">
        <f t="shared" ca="1" si="0"/>
        <v>67562439.303654149</v>
      </c>
      <c r="K5" s="90">
        <f t="shared" ca="1" si="0"/>
        <v>75944940.699302867</v>
      </c>
      <c r="L5">
        <f ca="1">IF('Soil 2020'!$A13="CM",INDIRECT("'Soil 2020'!"&amp;'Country Selector'!$B$3&amp;ROW($A13))*10^12,0)*'Poland Multipliers'!$B$7</f>
        <v>84327442.094951585</v>
      </c>
      <c r="M5" s="90">
        <f t="shared" ca="1" si="4"/>
        <v>157028318.38285157</v>
      </c>
      <c r="N5" s="90">
        <f t="shared" ca="1" si="1"/>
        <v>229729194.67075157</v>
      </c>
      <c r="O5" s="90">
        <f t="shared" ca="1" si="1"/>
        <v>302430070.95865154</v>
      </c>
      <c r="P5" s="90">
        <f t="shared" ca="1" si="1"/>
        <v>375130947.24655151</v>
      </c>
      <c r="Q5" s="90">
        <f t="shared" ca="1" si="1"/>
        <v>447831823.53445154</v>
      </c>
      <c r="R5" s="90">
        <f t="shared" ca="1" si="1"/>
        <v>520532699.82235152</v>
      </c>
      <c r="S5" s="90">
        <f t="shared" ca="1" si="1"/>
        <v>593233576.11025143</v>
      </c>
      <c r="T5" s="90">
        <f t="shared" ca="1" si="1"/>
        <v>665934452.39815152</v>
      </c>
      <c r="U5" s="90">
        <f t="shared" ca="1" si="1"/>
        <v>738635328.68605149</v>
      </c>
      <c r="V5">
        <f ca="1">IF('Soil 2030'!$A13="CM",INDIRECT("'Soil 2030'!"&amp;'Country Selector'!$B$3&amp;ROW($A13))*10^12,0)*'Poland Multipliers'!$B$7</f>
        <v>811336204.97395146</v>
      </c>
      <c r="W5" s="90">
        <f t="shared" ca="1" si="5"/>
        <v>785253062.9914583</v>
      </c>
      <c r="X5" s="90">
        <f t="shared" ca="1" si="2"/>
        <v>759169921.00896525</v>
      </c>
      <c r="Y5" s="90">
        <f t="shared" ca="1" si="2"/>
        <v>733086779.02647209</v>
      </c>
      <c r="Z5" s="90">
        <f t="shared" ca="1" si="2"/>
        <v>707003637.04397893</v>
      </c>
      <c r="AA5" s="90">
        <f t="shared" ca="1" si="2"/>
        <v>680920495.06148589</v>
      </c>
      <c r="AB5" s="90">
        <f t="shared" ca="1" si="2"/>
        <v>654837353.07899261</v>
      </c>
      <c r="AC5" s="90">
        <f t="shared" ca="1" si="2"/>
        <v>628754211.09649956</v>
      </c>
      <c r="AD5" s="90">
        <f t="shared" ca="1" si="2"/>
        <v>602671069.11400652</v>
      </c>
      <c r="AE5" s="90">
        <f t="shared" ca="1" si="2"/>
        <v>576587927.13151336</v>
      </c>
      <c r="AF5" s="90">
        <f t="shared" ca="1" si="2"/>
        <v>550504785.1490202</v>
      </c>
      <c r="AG5" s="90">
        <f t="shared" ca="1" si="2"/>
        <v>524421643.16652703</v>
      </c>
      <c r="AH5" s="90">
        <f t="shared" ca="1" si="2"/>
        <v>498338501.18403393</v>
      </c>
      <c r="AI5" s="90">
        <f t="shared" ca="1" si="2"/>
        <v>472255359.20154083</v>
      </c>
      <c r="AJ5" s="90">
        <f t="shared" ca="1" si="2"/>
        <v>446172217.21904767</v>
      </c>
      <c r="AK5" s="90">
        <f t="shared" ca="1" si="2"/>
        <v>420089075.23655456</v>
      </c>
      <c r="AL5" s="90">
        <f t="shared" ca="1" si="2"/>
        <v>394005933.25406146</v>
      </c>
      <c r="AM5" s="90">
        <f t="shared" ca="1" si="2"/>
        <v>367922791.2715683</v>
      </c>
      <c r="AN5" s="90">
        <f t="shared" ca="1" si="2"/>
        <v>341839649.2890752</v>
      </c>
      <c r="AO5" s="90">
        <f t="shared" ca="1" si="2"/>
        <v>315756507.30658209</v>
      </c>
      <c r="AP5">
        <f ca="1">IF('Soil 2050'!$A13="CM",INDIRECT("'Soil 2050'!"&amp;'Country Selector'!$B$3&amp;ROW($A13))*10^12,0)*'Poland Multipliers'!$B$7</f>
        <v>289673365.32408893</v>
      </c>
    </row>
    <row r="6" spans="1:42">
      <c r="A6" s="74">
        <v>-46</v>
      </c>
      <c r="B6">
        <f ca="1">IF('Soil 2010'!$A14="CM",INDIRECT("'Soil 2010'!"&amp;'Country Selector'!$B$3&amp;ROW($A14))*10^12,0)*'Poland Multipliers'!$B$7</f>
        <v>9714941074.3608093</v>
      </c>
      <c r="C6" s="90">
        <f t="shared" ca="1" si="3"/>
        <v>8743446966.9247284</v>
      </c>
      <c r="D6" s="90">
        <f t="shared" ca="1" si="0"/>
        <v>7771952859.4886475</v>
      </c>
      <c r="E6" s="90">
        <f t="shared" ca="1" si="0"/>
        <v>6800458752.0525665</v>
      </c>
      <c r="F6" s="90">
        <f t="shared" ca="1" si="0"/>
        <v>5828964644.6164856</v>
      </c>
      <c r="G6" s="90">
        <f t="shared" ca="1" si="0"/>
        <v>4857470537.1804047</v>
      </c>
      <c r="H6" s="90">
        <f t="shared" ca="1" si="0"/>
        <v>3885976429.7443237</v>
      </c>
      <c r="I6" s="90">
        <f t="shared" ca="1" si="0"/>
        <v>2914482322.3082428</v>
      </c>
      <c r="J6" s="90">
        <f t="shared" ca="1" si="0"/>
        <v>1942988214.8721619</v>
      </c>
      <c r="K6" s="90">
        <f t="shared" ca="1" si="0"/>
        <v>971494107.43608093</v>
      </c>
      <c r="L6">
        <f ca="1">IF('Soil 2020'!$A14="CM",INDIRECT("'Soil 2020'!"&amp;'Country Selector'!$B$3&amp;ROW($A14))*10^12,0)*'Poland Multipliers'!$B$7</f>
        <v>0</v>
      </c>
      <c r="M6" s="90">
        <f t="shared" ca="1" si="4"/>
        <v>563867888.1727699</v>
      </c>
      <c r="N6" s="90">
        <f t="shared" ca="1" si="1"/>
        <v>1127735776.3455398</v>
      </c>
      <c r="O6" s="90">
        <f t="shared" ca="1" si="1"/>
        <v>1691603664.5183098</v>
      </c>
      <c r="P6" s="90">
        <f t="shared" ca="1" si="1"/>
        <v>2255471552.6910796</v>
      </c>
      <c r="Q6" s="90">
        <f t="shared" ca="1" si="1"/>
        <v>2819339440.8638496</v>
      </c>
      <c r="R6" s="90">
        <f t="shared" ca="1" si="1"/>
        <v>3383207329.0366197</v>
      </c>
      <c r="S6" s="90">
        <f t="shared" ca="1" si="1"/>
        <v>3947075217.2093897</v>
      </c>
      <c r="T6" s="90">
        <f t="shared" ca="1" si="1"/>
        <v>4510943105.3821592</v>
      </c>
      <c r="U6" s="90">
        <f t="shared" ca="1" si="1"/>
        <v>5074810993.5549297</v>
      </c>
      <c r="V6">
        <f ca="1">IF('Soil 2030'!$A14="CM",INDIRECT("'Soil 2030'!"&amp;'Country Selector'!$B$3&amp;ROW($A14))*10^12,0)*'Poland Multipliers'!$B$7</f>
        <v>5638678881.7276993</v>
      </c>
      <c r="W6" s="90">
        <f t="shared" ca="1" si="5"/>
        <v>5457404508.7068243</v>
      </c>
      <c r="X6" s="90">
        <f t="shared" ca="1" si="2"/>
        <v>5276130135.6859493</v>
      </c>
      <c r="Y6" s="90">
        <f t="shared" ca="1" si="2"/>
        <v>5094855762.6650743</v>
      </c>
      <c r="Z6" s="90">
        <f t="shared" ca="1" si="2"/>
        <v>4913581389.6441994</v>
      </c>
      <c r="AA6" s="90">
        <f t="shared" ca="1" si="2"/>
        <v>4732307016.6233253</v>
      </c>
      <c r="AB6" s="90">
        <f t="shared" ca="1" si="2"/>
        <v>4551032643.6024494</v>
      </c>
      <c r="AC6" s="90">
        <f t="shared" ca="1" si="2"/>
        <v>4369758270.5815735</v>
      </c>
      <c r="AD6" s="90">
        <f t="shared" ca="1" si="2"/>
        <v>4188483897.5606995</v>
      </c>
      <c r="AE6" s="90">
        <f t="shared" ca="1" si="2"/>
        <v>4007209524.5398245</v>
      </c>
      <c r="AF6" s="90">
        <f t="shared" ca="1" si="2"/>
        <v>3825935151.5189495</v>
      </c>
      <c r="AG6" s="90">
        <f t="shared" ca="1" si="2"/>
        <v>3644660778.4980745</v>
      </c>
      <c r="AH6" s="90">
        <f t="shared" ca="1" si="2"/>
        <v>3463386405.4771996</v>
      </c>
      <c r="AI6" s="90">
        <f t="shared" ca="1" si="2"/>
        <v>3282112032.4563246</v>
      </c>
      <c r="AJ6" s="90">
        <f t="shared" ca="1" si="2"/>
        <v>3100837659.4354496</v>
      </c>
      <c r="AK6" s="90">
        <f t="shared" ca="1" si="2"/>
        <v>2919563286.4145746</v>
      </c>
      <c r="AL6" s="90">
        <f t="shared" ca="1" si="2"/>
        <v>2738288913.3936996</v>
      </c>
      <c r="AM6" s="90">
        <f t="shared" ca="1" si="2"/>
        <v>2557014540.3728247</v>
      </c>
      <c r="AN6" s="90">
        <f t="shared" ca="1" si="2"/>
        <v>2375740167.3519497</v>
      </c>
      <c r="AO6" s="90">
        <f t="shared" ca="1" si="2"/>
        <v>2194465794.3310747</v>
      </c>
      <c r="AP6">
        <f ca="1">IF('Soil 2050'!$A14="CM",INDIRECT("'Soil 2050'!"&amp;'Country Selector'!$B$3&amp;ROW($A14))*10^12,0)*'Poland Multipliers'!$B$7</f>
        <v>2013191421.3101997</v>
      </c>
    </row>
    <row r="7" spans="1:42">
      <c r="A7" s="74">
        <v>-45</v>
      </c>
      <c r="B7">
        <f ca="1">IF('Soil 2010'!$A15="CM",INDIRECT("'Soil 2010'!"&amp;'Country Selector'!$B$3&amp;ROW($A15))*10^12,0)*'Poland Multipliers'!$B$7</f>
        <v>628467879.13726115</v>
      </c>
      <c r="C7" s="90">
        <f t="shared" ca="1" si="3"/>
        <v>573008682.52780402</v>
      </c>
      <c r="D7" s="90">
        <f t="shared" ca="1" si="0"/>
        <v>517549485.91834688</v>
      </c>
      <c r="E7" s="90">
        <f t="shared" ca="1" si="0"/>
        <v>462090289.30888975</v>
      </c>
      <c r="F7" s="90">
        <f t="shared" ca="1" si="0"/>
        <v>406631092.69943267</v>
      </c>
      <c r="G7" s="90">
        <f t="shared" ca="1" si="0"/>
        <v>351171896.0899756</v>
      </c>
      <c r="H7" s="90">
        <f t="shared" ca="1" si="0"/>
        <v>295712699.48051846</v>
      </c>
      <c r="I7" s="90">
        <f t="shared" ca="1" si="0"/>
        <v>240253502.87106133</v>
      </c>
      <c r="J7" s="90">
        <f t="shared" ca="1" si="0"/>
        <v>184794306.26160422</v>
      </c>
      <c r="K7" s="90">
        <f t="shared" ca="1" si="0"/>
        <v>129335109.6521471</v>
      </c>
      <c r="L7">
        <f ca="1">IF('Soil 2020'!$A15="CM",INDIRECT("'Soil 2020'!"&amp;'Country Selector'!$B$3&amp;ROW($A15))*10^12,0)*'Poland Multipliers'!$B$7</f>
        <v>73875913.042689979</v>
      </c>
      <c r="M7" s="90">
        <f t="shared" ca="1" si="4"/>
        <v>66488321.738420986</v>
      </c>
      <c r="N7" s="90">
        <f t="shared" ca="1" si="1"/>
        <v>59100730.434151985</v>
      </c>
      <c r="O7" s="90">
        <f t="shared" ca="1" si="1"/>
        <v>51713139.129882984</v>
      </c>
      <c r="P7" s="90">
        <f t="shared" ca="1" si="1"/>
        <v>44325547.82561399</v>
      </c>
      <c r="Q7" s="90">
        <f t="shared" ca="1" si="1"/>
        <v>36937956.52134499</v>
      </c>
      <c r="R7" s="90">
        <f t="shared" ca="1" si="1"/>
        <v>29550365.217075992</v>
      </c>
      <c r="S7" s="90">
        <f t="shared" ca="1" si="1"/>
        <v>22162773.912806995</v>
      </c>
      <c r="T7" s="90">
        <f t="shared" ca="1" si="1"/>
        <v>14775182.608537996</v>
      </c>
      <c r="U7" s="90">
        <f t="shared" ca="1" si="1"/>
        <v>7387591.3042689981</v>
      </c>
      <c r="V7">
        <f ca="1">IF('Soil 2030'!$A15="CM",INDIRECT("'Soil 2030'!"&amp;'Country Selector'!$B$3&amp;ROW($A15))*10^12,0)*'Poland Multipliers'!$B$7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IF('Soil 2050'!$A15="CM",INDIRECT("'Soil 2050'!"&amp;'Country Selector'!$B$3&amp;ROW($A15))*10^12,0)*'Poland Multipliers'!$B$7</f>
        <v>0</v>
      </c>
    </row>
    <row r="8" spans="1:42">
      <c r="A8" s="74">
        <v>-44</v>
      </c>
      <c r="B8">
        <f ca="1">IF('Soil 2010'!$A16="CM",INDIRECT("'Soil 2010'!"&amp;'Country Selector'!$B$3&amp;ROW($A16))*10^12,0)*'Poland Multipliers'!$B$7</f>
        <v>2744982258.0026197</v>
      </c>
      <c r="C8" s="90">
        <f t="shared" ca="1" si="3"/>
        <v>2473069842.8671837</v>
      </c>
      <c r="D8" s="90">
        <f t="shared" ca="1" si="0"/>
        <v>2201157427.7317476</v>
      </c>
      <c r="E8" s="90">
        <f t="shared" ca="1" si="0"/>
        <v>1929245012.5963118</v>
      </c>
      <c r="F8" s="90">
        <f t="shared" ca="1" si="0"/>
        <v>1657332597.460876</v>
      </c>
      <c r="G8" s="90">
        <f t="shared" ca="1" si="0"/>
        <v>1385420182.3254399</v>
      </c>
      <c r="H8" s="90">
        <f t="shared" ca="1" si="0"/>
        <v>1113507767.1900041</v>
      </c>
      <c r="I8" s="90">
        <f t="shared" ca="1" si="0"/>
        <v>841595352.05456805</v>
      </c>
      <c r="J8" s="90">
        <f t="shared" ca="1" si="0"/>
        <v>569682936.91913211</v>
      </c>
      <c r="K8" s="90">
        <f t="shared" ca="1" si="0"/>
        <v>297770521.78369617</v>
      </c>
      <c r="L8">
        <f ca="1">IF('Soil 2020'!$A16="CM",INDIRECT("'Soil 2020'!"&amp;'Country Selector'!$B$3&amp;ROW($A16))*10^12,0)*'Poland Multipliers'!$B$7</f>
        <v>25858106.648260213</v>
      </c>
      <c r="M8" s="90">
        <f t="shared" ca="1" si="4"/>
        <v>26096872.423379477</v>
      </c>
      <c r="N8" s="90">
        <f t="shared" ca="1" si="1"/>
        <v>26335638.198498741</v>
      </c>
      <c r="O8" s="90">
        <f t="shared" ca="1" si="1"/>
        <v>26574403.973618008</v>
      </c>
      <c r="P8" s="90">
        <f t="shared" ca="1" si="1"/>
        <v>26813169.748737268</v>
      </c>
      <c r="Q8" s="90">
        <f t="shared" ca="1" si="1"/>
        <v>27051935.523856536</v>
      </c>
      <c r="R8" s="90">
        <f t="shared" ca="1" si="1"/>
        <v>27290701.298975799</v>
      </c>
      <c r="S8" s="90">
        <f t="shared" ca="1" si="1"/>
        <v>27529467.074095063</v>
      </c>
      <c r="T8" s="90">
        <f t="shared" ca="1" si="1"/>
        <v>27768232.849214323</v>
      </c>
      <c r="U8" s="90">
        <f t="shared" ca="1" si="1"/>
        <v>28006998.62433359</v>
      </c>
      <c r="V8">
        <f ca="1">IF('Soil 2030'!$A16="CM",INDIRECT("'Soil 2030'!"&amp;'Country Selector'!$B$3&amp;ROW($A16))*10^12,0)*'Poland Multipliers'!$B$7</f>
        <v>28245764.399452854</v>
      </c>
      <c r="W8" s="90">
        <f t="shared" ca="1" si="5"/>
        <v>27337708.924153768</v>
      </c>
      <c r="X8" s="90">
        <f t="shared" ca="1" si="2"/>
        <v>26429653.448854681</v>
      </c>
      <c r="Y8" s="90">
        <f t="shared" ca="1" si="2"/>
        <v>25521597.973555595</v>
      </c>
      <c r="Z8" s="90">
        <f t="shared" ca="1" si="2"/>
        <v>24613542.498256508</v>
      </c>
      <c r="AA8" s="90">
        <f t="shared" ca="1" si="2"/>
        <v>23705487.022957422</v>
      </c>
      <c r="AB8" s="90">
        <f t="shared" ca="1" si="2"/>
        <v>22797431.547658335</v>
      </c>
      <c r="AC8" s="90">
        <f t="shared" ca="1" si="2"/>
        <v>21889376.072359253</v>
      </c>
      <c r="AD8" s="90">
        <f t="shared" ca="1" si="2"/>
        <v>20981320.597060163</v>
      </c>
      <c r="AE8" s="90">
        <f t="shared" ca="1" si="2"/>
        <v>20073265.121761076</v>
      </c>
      <c r="AF8" s="90">
        <f t="shared" ca="1" si="2"/>
        <v>19165209.64646199</v>
      </c>
      <c r="AG8" s="90">
        <f t="shared" ca="1" si="2"/>
        <v>18257154.171162903</v>
      </c>
      <c r="AH8" s="90">
        <f t="shared" ca="1" si="2"/>
        <v>17349098.695863817</v>
      </c>
      <c r="AI8" s="90">
        <f t="shared" ca="1" si="2"/>
        <v>16441043.22056473</v>
      </c>
      <c r="AJ8" s="90">
        <f t="shared" ca="1" si="2"/>
        <v>15532987.745265644</v>
      </c>
      <c r="AK8" s="90">
        <f t="shared" ca="1" si="2"/>
        <v>14624932.269966558</v>
      </c>
      <c r="AL8" s="90">
        <f t="shared" ca="1" si="2"/>
        <v>13716876.794667471</v>
      </c>
      <c r="AM8" s="90">
        <f t="shared" ca="1" si="2"/>
        <v>12808821.319368385</v>
      </c>
      <c r="AN8" s="90">
        <f t="shared" ca="1" si="2"/>
        <v>11900765.844069298</v>
      </c>
      <c r="AO8" s="90">
        <f t="shared" ca="1" si="2"/>
        <v>10992710.36877021</v>
      </c>
      <c r="AP8">
        <f ca="1">IF('Soil 2050'!$A16="CM",INDIRECT("'Soil 2050'!"&amp;'Country Selector'!$B$3&amp;ROW($A16))*10^12,0)*'Poland Multipliers'!$B$7</f>
        <v>10084654.893471126</v>
      </c>
    </row>
    <row r="9" spans="1:42">
      <c r="A9" s="74">
        <v>-43</v>
      </c>
      <c r="B9">
        <f ca="1">IF('Soil 2010'!$A17="CM",INDIRECT("'Soil 2010'!"&amp;'Country Selector'!$B$3&amp;ROW($A17))*10^12,0)*'Poland Multipliers'!$B$7</f>
        <v>4653268849.2864332</v>
      </c>
      <c r="C9" s="90">
        <f t="shared" ca="1" si="3"/>
        <v>4193949727.4182673</v>
      </c>
      <c r="D9" s="90">
        <f t="shared" ca="1" si="0"/>
        <v>3734630605.5501022</v>
      </c>
      <c r="E9" s="90">
        <f t="shared" ca="1" si="0"/>
        <v>3275311483.6819363</v>
      </c>
      <c r="F9" s="90">
        <f t="shared" ca="1" si="0"/>
        <v>2815992361.8137708</v>
      </c>
      <c r="G9" s="90">
        <f t="shared" ca="1" si="0"/>
        <v>2356673239.9456053</v>
      </c>
      <c r="H9" s="90">
        <f t="shared" ca="1" si="0"/>
        <v>1897354118.07744</v>
      </c>
      <c r="I9" s="90">
        <f t="shared" ca="1" si="0"/>
        <v>1438034996.2092743</v>
      </c>
      <c r="J9" s="90">
        <f t="shared" ca="1" si="0"/>
        <v>978715874.34110892</v>
      </c>
      <c r="K9" s="90">
        <f t="shared" ca="1" si="0"/>
        <v>519396752.47294337</v>
      </c>
      <c r="L9">
        <f ca="1">IF('Soil 2020'!$A17="CM",INDIRECT("'Soil 2020'!"&amp;'Country Selector'!$B$3&amp;ROW($A17))*10^12,0)*'Poland Multipliers'!$B$7</f>
        <v>60077630.604777791</v>
      </c>
      <c r="M9" s="90">
        <f t="shared" ca="1" si="4"/>
        <v>245397777.91906047</v>
      </c>
      <c r="N9" s="90">
        <f t="shared" ca="1" si="1"/>
        <v>430717925.23334318</v>
      </c>
      <c r="O9" s="90">
        <f t="shared" ca="1" si="1"/>
        <v>616038072.54762602</v>
      </c>
      <c r="P9" s="90">
        <f t="shared" ca="1" si="1"/>
        <v>801358219.86190856</v>
      </c>
      <c r="Q9" s="90">
        <f t="shared" ca="1" si="1"/>
        <v>986678367.17619133</v>
      </c>
      <c r="R9" s="90">
        <f t="shared" ca="1" si="1"/>
        <v>1171998514.4904742</v>
      </c>
      <c r="S9" s="90">
        <f t="shared" ca="1" si="1"/>
        <v>1357318661.8047569</v>
      </c>
      <c r="T9" s="90">
        <f t="shared" ca="1" si="1"/>
        <v>1542638809.1190393</v>
      </c>
      <c r="U9" s="90">
        <f t="shared" ca="1" si="1"/>
        <v>1727958956.433322</v>
      </c>
      <c r="V9">
        <f ca="1">IF('Soil 2030'!$A17="CM",INDIRECT("'Soil 2030'!"&amp;'Country Selector'!$B$3&amp;ROW($A17))*10^12,0)*'Poland Multipliers'!$B$7</f>
        <v>1913279103.7476048</v>
      </c>
      <c r="W9" s="90">
        <f t="shared" ca="1" si="5"/>
        <v>1851770286.306396</v>
      </c>
      <c r="X9" s="90">
        <f t="shared" ca="1" si="2"/>
        <v>1790261468.8651869</v>
      </c>
      <c r="Y9" s="90">
        <f t="shared" ca="1" si="2"/>
        <v>1728752651.4239783</v>
      </c>
      <c r="Z9" s="90">
        <f t="shared" ca="1" si="2"/>
        <v>1667243833.9827695</v>
      </c>
      <c r="AA9" s="90">
        <f t="shared" ca="1" si="2"/>
        <v>1605735016.5415606</v>
      </c>
      <c r="AB9" s="90">
        <f t="shared" ca="1" si="2"/>
        <v>1544226199.1003518</v>
      </c>
      <c r="AC9" s="90">
        <f t="shared" ca="1" si="2"/>
        <v>1482717381.659143</v>
      </c>
      <c r="AD9" s="90">
        <f t="shared" ca="1" si="2"/>
        <v>1421208564.2179341</v>
      </c>
      <c r="AE9" s="90">
        <f t="shared" ca="1" si="2"/>
        <v>1359699746.7767253</v>
      </c>
      <c r="AF9" s="90">
        <f t="shared" ca="1" si="2"/>
        <v>1298190929.3355165</v>
      </c>
      <c r="AG9" s="90">
        <f t="shared" ca="1" si="2"/>
        <v>1236682111.8943076</v>
      </c>
      <c r="AH9" s="90">
        <f t="shared" ca="1" si="2"/>
        <v>1175173294.4530988</v>
      </c>
      <c r="AI9" s="90">
        <f t="shared" ca="1" si="2"/>
        <v>1113664477.0118899</v>
      </c>
      <c r="AJ9" s="90">
        <f t="shared" ca="1" si="2"/>
        <v>1052155659.5706812</v>
      </c>
      <c r="AK9" s="90">
        <f t="shared" ca="1" si="2"/>
        <v>990646842.12947226</v>
      </c>
      <c r="AL9" s="90">
        <f t="shared" ca="1" si="2"/>
        <v>929138024.68826342</v>
      </c>
      <c r="AM9" s="90">
        <f t="shared" ca="1" si="2"/>
        <v>867629207.24705458</v>
      </c>
      <c r="AN9" s="90">
        <f t="shared" ca="1" si="2"/>
        <v>806120389.80584574</v>
      </c>
      <c r="AO9" s="90">
        <f t="shared" ca="1" si="2"/>
        <v>744611572.3646369</v>
      </c>
      <c r="AP9">
        <f ca="1">IF('Soil 2050'!$A17="CM",INDIRECT("'Soil 2050'!"&amp;'Country Selector'!$B$3&amp;ROW($A17))*10^12,0)*'Poland Multipliers'!$B$7</f>
        <v>683102754.92342806</v>
      </c>
    </row>
    <row r="10" spans="1:42">
      <c r="A10" s="74">
        <v>-42</v>
      </c>
      <c r="B10">
        <f ca="1">IF('Soil 2010'!$A18="CM",INDIRECT("'Soil 2010'!"&amp;'Country Selector'!$B$3&amp;ROW($A18))*10^12,0)*'Poland Multipliers'!$B$7</f>
        <v>0</v>
      </c>
      <c r="C10" s="90">
        <f t="shared" ca="1" si="3"/>
        <v>1901041625.2597065</v>
      </c>
      <c r="D10" s="90">
        <f t="shared" ca="1" si="0"/>
        <v>3802083250.519413</v>
      </c>
      <c r="E10" s="90">
        <f t="shared" ca="1" si="0"/>
        <v>5703124875.7791195</v>
      </c>
      <c r="F10" s="90">
        <f t="shared" ca="1" si="0"/>
        <v>7604166501.038826</v>
      </c>
      <c r="G10" s="90">
        <f t="shared" ca="1" si="0"/>
        <v>9505208126.2985325</v>
      </c>
      <c r="H10" s="90">
        <f t="shared" ca="1" si="0"/>
        <v>11406249751.558239</v>
      </c>
      <c r="I10" s="90">
        <f t="shared" ca="1" si="0"/>
        <v>13307291376.817945</v>
      </c>
      <c r="J10" s="90">
        <f t="shared" ca="1" si="0"/>
        <v>15208333002.077652</v>
      </c>
      <c r="K10" s="90">
        <f t="shared" ca="1" si="0"/>
        <v>17109374627.33736</v>
      </c>
      <c r="L10">
        <f ca="1">IF('Soil 2020'!$A18="CM",INDIRECT("'Soil 2020'!"&amp;'Country Selector'!$B$3&amp;ROW($A18))*10^12,0)*'Poland Multipliers'!$B$7</f>
        <v>19010416252.597065</v>
      </c>
      <c r="M10" s="90">
        <f t="shared" ca="1" si="4"/>
        <v>17201152509.184261</v>
      </c>
      <c r="N10" s="90">
        <f t="shared" ca="1" si="1"/>
        <v>15391888765.77145</v>
      </c>
      <c r="O10" s="90">
        <f t="shared" ca="1" si="1"/>
        <v>13582625022.358643</v>
      </c>
      <c r="P10" s="90">
        <f t="shared" ca="1" si="1"/>
        <v>11773361278.945835</v>
      </c>
      <c r="Q10" s="90">
        <f t="shared" ca="1" si="1"/>
        <v>9964097535.5330276</v>
      </c>
      <c r="R10" s="90">
        <f t="shared" ca="1" si="1"/>
        <v>8154833792.1202202</v>
      </c>
      <c r="S10" s="90">
        <f t="shared" ca="1" si="1"/>
        <v>6345570048.7074127</v>
      </c>
      <c r="T10" s="90">
        <f t="shared" ca="1" si="1"/>
        <v>4536306305.2946053</v>
      </c>
      <c r="U10" s="90">
        <f t="shared" ca="1" si="1"/>
        <v>2727042561.8817978</v>
      </c>
      <c r="V10">
        <f ca="1">IF('Soil 2030'!$A18="CM",INDIRECT("'Soil 2030'!"&amp;'Country Selector'!$B$3&amp;ROW($A18))*10^12,0)*'Poland Multipliers'!$B$7</f>
        <v>917778818.46899068</v>
      </c>
      <c r="W10" s="90">
        <f t="shared" ca="1" si="5"/>
        <v>888273719.24638176</v>
      </c>
      <c r="X10" s="90">
        <f t="shared" ca="1" si="2"/>
        <v>858768620.0237726</v>
      </c>
      <c r="Y10" s="90">
        <f t="shared" ca="1" si="2"/>
        <v>829263520.80116367</v>
      </c>
      <c r="Z10" s="90">
        <f t="shared" ca="1" si="2"/>
        <v>799758421.57855463</v>
      </c>
      <c r="AA10" s="90">
        <f t="shared" ca="1" si="2"/>
        <v>770253322.35594571</v>
      </c>
      <c r="AB10" s="90">
        <f t="shared" ca="1" si="2"/>
        <v>740748223.13333666</v>
      </c>
      <c r="AC10" s="90">
        <f t="shared" ca="1" si="2"/>
        <v>711243123.91072774</v>
      </c>
      <c r="AD10" s="90">
        <f t="shared" ca="1" si="2"/>
        <v>681738024.6881187</v>
      </c>
      <c r="AE10" s="90">
        <f t="shared" ca="1" si="2"/>
        <v>652232925.46550965</v>
      </c>
      <c r="AF10" s="90">
        <f t="shared" ca="1" si="2"/>
        <v>622727826.24290073</v>
      </c>
      <c r="AG10" s="90">
        <f t="shared" ca="1" si="2"/>
        <v>593222727.02029169</v>
      </c>
      <c r="AH10" s="90">
        <f t="shared" ca="1" si="2"/>
        <v>563717627.79768276</v>
      </c>
      <c r="AI10" s="90">
        <f t="shared" ca="1" si="2"/>
        <v>534212528.57507372</v>
      </c>
      <c r="AJ10" s="90">
        <f t="shared" ca="1" si="2"/>
        <v>504707429.35246468</v>
      </c>
      <c r="AK10" s="90">
        <f t="shared" ca="1" si="2"/>
        <v>475202330.12985575</v>
      </c>
      <c r="AL10" s="90">
        <f t="shared" ca="1" si="2"/>
        <v>445697230.90724671</v>
      </c>
      <c r="AM10" s="90">
        <f t="shared" ca="1" si="2"/>
        <v>416192131.68463773</v>
      </c>
      <c r="AN10" s="90">
        <f t="shared" ca="1" si="2"/>
        <v>386687032.46202874</v>
      </c>
      <c r="AO10" s="90">
        <f t="shared" ca="1" si="2"/>
        <v>357181933.2394197</v>
      </c>
      <c r="AP10">
        <f ca="1">IF('Soil 2050'!$A18="CM",INDIRECT("'Soil 2050'!"&amp;'Country Selector'!$B$3&amp;ROW($A18))*10^12,0)*'Poland Multipliers'!$B$7</f>
        <v>327676834.01681072</v>
      </c>
    </row>
    <row r="11" spans="1:42">
      <c r="A11" s="74">
        <v>-41</v>
      </c>
      <c r="B11">
        <f ca="1">IF('Soil 2010'!$A19="CM",INDIRECT("'Soil 2010'!"&amp;'Country Selector'!$B$3&amp;ROW($A19))*10^12,0)*'Poland Multipliers'!$B$7</f>
        <v>66693819.030420102</v>
      </c>
      <c r="C11" s="90">
        <f t="shared" ca="1" si="3"/>
        <v>119349425.86666177</v>
      </c>
      <c r="D11" s="90">
        <f t="shared" ca="1" si="0"/>
        <v>172005032.70290345</v>
      </c>
      <c r="E11" s="90">
        <f t="shared" ca="1" si="0"/>
        <v>224660639.53914511</v>
      </c>
      <c r="F11" s="90">
        <f t="shared" ca="1" si="0"/>
        <v>277316246.37538677</v>
      </c>
      <c r="G11" s="90">
        <f t="shared" ca="1" si="0"/>
        <v>329971853.21162844</v>
      </c>
      <c r="H11" s="90">
        <f t="shared" ca="1" si="0"/>
        <v>382627460.0478701</v>
      </c>
      <c r="I11" s="90">
        <f t="shared" ca="1" si="0"/>
        <v>435283066.88411182</v>
      </c>
      <c r="J11" s="90">
        <f t="shared" ca="1" si="0"/>
        <v>487938673.72035348</v>
      </c>
      <c r="K11" s="90">
        <f t="shared" ca="1" si="0"/>
        <v>540594280.55659509</v>
      </c>
      <c r="L11">
        <f ca="1">IF('Soil 2020'!$A19="CM",INDIRECT("'Soil 2020'!"&amp;'Country Selector'!$B$3&amp;ROW($A19))*10^12,0)*'Poland Multipliers'!$B$7</f>
        <v>593249887.39283681</v>
      </c>
      <c r="M11" s="90">
        <f t="shared" ca="1" si="4"/>
        <v>535511732.65654582</v>
      </c>
      <c r="N11" s="90">
        <f t="shared" ca="1" si="1"/>
        <v>477773577.92025483</v>
      </c>
      <c r="O11" s="90">
        <f t="shared" ca="1" si="1"/>
        <v>420035423.18396384</v>
      </c>
      <c r="P11" s="90">
        <f t="shared" ca="1" si="1"/>
        <v>362297268.44767284</v>
      </c>
      <c r="Q11" s="90">
        <f t="shared" ca="1" si="1"/>
        <v>304559113.71138185</v>
      </c>
      <c r="R11" s="90">
        <f t="shared" ca="1" si="1"/>
        <v>246820958.97509083</v>
      </c>
      <c r="S11" s="90">
        <f t="shared" ca="1" si="1"/>
        <v>189082804.23879984</v>
      </c>
      <c r="T11" s="90">
        <f t="shared" ca="1" si="1"/>
        <v>131344649.50250885</v>
      </c>
      <c r="U11" s="90">
        <f t="shared" ca="1" si="1"/>
        <v>73606494.766217858</v>
      </c>
      <c r="V11">
        <f ca="1">IF('Soil 2030'!$A19="CM",INDIRECT("'Soil 2030'!"&amp;'Country Selector'!$B$3&amp;ROW($A19))*10^12,0)*'Poland Multipliers'!$B$7</f>
        <v>15868340.029926863</v>
      </c>
      <c r="W11" s="90">
        <f t="shared" ca="1" si="5"/>
        <v>15358198.656363543</v>
      </c>
      <c r="X11" s="90">
        <f t="shared" ca="1" si="2"/>
        <v>14848057.282800226</v>
      </c>
      <c r="Y11" s="90">
        <f t="shared" ca="1" si="2"/>
        <v>14337915.909236906</v>
      </c>
      <c r="Z11" s="90">
        <f t="shared" ca="1" si="2"/>
        <v>13827774.53567359</v>
      </c>
      <c r="AA11" s="90">
        <f t="shared" ca="1" si="2"/>
        <v>13317633.162110271</v>
      </c>
      <c r="AB11" s="90">
        <f t="shared" ca="1" si="2"/>
        <v>12807491.788546951</v>
      </c>
      <c r="AC11" s="90">
        <f t="shared" ca="1" si="2"/>
        <v>12297350.414983634</v>
      </c>
      <c r="AD11" s="90">
        <f t="shared" ca="1" si="2"/>
        <v>11787209.041420316</v>
      </c>
      <c r="AE11" s="90">
        <f t="shared" ca="1" si="2"/>
        <v>11277067.667856999</v>
      </c>
      <c r="AF11" s="90">
        <f t="shared" ca="1" si="2"/>
        <v>10766926.294293679</v>
      </c>
      <c r="AG11" s="90">
        <f t="shared" ca="1" si="2"/>
        <v>10256784.920730362</v>
      </c>
      <c r="AH11" s="90">
        <f t="shared" ca="1" si="2"/>
        <v>9746643.5471670441</v>
      </c>
      <c r="AI11" s="90">
        <f t="shared" ca="1" si="2"/>
        <v>9236502.1736037247</v>
      </c>
      <c r="AJ11" s="90">
        <f t="shared" ca="1" si="2"/>
        <v>8726360.8000404052</v>
      </c>
      <c r="AK11" s="90">
        <f t="shared" ca="1" si="2"/>
        <v>8216219.4264770886</v>
      </c>
      <c r="AL11" s="90">
        <f t="shared" ca="1" si="2"/>
        <v>7706078.0529137701</v>
      </c>
      <c r="AM11" s="90">
        <f t="shared" ca="1" si="2"/>
        <v>7195936.6793504506</v>
      </c>
      <c r="AN11" s="90">
        <f t="shared" ca="1" si="2"/>
        <v>6685795.3057871331</v>
      </c>
      <c r="AO11" s="90">
        <f t="shared" ca="1" si="2"/>
        <v>6175653.9322238155</v>
      </c>
      <c r="AP11">
        <f ca="1">IF('Soil 2050'!$A19="CM",INDIRECT("'Soil 2050'!"&amp;'Country Selector'!$B$3&amp;ROW($A19))*10^12,0)*'Poland Multipliers'!$B$7</f>
        <v>5665512.558660497</v>
      </c>
    </row>
    <row r="12" spans="1:42">
      <c r="A12" s="74">
        <v>-40</v>
      </c>
      <c r="B12">
        <f ca="1">IF('Soil 2010'!$A20="CM",INDIRECT("'Soil 2010'!"&amp;'Country Selector'!$B$3&amp;ROW($A20))*10^12,0)*'Poland Multipliers'!$B$7</f>
        <v>901618815.31190121</v>
      </c>
      <c r="C12" s="90">
        <f t="shared" ca="1" si="3"/>
        <v>811456933.78071105</v>
      </c>
      <c r="D12" s="90">
        <f t="shared" ca="1" si="0"/>
        <v>721295052.24952102</v>
      </c>
      <c r="E12" s="90">
        <f t="shared" ca="1" si="0"/>
        <v>631133170.71833086</v>
      </c>
      <c r="F12" s="90">
        <f t="shared" ca="1" si="0"/>
        <v>540971289.1871407</v>
      </c>
      <c r="G12" s="90">
        <f t="shared" ca="1" si="0"/>
        <v>450809407.65595067</v>
      </c>
      <c r="H12" s="90">
        <f t="shared" ca="1" si="0"/>
        <v>360647526.12476051</v>
      </c>
      <c r="I12" s="90">
        <f t="shared" ca="1" si="0"/>
        <v>270485644.59357035</v>
      </c>
      <c r="J12" s="90">
        <f t="shared" ca="1" si="0"/>
        <v>180323763.06238025</v>
      </c>
      <c r="K12" s="90">
        <f t="shared" ca="1" si="0"/>
        <v>90161881.531190127</v>
      </c>
      <c r="L12">
        <f ca="1">IF('Soil 2020'!$A20="CM",INDIRECT("'Soil 2020'!"&amp;'Country Selector'!$B$3&amp;ROW($A20))*10^12,0)*'Poland Multipliers'!$B$7</f>
        <v>0</v>
      </c>
      <c r="M12" s="90">
        <f t="shared" ca="1" si="4"/>
        <v>2365753.6501733931</v>
      </c>
      <c r="N12" s="90">
        <f t="shared" ca="1" si="1"/>
        <v>4731507.3003467862</v>
      </c>
      <c r="O12" s="90">
        <f t="shared" ca="1" si="1"/>
        <v>7097260.9505201783</v>
      </c>
      <c r="P12" s="90">
        <f t="shared" ca="1" si="1"/>
        <v>9463014.6006935723</v>
      </c>
      <c r="Q12" s="90">
        <f t="shared" ca="1" si="1"/>
        <v>11828768.250866964</v>
      </c>
      <c r="R12" s="90">
        <f t="shared" ca="1" si="1"/>
        <v>14194521.901040357</v>
      </c>
      <c r="S12" s="90">
        <f t="shared" ca="1" si="1"/>
        <v>16560275.551213751</v>
      </c>
      <c r="T12" s="90">
        <f t="shared" ca="1" si="1"/>
        <v>18926029.201387145</v>
      </c>
      <c r="U12" s="90">
        <f t="shared" ca="1" si="1"/>
        <v>21291782.851560537</v>
      </c>
      <c r="V12">
        <f ca="1">IF('Soil 2030'!$A20="CM",INDIRECT("'Soil 2030'!"&amp;'Country Selector'!$B$3&amp;ROW($A20))*10^12,0)*'Poland Multipliers'!$B$7</f>
        <v>23657536.501733929</v>
      </c>
      <c r="W12" s="90">
        <f t="shared" ca="1" si="5"/>
        <v>22896985.105472069</v>
      </c>
      <c r="X12" s="90">
        <f t="shared" ca="1" si="2"/>
        <v>22136433.709210202</v>
      </c>
      <c r="Y12" s="90">
        <f t="shared" ca="1" si="2"/>
        <v>21375882.312948339</v>
      </c>
      <c r="Z12" s="90">
        <f t="shared" ca="1" si="2"/>
        <v>20615330.916686479</v>
      </c>
      <c r="AA12" s="90">
        <f t="shared" ca="1" si="2"/>
        <v>19854779.520424616</v>
      </c>
      <c r="AB12" s="90">
        <f t="shared" ca="1" si="2"/>
        <v>19094228.124162752</v>
      </c>
      <c r="AC12" s="90">
        <f t="shared" ca="1" si="2"/>
        <v>18333676.727900889</v>
      </c>
      <c r="AD12" s="90">
        <f t="shared" ca="1" si="2"/>
        <v>17573125.331639025</v>
      </c>
      <c r="AE12" s="90">
        <f t="shared" ca="1" si="2"/>
        <v>16812573.935377162</v>
      </c>
      <c r="AF12" s="90">
        <f t="shared" ca="1" si="2"/>
        <v>16052022.539115299</v>
      </c>
      <c r="AG12" s="90">
        <f t="shared" ca="1" si="2"/>
        <v>15291471.142853437</v>
      </c>
      <c r="AH12" s="90">
        <f t="shared" ca="1" si="2"/>
        <v>14530919.746591575</v>
      </c>
      <c r="AI12" s="90">
        <f t="shared" ca="1" si="2"/>
        <v>13770368.350329712</v>
      </c>
      <c r="AJ12" s="90">
        <f t="shared" ca="1" si="2"/>
        <v>13009816.954067849</v>
      </c>
      <c r="AK12" s="90">
        <f t="shared" ca="1" si="2"/>
        <v>12249265.557805985</v>
      </c>
      <c r="AL12" s="90">
        <f t="shared" ca="1" si="2"/>
        <v>11488714.161544122</v>
      </c>
      <c r="AM12" s="90">
        <f t="shared" ca="1" si="2"/>
        <v>10728162.765282258</v>
      </c>
      <c r="AN12" s="90">
        <f t="shared" ca="1" si="2"/>
        <v>9967611.3690203968</v>
      </c>
      <c r="AO12" s="90">
        <f t="shared" ca="1" si="2"/>
        <v>9207059.9727585334</v>
      </c>
      <c r="AP12">
        <f ca="1">IF('Soil 2050'!$A20="CM",INDIRECT("'Soil 2050'!"&amp;'Country Selector'!$B$3&amp;ROW($A20))*10^12,0)*'Poland Multipliers'!$B$7</f>
        <v>8446508.57649667</v>
      </c>
    </row>
    <row r="13" spans="1:42">
      <c r="A13" s="74">
        <v>-39</v>
      </c>
      <c r="B13">
        <f ca="1">IF('Soil 2010'!$A21="CM",INDIRECT("'Soil 2010'!"&amp;'Country Selector'!$B$3&amp;ROW($A21))*10^12,0)*'Poland Multipliers'!$B$7</f>
        <v>288264072.65519696</v>
      </c>
      <c r="C13" s="90">
        <f t="shared" ca="1" si="3"/>
        <v>1780189433.0361426</v>
      </c>
      <c r="D13" s="90">
        <f t="shared" ca="1" si="0"/>
        <v>3272114793.417088</v>
      </c>
      <c r="E13" s="90">
        <f t="shared" ca="1" si="0"/>
        <v>4764040153.7980337</v>
      </c>
      <c r="F13" s="90">
        <f t="shared" ca="1" si="0"/>
        <v>6255965514.1789799</v>
      </c>
      <c r="G13" s="90">
        <f t="shared" ca="1" si="0"/>
        <v>7747890874.559926</v>
      </c>
      <c r="H13" s="90">
        <f t="shared" ca="1" si="0"/>
        <v>9239816234.9408703</v>
      </c>
      <c r="I13" s="90">
        <f t="shared" ca="1" si="0"/>
        <v>10731741595.321815</v>
      </c>
      <c r="J13" s="90">
        <f t="shared" ca="1" si="0"/>
        <v>12223666955.702763</v>
      </c>
      <c r="K13" s="90">
        <f t="shared" ca="1" si="0"/>
        <v>13715592316.083708</v>
      </c>
      <c r="L13">
        <f ca="1">IF('Soil 2020'!$A21="CM",INDIRECT("'Soil 2020'!"&amp;'Country Selector'!$B$3&amp;ROW($A21))*10^12,0)*'Poland Multipliers'!$B$7</f>
        <v>15207517676.464653</v>
      </c>
      <c r="M13" s="90">
        <f t="shared" ca="1" si="4"/>
        <v>13686765908.818188</v>
      </c>
      <c r="N13" s="90">
        <f t="shared" ca="1" si="1"/>
        <v>12166014141.171722</v>
      </c>
      <c r="O13" s="90">
        <f t="shared" ca="1" si="1"/>
        <v>10645262373.525257</v>
      </c>
      <c r="P13" s="90">
        <f t="shared" ca="1" si="1"/>
        <v>9124510605.8787918</v>
      </c>
      <c r="Q13" s="90">
        <f t="shared" ca="1" si="1"/>
        <v>7603758838.2323275</v>
      </c>
      <c r="R13" s="90">
        <f t="shared" ca="1" si="1"/>
        <v>6083007070.5858612</v>
      </c>
      <c r="S13" s="90">
        <f t="shared" ca="1" si="1"/>
        <v>4562255302.9393959</v>
      </c>
      <c r="T13" s="90">
        <f t="shared" ca="1" si="1"/>
        <v>3041503535.2929306</v>
      </c>
      <c r="U13" s="90">
        <f t="shared" ca="1" si="1"/>
        <v>1520751767.6464653</v>
      </c>
      <c r="V13">
        <f ca="1">IF('Soil 2030'!$A21="CM",INDIRECT("'Soil 2030'!"&amp;'Country Selector'!$B$3&amp;ROW($A21))*10^12,0)*'Poland Multipliers'!$B$7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IF('Soil 2050'!$A21="CM",INDIRECT("'Soil 2050'!"&amp;'Country Selector'!$B$3&amp;ROW($A21))*10^12,0)*'Poland Multipliers'!$B$7</f>
        <v>0</v>
      </c>
    </row>
    <row r="14" spans="1:42">
      <c r="A14" s="74">
        <v>-38</v>
      </c>
      <c r="B14">
        <f ca="1">IF('Soil 2010'!$A22="CM",INDIRECT("'Soil 2010'!"&amp;'Country Selector'!$B$3&amp;ROW($A22))*10^12,0)*'Poland Multipliers'!$B$7</f>
        <v>1686833304.3620331</v>
      </c>
      <c r="C14" s="90">
        <f t="shared" ca="1" si="3"/>
        <v>1518149973.9258299</v>
      </c>
      <c r="D14" s="90">
        <f t="shared" ca="1" si="0"/>
        <v>1349466643.4896264</v>
      </c>
      <c r="E14" s="90">
        <f t="shared" ca="1" si="0"/>
        <v>1180783313.0534232</v>
      </c>
      <c r="F14" s="90">
        <f t="shared" ca="1" si="0"/>
        <v>1012099982.6172199</v>
      </c>
      <c r="G14" s="90">
        <f t="shared" ca="1" si="0"/>
        <v>843416652.18101656</v>
      </c>
      <c r="H14" s="90">
        <f t="shared" ca="1" si="0"/>
        <v>674733321.7448132</v>
      </c>
      <c r="I14" s="90">
        <f t="shared" ca="1" si="0"/>
        <v>506049991.30860996</v>
      </c>
      <c r="J14" s="90">
        <f t="shared" ca="1" si="0"/>
        <v>337366660.8724066</v>
      </c>
      <c r="K14" s="90">
        <f t="shared" ca="1" si="0"/>
        <v>168683330.4362033</v>
      </c>
      <c r="L14">
        <f ca="1">IF('Soil 2020'!$A22="CM",INDIRECT("'Soil 2020'!"&amp;'Country Selector'!$B$3&amp;ROW($A22))*10^12,0)*'Poland Multipliers'!$B$7</f>
        <v>0</v>
      </c>
      <c r="M14" s="90">
        <f t="shared" ca="1" si="4"/>
        <v>775716627.39490151</v>
      </c>
      <c r="N14" s="90">
        <f t="shared" ca="1" si="1"/>
        <v>1551433254.789803</v>
      </c>
      <c r="O14" s="90">
        <f t="shared" ca="1" si="1"/>
        <v>2327149882.1847048</v>
      </c>
      <c r="P14" s="90">
        <f t="shared" ca="1" si="1"/>
        <v>3102866509.5796061</v>
      </c>
      <c r="Q14" s="90">
        <f t="shared" ca="1" si="1"/>
        <v>3878583136.9745078</v>
      </c>
      <c r="R14" s="90">
        <f t="shared" ca="1" si="1"/>
        <v>4654299764.3694096</v>
      </c>
      <c r="S14" s="90">
        <f t="shared" ca="1" si="1"/>
        <v>5430016391.7643108</v>
      </c>
      <c r="T14" s="90">
        <f t="shared" ca="1" si="1"/>
        <v>6205733019.1592121</v>
      </c>
      <c r="U14" s="90">
        <f t="shared" ca="1" si="1"/>
        <v>6981449646.5541134</v>
      </c>
      <c r="V14">
        <f ca="1">IF('Soil 2030'!$A22="CM",INDIRECT("'Soil 2030'!"&amp;'Country Selector'!$B$3&amp;ROW($A22))*10^12,0)*'Poland Multipliers'!$B$7</f>
        <v>7757166273.9490156</v>
      </c>
      <c r="W14" s="90">
        <f t="shared" ca="1" si="5"/>
        <v>7507785970.1183558</v>
      </c>
      <c r="X14" s="90">
        <f t="shared" ca="1" si="2"/>
        <v>7258405666.287693</v>
      </c>
      <c r="Y14" s="90">
        <f t="shared" ca="1" si="2"/>
        <v>7009025362.4570332</v>
      </c>
      <c r="Z14" s="90">
        <f t="shared" ca="1" si="2"/>
        <v>6759645058.6263714</v>
      </c>
      <c r="AA14" s="90">
        <f t="shared" ca="1" si="2"/>
        <v>6510264754.7957115</v>
      </c>
      <c r="AB14" s="90">
        <f t="shared" ca="1" si="2"/>
        <v>6260884450.9650507</v>
      </c>
      <c r="AC14" s="90">
        <f t="shared" ca="1" si="2"/>
        <v>6011504147.1343899</v>
      </c>
      <c r="AD14" s="90">
        <f t="shared" ca="1" si="2"/>
        <v>5762123843.3037291</v>
      </c>
      <c r="AE14" s="90">
        <f t="shared" ca="1" si="2"/>
        <v>5512743539.4730682</v>
      </c>
      <c r="AF14" s="90">
        <f t="shared" ca="1" si="2"/>
        <v>5263363235.6424074</v>
      </c>
      <c r="AG14" s="90">
        <f t="shared" ca="1" si="2"/>
        <v>5013982931.8117466</v>
      </c>
      <c r="AH14" s="90">
        <f t="shared" ca="1" si="2"/>
        <v>4764602627.9810848</v>
      </c>
      <c r="AI14" s="90">
        <f t="shared" ca="1" si="2"/>
        <v>4515222324.150425</v>
      </c>
      <c r="AJ14" s="90">
        <f t="shared" ca="1" si="2"/>
        <v>4265842020.3197637</v>
      </c>
      <c r="AK14" s="90">
        <f t="shared" ca="1" si="2"/>
        <v>4016461716.4891028</v>
      </c>
      <c r="AL14" s="90">
        <f t="shared" ca="1" si="2"/>
        <v>3767081412.658442</v>
      </c>
      <c r="AM14" s="90">
        <f t="shared" ca="1" si="2"/>
        <v>3517701108.8277812</v>
      </c>
      <c r="AN14" s="90">
        <f t="shared" ca="1" si="2"/>
        <v>3268320804.9971209</v>
      </c>
      <c r="AO14" s="90">
        <f t="shared" ca="1" si="2"/>
        <v>3018940501.1664591</v>
      </c>
      <c r="AP14">
        <f ca="1">IF('Soil 2050'!$A22="CM",INDIRECT("'Soil 2050'!"&amp;'Country Selector'!$B$3&amp;ROW($A22))*10^12,0)*'Poland Multipliers'!$B$7</f>
        <v>2769560197.3357987</v>
      </c>
    </row>
    <row r="15" spans="1:42">
      <c r="A15" s="74">
        <v>-37</v>
      </c>
      <c r="B15">
        <f ca="1">IF('Soil 2010'!$A23="CM",INDIRECT("'Soil 2010'!"&amp;'Country Selector'!$B$3&amp;ROW($A23))*10^12,0)*'Poland Multipliers'!$B$7</f>
        <v>4948996626.9275742</v>
      </c>
      <c r="C15" s="90">
        <f t="shared" ca="1" si="3"/>
        <v>4492975617.451478</v>
      </c>
      <c r="D15" s="90">
        <f t="shared" ca="1" si="0"/>
        <v>4036954607.9753828</v>
      </c>
      <c r="E15" s="90">
        <f t="shared" ca="1" si="0"/>
        <v>3580933598.4992867</v>
      </c>
      <c r="F15" s="90">
        <f t="shared" ca="1" si="0"/>
        <v>3124912589.023191</v>
      </c>
      <c r="G15" s="90">
        <f t="shared" ca="1" si="0"/>
        <v>2668891579.5470953</v>
      </c>
      <c r="H15" s="90">
        <f t="shared" ca="1" si="0"/>
        <v>2212870570.0709991</v>
      </c>
      <c r="I15" s="90">
        <f t="shared" ca="1" si="0"/>
        <v>1756849560.5949035</v>
      </c>
      <c r="J15" s="90">
        <f t="shared" ca="1" si="0"/>
        <v>1300828551.1188078</v>
      </c>
      <c r="K15" s="90">
        <f t="shared" ca="1" si="0"/>
        <v>844807541.64271188</v>
      </c>
      <c r="L15">
        <f ca="1">IF('Soil 2020'!$A23="CM",INDIRECT("'Soil 2020'!"&amp;'Country Selector'!$B$3&amp;ROW($A23))*10^12,0)*'Poland Multipliers'!$B$7</f>
        <v>388786532.16661608</v>
      </c>
      <c r="M15" s="90">
        <f t="shared" ca="1" si="4"/>
        <v>349907878.94995445</v>
      </c>
      <c r="N15" s="90">
        <f t="shared" ca="1" si="1"/>
        <v>311029225.73329288</v>
      </c>
      <c r="O15" s="90">
        <f t="shared" ca="1" si="1"/>
        <v>272150572.51663125</v>
      </c>
      <c r="P15" s="90">
        <f t="shared" ca="1" si="1"/>
        <v>233271919.29996967</v>
      </c>
      <c r="Q15" s="90">
        <f t="shared" ca="1" si="1"/>
        <v>194393266.08330804</v>
      </c>
      <c r="R15" s="90">
        <f t="shared" ca="1" si="1"/>
        <v>155514612.86664644</v>
      </c>
      <c r="S15" s="90">
        <f t="shared" ca="1" si="1"/>
        <v>116635959.64998484</v>
      </c>
      <c r="T15" s="90">
        <f t="shared" ca="1" si="1"/>
        <v>77757306.433323219</v>
      </c>
      <c r="U15" s="90">
        <f t="shared" ca="1" si="1"/>
        <v>38878653.21666161</v>
      </c>
      <c r="V15">
        <f ca="1">IF('Soil 2030'!$A23="CM",INDIRECT("'Soil 2030'!"&amp;'Country Selector'!$B$3&amp;ROW($A23))*10^12,0)*'Poland Multipliers'!$B$7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IF('Soil 2050'!$A23="CM",INDIRECT("'Soil 2050'!"&amp;'Country Selector'!$B$3&amp;ROW($A23))*10^12,0)*'Poland Multipliers'!$B$7</f>
        <v>0</v>
      </c>
    </row>
    <row r="16" spans="1:42">
      <c r="A16" s="74">
        <v>-36</v>
      </c>
      <c r="B16">
        <f ca="1">IF('Soil 2010'!$A24="CM",INDIRECT("'Soil 2010'!"&amp;'Country Selector'!$B$3&amp;ROW($A24))*10^12,0)*'Poland Multipliers'!$B$7</f>
        <v>1422832430.243125</v>
      </c>
      <c r="C16" s="90">
        <f t="shared" ca="1" si="3"/>
        <v>1368701930.2336841</v>
      </c>
      <c r="D16" s="90">
        <f t="shared" ca="1" si="0"/>
        <v>1314571430.2242432</v>
      </c>
      <c r="E16" s="90">
        <f t="shared" ca="1" si="0"/>
        <v>1260440930.214802</v>
      </c>
      <c r="F16" s="90">
        <f t="shared" ca="1" si="0"/>
        <v>1206310430.2053611</v>
      </c>
      <c r="G16" s="90">
        <f t="shared" ca="1" si="0"/>
        <v>1152179930.1959202</v>
      </c>
      <c r="H16" s="90">
        <f t="shared" ca="1" si="0"/>
        <v>1098049430.1864793</v>
      </c>
      <c r="I16" s="90">
        <f t="shared" ca="1" si="0"/>
        <v>1043918930.1770383</v>
      </c>
      <c r="J16" s="90">
        <f t="shared" ca="1" si="0"/>
        <v>989788430.16759741</v>
      </c>
      <c r="K16" s="90">
        <f t="shared" ca="1" si="0"/>
        <v>935657930.15815651</v>
      </c>
      <c r="L16">
        <f ca="1">IF('Soil 2020'!$A24="CM",INDIRECT("'Soil 2020'!"&amp;'Country Selector'!$B$3&amp;ROW($A24))*10^12,0)*'Poland Multipliers'!$B$7</f>
        <v>881527430.1487155</v>
      </c>
      <c r="M16" s="90">
        <f t="shared" ca="1" si="4"/>
        <v>949497568.50801015</v>
      </c>
      <c r="N16" s="90">
        <f t="shared" ca="1" si="1"/>
        <v>1017467706.8673048</v>
      </c>
      <c r="O16" s="90">
        <f t="shared" ca="1" si="1"/>
        <v>1085437845.2265992</v>
      </c>
      <c r="P16" s="90">
        <f t="shared" ca="1" si="1"/>
        <v>1153407983.5858939</v>
      </c>
      <c r="Q16" s="90">
        <f t="shared" ca="1" si="1"/>
        <v>1221378121.9451885</v>
      </c>
      <c r="R16" s="90">
        <f t="shared" ca="1" si="1"/>
        <v>1289348260.3044832</v>
      </c>
      <c r="S16" s="90">
        <f t="shared" ca="1" si="1"/>
        <v>1357318398.6637776</v>
      </c>
      <c r="T16" s="90">
        <f t="shared" ca="1" si="1"/>
        <v>1425288537.0230725</v>
      </c>
      <c r="U16" s="90">
        <f t="shared" ca="1" si="1"/>
        <v>1493258675.3823669</v>
      </c>
      <c r="V16">
        <f ca="1">IF('Soil 2030'!$A24="CM",INDIRECT("'Soil 2030'!"&amp;'Country Selector'!$B$3&amp;ROW($A24))*10^12,0)*'Poland Multipliers'!$B$7</f>
        <v>1561228813.7416615</v>
      </c>
      <c r="W16" s="90">
        <f t="shared" ca="1" si="5"/>
        <v>1511037841.6559396</v>
      </c>
      <c r="X16" s="90">
        <f t="shared" ca="1" si="2"/>
        <v>1460846869.5702178</v>
      </c>
      <c r="Y16" s="90">
        <f t="shared" ca="1" si="2"/>
        <v>1410655897.4844961</v>
      </c>
      <c r="Z16" s="90">
        <f t="shared" ca="1" si="2"/>
        <v>1360464925.3987744</v>
      </c>
      <c r="AA16" s="90">
        <f t="shared" ref="AA16:AO46" ca="1" si="6">$V16*($AP$1-AA$1)/($AP$1-$V$1)+$AP16*(AA$1-$V$1)/($AP$1-$V$1)</f>
        <v>1310273953.3130527</v>
      </c>
      <c r="AB16" s="90">
        <f t="shared" ca="1" si="6"/>
        <v>1260082981.2273307</v>
      </c>
      <c r="AC16" s="90">
        <f t="shared" ca="1" si="6"/>
        <v>1209892009.1416087</v>
      </c>
      <c r="AD16" s="90">
        <f t="shared" ca="1" si="6"/>
        <v>1159701037.055887</v>
      </c>
      <c r="AE16" s="90">
        <f t="shared" ca="1" si="6"/>
        <v>1109510064.9701653</v>
      </c>
      <c r="AF16" s="90">
        <f t="shared" ca="1" si="6"/>
        <v>1059319092.8844433</v>
      </c>
      <c r="AG16" s="90">
        <f t="shared" ca="1" si="6"/>
        <v>1009128120.7987216</v>
      </c>
      <c r="AH16" s="90">
        <f t="shared" ca="1" si="6"/>
        <v>958937148.71299982</v>
      </c>
      <c r="AI16" s="90">
        <f t="shared" ca="1" si="6"/>
        <v>908746176.62727785</v>
      </c>
      <c r="AJ16" s="90">
        <f t="shared" ca="1" si="6"/>
        <v>858555204.54155612</v>
      </c>
      <c r="AK16" s="90">
        <f t="shared" ca="1" si="6"/>
        <v>808364232.45583415</v>
      </c>
      <c r="AL16" s="90">
        <f t="shared" ca="1" si="6"/>
        <v>758173260.37011242</v>
      </c>
      <c r="AM16" s="90">
        <f t="shared" ca="1" si="6"/>
        <v>707982288.28439069</v>
      </c>
      <c r="AN16" s="90">
        <f t="shared" ca="1" si="6"/>
        <v>657791316.19866884</v>
      </c>
      <c r="AO16" s="90">
        <f t="shared" ca="1" si="6"/>
        <v>607600344.11294699</v>
      </c>
      <c r="AP16">
        <f ca="1">IF('Soil 2050'!$A24="CM",INDIRECT("'Soil 2050'!"&amp;'Country Selector'!$B$3&amp;ROW($A24))*10^12,0)*'Poland Multipliers'!$B$7</f>
        <v>557409372.02722514</v>
      </c>
    </row>
    <row r="17" spans="1:42">
      <c r="A17" s="74">
        <v>-35</v>
      </c>
      <c r="B17">
        <f ca="1">IF('Soil 2010'!$A25="CM",INDIRECT("'Soil 2010'!"&amp;'Country Selector'!$B$3&amp;ROW($A25))*10^12,0)*'Poland Multipliers'!$B$7</f>
        <v>632644297.46397996</v>
      </c>
      <c r="C17" s="90">
        <f t="shared" ca="1" si="3"/>
        <v>574908066.08791995</v>
      </c>
      <c r="D17" s="90">
        <f t="shared" ca="1" si="0"/>
        <v>517171834.71185976</v>
      </c>
      <c r="E17" s="90">
        <f t="shared" ca="1" si="0"/>
        <v>459435603.33579969</v>
      </c>
      <c r="F17" s="90">
        <f t="shared" ca="1" si="0"/>
        <v>401699371.95973957</v>
      </c>
      <c r="G17" s="90">
        <f t="shared" ca="1" si="0"/>
        <v>343963140.5836795</v>
      </c>
      <c r="H17" s="90">
        <f t="shared" ca="1" si="0"/>
        <v>286226909.20761943</v>
      </c>
      <c r="I17" s="90">
        <f t="shared" ca="1" si="0"/>
        <v>228490677.83155933</v>
      </c>
      <c r="J17" s="90">
        <f t="shared" ca="1" si="0"/>
        <v>170754446.45549926</v>
      </c>
      <c r="K17" s="90">
        <f t="shared" ca="1" si="0"/>
        <v>113018215.07943916</v>
      </c>
      <c r="L17">
        <f ca="1">IF('Soil 2020'!$A25="CM",INDIRECT("'Soil 2020'!"&amp;'Country Selector'!$B$3&amp;ROW($A25))*10^12,0)*'Poland Multipliers'!$B$7</f>
        <v>55281983.70337908</v>
      </c>
      <c r="M17" s="90">
        <f t="shared" ca="1" si="4"/>
        <v>89340881.273444623</v>
      </c>
      <c r="N17" s="90">
        <f t="shared" ca="1" si="1"/>
        <v>123399778.84351015</v>
      </c>
      <c r="O17" s="90">
        <f t="shared" ca="1" si="1"/>
        <v>157458676.41357565</v>
      </c>
      <c r="P17" s="90">
        <f t="shared" ca="1" si="1"/>
        <v>191517573.98364121</v>
      </c>
      <c r="Q17" s="90">
        <f t="shared" ca="1" si="1"/>
        <v>225576471.55370674</v>
      </c>
      <c r="R17" s="90">
        <f t="shared" ca="1" si="1"/>
        <v>259635369.12377226</v>
      </c>
      <c r="S17" s="90">
        <f t="shared" ca="1" si="1"/>
        <v>293694266.69383776</v>
      </c>
      <c r="T17" s="90">
        <f t="shared" ca="1" si="1"/>
        <v>327753164.26390332</v>
      </c>
      <c r="U17" s="90">
        <f t="shared" ca="1" si="1"/>
        <v>361812061.83396888</v>
      </c>
      <c r="V17">
        <f ca="1">IF('Soil 2030'!$A25="CM",INDIRECT("'Soil 2030'!"&amp;'Country Selector'!$B$3&amp;ROW($A25))*10^12,0)*'Poland Multipliers'!$B$7</f>
        <v>395870959.40403438</v>
      </c>
      <c r="W17" s="90">
        <f t="shared" ca="1" si="5"/>
        <v>383144350.65962029</v>
      </c>
      <c r="X17" s="90">
        <f t="shared" ca="1" si="5"/>
        <v>370417741.91520631</v>
      </c>
      <c r="Y17" s="90">
        <f t="shared" ca="1" si="5"/>
        <v>357691133.17079222</v>
      </c>
      <c r="Z17" s="90">
        <f t="shared" ca="1" si="5"/>
        <v>344964524.42637819</v>
      </c>
      <c r="AA17" s="90">
        <f t="shared" ca="1" si="5"/>
        <v>332237915.6819641</v>
      </c>
      <c r="AB17" s="90">
        <f t="shared" ca="1" si="5"/>
        <v>319511306.93755007</v>
      </c>
      <c r="AC17" s="90">
        <f t="shared" ca="1" si="5"/>
        <v>306784698.19313604</v>
      </c>
      <c r="AD17" s="90">
        <f t="shared" ca="1" si="5"/>
        <v>294058089.44872195</v>
      </c>
      <c r="AE17" s="90">
        <f t="shared" ca="1" si="5"/>
        <v>281331480.70430791</v>
      </c>
      <c r="AF17" s="90">
        <f t="shared" ca="1" si="5"/>
        <v>268604871.95989388</v>
      </c>
      <c r="AG17" s="90">
        <f t="shared" ca="1" si="5"/>
        <v>255878263.21547985</v>
      </c>
      <c r="AH17" s="90">
        <f t="shared" ca="1" si="5"/>
        <v>243151654.47106576</v>
      </c>
      <c r="AI17" s="90">
        <f t="shared" ca="1" si="5"/>
        <v>230425045.72665173</v>
      </c>
      <c r="AJ17" s="90">
        <f t="shared" ca="1" si="5"/>
        <v>217698436.98223764</v>
      </c>
      <c r="AK17" s="90">
        <f t="shared" ca="1" si="5"/>
        <v>204971828.23782361</v>
      </c>
      <c r="AL17" s="90">
        <f t="shared" ca="1" si="5"/>
        <v>192245219.49340957</v>
      </c>
      <c r="AM17" s="90">
        <f t="shared" ca="1" si="6"/>
        <v>179518610.74899551</v>
      </c>
      <c r="AN17" s="90">
        <f t="shared" ca="1" si="6"/>
        <v>166792002.00458145</v>
      </c>
      <c r="AO17" s="90">
        <f t="shared" ca="1" si="6"/>
        <v>154065393.26016742</v>
      </c>
      <c r="AP17">
        <f ca="1">IF('Soil 2050'!$A25="CM",INDIRECT("'Soil 2050'!"&amp;'Country Selector'!$B$3&amp;ROW($A25))*10^12,0)*'Poland Multipliers'!$B$7</f>
        <v>141338784.51575336</v>
      </c>
    </row>
    <row r="18" spans="1:42">
      <c r="A18" s="74">
        <v>-34</v>
      </c>
      <c r="B18">
        <f ca="1">IF('Soil 2010'!$A26="CM",INDIRECT("'Soil 2010'!"&amp;'Country Selector'!$B$3&amp;ROW($A26))*10^12,0)*'Poland Multipliers'!$B$7</f>
        <v>20587360709.505539</v>
      </c>
      <c r="C18" s="90">
        <f t="shared" ca="1" si="3"/>
        <v>18528736124.224503</v>
      </c>
      <c r="D18" s="90">
        <f t="shared" ca="1" si="3"/>
        <v>16470111538.943468</v>
      </c>
      <c r="E18" s="90">
        <f t="shared" ca="1" si="3"/>
        <v>14411486953.66243</v>
      </c>
      <c r="F18" s="90">
        <f t="shared" ca="1" si="3"/>
        <v>12352862368.381397</v>
      </c>
      <c r="G18" s="90">
        <f t="shared" ca="1" si="3"/>
        <v>10294237783.100361</v>
      </c>
      <c r="H18" s="90">
        <f t="shared" ca="1" si="3"/>
        <v>8235613197.8193254</v>
      </c>
      <c r="I18" s="90">
        <f t="shared" ca="1" si="3"/>
        <v>6176988612.53829</v>
      </c>
      <c r="J18" s="90">
        <f t="shared" ca="1" si="3"/>
        <v>4118364027.2572546</v>
      </c>
      <c r="K18" s="90">
        <f t="shared" ca="1" si="3"/>
        <v>2059739441.9762192</v>
      </c>
      <c r="L18">
        <f ca="1">IF('Soil 2020'!$A26="CM",INDIRECT("'Soil 2020'!"&amp;'Country Selector'!$B$3&amp;ROW($A26))*10^12,0)*'Poland Multipliers'!$B$7</f>
        <v>1114856.6951836334</v>
      </c>
      <c r="M18" s="90">
        <f t="shared" ca="1" si="4"/>
        <v>4050094.4863542253</v>
      </c>
      <c r="N18" s="90">
        <f t="shared" ca="1" si="4"/>
        <v>6985332.2775248168</v>
      </c>
      <c r="O18" s="90">
        <f t="shared" ca="1" si="4"/>
        <v>9920570.0686954074</v>
      </c>
      <c r="P18" s="90">
        <f t="shared" ca="1" si="4"/>
        <v>12855807.859866001</v>
      </c>
      <c r="Q18" s="90">
        <f t="shared" ca="1" si="4"/>
        <v>15791045.651036594</v>
      </c>
      <c r="R18" s="90">
        <f t="shared" ca="1" si="4"/>
        <v>18726283.442207184</v>
      </c>
      <c r="S18" s="90">
        <f t="shared" ca="1" si="4"/>
        <v>21661521.233377773</v>
      </c>
      <c r="T18" s="90">
        <f t="shared" ca="1" si="4"/>
        <v>24596759.024548367</v>
      </c>
      <c r="U18" s="90">
        <f t="shared" ca="1" si="4"/>
        <v>27531996.81571896</v>
      </c>
      <c r="V18">
        <f ca="1">IF('Soil 2030'!$A26="CM",INDIRECT("'Soil 2030'!"&amp;'Country Selector'!$B$3&amp;ROW($A26))*10^12,0)*'Poland Multipliers'!$B$7</f>
        <v>30467234.60688955</v>
      </c>
      <c r="W18" s="90">
        <f t="shared" ca="1" si="5"/>
        <v>29487762.47043911</v>
      </c>
      <c r="X18" s="90">
        <f t="shared" ca="1" si="5"/>
        <v>28508290.333988674</v>
      </c>
      <c r="Y18" s="90">
        <f t="shared" ca="1" si="5"/>
        <v>27528818.197538227</v>
      </c>
      <c r="Z18" s="90">
        <f t="shared" ca="1" si="5"/>
        <v>26549346.061087791</v>
      </c>
      <c r="AA18" s="90">
        <f t="shared" ca="1" si="5"/>
        <v>25569873.924637351</v>
      </c>
      <c r="AB18" s="90">
        <f t="shared" ca="1" si="5"/>
        <v>24590401.788186911</v>
      </c>
      <c r="AC18" s="90">
        <f t="shared" ca="1" si="5"/>
        <v>23610929.651736468</v>
      </c>
      <c r="AD18" s="90">
        <f t="shared" ca="1" si="5"/>
        <v>22631457.515286028</v>
      </c>
      <c r="AE18" s="90">
        <f t="shared" ca="1" si="5"/>
        <v>21651985.378835589</v>
      </c>
      <c r="AF18" s="90">
        <f t="shared" ca="1" si="5"/>
        <v>20672513.242385153</v>
      </c>
      <c r="AG18" s="90">
        <f t="shared" ca="1" si="5"/>
        <v>19693041.105934709</v>
      </c>
      <c r="AH18" s="90">
        <f t="shared" ca="1" si="5"/>
        <v>18713568.96948427</v>
      </c>
      <c r="AI18" s="90">
        <f t="shared" ca="1" si="5"/>
        <v>17734096.83303383</v>
      </c>
      <c r="AJ18" s="90">
        <f t="shared" ca="1" si="5"/>
        <v>16754624.69658339</v>
      </c>
      <c r="AK18" s="90">
        <f t="shared" ca="1" si="5"/>
        <v>15775152.560132951</v>
      </c>
      <c r="AL18" s="90">
        <f t="shared" ca="1" si="5"/>
        <v>14795680.423682511</v>
      </c>
      <c r="AM18" s="90">
        <f t="shared" ca="1" si="6"/>
        <v>13816208.287232069</v>
      </c>
      <c r="AN18" s="90">
        <f t="shared" ca="1" si="6"/>
        <v>12836736.150781631</v>
      </c>
      <c r="AO18" s="90">
        <f t="shared" ca="1" si="6"/>
        <v>11857264.014331192</v>
      </c>
      <c r="AP18">
        <f ca="1">IF('Soil 2050'!$A26="CM",INDIRECT("'Soil 2050'!"&amp;'Country Selector'!$B$3&amp;ROW($A26))*10^12,0)*'Poland Multipliers'!$B$7</f>
        <v>10877791.87788075</v>
      </c>
    </row>
    <row r="19" spans="1:42">
      <c r="A19" s="74">
        <v>-33</v>
      </c>
      <c r="B19">
        <f ca="1">IF('Soil 2010'!$A27="CM",INDIRECT("'Soil 2010'!"&amp;'Country Selector'!$B$3&amp;ROW($A27))*10^12,0)*'Poland Multipliers'!$B$7</f>
        <v>32170535.056570586</v>
      </c>
      <c r="C19" s="90">
        <f t="shared" ca="1" si="3"/>
        <v>28953481.550913524</v>
      </c>
      <c r="D19" s="90">
        <f t="shared" ca="1" si="3"/>
        <v>25736428.045256469</v>
      </c>
      <c r="E19" s="90">
        <f t="shared" ca="1" si="3"/>
        <v>22519374.539599411</v>
      </c>
      <c r="F19" s="90">
        <f t="shared" ca="1" si="3"/>
        <v>19302321.033942349</v>
      </c>
      <c r="G19" s="90">
        <f t="shared" ca="1" si="3"/>
        <v>16085267.528285291</v>
      </c>
      <c r="H19" s="90">
        <f t="shared" ca="1" si="3"/>
        <v>12868214.022628235</v>
      </c>
      <c r="I19" s="90">
        <f t="shared" ca="1" si="3"/>
        <v>9651160.5169711746</v>
      </c>
      <c r="J19" s="90">
        <f t="shared" ca="1" si="3"/>
        <v>6434107.0113141173</v>
      </c>
      <c r="K19" s="90">
        <f t="shared" ca="1" si="3"/>
        <v>3217053.5056570587</v>
      </c>
      <c r="L19">
        <f ca="1">IF('Soil 2020'!$A27="CM",INDIRECT("'Soil 2020'!"&amp;'Country Selector'!$B$3&amp;ROW($A27))*10^12,0)*'Poland Multipliers'!$B$7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IF('Soil 2030'!$A27="CM",INDIRECT("'Soil 2030'!"&amp;'Country Selector'!$B$3&amp;ROW($A27))*10^12,0)*'Poland Multipliers'!$B$7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IF('Soil 2050'!$A27="CM",INDIRECT("'Soil 2050'!"&amp;'Country Selector'!$B$3&amp;ROW($A27))*10^12,0)*'Poland Multipliers'!$B$7</f>
        <v>0</v>
      </c>
    </row>
    <row r="20" spans="1:42">
      <c r="A20" s="74">
        <v>-32</v>
      </c>
      <c r="B20">
        <f ca="1">IF('Soil 2010'!$A28="CM",INDIRECT("'Soil 2010'!"&amp;'Country Selector'!$B$3&amp;ROW($A28))*10^12,0)*'Poland Multipliers'!$B$7</f>
        <v>35651561.147229299</v>
      </c>
      <c r="C20" s="90">
        <f t="shared" ca="1" si="3"/>
        <v>44315841.209624209</v>
      </c>
      <c r="D20" s="90">
        <f t="shared" ca="1" si="3"/>
        <v>52980121.272019118</v>
      </c>
      <c r="E20" s="90">
        <f t="shared" ca="1" si="3"/>
        <v>61644401.334414028</v>
      </c>
      <c r="F20" s="90">
        <f t="shared" ca="1" si="3"/>
        <v>70308681.396808937</v>
      </c>
      <c r="G20" s="90">
        <f t="shared" ca="1" si="3"/>
        <v>78972961.459203839</v>
      </c>
      <c r="H20" s="90">
        <f t="shared" ca="1" si="3"/>
        <v>87637241.521598756</v>
      </c>
      <c r="I20" s="90">
        <f t="shared" ca="1" si="3"/>
        <v>96301521.583993673</v>
      </c>
      <c r="J20" s="90">
        <f t="shared" ca="1" si="3"/>
        <v>104965801.64638858</v>
      </c>
      <c r="K20" s="90">
        <f t="shared" ca="1" si="3"/>
        <v>113630081.70878351</v>
      </c>
      <c r="L20">
        <f ca="1">IF('Soil 2020'!$A28="CM",INDIRECT("'Soil 2020'!"&amp;'Country Selector'!$B$3&amp;ROW($A28))*10^12,0)*'Poland Multipliers'!$B$7</f>
        <v>122294361.77117839</v>
      </c>
      <c r="M20" s="90">
        <f t="shared" ca="1" si="4"/>
        <v>112709102.25922163</v>
      </c>
      <c r="N20" s="90">
        <f t="shared" ca="1" si="4"/>
        <v>103123842.74726483</v>
      </c>
      <c r="O20" s="90">
        <f t="shared" ca="1" si="4"/>
        <v>93538583.235308066</v>
      </c>
      <c r="P20" s="90">
        <f t="shared" ca="1" si="4"/>
        <v>83953323.723351285</v>
      </c>
      <c r="Q20" s="90">
        <f t="shared" ca="1" si="4"/>
        <v>74368064.211394504</v>
      </c>
      <c r="R20" s="90">
        <f t="shared" ca="1" si="4"/>
        <v>64782804.69943773</v>
      </c>
      <c r="S20" s="90">
        <f t="shared" ca="1" si="4"/>
        <v>55197545.187480949</v>
      </c>
      <c r="T20" s="90">
        <f t="shared" ca="1" si="4"/>
        <v>45612285.675524175</v>
      </c>
      <c r="U20" s="90">
        <f t="shared" ca="1" si="4"/>
        <v>36027026.163567394</v>
      </c>
      <c r="V20">
        <f ca="1">IF('Soil 2030'!$A28="CM",INDIRECT("'Soil 2030'!"&amp;'Country Selector'!$B$3&amp;ROW($A28))*10^12,0)*'Poland Multipliers'!$B$7</f>
        <v>26441766.651610617</v>
      </c>
      <c r="W20" s="90">
        <f t="shared" ca="1" si="5"/>
        <v>25591706.775552139</v>
      </c>
      <c r="X20" s="90">
        <f t="shared" ca="1" si="5"/>
        <v>24741646.899493665</v>
      </c>
      <c r="Y20" s="90">
        <f t="shared" ca="1" si="5"/>
        <v>23891587.02343519</v>
      </c>
      <c r="Z20" s="90">
        <f t="shared" ca="1" si="5"/>
        <v>23041527.147376712</v>
      </c>
      <c r="AA20" s="90">
        <f t="shared" ca="1" si="5"/>
        <v>22191467.271318238</v>
      </c>
      <c r="AB20" s="90">
        <f t="shared" ca="1" si="5"/>
        <v>21341407.39525976</v>
      </c>
      <c r="AC20" s="90">
        <f t="shared" ca="1" si="5"/>
        <v>20491347.519201286</v>
      </c>
      <c r="AD20" s="90">
        <f t="shared" ca="1" si="5"/>
        <v>19641287.643142808</v>
      </c>
      <c r="AE20" s="90">
        <f t="shared" ca="1" si="5"/>
        <v>18791227.76708433</v>
      </c>
      <c r="AF20" s="90">
        <f t="shared" ca="1" si="5"/>
        <v>17941167.891025856</v>
      </c>
      <c r="AG20" s="90">
        <f t="shared" ca="1" si="5"/>
        <v>17091108.014967378</v>
      </c>
      <c r="AH20" s="90">
        <f t="shared" ca="1" si="5"/>
        <v>16241048.138908904</v>
      </c>
      <c r="AI20" s="90">
        <f t="shared" ca="1" si="5"/>
        <v>15390988.262850426</v>
      </c>
      <c r="AJ20" s="90">
        <f t="shared" ca="1" si="5"/>
        <v>14540928.386791952</v>
      </c>
      <c r="AK20" s="90">
        <f t="shared" ca="1" si="5"/>
        <v>13690868.510733474</v>
      </c>
      <c r="AL20" s="90">
        <f t="shared" ca="1" si="5"/>
        <v>12840808.634674998</v>
      </c>
      <c r="AM20" s="90">
        <f t="shared" ca="1" si="6"/>
        <v>11990748.758616522</v>
      </c>
      <c r="AN20" s="90">
        <f t="shared" ca="1" si="6"/>
        <v>11140688.882558048</v>
      </c>
      <c r="AO20" s="90">
        <f t="shared" ca="1" si="6"/>
        <v>10290629.00649957</v>
      </c>
      <c r="AP20">
        <f ca="1">IF('Soil 2050'!$A28="CM",INDIRECT("'Soil 2050'!"&amp;'Country Selector'!$B$3&amp;ROW($A28))*10^12,0)*'Poland Multipliers'!$B$7</f>
        <v>9440569.1304410938</v>
      </c>
    </row>
    <row r="21" spans="1:42">
      <c r="A21" s="74">
        <v>-31</v>
      </c>
      <c r="B21">
        <f ca="1">IF('Soil 2010'!$A29="CM",INDIRECT("'Soil 2010'!"&amp;'Country Selector'!$B$3&amp;ROW($A29))*10^12,0)*'Poland Multipliers'!$B$7</f>
        <v>1040754338.8328125</v>
      </c>
      <c r="C21" s="90">
        <f t="shared" ca="1" si="3"/>
        <v>949255862.37565613</v>
      </c>
      <c r="D21" s="90">
        <f t="shared" ca="1" si="3"/>
        <v>857757385.91849983</v>
      </c>
      <c r="E21" s="90">
        <f t="shared" ca="1" si="3"/>
        <v>766258909.46134341</v>
      </c>
      <c r="F21" s="90">
        <f t="shared" ca="1" si="3"/>
        <v>674760433.00418699</v>
      </c>
      <c r="G21" s="90">
        <f t="shared" ca="1" si="3"/>
        <v>583261956.54703057</v>
      </c>
      <c r="H21" s="90">
        <f t="shared" ca="1" si="3"/>
        <v>491763480.08987415</v>
      </c>
      <c r="I21" s="90">
        <f t="shared" ca="1" si="3"/>
        <v>400265003.63271779</v>
      </c>
      <c r="J21" s="90">
        <f t="shared" ca="1" si="3"/>
        <v>308766527.17556137</v>
      </c>
      <c r="K21" s="90">
        <f t="shared" ca="1" si="3"/>
        <v>217268050.71840495</v>
      </c>
      <c r="L21">
        <f ca="1">IF('Soil 2020'!$A29="CM",INDIRECT("'Soil 2020'!"&amp;'Country Selector'!$B$3&amp;ROW($A29))*10^12,0)*'Poland Multipliers'!$B$7</f>
        <v>125769574.26124854</v>
      </c>
      <c r="M21" s="90">
        <f t="shared" ca="1" si="4"/>
        <v>114358787.55214898</v>
      </c>
      <c r="N21" s="90">
        <f t="shared" ca="1" si="4"/>
        <v>102948000.84304942</v>
      </c>
      <c r="O21" s="90">
        <f t="shared" ca="1" si="4"/>
        <v>91537214.133949861</v>
      </c>
      <c r="P21" s="90">
        <f t="shared" ca="1" si="4"/>
        <v>80126427.424850315</v>
      </c>
      <c r="Q21" s="90">
        <f t="shared" ca="1" si="4"/>
        <v>68715640.715750754</v>
      </c>
      <c r="R21" s="90">
        <f t="shared" ca="1" si="4"/>
        <v>57304854.006651193</v>
      </c>
      <c r="S21" s="90">
        <f t="shared" ca="1" si="4"/>
        <v>45894067.297551639</v>
      </c>
      <c r="T21" s="90">
        <f t="shared" ca="1" si="4"/>
        <v>34483280.588452078</v>
      </c>
      <c r="U21" s="90">
        <f t="shared" ca="1" si="4"/>
        <v>23072493.879352521</v>
      </c>
      <c r="V21">
        <f ca="1">IF('Soil 2030'!$A29="CM",INDIRECT("'Soil 2030'!"&amp;'Country Selector'!$B$3&amp;ROW($A29))*10^12,0)*'Poland Multipliers'!$B$7</f>
        <v>11661707.170252964</v>
      </c>
      <c r="W21" s="90">
        <f t="shared" ca="1" si="5"/>
        <v>11286802.214680653</v>
      </c>
      <c r="X21" s="90">
        <f t="shared" ca="1" si="5"/>
        <v>10911897.259108342</v>
      </c>
      <c r="Y21" s="90">
        <f t="shared" ca="1" si="5"/>
        <v>10536992.303536033</v>
      </c>
      <c r="Z21" s="90">
        <f t="shared" ca="1" si="5"/>
        <v>10162087.347963722</v>
      </c>
      <c r="AA21" s="90">
        <f t="shared" ca="1" si="5"/>
        <v>9787182.3923914116</v>
      </c>
      <c r="AB21" s="90">
        <f t="shared" ca="1" si="5"/>
        <v>9412277.4368191008</v>
      </c>
      <c r="AC21" s="90">
        <f t="shared" ca="1" si="5"/>
        <v>9037372.4812467918</v>
      </c>
      <c r="AD21" s="90">
        <f t="shared" ca="1" si="5"/>
        <v>8662467.5256744809</v>
      </c>
      <c r="AE21" s="90">
        <f t="shared" ca="1" si="5"/>
        <v>8287562.5701021701</v>
      </c>
      <c r="AF21" s="90">
        <f t="shared" ca="1" si="5"/>
        <v>7912657.6145298602</v>
      </c>
      <c r="AG21" s="90">
        <f t="shared" ca="1" si="5"/>
        <v>7537752.6589575494</v>
      </c>
      <c r="AH21" s="90">
        <f t="shared" ca="1" si="5"/>
        <v>7162847.7033852385</v>
      </c>
      <c r="AI21" s="90">
        <f t="shared" ca="1" si="5"/>
        <v>6787942.7478129286</v>
      </c>
      <c r="AJ21" s="90">
        <f t="shared" ca="1" si="5"/>
        <v>6413037.7922406187</v>
      </c>
      <c r="AK21" s="90">
        <f t="shared" ca="1" si="5"/>
        <v>6038132.8366683079</v>
      </c>
      <c r="AL21" s="90">
        <f t="shared" ca="1" si="5"/>
        <v>5663227.881095998</v>
      </c>
      <c r="AM21" s="90">
        <f t="shared" ca="1" si="6"/>
        <v>5288322.9255236872</v>
      </c>
      <c r="AN21" s="90">
        <f t="shared" ca="1" si="6"/>
        <v>4913417.9699513763</v>
      </c>
      <c r="AO21" s="90">
        <f t="shared" ca="1" si="6"/>
        <v>4538513.0143790664</v>
      </c>
      <c r="AP21">
        <f ca="1">IF('Soil 2050'!$A29="CM",INDIRECT("'Soil 2050'!"&amp;'Country Selector'!$B$3&amp;ROW($A29))*10^12,0)*'Poland Multipliers'!$B$7</f>
        <v>4163608.058806756</v>
      </c>
    </row>
    <row r="22" spans="1:42">
      <c r="A22" s="74">
        <v>-30</v>
      </c>
      <c r="B22">
        <f ca="1">IF('Soil 2010'!$A30="CM",INDIRECT("'Soil 2010'!"&amp;'Country Selector'!$B$3&amp;ROW($A30))*10^12,0)*'Poland Multipliers'!$B$7</f>
        <v>768984688.57594573</v>
      </c>
      <c r="C22" s="90">
        <f t="shared" ca="1" si="3"/>
        <v>692099706.99415135</v>
      </c>
      <c r="D22" s="90">
        <f t="shared" ca="1" si="3"/>
        <v>615214725.41235697</v>
      </c>
      <c r="E22" s="90">
        <f t="shared" ca="1" si="3"/>
        <v>538329743.83056259</v>
      </c>
      <c r="F22" s="90">
        <f t="shared" ca="1" si="3"/>
        <v>461444762.24876815</v>
      </c>
      <c r="G22" s="90">
        <f t="shared" ca="1" si="3"/>
        <v>384559780.66697383</v>
      </c>
      <c r="H22" s="90">
        <f t="shared" ca="1" si="3"/>
        <v>307674799.08517945</v>
      </c>
      <c r="I22" s="90">
        <f t="shared" ca="1" si="3"/>
        <v>230789817.50338504</v>
      </c>
      <c r="J22" s="90">
        <f t="shared" ca="1" si="3"/>
        <v>153904835.92159069</v>
      </c>
      <c r="K22" s="90">
        <f t="shared" ca="1" si="3"/>
        <v>77019854.33979629</v>
      </c>
      <c r="L22">
        <f ca="1">IF('Soil 2020'!$A30="CM",INDIRECT("'Soil 2020'!"&amp;'Country Selector'!$B$3&amp;ROW($A30))*10^12,0)*'Poland Multipliers'!$B$7</f>
        <v>134872.75800189938</v>
      </c>
      <c r="M22" s="90">
        <f t="shared" ca="1" si="4"/>
        <v>337401102.673311</v>
      </c>
      <c r="N22" s="90">
        <f t="shared" ca="1" si="4"/>
        <v>674667332.58862007</v>
      </c>
      <c r="O22" s="90">
        <f t="shared" ca="1" si="4"/>
        <v>1011933562.5039294</v>
      </c>
      <c r="P22" s="90">
        <f t="shared" ca="1" si="4"/>
        <v>1349199792.4192383</v>
      </c>
      <c r="Q22" s="90">
        <f t="shared" ca="1" si="4"/>
        <v>1686466022.3345475</v>
      </c>
      <c r="R22" s="90">
        <f t="shared" ca="1" si="4"/>
        <v>2023732252.2498567</v>
      </c>
      <c r="S22" s="90">
        <f t="shared" ca="1" si="4"/>
        <v>2360998482.1651659</v>
      </c>
      <c r="T22" s="90">
        <f t="shared" ca="1" si="4"/>
        <v>2698264712.0804749</v>
      </c>
      <c r="U22" s="90">
        <f t="shared" ca="1" si="4"/>
        <v>3035530941.9957843</v>
      </c>
      <c r="V22">
        <f ca="1">IF('Soil 2030'!$A30="CM",INDIRECT("'Soil 2030'!"&amp;'Country Selector'!$B$3&amp;ROW($A30))*10^12,0)*'Poland Multipliers'!$B$7</f>
        <v>3372797171.9110932</v>
      </c>
      <c r="W22" s="90">
        <f t="shared" ca="1" si="5"/>
        <v>3264367217.75179</v>
      </c>
      <c r="X22" s="90">
        <f t="shared" ca="1" si="5"/>
        <v>3155937263.5924878</v>
      </c>
      <c r="Y22" s="90">
        <f t="shared" ca="1" si="5"/>
        <v>3047507309.4331846</v>
      </c>
      <c r="Z22" s="90">
        <f t="shared" ca="1" si="5"/>
        <v>2939077355.2738814</v>
      </c>
      <c r="AA22" s="90">
        <f t="shared" ca="1" si="5"/>
        <v>2830647401.1145792</v>
      </c>
      <c r="AB22" s="90">
        <f t="shared" ca="1" si="5"/>
        <v>2722217446.955276</v>
      </c>
      <c r="AC22" s="90">
        <f t="shared" ca="1" si="5"/>
        <v>2613787492.7959733</v>
      </c>
      <c r="AD22" s="90">
        <f t="shared" ca="1" si="5"/>
        <v>2505357538.6366701</v>
      </c>
      <c r="AE22" s="90">
        <f t="shared" ca="1" si="5"/>
        <v>2396927584.4773674</v>
      </c>
      <c r="AF22" s="90">
        <f t="shared" ca="1" si="5"/>
        <v>2288497630.3180647</v>
      </c>
      <c r="AG22" s="90">
        <f t="shared" ca="1" si="5"/>
        <v>2180067676.1587615</v>
      </c>
      <c r="AH22" s="90">
        <f t="shared" ca="1" si="5"/>
        <v>2071637721.9994586</v>
      </c>
      <c r="AI22" s="90">
        <f t="shared" ca="1" si="5"/>
        <v>1963207767.8401558</v>
      </c>
      <c r="AJ22" s="90">
        <f t="shared" ca="1" si="5"/>
        <v>1854777813.6808529</v>
      </c>
      <c r="AK22" s="90">
        <f t="shared" ca="1" si="5"/>
        <v>1746347859.5215502</v>
      </c>
      <c r="AL22" s="90">
        <f t="shared" ca="1" si="5"/>
        <v>1637917905.362247</v>
      </c>
      <c r="AM22" s="90">
        <f t="shared" ca="1" si="6"/>
        <v>1529487951.2029443</v>
      </c>
      <c r="AN22" s="90">
        <f t="shared" ca="1" si="6"/>
        <v>1421057997.0436416</v>
      </c>
      <c r="AO22" s="90">
        <f t="shared" ca="1" si="6"/>
        <v>1312628042.8843384</v>
      </c>
      <c r="AP22">
        <f ca="1">IF('Soil 2050'!$A30="CM",INDIRECT("'Soil 2050'!"&amp;'Country Selector'!$B$3&amp;ROW($A30))*10^12,0)*'Poland Multipliers'!$B$7</f>
        <v>1204198088.7250357</v>
      </c>
    </row>
    <row r="23" spans="1:42">
      <c r="A23" s="74">
        <v>-29</v>
      </c>
      <c r="B23">
        <f ca="1">IF('Soil 2010'!$A31="CM",INDIRECT("'Soil 2010'!"&amp;'Country Selector'!$B$3&amp;ROW($A31))*10^12,0)*'Poland Multipliers'!$B$7</f>
        <v>6551912773.866642</v>
      </c>
      <c r="C23" s="90">
        <f t="shared" ca="1" si="3"/>
        <v>5958471381.4577503</v>
      </c>
      <c r="D23" s="90">
        <f t="shared" ca="1" si="3"/>
        <v>5365029989.0488586</v>
      </c>
      <c r="E23" s="90">
        <f t="shared" ca="1" si="3"/>
        <v>4771588596.639967</v>
      </c>
      <c r="F23" s="90">
        <f t="shared" ca="1" si="3"/>
        <v>4178147204.2310758</v>
      </c>
      <c r="G23" s="90">
        <f t="shared" ca="1" si="3"/>
        <v>3584705811.8221836</v>
      </c>
      <c r="H23" s="90">
        <f t="shared" ca="1" si="3"/>
        <v>2991264419.4132919</v>
      </c>
      <c r="I23" s="90">
        <f t="shared" ca="1" si="3"/>
        <v>2397823027.0044007</v>
      </c>
      <c r="J23" s="90">
        <f t="shared" ca="1" si="3"/>
        <v>1804381634.5955088</v>
      </c>
      <c r="K23" s="90">
        <f t="shared" ca="1" si="3"/>
        <v>1210940242.1866171</v>
      </c>
      <c r="L23">
        <f ca="1">IF('Soil 2020'!$A31="CM",INDIRECT("'Soil 2020'!"&amp;'Country Selector'!$B$3&amp;ROW($A31))*10^12,0)*'Poland Multipliers'!$B$7</f>
        <v>617498849.77772558</v>
      </c>
      <c r="M23" s="90">
        <f t="shared" ca="1" si="4"/>
        <v>556656987.98621988</v>
      </c>
      <c r="N23" s="90">
        <f t="shared" ca="1" si="4"/>
        <v>495815126.19471425</v>
      </c>
      <c r="O23" s="90">
        <f t="shared" ca="1" si="4"/>
        <v>434973264.40320855</v>
      </c>
      <c r="P23" s="90">
        <f t="shared" ca="1" si="4"/>
        <v>374131402.61170286</v>
      </c>
      <c r="Q23" s="90">
        <f t="shared" ca="1" si="4"/>
        <v>313289540.82019722</v>
      </c>
      <c r="R23" s="90">
        <f t="shared" ca="1" si="4"/>
        <v>252447679.02869156</v>
      </c>
      <c r="S23" s="90">
        <f t="shared" ca="1" si="4"/>
        <v>191605817.23718587</v>
      </c>
      <c r="T23" s="90">
        <f t="shared" ca="1" si="4"/>
        <v>130763955.44568022</v>
      </c>
      <c r="U23" s="90">
        <f t="shared" ca="1" si="4"/>
        <v>69922093.654174551</v>
      </c>
      <c r="V23">
        <f ca="1">IF('Soil 2030'!$A31="CM",INDIRECT("'Soil 2030'!"&amp;'Country Selector'!$B$3&amp;ROW($A31))*10^12,0)*'Poland Multipliers'!$B$7</f>
        <v>9080231.8626688793</v>
      </c>
      <c r="W23" s="90">
        <f t="shared" ca="1" si="5"/>
        <v>8788317.1478367541</v>
      </c>
      <c r="X23" s="90">
        <f t="shared" ca="1" si="5"/>
        <v>8496402.433004627</v>
      </c>
      <c r="Y23" s="90">
        <f t="shared" ca="1" si="5"/>
        <v>8204487.7181725008</v>
      </c>
      <c r="Z23" s="90">
        <f t="shared" ca="1" si="5"/>
        <v>7912573.0033403756</v>
      </c>
      <c r="AA23" s="90">
        <f t="shared" ca="1" si="5"/>
        <v>7620658.2885082494</v>
      </c>
      <c r="AB23" s="90">
        <f t="shared" ca="1" si="5"/>
        <v>7328743.5736761233</v>
      </c>
      <c r="AC23" s="90">
        <f t="shared" ca="1" si="5"/>
        <v>7036828.8588439971</v>
      </c>
      <c r="AD23" s="90">
        <f t="shared" ca="1" si="5"/>
        <v>6744914.144011871</v>
      </c>
      <c r="AE23" s="90">
        <f t="shared" ca="1" si="5"/>
        <v>6452999.4291797448</v>
      </c>
      <c r="AF23" s="90">
        <f t="shared" ca="1" si="5"/>
        <v>6161084.7143476196</v>
      </c>
      <c r="AG23" s="90">
        <f t="shared" ca="1" si="5"/>
        <v>5869169.9995154925</v>
      </c>
      <c r="AH23" s="90">
        <f t="shared" ca="1" si="5"/>
        <v>5577255.2846833672</v>
      </c>
      <c r="AI23" s="90">
        <f t="shared" ca="1" si="5"/>
        <v>5285340.5698512411</v>
      </c>
      <c r="AJ23" s="90">
        <f t="shared" ca="1" si="5"/>
        <v>4993425.8550191149</v>
      </c>
      <c r="AK23" s="90">
        <f t="shared" ca="1" si="5"/>
        <v>4701511.1401869887</v>
      </c>
      <c r="AL23" s="90">
        <f t="shared" ca="1" si="5"/>
        <v>4409596.4253548626</v>
      </c>
      <c r="AM23" s="90">
        <f t="shared" ca="1" si="6"/>
        <v>4117681.7105227369</v>
      </c>
      <c r="AN23" s="90">
        <f t="shared" ca="1" si="6"/>
        <v>3825766.9956906112</v>
      </c>
      <c r="AO23" s="90">
        <f t="shared" ca="1" si="6"/>
        <v>3533852.280858485</v>
      </c>
      <c r="AP23">
        <f ca="1">IF('Soil 2050'!$A31="CM",INDIRECT("'Soil 2050'!"&amp;'Country Selector'!$B$3&amp;ROW($A31))*10^12,0)*'Poland Multipliers'!$B$7</f>
        <v>3241937.5660263589</v>
      </c>
    </row>
    <row r="24" spans="1:42">
      <c r="A24" s="74">
        <v>-28</v>
      </c>
      <c r="B24">
        <f ca="1">IF('Soil 2010'!$A32="CM",INDIRECT("'Soil 2010'!"&amp;'Country Selector'!$B$3&amp;ROW($A32))*10^12,0)*'Poland Multipliers'!$B$7</f>
        <v>34448288066.492287</v>
      </c>
      <c r="C24" s="90">
        <f t="shared" ca="1" si="3"/>
        <v>32556242379.789436</v>
      </c>
      <c r="D24" s="90">
        <f t="shared" ca="1" si="3"/>
        <v>30664196693.086578</v>
      </c>
      <c r="E24" s="90">
        <f t="shared" ca="1" si="3"/>
        <v>28772151006.383728</v>
      </c>
      <c r="F24" s="90">
        <f t="shared" ca="1" si="3"/>
        <v>26880105319.680878</v>
      </c>
      <c r="G24" s="90">
        <f t="shared" ca="1" si="3"/>
        <v>24988059632.97802</v>
      </c>
      <c r="H24" s="90">
        <f t="shared" ca="1" si="3"/>
        <v>23096013946.275169</v>
      </c>
      <c r="I24" s="90">
        <f t="shared" ca="1" si="3"/>
        <v>21203968259.572319</v>
      </c>
      <c r="J24" s="90">
        <f t="shared" ca="1" si="3"/>
        <v>19311922572.869465</v>
      </c>
      <c r="K24" s="90">
        <f t="shared" ca="1" si="3"/>
        <v>17419876886.166611</v>
      </c>
      <c r="L24">
        <f ca="1">IF('Soil 2020'!$A32="CM",INDIRECT("'Soil 2020'!"&amp;'Country Selector'!$B$3&amp;ROW($A32))*10^12,0)*'Poland Multipliers'!$B$7</f>
        <v>15527831199.463758</v>
      </c>
      <c r="M24" s="90">
        <f t="shared" ca="1" si="4"/>
        <v>13987809525.222582</v>
      </c>
      <c r="N24" s="90">
        <f t="shared" ca="1" si="4"/>
        <v>12447787850.981403</v>
      </c>
      <c r="O24" s="90">
        <f t="shared" ca="1" si="4"/>
        <v>10907766176.740225</v>
      </c>
      <c r="P24" s="90">
        <f t="shared" ca="1" si="4"/>
        <v>9367744502.4990482</v>
      </c>
      <c r="Q24" s="90">
        <f t="shared" ca="1" si="4"/>
        <v>7827722828.2578697</v>
      </c>
      <c r="R24" s="90">
        <f t="shared" ca="1" si="4"/>
        <v>6287701154.0166931</v>
      </c>
      <c r="S24" s="90">
        <f t="shared" ca="1" si="4"/>
        <v>4747679479.7755156</v>
      </c>
      <c r="T24" s="90">
        <f t="shared" ca="1" si="4"/>
        <v>3207657805.5343375</v>
      </c>
      <c r="U24" s="90">
        <f t="shared" ca="1" si="4"/>
        <v>1667636131.29316</v>
      </c>
      <c r="V24">
        <f ca="1">IF('Soil 2030'!$A32="CM",INDIRECT("'Soil 2030'!"&amp;'Country Selector'!$B$3&amp;ROW($A32))*10^12,0)*'Poland Multipliers'!$B$7</f>
        <v>127614457.05198221</v>
      </c>
      <c r="W24" s="90">
        <f t="shared" ca="1" si="5"/>
        <v>123511859.40886028</v>
      </c>
      <c r="X24" s="90">
        <f t="shared" ca="1" si="5"/>
        <v>119409261.76573835</v>
      </c>
      <c r="Y24" s="90">
        <f t="shared" ca="1" si="5"/>
        <v>115306664.12261643</v>
      </c>
      <c r="Z24" s="90">
        <f t="shared" ca="1" si="5"/>
        <v>111204066.4794945</v>
      </c>
      <c r="AA24" s="90">
        <f t="shared" ca="1" si="5"/>
        <v>107101468.83637257</v>
      </c>
      <c r="AB24" s="90">
        <f t="shared" ca="1" si="5"/>
        <v>102998871.19325064</v>
      </c>
      <c r="AC24" s="90">
        <f t="shared" ca="1" si="5"/>
        <v>98896273.550128698</v>
      </c>
      <c r="AD24" s="90">
        <f t="shared" ca="1" si="5"/>
        <v>94793675.907006785</v>
      </c>
      <c r="AE24" s="90">
        <f t="shared" ca="1" si="5"/>
        <v>90691078.263884842</v>
      </c>
      <c r="AF24" s="90">
        <f t="shared" ca="1" si="5"/>
        <v>86588480.620762929</v>
      </c>
      <c r="AG24" s="90">
        <f t="shared" ca="1" si="5"/>
        <v>82485882.977641001</v>
      </c>
      <c r="AH24" s="90">
        <f t="shared" ca="1" si="5"/>
        <v>78383285.334519073</v>
      </c>
      <c r="AI24" s="90">
        <f t="shared" ca="1" si="5"/>
        <v>74280687.691397145</v>
      </c>
      <c r="AJ24" s="90">
        <f t="shared" ca="1" si="5"/>
        <v>70178090.048275203</v>
      </c>
      <c r="AK24" s="90">
        <f t="shared" ca="1" si="5"/>
        <v>66075492.405153289</v>
      </c>
      <c r="AL24" s="90">
        <f t="shared" ca="1" si="5"/>
        <v>61972894.762031354</v>
      </c>
      <c r="AM24" s="90">
        <f t="shared" ca="1" si="6"/>
        <v>57870297.118909419</v>
      </c>
      <c r="AN24" s="90">
        <f t="shared" ca="1" si="6"/>
        <v>53767699.475787498</v>
      </c>
      <c r="AO24" s="90">
        <f t="shared" ca="1" si="6"/>
        <v>49665101.832665578</v>
      </c>
      <c r="AP24">
        <f ca="1">IF('Soil 2050'!$A32="CM",INDIRECT("'Soil 2050'!"&amp;'Country Selector'!$B$3&amp;ROW($A32))*10^12,0)*'Poland Multipliers'!$B$7</f>
        <v>45562504.189543642</v>
      </c>
    </row>
    <row r="25" spans="1:42">
      <c r="A25" s="74">
        <v>-27</v>
      </c>
      <c r="B25">
        <f ca="1">IF('Soil 2010'!$A33="CM",INDIRECT("'Soil 2010'!"&amp;'Country Selector'!$B$3&amp;ROW($A33))*10^12,0)*'Poland Multipliers'!$B$7</f>
        <v>40682105098.086746</v>
      </c>
      <c r="C25" s="90">
        <f t="shared" ca="1" si="3"/>
        <v>36769441472.165886</v>
      </c>
      <c r="D25" s="90">
        <f t="shared" ca="1" si="3"/>
        <v>32856777846.245029</v>
      </c>
      <c r="E25" s="90">
        <f t="shared" ca="1" si="3"/>
        <v>28944114220.324173</v>
      </c>
      <c r="F25" s="90">
        <f t="shared" ca="1" si="3"/>
        <v>25031450594.403313</v>
      </c>
      <c r="G25" s="90">
        <f t="shared" ca="1" si="3"/>
        <v>21118786968.482456</v>
      </c>
      <c r="H25" s="90">
        <f t="shared" ca="1" si="3"/>
        <v>17206123342.561596</v>
      </c>
      <c r="I25" s="90">
        <f t="shared" ca="1" si="3"/>
        <v>13293459716.640738</v>
      </c>
      <c r="J25" s="90">
        <f t="shared" ca="1" si="3"/>
        <v>9380796090.7198811</v>
      </c>
      <c r="K25" s="90">
        <f t="shared" ca="1" si="3"/>
        <v>5468132464.7990217</v>
      </c>
      <c r="L25">
        <f ca="1">IF('Soil 2020'!$A33="CM",INDIRECT("'Soil 2020'!"&amp;'Country Selector'!$B$3&amp;ROW($A33))*10^12,0)*'Poland Multipliers'!$B$7</f>
        <v>1555468838.8781633</v>
      </c>
      <c r="M25" s="90">
        <f t="shared" ca="1" si="4"/>
        <v>1400433517.5982506</v>
      </c>
      <c r="N25" s="90">
        <f t="shared" ca="1" si="4"/>
        <v>1245398196.3183379</v>
      </c>
      <c r="O25" s="90">
        <f t="shared" ca="1" si="4"/>
        <v>1090362875.0384254</v>
      </c>
      <c r="P25" s="90">
        <f t="shared" ca="1" si="4"/>
        <v>935327553.7585125</v>
      </c>
      <c r="Q25" s="90">
        <f t="shared" ca="1" si="4"/>
        <v>780292232.47859979</v>
      </c>
      <c r="R25" s="90">
        <f t="shared" ca="1" si="4"/>
        <v>625256911.19868708</v>
      </c>
      <c r="S25" s="90">
        <f t="shared" ca="1" si="4"/>
        <v>470221589.91877431</v>
      </c>
      <c r="T25" s="90">
        <f t="shared" ca="1" si="4"/>
        <v>315186268.63886166</v>
      </c>
      <c r="U25" s="90">
        <f t="shared" ca="1" si="4"/>
        <v>160150947.35894892</v>
      </c>
      <c r="V25">
        <f ca="1">IF('Soil 2030'!$A33="CM",INDIRECT("'Soil 2030'!"&amp;'Country Selector'!$B$3&amp;ROW($A33))*10^12,0)*'Poland Multipliers'!$B$7</f>
        <v>5115626.0790362079</v>
      </c>
      <c r="W25" s="90">
        <f t="shared" ca="1" si="5"/>
        <v>4951167.0045725824</v>
      </c>
      <c r="X25" s="90">
        <f t="shared" ca="1" si="5"/>
        <v>4786707.930108957</v>
      </c>
      <c r="Y25" s="90">
        <f t="shared" ca="1" si="5"/>
        <v>4622248.8556453325</v>
      </c>
      <c r="Z25" s="90">
        <f t="shared" ca="1" si="5"/>
        <v>4457789.781181708</v>
      </c>
      <c r="AA25" s="90">
        <f t="shared" ca="1" si="5"/>
        <v>4293330.7067180825</v>
      </c>
      <c r="AB25" s="90">
        <f t="shared" ca="1" si="5"/>
        <v>4128871.632254458</v>
      </c>
      <c r="AC25" s="90">
        <f t="shared" ca="1" si="5"/>
        <v>3964412.5577908326</v>
      </c>
      <c r="AD25" s="90">
        <f t="shared" ca="1" si="5"/>
        <v>3799953.4833272076</v>
      </c>
      <c r="AE25" s="90">
        <f t="shared" ca="1" si="5"/>
        <v>3635494.4088635826</v>
      </c>
      <c r="AF25" s="90">
        <f t="shared" ca="1" si="5"/>
        <v>3471035.3343999577</v>
      </c>
      <c r="AG25" s="90">
        <f t="shared" ca="1" si="5"/>
        <v>3306576.2599363327</v>
      </c>
      <c r="AH25" s="90">
        <f t="shared" ca="1" si="5"/>
        <v>3142117.1854727077</v>
      </c>
      <c r="AI25" s="90">
        <f t="shared" ca="1" si="5"/>
        <v>2977658.1110090828</v>
      </c>
      <c r="AJ25" s="90">
        <f t="shared" ca="1" si="5"/>
        <v>2813199.0365454573</v>
      </c>
      <c r="AK25" s="90">
        <f t="shared" ca="1" si="5"/>
        <v>2648739.9620818328</v>
      </c>
      <c r="AL25" s="90">
        <f t="shared" ca="1" si="5"/>
        <v>2484280.8876182074</v>
      </c>
      <c r="AM25" s="90">
        <f t="shared" ca="1" si="6"/>
        <v>2319821.8131545824</v>
      </c>
      <c r="AN25" s="90">
        <f t="shared" ca="1" si="6"/>
        <v>2155362.7386909574</v>
      </c>
      <c r="AO25" s="90">
        <f t="shared" ca="1" si="6"/>
        <v>1990903.6642273327</v>
      </c>
      <c r="AP25">
        <f ca="1">IF('Soil 2050'!$A33="CM",INDIRECT("'Soil 2050'!"&amp;'Country Selector'!$B$3&amp;ROW($A33))*10^12,0)*'Poland Multipliers'!$B$7</f>
        <v>1826444.5897637075</v>
      </c>
    </row>
    <row r="26" spans="1:42">
      <c r="A26" s="74">
        <v>-26</v>
      </c>
      <c r="B26">
        <f ca="1">IF('Soil 2010'!$A34="CM",INDIRECT("'Soil 2010'!"&amp;'Country Selector'!$B$3&amp;ROW($A34))*10^12,0)*'Poland Multipliers'!$B$7</f>
        <v>10109125814.198677</v>
      </c>
      <c r="C26" s="90">
        <f t="shared" ca="1" si="3"/>
        <v>9152040082.7047157</v>
      </c>
      <c r="D26" s="90">
        <f t="shared" ca="1" si="3"/>
        <v>8194954351.2107573</v>
      </c>
      <c r="E26" s="90">
        <f t="shared" ca="1" si="3"/>
        <v>7237868619.7167978</v>
      </c>
      <c r="F26" s="90">
        <f t="shared" ca="1" si="3"/>
        <v>6280782888.2228374</v>
      </c>
      <c r="G26" s="90">
        <f t="shared" ca="1" si="3"/>
        <v>5323697156.7288771</v>
      </c>
      <c r="H26" s="90">
        <f t="shared" ca="1" si="3"/>
        <v>4366611425.2349176</v>
      </c>
      <c r="I26" s="90">
        <f t="shared" ca="1" si="3"/>
        <v>3409525693.7409573</v>
      </c>
      <c r="J26" s="90">
        <f t="shared" ca="1" si="3"/>
        <v>2452439962.2469974</v>
      </c>
      <c r="K26" s="90">
        <f t="shared" ca="1" si="3"/>
        <v>1495354230.7530375</v>
      </c>
      <c r="L26">
        <f ca="1">IF('Soil 2020'!$A34="CM",INDIRECT("'Soil 2020'!"&amp;'Country Selector'!$B$3&amp;ROW($A34))*10^12,0)*'Poland Multipliers'!$B$7</f>
        <v>538268499.25907731</v>
      </c>
      <c r="M26" s="90">
        <f t="shared" ca="1" si="4"/>
        <v>891796049.24967813</v>
      </c>
      <c r="N26" s="90">
        <f t="shared" ca="1" si="4"/>
        <v>1245323599.240279</v>
      </c>
      <c r="O26" s="90">
        <f t="shared" ca="1" si="4"/>
        <v>1598851149.2308798</v>
      </c>
      <c r="P26" s="90">
        <f t="shared" ca="1" si="4"/>
        <v>1952378699.2214806</v>
      </c>
      <c r="Q26" s="90">
        <f t="shared" ca="1" si="4"/>
        <v>2305906249.2120814</v>
      </c>
      <c r="R26" s="90">
        <f t="shared" ca="1" si="4"/>
        <v>2659433799.2026825</v>
      </c>
      <c r="S26" s="90">
        <f t="shared" ca="1" si="4"/>
        <v>3012961349.1932836</v>
      </c>
      <c r="T26" s="90">
        <f t="shared" ca="1" si="4"/>
        <v>3366488899.1838837</v>
      </c>
      <c r="U26" s="90">
        <f t="shared" ca="1" si="4"/>
        <v>3720016449.1744847</v>
      </c>
      <c r="V26">
        <f ca="1">IF('Soil 2030'!$A34="CM",INDIRECT("'Soil 2030'!"&amp;'Country Selector'!$B$3&amp;ROW($A34))*10^12,0)*'Poland Multipliers'!$B$7</f>
        <v>4073543999.1650858</v>
      </c>
      <c r="W26" s="90">
        <f t="shared" ca="1" si="5"/>
        <v>3942586172.0019712</v>
      </c>
      <c r="X26" s="90">
        <f t="shared" ca="1" si="5"/>
        <v>3811628344.8388572</v>
      </c>
      <c r="Y26" s="90">
        <f t="shared" ca="1" si="5"/>
        <v>3680670517.6757426</v>
      </c>
      <c r="Z26" s="90">
        <f t="shared" ca="1" si="5"/>
        <v>3549712690.5126286</v>
      </c>
      <c r="AA26" s="90">
        <f t="shared" ca="1" si="5"/>
        <v>3418754863.3495145</v>
      </c>
      <c r="AB26" s="90">
        <f t="shared" ca="1" si="5"/>
        <v>3287797036.1864004</v>
      </c>
      <c r="AC26" s="90">
        <f t="shared" ca="1" si="5"/>
        <v>3156839209.0232859</v>
      </c>
      <c r="AD26" s="90">
        <f t="shared" ca="1" si="5"/>
        <v>3025881381.8601713</v>
      </c>
      <c r="AE26" s="90">
        <f t="shared" ca="1" si="5"/>
        <v>2894923554.6970572</v>
      </c>
      <c r="AF26" s="90">
        <f t="shared" ca="1" si="5"/>
        <v>2763965727.5339432</v>
      </c>
      <c r="AG26" s="90">
        <f t="shared" ca="1" si="5"/>
        <v>2633007900.3708286</v>
      </c>
      <c r="AH26" s="90">
        <f t="shared" ca="1" si="5"/>
        <v>2502050073.2077141</v>
      </c>
      <c r="AI26" s="90">
        <f t="shared" ca="1" si="5"/>
        <v>2371092246.0446</v>
      </c>
      <c r="AJ26" s="90">
        <f t="shared" ca="1" si="5"/>
        <v>2240134418.8814859</v>
      </c>
      <c r="AK26" s="90">
        <f t="shared" ca="1" si="5"/>
        <v>2109176591.7183714</v>
      </c>
      <c r="AL26" s="90">
        <f t="shared" ca="1" si="5"/>
        <v>1978218764.5552571</v>
      </c>
      <c r="AM26" s="90">
        <f t="shared" ca="1" si="6"/>
        <v>1847260937.3921432</v>
      </c>
      <c r="AN26" s="90">
        <f t="shared" ca="1" si="6"/>
        <v>1716303110.2290287</v>
      </c>
      <c r="AO26" s="90">
        <f t="shared" ca="1" si="6"/>
        <v>1585345283.0659144</v>
      </c>
      <c r="AP26">
        <f ca="1">IF('Soil 2050'!$A34="CM",INDIRECT("'Soil 2050'!"&amp;'Country Selector'!$B$3&amp;ROW($A34))*10^12,0)*'Poland Multipliers'!$B$7</f>
        <v>1454387455.9028001</v>
      </c>
    </row>
    <row r="27" spans="1:42">
      <c r="A27" s="74">
        <v>-25</v>
      </c>
      <c r="B27">
        <f ca="1">IF('Soil 2010'!$A35="CM",INDIRECT("'Soil 2010'!"&amp;'Country Selector'!$B$3&amp;ROW($A35))*10^12,0)*'Poland Multipliers'!$B$7</f>
        <v>38699094000.927505</v>
      </c>
      <c r="C27" s="90">
        <f t="shared" ca="1" si="3"/>
        <v>34912562112.742264</v>
      </c>
      <c r="D27" s="90">
        <f t="shared" ca="1" si="3"/>
        <v>31126030224.557022</v>
      </c>
      <c r="E27" s="90">
        <f t="shared" ca="1" si="3"/>
        <v>27339498336.371777</v>
      </c>
      <c r="F27" s="90">
        <f t="shared" ca="1" si="3"/>
        <v>23552966448.186535</v>
      </c>
      <c r="G27" s="90">
        <f t="shared" ca="1" si="3"/>
        <v>19766434560.001293</v>
      </c>
      <c r="H27" s="90">
        <f t="shared" ca="1" si="3"/>
        <v>15979902671.81605</v>
      </c>
      <c r="I27" s="90">
        <f t="shared" ca="1" si="3"/>
        <v>12193370783.630808</v>
      </c>
      <c r="J27" s="90">
        <f t="shared" ca="1" si="3"/>
        <v>8406838895.4455643</v>
      </c>
      <c r="K27" s="90">
        <f t="shared" ca="1" si="3"/>
        <v>4620307007.2603216</v>
      </c>
      <c r="L27">
        <f ca="1">IF('Soil 2020'!$A35="CM",INDIRECT("'Soil 2020'!"&amp;'Country Selector'!$B$3&amp;ROW($A35))*10^12,0)*'Poland Multipliers'!$B$7</f>
        <v>833775119.07507944</v>
      </c>
      <c r="M27" s="90">
        <f t="shared" ca="1" si="4"/>
        <v>754737293.29679251</v>
      </c>
      <c r="N27" s="90">
        <f t="shared" ca="1" si="4"/>
        <v>675699467.51850557</v>
      </c>
      <c r="O27" s="90">
        <f t="shared" ca="1" si="4"/>
        <v>596661641.74021876</v>
      </c>
      <c r="P27" s="90">
        <f t="shared" ca="1" si="4"/>
        <v>517623815.96193182</v>
      </c>
      <c r="Q27" s="90">
        <f t="shared" ca="1" si="4"/>
        <v>438585990.18364489</v>
      </c>
      <c r="R27" s="90">
        <f t="shared" ca="1" si="4"/>
        <v>359548164.40535796</v>
      </c>
      <c r="S27" s="90">
        <f t="shared" ca="1" si="4"/>
        <v>280510338.62707102</v>
      </c>
      <c r="T27" s="90">
        <f t="shared" ca="1" si="4"/>
        <v>201472512.84878412</v>
      </c>
      <c r="U27" s="90">
        <f t="shared" ca="1" si="4"/>
        <v>122434687.07049721</v>
      </c>
      <c r="V27">
        <f ca="1">IF('Soil 2030'!$A35="CM",INDIRECT("'Soil 2030'!"&amp;'Country Selector'!$B$3&amp;ROW($A35))*10^12,0)*'Poland Multipliers'!$B$7</f>
        <v>43396861.292210303</v>
      </c>
      <c r="W27" s="90">
        <f t="shared" ca="1" si="5"/>
        <v>42001722.645937733</v>
      </c>
      <c r="X27" s="90">
        <f t="shared" ca="1" si="5"/>
        <v>40606583.999665171</v>
      </c>
      <c r="Y27" s="90">
        <f t="shared" ca="1" si="5"/>
        <v>39211445.353392601</v>
      </c>
      <c r="Z27" s="90">
        <f t="shared" ca="1" si="5"/>
        <v>37816306.707120031</v>
      </c>
      <c r="AA27" s="90">
        <f t="shared" ca="1" si="5"/>
        <v>36421168.060847461</v>
      </c>
      <c r="AB27" s="90">
        <f t="shared" ca="1" si="5"/>
        <v>35026029.414574899</v>
      </c>
      <c r="AC27" s="90">
        <f t="shared" ca="1" si="5"/>
        <v>33630890.768302329</v>
      </c>
      <c r="AD27" s="90">
        <f t="shared" ca="1" si="5"/>
        <v>32235752.122029759</v>
      </c>
      <c r="AE27" s="90">
        <f t="shared" ca="1" si="5"/>
        <v>30840613.475757189</v>
      </c>
      <c r="AF27" s="90">
        <f t="shared" ca="1" si="5"/>
        <v>29445474.829484623</v>
      </c>
      <c r="AG27" s="90">
        <f t="shared" ca="1" si="5"/>
        <v>28050336.183212057</v>
      </c>
      <c r="AH27" s="90">
        <f t="shared" ca="1" si="5"/>
        <v>26655197.536939487</v>
      </c>
      <c r="AI27" s="90">
        <f t="shared" ca="1" si="5"/>
        <v>25260058.890666921</v>
      </c>
      <c r="AJ27" s="90">
        <f t="shared" ca="1" si="5"/>
        <v>23864920.244394351</v>
      </c>
      <c r="AK27" s="90">
        <f t="shared" ca="1" si="5"/>
        <v>22469781.598121785</v>
      </c>
      <c r="AL27" s="90">
        <f t="shared" ca="1" si="5"/>
        <v>21074642.951849215</v>
      </c>
      <c r="AM27" s="90">
        <f t="shared" ca="1" si="6"/>
        <v>19679504.305576645</v>
      </c>
      <c r="AN27" s="90">
        <f t="shared" ca="1" si="6"/>
        <v>18284365.659304079</v>
      </c>
      <c r="AO27" s="90">
        <f t="shared" ca="1" si="6"/>
        <v>16889227.013031512</v>
      </c>
      <c r="AP27">
        <f ca="1">IF('Soil 2050'!$A35="CM",INDIRECT("'Soil 2050'!"&amp;'Country Selector'!$B$3&amp;ROW($A35))*10^12,0)*'Poland Multipliers'!$B$7</f>
        <v>15494088.366758943</v>
      </c>
    </row>
    <row r="28" spans="1:42">
      <c r="A28" s="74">
        <v>-24</v>
      </c>
      <c r="B28">
        <f ca="1">IF('Soil 2010'!$A36="CM",INDIRECT("'Soil 2010'!"&amp;'Country Selector'!$B$3&amp;ROW($A36))*10^12,0)*'Poland Multipliers'!$B$7</f>
        <v>1563668155.0234797</v>
      </c>
      <c r="C28" s="90">
        <f t="shared" ca="1" si="3"/>
        <v>1408084205.7871132</v>
      </c>
      <c r="D28" s="90">
        <f t="shared" ca="1" si="3"/>
        <v>1252500256.5507464</v>
      </c>
      <c r="E28" s="90">
        <f t="shared" ca="1" si="3"/>
        <v>1096916307.3143799</v>
      </c>
      <c r="F28" s="90">
        <f t="shared" ca="1" si="3"/>
        <v>941332358.07801342</v>
      </c>
      <c r="G28" s="90">
        <f t="shared" ca="1" si="3"/>
        <v>785748408.84164667</v>
      </c>
      <c r="H28" s="90">
        <f t="shared" ca="1" si="3"/>
        <v>630164459.60528016</v>
      </c>
      <c r="I28" s="90">
        <f t="shared" ca="1" si="3"/>
        <v>474580510.36891353</v>
      </c>
      <c r="J28" s="90">
        <f t="shared" ca="1" si="3"/>
        <v>318996561.1325469</v>
      </c>
      <c r="K28" s="90">
        <f t="shared" ca="1" si="3"/>
        <v>163412611.89618033</v>
      </c>
      <c r="L28">
        <f ca="1">IF('Soil 2020'!$A36="CM",INDIRECT("'Soil 2020'!"&amp;'Country Selector'!$B$3&amp;ROW($A36))*10^12,0)*'Poland Multipliers'!$B$7</f>
        <v>7828662.6598137142</v>
      </c>
      <c r="M28" s="90">
        <f t="shared" ca="1" si="4"/>
        <v>7045796.3938323427</v>
      </c>
      <c r="N28" s="90">
        <f t="shared" ca="1" si="4"/>
        <v>6262930.1278509712</v>
      </c>
      <c r="O28" s="90">
        <f t="shared" ca="1" si="4"/>
        <v>5480063.8618695997</v>
      </c>
      <c r="P28" s="90">
        <f t="shared" ca="1" si="4"/>
        <v>4697197.5958882291</v>
      </c>
      <c r="Q28" s="90">
        <f t="shared" ca="1" si="4"/>
        <v>3914331.3299068571</v>
      </c>
      <c r="R28" s="90">
        <f t="shared" ca="1" si="4"/>
        <v>3131465.0639254856</v>
      </c>
      <c r="S28" s="90">
        <f t="shared" ca="1" si="4"/>
        <v>2348598.7979441145</v>
      </c>
      <c r="T28" s="90">
        <f t="shared" ca="1" si="4"/>
        <v>1565732.5319627428</v>
      </c>
      <c r="U28" s="90">
        <f t="shared" ca="1" si="4"/>
        <v>782866.2659813714</v>
      </c>
      <c r="V28">
        <f ca="1">IF('Soil 2030'!$A36="CM",INDIRECT("'Soil 2030'!"&amp;'Country Selector'!$B$3&amp;ROW($A36))*10^12,0)*'Poland Multipliers'!$B$7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IF('Soil 2050'!$A36="CM",INDIRECT("'Soil 2050'!"&amp;'Country Selector'!$B$3&amp;ROW($A36))*10^12,0)*'Poland Multipliers'!$B$7</f>
        <v>0</v>
      </c>
    </row>
    <row r="29" spans="1:42">
      <c r="A29" s="74">
        <v>-23</v>
      </c>
      <c r="B29">
        <f ca="1">IF('Soil 2010'!$A37="CM",INDIRECT("'Soil 2010'!"&amp;'Country Selector'!$B$3&amp;ROW($A37))*10^12,0)*'Poland Multipliers'!$B$7</f>
        <v>572058998.89965415</v>
      </c>
      <c r="C29" s="90">
        <f t="shared" ca="1" si="3"/>
        <v>530706373.75352579</v>
      </c>
      <c r="D29" s="90">
        <f t="shared" ca="1" si="3"/>
        <v>489353748.60739744</v>
      </c>
      <c r="E29" s="90">
        <f t="shared" ca="1" si="3"/>
        <v>448001123.46126908</v>
      </c>
      <c r="F29" s="90">
        <f t="shared" ca="1" si="3"/>
        <v>406648498.31514078</v>
      </c>
      <c r="G29" s="90">
        <f t="shared" ca="1" si="3"/>
        <v>365295873.16901243</v>
      </c>
      <c r="H29" s="90">
        <f t="shared" ca="1" si="3"/>
        <v>323943248.02288407</v>
      </c>
      <c r="I29" s="90">
        <f t="shared" ca="1" si="3"/>
        <v>282590622.87675571</v>
      </c>
      <c r="J29" s="90">
        <f t="shared" ca="1" si="3"/>
        <v>241237997.73062736</v>
      </c>
      <c r="K29" s="90">
        <f t="shared" ca="1" si="3"/>
        <v>199885372.58449903</v>
      </c>
      <c r="L29">
        <f ca="1">IF('Soil 2020'!$A37="CM",INDIRECT("'Soil 2020'!"&amp;'Country Selector'!$B$3&amp;ROW($A37))*10^12,0)*'Poland Multipliers'!$B$7</f>
        <v>158532747.43837067</v>
      </c>
      <c r="M29" s="90">
        <f t="shared" ca="1" si="4"/>
        <v>331577662.13581473</v>
      </c>
      <c r="N29" s="90">
        <f t="shared" ca="1" si="4"/>
        <v>504622576.83325875</v>
      </c>
      <c r="O29" s="90">
        <f t="shared" ca="1" si="4"/>
        <v>677667491.53070271</v>
      </c>
      <c r="P29" s="90">
        <f t="shared" ca="1" si="4"/>
        <v>850712406.22814679</v>
      </c>
      <c r="Q29" s="90">
        <f t="shared" ca="1" si="4"/>
        <v>1023757320.9255908</v>
      </c>
      <c r="R29" s="90">
        <f t="shared" ca="1" si="4"/>
        <v>1196802235.6230347</v>
      </c>
      <c r="S29" s="90">
        <f t="shared" ca="1" si="4"/>
        <v>1369847150.3204789</v>
      </c>
      <c r="T29" s="90">
        <f t="shared" ca="1" si="4"/>
        <v>1542892065.0179231</v>
      </c>
      <c r="U29" s="90">
        <f t="shared" ca="1" si="4"/>
        <v>1715936979.7153671</v>
      </c>
      <c r="V29">
        <f ca="1">IF('Soil 2030'!$A37="CM",INDIRECT("'Soil 2030'!"&amp;'Country Selector'!$B$3&amp;ROW($A37))*10^12,0)*'Poland Multipliers'!$B$7</f>
        <v>1888981894.412811</v>
      </c>
      <c r="W29" s="90">
        <f t="shared" ca="1" si="5"/>
        <v>1828254192.8110933</v>
      </c>
      <c r="X29" s="90">
        <f t="shared" ca="1" si="5"/>
        <v>1767526491.2093756</v>
      </c>
      <c r="Y29" s="90">
        <f t="shared" ca="1" si="5"/>
        <v>1706798789.6076579</v>
      </c>
      <c r="Z29" s="90">
        <f t="shared" ca="1" si="5"/>
        <v>1646071088.0059404</v>
      </c>
      <c r="AA29" s="90">
        <f t="shared" ca="1" si="5"/>
        <v>1585343386.4042225</v>
      </c>
      <c r="AB29" s="90">
        <f t="shared" ca="1" si="5"/>
        <v>1524615684.802505</v>
      </c>
      <c r="AC29" s="90">
        <f t="shared" ca="1" si="5"/>
        <v>1463887983.2007871</v>
      </c>
      <c r="AD29" s="90">
        <f t="shared" ca="1" si="5"/>
        <v>1403160281.5990694</v>
      </c>
      <c r="AE29" s="90">
        <f t="shared" ca="1" si="5"/>
        <v>1342432579.9973516</v>
      </c>
      <c r="AF29" s="90">
        <f t="shared" ca="1" si="5"/>
        <v>1281704878.3956339</v>
      </c>
      <c r="AG29" s="90">
        <f t="shared" ca="1" si="5"/>
        <v>1220977176.7939165</v>
      </c>
      <c r="AH29" s="90">
        <f t="shared" ca="1" si="5"/>
        <v>1160249475.1921988</v>
      </c>
      <c r="AI29" s="90">
        <f t="shared" ca="1" si="5"/>
        <v>1099521773.590481</v>
      </c>
      <c r="AJ29" s="90">
        <f t="shared" ca="1" si="5"/>
        <v>1038794071.9887633</v>
      </c>
      <c r="AK29" s="90">
        <f t="shared" ca="1" si="5"/>
        <v>978066370.38704562</v>
      </c>
      <c r="AL29" s="90">
        <f t="shared" ca="1" si="5"/>
        <v>917338668.78532791</v>
      </c>
      <c r="AM29" s="90">
        <f t="shared" ca="1" si="6"/>
        <v>856610967.18361032</v>
      </c>
      <c r="AN29" s="90">
        <f t="shared" ca="1" si="6"/>
        <v>795883265.58189249</v>
      </c>
      <c r="AO29" s="90">
        <f t="shared" ca="1" si="6"/>
        <v>735155563.9801749</v>
      </c>
      <c r="AP29">
        <f ca="1">IF('Soil 2050'!$A37="CM",INDIRECT("'Soil 2050'!"&amp;'Country Selector'!$B$3&amp;ROW($A37))*10^12,0)*'Poland Multipliers'!$B$7</f>
        <v>674427862.37845719</v>
      </c>
    </row>
    <row r="30" spans="1:42">
      <c r="A30" s="74">
        <v>-22</v>
      </c>
      <c r="B30">
        <f ca="1">IF('Soil 2010'!$A38="CM",INDIRECT("'Soil 2010'!"&amp;'Country Selector'!$B$3&amp;ROW($A38))*10^12,0)*'Poland Multipliers'!$B$7</f>
        <v>1261360749.0758612</v>
      </c>
      <c r="C30" s="90">
        <f t="shared" ca="1" si="3"/>
        <v>1137009770.7716417</v>
      </c>
      <c r="D30" s="90">
        <f t="shared" ca="1" si="3"/>
        <v>1012658792.4674224</v>
      </c>
      <c r="E30" s="90">
        <f t="shared" ca="1" si="3"/>
        <v>888307814.16320288</v>
      </c>
      <c r="F30" s="90">
        <f t="shared" ca="1" si="3"/>
        <v>763956835.8589834</v>
      </c>
      <c r="G30" s="90">
        <f t="shared" ca="1" si="3"/>
        <v>639605857.55476391</v>
      </c>
      <c r="H30" s="90">
        <f t="shared" ca="1" si="3"/>
        <v>515254879.25054443</v>
      </c>
      <c r="I30" s="90">
        <f t="shared" ca="1" si="3"/>
        <v>390903900.946325</v>
      </c>
      <c r="J30" s="90">
        <f t="shared" ca="1" si="3"/>
        <v>266552922.64210552</v>
      </c>
      <c r="K30" s="90">
        <f t="shared" ca="1" si="3"/>
        <v>142201944.33788604</v>
      </c>
      <c r="L30">
        <f ca="1">IF('Soil 2020'!$A38="CM",INDIRECT("'Soil 2020'!"&amp;'Country Selector'!$B$3&amp;ROW($A38))*10^12,0)*'Poland Multipliers'!$B$7</f>
        <v>17850966.033666566</v>
      </c>
      <c r="M30" s="90">
        <f t="shared" ca="1" si="4"/>
        <v>49944680.840072244</v>
      </c>
      <c r="N30" s="90">
        <f t="shared" ca="1" si="4"/>
        <v>82038395.646477923</v>
      </c>
      <c r="O30" s="90">
        <f t="shared" ca="1" si="4"/>
        <v>114132110.4528836</v>
      </c>
      <c r="P30" s="90">
        <f t="shared" ca="1" si="4"/>
        <v>146225825.25928929</v>
      </c>
      <c r="Q30" s="90">
        <f t="shared" ca="1" si="4"/>
        <v>178319540.06569496</v>
      </c>
      <c r="R30" s="90">
        <f t="shared" ca="1" si="4"/>
        <v>210413254.87210065</v>
      </c>
      <c r="S30" s="90">
        <f t="shared" ca="1" si="4"/>
        <v>242506969.67850631</v>
      </c>
      <c r="T30" s="90">
        <f t="shared" ca="1" si="4"/>
        <v>274600684.48491198</v>
      </c>
      <c r="U30" s="90">
        <f t="shared" ca="1" si="4"/>
        <v>306694399.2913177</v>
      </c>
      <c r="V30">
        <f ca="1">IF('Soil 2030'!$A38="CM",INDIRECT("'Soil 2030'!"&amp;'Country Selector'!$B$3&amp;ROW($A38))*10^12,0)*'Poland Multipliers'!$B$7</f>
        <v>338788114.09772336</v>
      </c>
      <c r="W30" s="90">
        <f t="shared" ca="1" si="5"/>
        <v>327896626.16976172</v>
      </c>
      <c r="X30" s="90">
        <f t="shared" ca="1" si="5"/>
        <v>317005138.24180007</v>
      </c>
      <c r="Y30" s="90">
        <f t="shared" ca="1" si="5"/>
        <v>306113650.31383842</v>
      </c>
      <c r="Z30" s="90">
        <f t="shared" ca="1" si="5"/>
        <v>295222162.38587683</v>
      </c>
      <c r="AA30" s="90">
        <f t="shared" ca="1" si="5"/>
        <v>284330674.45791525</v>
      </c>
      <c r="AB30" s="90">
        <f t="shared" ca="1" si="5"/>
        <v>273439186.52995354</v>
      </c>
      <c r="AC30" s="90">
        <f t="shared" ca="1" si="5"/>
        <v>262547698.60199192</v>
      </c>
      <c r="AD30" s="90">
        <f t="shared" ca="1" si="5"/>
        <v>251656210.6740303</v>
      </c>
      <c r="AE30" s="90">
        <f t="shared" ca="1" si="5"/>
        <v>240764722.74606866</v>
      </c>
      <c r="AF30" s="90">
        <f t="shared" ca="1" si="5"/>
        <v>229873234.81810701</v>
      </c>
      <c r="AG30" s="90">
        <f t="shared" ca="1" si="5"/>
        <v>218981746.89014536</v>
      </c>
      <c r="AH30" s="90">
        <f t="shared" ca="1" si="5"/>
        <v>208090258.96218374</v>
      </c>
      <c r="AI30" s="90">
        <f t="shared" ca="1" si="5"/>
        <v>197198771.03422213</v>
      </c>
      <c r="AJ30" s="90">
        <f t="shared" ca="1" si="5"/>
        <v>186307283.10626048</v>
      </c>
      <c r="AK30" s="90">
        <f t="shared" ca="1" si="5"/>
        <v>175415795.17829883</v>
      </c>
      <c r="AL30" s="90">
        <f t="shared" ca="1" si="5"/>
        <v>164524307.25033721</v>
      </c>
      <c r="AM30" s="90">
        <f t="shared" ca="1" si="6"/>
        <v>153632819.3223756</v>
      </c>
      <c r="AN30" s="90">
        <f t="shared" ca="1" si="6"/>
        <v>142741331.39441395</v>
      </c>
      <c r="AO30" s="90">
        <f t="shared" ca="1" si="6"/>
        <v>131849843.4664523</v>
      </c>
      <c r="AP30">
        <f ca="1">IF('Soil 2050'!$A38="CM",INDIRECT("'Soil 2050'!"&amp;'Country Selector'!$B$3&amp;ROW($A38))*10^12,0)*'Poland Multipliers'!$B$7</f>
        <v>120958355.53849067</v>
      </c>
    </row>
    <row r="31" spans="1:42">
      <c r="A31" s="74">
        <v>-21</v>
      </c>
      <c r="B31">
        <f ca="1">IF('Soil 2010'!$A39="CM",INDIRECT("'Soil 2010'!"&amp;'Country Selector'!$B$3&amp;ROW($A39))*10^12,0)*'Poland Multipliers'!$B$7</f>
        <v>29853808123.907143</v>
      </c>
      <c r="C31" s="90">
        <f t="shared" ca="1" si="3"/>
        <v>26868876423.009834</v>
      </c>
      <c r="D31" s="90">
        <f t="shared" ca="1" si="3"/>
        <v>23883944722.112526</v>
      </c>
      <c r="E31" s="90">
        <f t="shared" ca="1" si="3"/>
        <v>20899013021.215221</v>
      </c>
      <c r="F31" s="90">
        <f t="shared" ca="1" si="3"/>
        <v>17914081320.317917</v>
      </c>
      <c r="G31" s="90">
        <f t="shared" ca="1" si="3"/>
        <v>14929149619.420607</v>
      </c>
      <c r="H31" s="90">
        <f t="shared" ca="1" si="3"/>
        <v>11944217918.523298</v>
      </c>
      <c r="I31" s="90">
        <f t="shared" ca="1" si="3"/>
        <v>8959286217.6259918</v>
      </c>
      <c r="J31" s="90">
        <f t="shared" ca="1" si="3"/>
        <v>5974354516.7286835</v>
      </c>
      <c r="K31" s="90">
        <f t="shared" ca="1" si="3"/>
        <v>2989422815.8313761</v>
      </c>
      <c r="L31">
        <f ca="1">IF('Soil 2020'!$A39="CM",INDIRECT("'Soil 2020'!"&amp;'Country Selector'!$B$3&amp;ROW($A39))*10^12,0)*'Poland Multipliers'!$B$7</f>
        <v>4491114.9340688717</v>
      </c>
      <c r="M31" s="90">
        <f t="shared" ca="1" si="4"/>
        <v>4042003.4406619845</v>
      </c>
      <c r="N31" s="90">
        <f t="shared" ca="1" si="4"/>
        <v>3592891.9472550973</v>
      </c>
      <c r="O31" s="90">
        <f t="shared" ca="1" si="4"/>
        <v>3143780.4538482102</v>
      </c>
      <c r="P31" s="90">
        <f t="shared" ca="1" si="4"/>
        <v>2694668.960441323</v>
      </c>
      <c r="Q31" s="90">
        <f t="shared" ca="1" si="4"/>
        <v>2245557.4670344358</v>
      </c>
      <c r="R31" s="90">
        <f t="shared" ca="1" si="4"/>
        <v>1796445.9736275487</v>
      </c>
      <c r="S31" s="90">
        <f t="shared" ca="1" si="4"/>
        <v>1347334.4802206615</v>
      </c>
      <c r="T31" s="90">
        <f t="shared" ca="1" si="4"/>
        <v>898222.98681377433</v>
      </c>
      <c r="U31" s="90">
        <f t="shared" ca="1" si="4"/>
        <v>449111.49340688717</v>
      </c>
      <c r="V31">
        <f ca="1">IF('Soil 2030'!$A39="CM",INDIRECT("'Soil 2030'!"&amp;'Country Selector'!$B$3&amp;ROW($A39))*10^12,0)*'Poland Multipliers'!$B$7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IF('Soil 2050'!$A39="CM",INDIRECT("'Soil 2050'!"&amp;'Country Selector'!$B$3&amp;ROW($A39))*10^12,0)*'Poland Multipliers'!$B$7</f>
        <v>0</v>
      </c>
    </row>
    <row r="32" spans="1:42">
      <c r="A32" s="74">
        <v>-20</v>
      </c>
      <c r="B32">
        <f ca="1">IF('Soil 2010'!$A40="CM",INDIRECT("'Soil 2010'!"&amp;'Country Selector'!$B$3&amp;ROW($A40))*10^12,0)*'Poland Multipliers'!$B$7</f>
        <v>45935927006.528084</v>
      </c>
      <c r="C32" s="90">
        <f t="shared" ca="1" si="3"/>
        <v>41379925007.911957</v>
      </c>
      <c r="D32" s="90">
        <f t="shared" ca="1" si="3"/>
        <v>36823923009.295837</v>
      </c>
      <c r="E32" s="90">
        <f t="shared" ca="1" si="3"/>
        <v>32267921010.679714</v>
      </c>
      <c r="F32" s="90">
        <f t="shared" ca="1" si="3"/>
        <v>27711919012.063587</v>
      </c>
      <c r="G32" s="90">
        <f t="shared" ca="1" si="3"/>
        <v>23155917013.447464</v>
      </c>
      <c r="H32" s="90">
        <f t="shared" ca="1" si="3"/>
        <v>18599915014.831341</v>
      </c>
      <c r="I32" s="90">
        <f t="shared" ca="1" si="3"/>
        <v>14043913016.215216</v>
      </c>
      <c r="J32" s="90">
        <f t="shared" ca="1" si="3"/>
        <v>9487911017.5990925</v>
      </c>
      <c r="K32" s="90">
        <f t="shared" ca="1" si="3"/>
        <v>4931909018.9829683</v>
      </c>
      <c r="L32">
        <f ca="1">IF('Soil 2020'!$A40="CM",INDIRECT("'Soil 2020'!"&amp;'Country Selector'!$B$3&amp;ROW($A40))*10^12,0)*'Poland Multipliers'!$B$7</f>
        <v>375907020.36684418</v>
      </c>
      <c r="M32" s="90">
        <f t="shared" ca="1" si="4"/>
        <v>369997863.77625197</v>
      </c>
      <c r="N32" s="90">
        <f t="shared" ca="1" si="4"/>
        <v>364088707.18565971</v>
      </c>
      <c r="O32" s="90">
        <f t="shared" ca="1" si="4"/>
        <v>358179550.5950675</v>
      </c>
      <c r="P32" s="90">
        <f t="shared" ca="1" si="4"/>
        <v>352270394.00447524</v>
      </c>
      <c r="Q32" s="90">
        <f t="shared" ca="1" si="4"/>
        <v>346361237.41388297</v>
      </c>
      <c r="R32" s="90">
        <f t="shared" ca="1" si="4"/>
        <v>340452080.82329077</v>
      </c>
      <c r="S32" s="90">
        <f t="shared" ca="1" si="4"/>
        <v>334542924.23269856</v>
      </c>
      <c r="T32" s="90">
        <f t="shared" ca="1" si="4"/>
        <v>328633767.64210629</v>
      </c>
      <c r="U32" s="90">
        <f t="shared" ca="1" si="4"/>
        <v>322724611.05151403</v>
      </c>
      <c r="V32">
        <f ca="1">IF('Soil 2030'!$A40="CM",INDIRECT("'Soil 2030'!"&amp;'Country Selector'!$B$3&amp;ROW($A40))*10^12,0)*'Poland Multipliers'!$B$7</f>
        <v>316815454.46092182</v>
      </c>
      <c r="W32" s="90">
        <f t="shared" ca="1" si="5"/>
        <v>306630351.87300318</v>
      </c>
      <c r="X32" s="90">
        <f t="shared" ref="X32:AM47" ca="1" si="7">$V32*($AP$1-X$1)/($AP$1-$V$1)+$AP32*(X$1-$V$1)/($AP$1-$V$1)</f>
        <v>296445249.28508449</v>
      </c>
      <c r="Y32" s="90">
        <f t="shared" ca="1" si="7"/>
        <v>286260146.69716585</v>
      </c>
      <c r="Z32" s="90">
        <f t="shared" ca="1" si="7"/>
        <v>276075044.10924709</v>
      </c>
      <c r="AA32" s="90">
        <f t="shared" ca="1" si="7"/>
        <v>265889941.52132842</v>
      </c>
      <c r="AB32" s="90">
        <f t="shared" ca="1" si="7"/>
        <v>255704838.93340978</v>
      </c>
      <c r="AC32" s="90">
        <f t="shared" ca="1" si="7"/>
        <v>245519736.34549111</v>
      </c>
      <c r="AD32" s="90">
        <f t="shared" ca="1" si="7"/>
        <v>235334633.75757241</v>
      </c>
      <c r="AE32" s="90">
        <f t="shared" ca="1" si="7"/>
        <v>225149531.16965374</v>
      </c>
      <c r="AF32" s="90">
        <f t="shared" ca="1" si="7"/>
        <v>214964428.58173507</v>
      </c>
      <c r="AG32" s="90">
        <f t="shared" ca="1" si="7"/>
        <v>204779325.99381641</v>
      </c>
      <c r="AH32" s="90">
        <f t="shared" ca="1" si="7"/>
        <v>194594223.40589774</v>
      </c>
      <c r="AI32" s="90">
        <f t="shared" ca="1" si="7"/>
        <v>184409120.81797904</v>
      </c>
      <c r="AJ32" s="90">
        <f t="shared" ca="1" si="7"/>
        <v>174224018.2300604</v>
      </c>
      <c r="AK32" s="90">
        <f t="shared" ca="1" si="7"/>
        <v>164038915.6421417</v>
      </c>
      <c r="AL32" s="90">
        <f t="shared" ca="1" si="7"/>
        <v>153853813.054223</v>
      </c>
      <c r="AM32" s="90">
        <f t="shared" ca="1" si="7"/>
        <v>143668710.46630436</v>
      </c>
      <c r="AN32" s="90">
        <f t="shared" ca="1" si="6"/>
        <v>133483607.87838566</v>
      </c>
      <c r="AO32" s="90">
        <f t="shared" ca="1" si="6"/>
        <v>123298505.29046701</v>
      </c>
      <c r="AP32">
        <f ca="1">IF('Soil 2050'!$A40="CM",INDIRECT("'Soil 2050'!"&amp;'Country Selector'!$B$3&amp;ROW($A40))*10^12,0)*'Poland Multipliers'!$B$7</f>
        <v>113113402.70254833</v>
      </c>
    </row>
    <row r="33" spans="1:42">
      <c r="A33" s="74">
        <v>-19</v>
      </c>
      <c r="B33">
        <f ca="1">IF('Soil 2010'!$A41="CM",INDIRECT("'Soil 2010'!"&amp;'Country Selector'!$B$3&amp;ROW($A41))*10^12,0)*'Poland Multipliers'!$B$7</f>
        <v>3391682507.0274415</v>
      </c>
      <c r="C33" s="90">
        <f t="shared" ca="1" si="3"/>
        <v>3653173465.7258892</v>
      </c>
      <c r="D33" s="90">
        <f t="shared" ca="1" si="3"/>
        <v>3914664424.424336</v>
      </c>
      <c r="E33" s="90">
        <f t="shared" ca="1" si="3"/>
        <v>4176155383.1227837</v>
      </c>
      <c r="F33" s="90">
        <f t="shared" ca="1" si="3"/>
        <v>4437646341.8212309</v>
      </c>
      <c r="G33" s="90">
        <f t="shared" ca="1" si="3"/>
        <v>4699137300.5196781</v>
      </c>
      <c r="H33" s="90">
        <f t="shared" ca="1" si="3"/>
        <v>4960628259.2181253</v>
      </c>
      <c r="I33" s="90">
        <f t="shared" ca="1" si="3"/>
        <v>5222119217.9165726</v>
      </c>
      <c r="J33" s="90">
        <f t="shared" ca="1" si="3"/>
        <v>5483610176.6150198</v>
      </c>
      <c r="K33" s="90">
        <f t="shared" ca="1" si="3"/>
        <v>5745101135.313468</v>
      </c>
      <c r="L33">
        <f ca="1">IF('Soil 2020'!$A41="CM",INDIRECT("'Soil 2020'!"&amp;'Country Selector'!$B$3&amp;ROW($A41))*10^12,0)*'Poland Multipliers'!$B$7</f>
        <v>6006592094.0119152</v>
      </c>
      <c r="M33" s="90">
        <f t="shared" ca="1" si="4"/>
        <v>5405932884.6107235</v>
      </c>
      <c r="N33" s="90">
        <f t="shared" ca="1" si="4"/>
        <v>4805273675.2095318</v>
      </c>
      <c r="O33" s="90">
        <f t="shared" ca="1" si="4"/>
        <v>4204614465.8083405</v>
      </c>
      <c r="P33" s="90">
        <f t="shared" ca="1" si="4"/>
        <v>3603955256.4071488</v>
      </c>
      <c r="Q33" s="90">
        <f t="shared" ca="1" si="4"/>
        <v>3003296047.0059576</v>
      </c>
      <c r="R33" s="90">
        <f t="shared" ca="1" si="4"/>
        <v>2402636837.6047659</v>
      </c>
      <c r="S33" s="90">
        <f t="shared" ca="1" si="4"/>
        <v>1801977628.2035744</v>
      </c>
      <c r="T33" s="90">
        <f t="shared" ca="1" si="4"/>
        <v>1201318418.8023829</v>
      </c>
      <c r="U33" s="90">
        <f t="shared" ca="1" si="4"/>
        <v>600659209.40119147</v>
      </c>
      <c r="V33">
        <f ca="1">IF('Soil 2030'!$A41="CM",INDIRECT("'Soil 2030'!"&amp;'Country Selector'!$B$3&amp;ROW($A41))*10^12,0)*'Poland Multipliers'!$B$7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IF('Soil 2050'!$A41="CM",INDIRECT("'Soil 2050'!"&amp;'Country Selector'!$B$3&amp;ROW($A41))*10^12,0)*'Poland Multipliers'!$B$7</f>
        <v>0</v>
      </c>
    </row>
    <row r="34" spans="1:42">
      <c r="A34" s="74">
        <v>-18</v>
      </c>
      <c r="B34">
        <f ca="1">IF('Soil 2010'!$A42="CM",INDIRECT("'Soil 2010'!"&amp;'Country Selector'!$B$3&amp;ROW($A42))*10^12,0)*'Poland Multipliers'!$B$7</f>
        <v>287339157.18216485</v>
      </c>
      <c r="C34" s="90">
        <f t="shared" ca="1" si="3"/>
        <v>258605241.46394834</v>
      </c>
      <c r="D34" s="90">
        <f t="shared" ca="1" si="3"/>
        <v>229871325.74573189</v>
      </c>
      <c r="E34" s="90">
        <f t="shared" ca="1" si="3"/>
        <v>201137410.02751538</v>
      </c>
      <c r="F34" s="90">
        <f t="shared" ca="1" si="3"/>
        <v>172403494.3092989</v>
      </c>
      <c r="G34" s="90">
        <f t="shared" ca="1" si="3"/>
        <v>143669578.59108242</v>
      </c>
      <c r="H34" s="90">
        <f t="shared" ca="1" si="3"/>
        <v>114935662.87286595</v>
      </c>
      <c r="I34" s="90">
        <f t="shared" ca="1" si="3"/>
        <v>86201747.154649451</v>
      </c>
      <c r="J34" s="90">
        <f t="shared" ca="1" si="3"/>
        <v>57467831.436432973</v>
      </c>
      <c r="K34" s="90">
        <f t="shared" ca="1" si="3"/>
        <v>28733915.718216486</v>
      </c>
      <c r="L34">
        <f ca="1">IF('Soil 2020'!$A42="CM",INDIRECT("'Soil 2020'!"&amp;'Country Selector'!$B$3&amp;ROW($A42))*10^12,0)*'Poland Multipliers'!$B$7</f>
        <v>0</v>
      </c>
      <c r="M34" s="90">
        <f t="shared" ca="1" si="4"/>
        <v>45090626.920670033</v>
      </c>
      <c r="N34" s="90">
        <f t="shared" ca="1" si="4"/>
        <v>90181253.841340065</v>
      </c>
      <c r="O34" s="90">
        <f t="shared" ca="1" si="4"/>
        <v>135271880.7620101</v>
      </c>
      <c r="P34" s="90">
        <f t="shared" ca="1" si="4"/>
        <v>180362507.68268013</v>
      </c>
      <c r="Q34" s="90">
        <f t="shared" ca="1" si="4"/>
        <v>225453134.60335016</v>
      </c>
      <c r="R34" s="90">
        <f t="shared" ca="1" si="4"/>
        <v>270543761.5240202</v>
      </c>
      <c r="S34" s="90">
        <f t="shared" ca="1" si="4"/>
        <v>315634388.44469023</v>
      </c>
      <c r="T34" s="90">
        <f t="shared" ca="1" si="4"/>
        <v>360725015.36536026</v>
      </c>
      <c r="U34" s="90">
        <f t="shared" ca="1" si="4"/>
        <v>405815642.28603029</v>
      </c>
      <c r="V34">
        <f ca="1">IF('Soil 2030'!$A42="CM",INDIRECT("'Soil 2030'!"&amp;'Country Selector'!$B$3&amp;ROW($A42))*10^12,0)*'Poland Multipliers'!$B$7</f>
        <v>450906269.20670033</v>
      </c>
      <c r="W34" s="90">
        <f t="shared" ca="1" si="8"/>
        <v>436410364.58859909</v>
      </c>
      <c r="X34" s="90">
        <f t="shared" ca="1" si="7"/>
        <v>421914459.97049785</v>
      </c>
      <c r="Y34" s="90">
        <f t="shared" ca="1" si="7"/>
        <v>407418555.35239661</v>
      </c>
      <c r="Z34" s="90">
        <f t="shared" ca="1" si="7"/>
        <v>392922650.73429537</v>
      </c>
      <c r="AA34" s="90">
        <f t="shared" ca="1" si="7"/>
        <v>378426746.11619413</v>
      </c>
      <c r="AB34" s="90">
        <f t="shared" ca="1" si="7"/>
        <v>363930841.49809295</v>
      </c>
      <c r="AC34" s="90">
        <f t="shared" ca="1" si="7"/>
        <v>349434936.87999171</v>
      </c>
      <c r="AD34" s="90">
        <f t="shared" ca="1" si="7"/>
        <v>334939032.26189047</v>
      </c>
      <c r="AE34" s="90">
        <f t="shared" ca="1" si="7"/>
        <v>320443127.64378923</v>
      </c>
      <c r="AF34" s="90">
        <f t="shared" ca="1" si="7"/>
        <v>305947223.02568799</v>
      </c>
      <c r="AG34" s="90">
        <f t="shared" ca="1" si="7"/>
        <v>291451318.40758675</v>
      </c>
      <c r="AH34" s="90">
        <f t="shared" ca="1" si="7"/>
        <v>276955413.78948551</v>
      </c>
      <c r="AI34" s="90">
        <f t="shared" ca="1" si="7"/>
        <v>262459509.17138427</v>
      </c>
      <c r="AJ34" s="90">
        <f t="shared" ca="1" si="7"/>
        <v>247963604.55328307</v>
      </c>
      <c r="AK34" s="90">
        <f t="shared" ca="1" si="7"/>
        <v>233467699.93518183</v>
      </c>
      <c r="AL34" s="90">
        <f t="shared" ca="1" si="7"/>
        <v>218971795.31708059</v>
      </c>
      <c r="AM34" s="90">
        <f t="shared" ca="1" si="7"/>
        <v>204475890.69897935</v>
      </c>
      <c r="AN34" s="90">
        <f t="shared" ca="1" si="6"/>
        <v>189979986.08087811</v>
      </c>
      <c r="AO34" s="90">
        <f t="shared" ca="1" si="6"/>
        <v>175484081.4627769</v>
      </c>
      <c r="AP34">
        <f ca="1">IF('Soil 2050'!$A42="CM",INDIRECT("'Soil 2050'!"&amp;'Country Selector'!$B$3&amp;ROW($A42))*10^12,0)*'Poland Multipliers'!$B$7</f>
        <v>160988176.84467566</v>
      </c>
    </row>
    <row r="35" spans="1:42">
      <c r="A35" s="74">
        <v>-17</v>
      </c>
      <c r="B35">
        <f ca="1">IF('Soil 2010'!$A43="CM",INDIRECT("'Soil 2010'!"&amp;'Country Selector'!$B$3&amp;ROW($A43))*10^12,0)*'Poland Multipliers'!$B$7</f>
        <v>1104666220.3452978</v>
      </c>
      <c r="C35" s="90">
        <f t="shared" ref="C35:K63" ca="1" si="9">$B35*($L$1-C$1)/($L$1-$B$1)+$L35*(C$1-$B$1)/($L$1-$B$1)</f>
        <v>995808263.94001973</v>
      </c>
      <c r="D35" s="90">
        <f t="shared" ca="1" si="9"/>
        <v>886950307.5347414</v>
      </c>
      <c r="E35" s="90">
        <f t="shared" ca="1" si="9"/>
        <v>778092351.12946343</v>
      </c>
      <c r="F35" s="90">
        <f t="shared" ca="1" si="9"/>
        <v>669234394.72418523</v>
      </c>
      <c r="G35" s="90">
        <f t="shared" ca="1" si="9"/>
        <v>560376438.31890702</v>
      </c>
      <c r="H35" s="90">
        <f t="shared" ca="1" si="9"/>
        <v>451518481.91362888</v>
      </c>
      <c r="I35" s="90">
        <f t="shared" ca="1" si="9"/>
        <v>342660525.50835073</v>
      </c>
      <c r="J35" s="90">
        <f t="shared" ca="1" si="9"/>
        <v>233802569.10307258</v>
      </c>
      <c r="K35" s="90">
        <f t="shared" ca="1" si="9"/>
        <v>124944612.69779444</v>
      </c>
      <c r="L35">
        <f ca="1">IF('Soil 2020'!$A43="CM",INDIRECT("'Soil 2020'!"&amp;'Country Selector'!$B$3&amp;ROW($A43))*10^12,0)*'Poland Multipliers'!$B$7</f>
        <v>16086656.292516291</v>
      </c>
      <c r="M35" s="90">
        <f t="shared" ref="M35:U63" ca="1" si="10">$L35*($V$1-M$1)/($V$1-$L$1)+$V35*(M$1-$L$1)/($V$1-$L$1)</f>
        <v>412969805.58543134</v>
      </c>
      <c r="N35" s="90">
        <f t="shared" ca="1" si="10"/>
        <v>809852954.87834632</v>
      </c>
      <c r="O35" s="90">
        <f t="shared" ca="1" si="10"/>
        <v>1206736104.1712613</v>
      </c>
      <c r="P35" s="90">
        <f t="shared" ca="1" si="10"/>
        <v>1603619253.4641764</v>
      </c>
      <c r="Q35" s="90">
        <f t="shared" ca="1" si="10"/>
        <v>2000502402.757091</v>
      </c>
      <c r="R35" s="90">
        <f t="shared" ca="1" si="10"/>
        <v>2397385552.0500064</v>
      </c>
      <c r="S35" s="90">
        <f t="shared" ca="1" si="10"/>
        <v>2794268701.3429217</v>
      </c>
      <c r="T35" s="90">
        <f t="shared" ca="1" si="10"/>
        <v>3191151850.6358366</v>
      </c>
      <c r="U35" s="90">
        <f t="shared" ca="1" si="10"/>
        <v>3588034999.928751</v>
      </c>
      <c r="V35">
        <f ca="1">IF('Soil 2030'!$A43="CM",INDIRECT("'Soil 2030'!"&amp;'Country Selector'!$B$3&amp;ROW($A43))*10^12,0)*'Poland Multipliers'!$B$7</f>
        <v>3984918149.2216663</v>
      </c>
      <c r="W35" s="90">
        <f t="shared" ca="1" si="8"/>
        <v>3856809499.2716746</v>
      </c>
      <c r="X35" s="90">
        <f t="shared" ca="1" si="7"/>
        <v>3728700849.3216834</v>
      </c>
      <c r="Y35" s="90">
        <f t="shared" ca="1" si="7"/>
        <v>3600592199.3716917</v>
      </c>
      <c r="Z35" s="90">
        <f t="shared" ca="1" si="7"/>
        <v>3472483549.4217005</v>
      </c>
      <c r="AA35" s="90">
        <f t="shared" ca="1" si="7"/>
        <v>3344374899.4717093</v>
      </c>
      <c r="AB35" s="90">
        <f t="shared" ca="1" si="7"/>
        <v>3216266249.521718</v>
      </c>
      <c r="AC35" s="90">
        <f t="shared" ca="1" si="7"/>
        <v>3088157599.5717258</v>
      </c>
      <c r="AD35" s="90">
        <f t="shared" ca="1" si="7"/>
        <v>2960048949.6217351</v>
      </c>
      <c r="AE35" s="90">
        <f t="shared" ca="1" si="7"/>
        <v>2831940299.6717434</v>
      </c>
      <c r="AF35" s="90">
        <f t="shared" ca="1" si="7"/>
        <v>2703831649.7217517</v>
      </c>
      <c r="AG35" s="90">
        <f t="shared" ca="1" si="7"/>
        <v>2575722999.7717605</v>
      </c>
      <c r="AH35" s="90">
        <f t="shared" ca="1" si="7"/>
        <v>2447614349.8217692</v>
      </c>
      <c r="AI35" s="90">
        <f t="shared" ca="1" si="7"/>
        <v>2319505699.8717775</v>
      </c>
      <c r="AJ35" s="90">
        <f t="shared" ca="1" si="7"/>
        <v>2191397049.9217863</v>
      </c>
      <c r="AK35" s="90">
        <f t="shared" ca="1" si="7"/>
        <v>2063288399.9717946</v>
      </c>
      <c r="AL35" s="90">
        <f t="shared" ca="1" si="7"/>
        <v>1935179750.0218034</v>
      </c>
      <c r="AM35" s="90">
        <f t="shared" ca="1" si="7"/>
        <v>1807071100.0718119</v>
      </c>
      <c r="AN35" s="90">
        <f t="shared" ca="1" si="6"/>
        <v>1678962450.1218204</v>
      </c>
      <c r="AO35" s="90">
        <f t="shared" ca="1" si="6"/>
        <v>1550853800.171829</v>
      </c>
      <c r="AP35">
        <f ca="1">IF('Soil 2050'!$A43="CM",INDIRECT("'Soil 2050'!"&amp;'Country Selector'!$B$3&amp;ROW($A43))*10^12,0)*'Poland Multipliers'!$B$7</f>
        <v>1422745150.2218375</v>
      </c>
    </row>
    <row r="36" spans="1:42">
      <c r="A36" s="74">
        <v>-16</v>
      </c>
      <c r="B36">
        <f ca="1">IF('Soil 2010'!$A44="CM",INDIRECT("'Soil 2010'!"&amp;'Country Selector'!$B$3&amp;ROW($A44))*10^12,0)*'Poland Multipliers'!$B$7</f>
        <v>27113962469.080853</v>
      </c>
      <c r="C36" s="90">
        <f t="shared" ca="1" si="9"/>
        <v>24465074141.856964</v>
      </c>
      <c r="D36" s="90">
        <f t="shared" ca="1" si="9"/>
        <v>21816185814.633072</v>
      </c>
      <c r="E36" s="90">
        <f t="shared" ca="1" si="9"/>
        <v>19167297487.409184</v>
      </c>
      <c r="F36" s="90">
        <f t="shared" ca="1" si="9"/>
        <v>16518409160.185291</v>
      </c>
      <c r="G36" s="90">
        <f t="shared" ca="1" si="9"/>
        <v>13869520832.961401</v>
      </c>
      <c r="H36" s="90">
        <f t="shared" ca="1" si="9"/>
        <v>11220632505.737511</v>
      </c>
      <c r="I36" s="90">
        <f t="shared" ca="1" si="9"/>
        <v>8571744178.5136194</v>
      </c>
      <c r="J36" s="90">
        <f t="shared" ca="1" si="9"/>
        <v>5922855851.2897291</v>
      </c>
      <c r="K36" s="90">
        <f t="shared" ca="1" si="9"/>
        <v>3273967524.0658388</v>
      </c>
      <c r="L36">
        <f ca="1">IF('Soil 2020'!$A44="CM",INDIRECT("'Soil 2020'!"&amp;'Country Selector'!$B$3&amp;ROW($A44))*10^12,0)*'Poland Multipliers'!$B$7</f>
        <v>625079196.84194839</v>
      </c>
      <c r="M36" s="90">
        <f t="shared" ca="1" si="10"/>
        <v>759746875.25256681</v>
      </c>
      <c r="N36" s="90">
        <f t="shared" ca="1" si="10"/>
        <v>894414553.66318512</v>
      </c>
      <c r="O36" s="90">
        <f t="shared" ca="1" si="10"/>
        <v>1029082232.0738035</v>
      </c>
      <c r="P36" s="90">
        <f t="shared" ca="1" si="10"/>
        <v>1163749910.4844217</v>
      </c>
      <c r="Q36" s="90">
        <f t="shared" ca="1" si="10"/>
        <v>1298417588.8950403</v>
      </c>
      <c r="R36" s="90">
        <f t="shared" ca="1" si="10"/>
        <v>1433085267.3056588</v>
      </c>
      <c r="S36" s="90">
        <f t="shared" ca="1" si="10"/>
        <v>1567752945.7162769</v>
      </c>
      <c r="T36" s="90">
        <f t="shared" ca="1" si="10"/>
        <v>1702420624.1268952</v>
      </c>
      <c r="U36" s="90">
        <f t="shared" ca="1" si="10"/>
        <v>1837088302.5375135</v>
      </c>
      <c r="V36">
        <f ca="1">IF('Soil 2030'!$A44="CM",INDIRECT("'Soil 2030'!"&amp;'Country Selector'!$B$3&amp;ROW($A44))*10^12,0)*'Poland Multipliers'!$B$7</f>
        <v>1971755980.948132</v>
      </c>
      <c r="W36" s="90">
        <f t="shared" ca="1" si="8"/>
        <v>1908367226.8279443</v>
      </c>
      <c r="X36" s="90">
        <f t="shared" ca="1" si="7"/>
        <v>1844978472.7077563</v>
      </c>
      <c r="Y36" s="90">
        <f t="shared" ca="1" si="7"/>
        <v>1781589718.5875685</v>
      </c>
      <c r="Z36" s="90">
        <f t="shared" ca="1" si="7"/>
        <v>1718200964.4673805</v>
      </c>
      <c r="AA36" s="90">
        <f t="shared" ca="1" si="7"/>
        <v>1654812210.347193</v>
      </c>
      <c r="AB36" s="90">
        <f t="shared" ca="1" si="7"/>
        <v>1591423456.227005</v>
      </c>
      <c r="AC36" s="90">
        <f t="shared" ca="1" si="7"/>
        <v>1528034702.106817</v>
      </c>
      <c r="AD36" s="90">
        <f t="shared" ca="1" si="7"/>
        <v>1464645947.9866295</v>
      </c>
      <c r="AE36" s="90">
        <f t="shared" ca="1" si="7"/>
        <v>1401257193.8664412</v>
      </c>
      <c r="AF36" s="90">
        <f t="shared" ca="1" si="7"/>
        <v>1337868439.7462535</v>
      </c>
      <c r="AG36" s="90">
        <f t="shared" ca="1" si="7"/>
        <v>1274479685.6260657</v>
      </c>
      <c r="AH36" s="90">
        <f t="shared" ca="1" si="7"/>
        <v>1211090931.505878</v>
      </c>
      <c r="AI36" s="90">
        <f t="shared" ca="1" si="7"/>
        <v>1147702177.38569</v>
      </c>
      <c r="AJ36" s="90">
        <f t="shared" ca="1" si="7"/>
        <v>1084313423.2655022</v>
      </c>
      <c r="AK36" s="90">
        <f t="shared" ca="1" si="7"/>
        <v>1020924669.1453143</v>
      </c>
      <c r="AL36" s="90">
        <f t="shared" ca="1" si="7"/>
        <v>957535915.02512646</v>
      </c>
      <c r="AM36" s="90">
        <f t="shared" ca="1" si="7"/>
        <v>894147160.9049387</v>
      </c>
      <c r="AN36" s="90">
        <f t="shared" ca="1" si="6"/>
        <v>830758406.78475082</v>
      </c>
      <c r="AO36" s="90">
        <f t="shared" ca="1" si="6"/>
        <v>767369652.66456282</v>
      </c>
      <c r="AP36">
        <f ca="1">IF('Soil 2050'!$A44="CM",INDIRECT("'Soil 2050'!"&amp;'Country Selector'!$B$3&amp;ROW($A44))*10^12,0)*'Poland Multipliers'!$B$7</f>
        <v>703980898.54437506</v>
      </c>
    </row>
    <row r="37" spans="1:42">
      <c r="A37" s="74">
        <v>-15</v>
      </c>
      <c r="B37">
        <f ca="1">IF('Soil 2010'!$A45="CM",INDIRECT("'Soil 2010'!"&amp;'Country Selector'!$B$3&amp;ROW($A45))*10^12,0)*'Poland Multipliers'!$B$7</f>
        <v>21655527249.914768</v>
      </c>
      <c r="C37" s="90">
        <f t="shared" ca="1" si="9"/>
        <v>19535397103.412956</v>
      </c>
      <c r="D37" s="90">
        <f t="shared" ca="1" si="9"/>
        <v>17415266956.911148</v>
      </c>
      <c r="E37" s="90">
        <f t="shared" ca="1" si="9"/>
        <v>15295136810.409336</v>
      </c>
      <c r="F37" s="90">
        <f t="shared" ca="1" si="9"/>
        <v>13175006663.907526</v>
      </c>
      <c r="G37" s="90">
        <f t="shared" ca="1" si="9"/>
        <v>11054876517.405714</v>
      </c>
      <c r="H37" s="90">
        <f t="shared" ca="1" si="9"/>
        <v>8934746370.903904</v>
      </c>
      <c r="I37" s="90">
        <f t="shared" ca="1" si="9"/>
        <v>6814616224.4020939</v>
      </c>
      <c r="J37" s="90">
        <f t="shared" ca="1" si="9"/>
        <v>4694486077.9002829</v>
      </c>
      <c r="K37" s="90">
        <f t="shared" ca="1" si="9"/>
        <v>2574355931.3984718</v>
      </c>
      <c r="L37">
        <f ca="1">IF('Soil 2020'!$A45="CM",INDIRECT("'Soil 2020'!"&amp;'Country Selector'!$B$3&amp;ROW($A45))*10^12,0)*'Poland Multipliers'!$B$7</f>
        <v>454225784.89666069</v>
      </c>
      <c r="M37" s="90">
        <f t="shared" ca="1" si="10"/>
        <v>416210947.5171777</v>
      </c>
      <c r="N37" s="90">
        <f t="shared" ca="1" si="10"/>
        <v>378196110.1376946</v>
      </c>
      <c r="O37" s="90">
        <f t="shared" ca="1" si="10"/>
        <v>340181272.75821161</v>
      </c>
      <c r="P37" s="90">
        <f t="shared" ca="1" si="10"/>
        <v>302166435.37872857</v>
      </c>
      <c r="Q37" s="90">
        <f t="shared" ca="1" si="10"/>
        <v>264151597.99924555</v>
      </c>
      <c r="R37" s="90">
        <f t="shared" ca="1" si="10"/>
        <v>226136760.61976251</v>
      </c>
      <c r="S37" s="90">
        <f t="shared" ca="1" si="10"/>
        <v>188121923.2402795</v>
      </c>
      <c r="T37" s="90">
        <f t="shared" ca="1" si="10"/>
        <v>150107085.86079645</v>
      </c>
      <c r="U37" s="90">
        <f t="shared" ca="1" si="10"/>
        <v>112092248.48131344</v>
      </c>
      <c r="V37">
        <f ca="1">IF('Soil 2030'!$A45="CM",INDIRECT("'Soil 2030'!"&amp;'Country Selector'!$B$3&amp;ROW($A45))*10^12,0)*'Poland Multipliers'!$B$7</f>
        <v>74077411.101830408</v>
      </c>
      <c r="W37" s="90">
        <f t="shared" ca="1" si="8"/>
        <v>71695942.581605077</v>
      </c>
      <c r="X37" s="90">
        <f t="shared" ca="1" si="7"/>
        <v>69314474.061379731</v>
      </c>
      <c r="Y37" s="90">
        <f t="shared" ca="1" si="7"/>
        <v>66933005.5411544</v>
      </c>
      <c r="Z37" s="90">
        <f t="shared" ca="1" si="7"/>
        <v>64551537.020929068</v>
      </c>
      <c r="AA37" s="90">
        <f t="shared" ca="1" si="7"/>
        <v>62170068.50070373</v>
      </c>
      <c r="AB37" s="90">
        <f t="shared" ca="1" si="7"/>
        <v>59788599.980478399</v>
      </c>
      <c r="AC37" s="90">
        <f t="shared" ca="1" si="7"/>
        <v>57407131.46025306</v>
      </c>
      <c r="AD37" s="90">
        <f t="shared" ca="1" si="7"/>
        <v>55025662.940027729</v>
      </c>
      <c r="AE37" s="90">
        <f t="shared" ca="1" si="7"/>
        <v>52644194.419802397</v>
      </c>
      <c r="AF37" s="90">
        <f t="shared" ca="1" si="7"/>
        <v>50262725.899577059</v>
      </c>
      <c r="AG37" s="90">
        <f t="shared" ca="1" si="7"/>
        <v>47881257.37935172</v>
      </c>
      <c r="AH37" s="90">
        <f t="shared" ca="1" si="7"/>
        <v>45499788.859126389</v>
      </c>
      <c r="AI37" s="90">
        <f t="shared" ca="1" si="7"/>
        <v>43118320.338901058</v>
      </c>
      <c r="AJ37" s="90">
        <f t="shared" ca="1" si="7"/>
        <v>40736851.818675712</v>
      </c>
      <c r="AK37" s="90">
        <f t="shared" ca="1" si="7"/>
        <v>38355383.298450381</v>
      </c>
      <c r="AL37" s="90">
        <f t="shared" ca="1" si="7"/>
        <v>35973914.778225049</v>
      </c>
      <c r="AM37" s="90">
        <f t="shared" ca="1" si="7"/>
        <v>33592446.257999711</v>
      </c>
      <c r="AN37" s="90">
        <f t="shared" ca="1" si="6"/>
        <v>31210977.737774376</v>
      </c>
      <c r="AO37" s="90">
        <f t="shared" ca="1" si="6"/>
        <v>28829509.217549037</v>
      </c>
      <c r="AP37">
        <f ca="1">IF('Soil 2050'!$A45="CM",INDIRECT("'Soil 2050'!"&amp;'Country Selector'!$B$3&amp;ROW($A45))*10^12,0)*'Poland Multipliers'!$B$7</f>
        <v>26448040.697323706</v>
      </c>
    </row>
    <row r="38" spans="1:42">
      <c r="A38" s="74">
        <v>-14</v>
      </c>
      <c r="B38">
        <f ca="1">IF('Soil 2010'!$A46="CM",INDIRECT("'Soil 2010'!"&amp;'Country Selector'!$B$3&amp;ROW($A46))*10^12,0)*'Poland Multipliers'!$B$7</f>
        <v>16738883997.534693</v>
      </c>
      <c r="C38" s="90">
        <f t="shared" ca="1" si="9"/>
        <v>15176748889.964302</v>
      </c>
      <c r="D38" s="90">
        <f t="shared" ca="1" si="9"/>
        <v>13614613782.393909</v>
      </c>
      <c r="E38" s="90">
        <f t="shared" ca="1" si="9"/>
        <v>12052478674.823519</v>
      </c>
      <c r="F38" s="90">
        <f t="shared" ca="1" si="9"/>
        <v>10490343567.253128</v>
      </c>
      <c r="G38" s="90">
        <f t="shared" ca="1" si="9"/>
        <v>8928208459.6827354</v>
      </c>
      <c r="H38" s="90">
        <f t="shared" ca="1" si="9"/>
        <v>7366073352.1123447</v>
      </c>
      <c r="I38" s="90">
        <f t="shared" ca="1" si="9"/>
        <v>5803938244.541954</v>
      </c>
      <c r="J38" s="90">
        <f t="shared" ca="1" si="9"/>
        <v>4241803136.9715624</v>
      </c>
      <c r="K38" s="90">
        <f t="shared" ca="1" si="9"/>
        <v>2679668029.4011707</v>
      </c>
      <c r="L38">
        <f ca="1">IF('Soil 2020'!$A46="CM",INDIRECT("'Soil 2020'!"&amp;'Country Selector'!$B$3&amp;ROW($A46))*10^12,0)*'Poland Multipliers'!$B$7</f>
        <v>1117532921.8307796</v>
      </c>
      <c r="M38" s="90">
        <f t="shared" ca="1" si="10"/>
        <v>1160504093.9125252</v>
      </c>
      <c r="N38" s="90">
        <f t="shared" ca="1" si="10"/>
        <v>1203475265.9942706</v>
      </c>
      <c r="O38" s="90">
        <f t="shared" ca="1" si="10"/>
        <v>1246446438.0760159</v>
      </c>
      <c r="P38" s="90">
        <f t="shared" ca="1" si="10"/>
        <v>1289417610.1577616</v>
      </c>
      <c r="Q38" s="90">
        <f t="shared" ca="1" si="10"/>
        <v>1332388782.239507</v>
      </c>
      <c r="R38" s="90">
        <f t="shared" ca="1" si="10"/>
        <v>1375359954.3212523</v>
      </c>
      <c r="S38" s="90">
        <f t="shared" ca="1" si="10"/>
        <v>1418331126.402998</v>
      </c>
      <c r="T38" s="90">
        <f t="shared" ca="1" si="10"/>
        <v>1461302298.4847434</v>
      </c>
      <c r="U38" s="90">
        <f t="shared" ca="1" si="10"/>
        <v>1504273470.566489</v>
      </c>
      <c r="V38">
        <f ca="1">IF('Soil 2030'!$A46="CM",INDIRECT("'Soil 2030'!"&amp;'Country Selector'!$B$3&amp;ROW($A46))*10^12,0)*'Poland Multipliers'!$B$7</f>
        <v>1547244642.6482344</v>
      </c>
      <c r="W38" s="90">
        <f t="shared" ca="1" si="8"/>
        <v>1497503238.9632583</v>
      </c>
      <c r="X38" s="90">
        <f t="shared" ca="1" si="7"/>
        <v>1447761835.2782824</v>
      </c>
      <c r="Y38" s="90">
        <f t="shared" ca="1" si="7"/>
        <v>1398020431.5933065</v>
      </c>
      <c r="Z38" s="90">
        <f t="shared" ca="1" si="7"/>
        <v>1348279027.9083304</v>
      </c>
      <c r="AA38" s="90">
        <f t="shared" ca="1" si="7"/>
        <v>1298537624.2233543</v>
      </c>
      <c r="AB38" s="90">
        <f t="shared" ca="1" si="7"/>
        <v>1248796220.5383785</v>
      </c>
      <c r="AC38" s="90">
        <f t="shared" ca="1" si="7"/>
        <v>1199054816.8534026</v>
      </c>
      <c r="AD38" s="90">
        <f t="shared" ca="1" si="7"/>
        <v>1149313413.1684265</v>
      </c>
      <c r="AE38" s="90">
        <f t="shared" ca="1" si="7"/>
        <v>1099572009.4834507</v>
      </c>
      <c r="AF38" s="90">
        <f t="shared" ca="1" si="7"/>
        <v>1049830605.7984746</v>
      </c>
      <c r="AG38" s="90">
        <f t="shared" ca="1" si="7"/>
        <v>1000089202.1134986</v>
      </c>
      <c r="AH38" s="90">
        <f t="shared" ca="1" si="7"/>
        <v>950347798.42852259</v>
      </c>
      <c r="AI38" s="90">
        <f t="shared" ca="1" si="7"/>
        <v>900606394.74354661</v>
      </c>
      <c r="AJ38" s="90">
        <f t="shared" ca="1" si="7"/>
        <v>850864991.05857062</v>
      </c>
      <c r="AK38" s="90">
        <f t="shared" ca="1" si="7"/>
        <v>801123587.37359464</v>
      </c>
      <c r="AL38" s="90">
        <f t="shared" ca="1" si="7"/>
        <v>751382183.68861866</v>
      </c>
      <c r="AM38" s="90">
        <f t="shared" ca="1" si="7"/>
        <v>701640780.00364268</v>
      </c>
      <c r="AN38" s="90">
        <f t="shared" ca="1" si="6"/>
        <v>651899376.3186667</v>
      </c>
      <c r="AO38" s="90">
        <f t="shared" ca="1" si="6"/>
        <v>602157972.63369071</v>
      </c>
      <c r="AP38">
        <f ca="1">IF('Soil 2050'!$A46="CM",INDIRECT("'Soil 2050'!"&amp;'Country Selector'!$B$3&amp;ROW($A46))*10^12,0)*'Poland Multipliers'!$B$7</f>
        <v>552416568.94871473</v>
      </c>
    </row>
    <row r="39" spans="1:42">
      <c r="A39" s="74">
        <v>-13</v>
      </c>
      <c r="B39">
        <f ca="1">IF('Soil 2010'!$A47="CM",INDIRECT("'Soil 2010'!"&amp;'Country Selector'!$B$3&amp;ROW($A47))*10^12,0)*'Poland Multipliers'!$B$7</f>
        <v>71367185533.672318</v>
      </c>
      <c r="C39" s="90">
        <f t="shared" ca="1" si="9"/>
        <v>64242547928.013893</v>
      </c>
      <c r="D39" s="90">
        <f t="shared" ca="1" si="9"/>
        <v>57117910322.355461</v>
      </c>
      <c r="E39" s="90">
        <f t="shared" ca="1" si="9"/>
        <v>49993272716.697037</v>
      </c>
      <c r="F39" s="90">
        <f t="shared" ca="1" si="9"/>
        <v>42868635111.038605</v>
      </c>
      <c r="G39" s="90">
        <f t="shared" ca="1" si="9"/>
        <v>35743997505.38018</v>
      </c>
      <c r="H39" s="90">
        <f t="shared" ca="1" si="9"/>
        <v>28619359899.721748</v>
      </c>
      <c r="I39" s="90">
        <f t="shared" ca="1" si="9"/>
        <v>21494722294.06332</v>
      </c>
      <c r="J39" s="90">
        <f t="shared" ca="1" si="9"/>
        <v>14370084688.404892</v>
      </c>
      <c r="K39" s="90">
        <f t="shared" ca="1" si="9"/>
        <v>7245447082.7464638</v>
      </c>
      <c r="L39">
        <f ca="1">IF('Soil 2020'!$A47="CM",INDIRECT("'Soil 2020'!"&amp;'Country Selector'!$B$3&amp;ROW($A47))*10^12,0)*'Poland Multipliers'!$B$7</f>
        <v>120809477.08803602</v>
      </c>
      <c r="M39" s="90">
        <f t="shared" ca="1" si="10"/>
        <v>1119920440.3142648</v>
      </c>
      <c r="N39" s="90">
        <f t="shared" ca="1" si="10"/>
        <v>2119031403.5404937</v>
      </c>
      <c r="O39" s="90">
        <f t="shared" ca="1" si="10"/>
        <v>3118142366.7667222</v>
      </c>
      <c r="P39" s="90">
        <f t="shared" ca="1" si="10"/>
        <v>4117253329.9929514</v>
      </c>
      <c r="Q39" s="90">
        <f t="shared" ca="1" si="10"/>
        <v>5116364293.2191801</v>
      </c>
      <c r="R39" s="90">
        <f t="shared" ca="1" si="10"/>
        <v>6115475256.4454088</v>
      </c>
      <c r="S39" s="90">
        <f t="shared" ca="1" si="10"/>
        <v>7114586219.6716375</v>
      </c>
      <c r="T39" s="90">
        <f t="shared" ca="1" si="10"/>
        <v>8113697182.8978672</v>
      </c>
      <c r="U39" s="90">
        <f t="shared" ca="1" si="10"/>
        <v>9112808146.1240959</v>
      </c>
      <c r="V39">
        <f ca="1">IF('Soil 2030'!$A47="CM",INDIRECT("'Soil 2030'!"&amp;'Country Selector'!$B$3&amp;ROW($A47))*10^12,0)*'Poland Multipliers'!$B$7</f>
        <v>10111919109.350325</v>
      </c>
      <c r="W39" s="90">
        <f t="shared" ca="1" si="8"/>
        <v>9786837324.2312469</v>
      </c>
      <c r="X39" s="90">
        <f t="shared" ca="1" si="7"/>
        <v>9461755539.1121693</v>
      </c>
      <c r="Y39" s="90">
        <f t="shared" ca="1" si="7"/>
        <v>9136673753.9930916</v>
      </c>
      <c r="Z39" s="90">
        <f t="shared" ca="1" si="7"/>
        <v>8811591968.8740139</v>
      </c>
      <c r="AA39" s="90">
        <f t="shared" ca="1" si="7"/>
        <v>8486510183.7549372</v>
      </c>
      <c r="AB39" s="90">
        <f t="shared" ca="1" si="7"/>
        <v>8161428398.6358585</v>
      </c>
      <c r="AC39" s="90">
        <f t="shared" ca="1" si="7"/>
        <v>7836346613.5167818</v>
      </c>
      <c r="AD39" s="90">
        <f t="shared" ca="1" si="7"/>
        <v>7511264828.3977032</v>
      </c>
      <c r="AE39" s="90">
        <f t="shared" ca="1" si="7"/>
        <v>7186183043.2786274</v>
      </c>
      <c r="AF39" s="90">
        <f t="shared" ca="1" si="7"/>
        <v>6861101258.1595497</v>
      </c>
      <c r="AG39" s="90">
        <f t="shared" ca="1" si="7"/>
        <v>6536019473.040472</v>
      </c>
      <c r="AH39" s="90">
        <f t="shared" ca="1" si="7"/>
        <v>6210937687.9213943</v>
      </c>
      <c r="AI39" s="90">
        <f t="shared" ca="1" si="7"/>
        <v>5885855902.8023167</v>
      </c>
      <c r="AJ39" s="90">
        <f t="shared" ca="1" si="7"/>
        <v>5560774117.683239</v>
      </c>
      <c r="AK39" s="90">
        <f t="shared" ca="1" si="7"/>
        <v>5235692332.5641613</v>
      </c>
      <c r="AL39" s="90">
        <f t="shared" ca="1" si="7"/>
        <v>4910610547.4450836</v>
      </c>
      <c r="AM39" s="90">
        <f t="shared" ca="1" si="7"/>
        <v>4585528762.3260059</v>
      </c>
      <c r="AN39" s="90">
        <f t="shared" ca="1" si="6"/>
        <v>4260446977.2069283</v>
      </c>
      <c r="AO39" s="90">
        <f t="shared" ca="1" si="6"/>
        <v>3935365192.087851</v>
      </c>
      <c r="AP39">
        <f ca="1">IF('Soil 2050'!$A47="CM",INDIRECT("'Soil 2050'!"&amp;'Country Selector'!$B$3&amp;ROW($A47))*10^12,0)*'Poland Multipliers'!$B$7</f>
        <v>3610283406.9687734</v>
      </c>
    </row>
    <row r="40" spans="1:42">
      <c r="A40" s="74">
        <v>-12</v>
      </c>
      <c r="B40">
        <f ca="1">IF('Soil 2010'!$A48="CM",INDIRECT("'Soil 2010'!"&amp;'Country Selector'!$B$3&amp;ROW($A48))*10^12,0)*'Poland Multipliers'!$B$7</f>
        <v>3252536290.4269967</v>
      </c>
      <c r="C40" s="90">
        <f t="shared" ca="1" si="9"/>
        <v>3596924721.7685776</v>
      </c>
      <c r="D40" s="90">
        <f t="shared" ca="1" si="9"/>
        <v>3941313153.1101584</v>
      </c>
      <c r="E40" s="90">
        <f t="shared" ca="1" si="9"/>
        <v>4285701584.4517388</v>
      </c>
      <c r="F40" s="90">
        <f t="shared" ca="1" si="9"/>
        <v>4630090015.7933197</v>
      </c>
      <c r="G40" s="90">
        <f t="shared" ca="1" si="9"/>
        <v>4974478447.1349001</v>
      </c>
      <c r="H40" s="90">
        <f t="shared" ca="1" si="9"/>
        <v>5318866878.4764805</v>
      </c>
      <c r="I40" s="90">
        <f t="shared" ca="1" si="9"/>
        <v>5663255309.8180618</v>
      </c>
      <c r="J40" s="90">
        <f t="shared" ca="1" si="9"/>
        <v>6007643741.1596432</v>
      </c>
      <c r="K40" s="90">
        <f t="shared" ca="1" si="9"/>
        <v>6352032172.5012236</v>
      </c>
      <c r="L40">
        <f ca="1">IF('Soil 2020'!$A48="CM",INDIRECT("'Soil 2020'!"&amp;'Country Selector'!$B$3&amp;ROW($A48))*10^12,0)*'Poland Multipliers'!$B$7</f>
        <v>6696420603.842804</v>
      </c>
      <c r="M40" s="90">
        <f t="shared" ca="1" si="10"/>
        <v>6222182548.8370571</v>
      </c>
      <c r="N40" s="90">
        <f t="shared" ca="1" si="10"/>
        <v>5747944493.8313093</v>
      </c>
      <c r="O40" s="90">
        <f t="shared" ca="1" si="10"/>
        <v>5273706438.8255615</v>
      </c>
      <c r="P40" s="90">
        <f t="shared" ca="1" si="10"/>
        <v>4799468383.8198137</v>
      </c>
      <c r="Q40" s="90">
        <f t="shared" ca="1" si="10"/>
        <v>4325230328.8140669</v>
      </c>
      <c r="R40" s="90">
        <f t="shared" ca="1" si="10"/>
        <v>3850992273.8083196</v>
      </c>
      <c r="S40" s="90">
        <f t="shared" ca="1" si="10"/>
        <v>3376754218.8025723</v>
      </c>
      <c r="T40" s="90">
        <f t="shared" ca="1" si="10"/>
        <v>2902516163.7968245</v>
      </c>
      <c r="U40" s="90">
        <f t="shared" ca="1" si="10"/>
        <v>2428278108.7910776</v>
      </c>
      <c r="V40">
        <f ca="1">IF('Soil 2030'!$A48="CM",INDIRECT("'Soil 2030'!"&amp;'Country Selector'!$B$3&amp;ROW($A48))*10^12,0)*'Poland Multipliers'!$B$7</f>
        <v>1954040053.7853298</v>
      </c>
      <c r="W40" s="90">
        <f t="shared" ca="1" si="8"/>
        <v>1891220837.9659178</v>
      </c>
      <c r="X40" s="90">
        <f t="shared" ca="1" si="7"/>
        <v>1828401622.1465061</v>
      </c>
      <c r="Y40" s="90">
        <f t="shared" ca="1" si="7"/>
        <v>1765582406.3270943</v>
      </c>
      <c r="Z40" s="90">
        <f t="shared" ca="1" si="7"/>
        <v>1702763190.5076821</v>
      </c>
      <c r="AA40" s="90">
        <f t="shared" ca="1" si="7"/>
        <v>1639943974.6882703</v>
      </c>
      <c r="AB40" s="90">
        <f t="shared" ca="1" si="7"/>
        <v>1577124758.8688583</v>
      </c>
      <c r="AC40" s="90">
        <f t="shared" ca="1" si="7"/>
        <v>1514305543.0494466</v>
      </c>
      <c r="AD40" s="90">
        <f t="shared" ca="1" si="7"/>
        <v>1451486327.2300344</v>
      </c>
      <c r="AE40" s="90">
        <f t="shared" ca="1" si="7"/>
        <v>1388667111.4106226</v>
      </c>
      <c r="AF40" s="90">
        <f t="shared" ca="1" si="7"/>
        <v>1325847895.5912108</v>
      </c>
      <c r="AG40" s="90">
        <f t="shared" ca="1" si="7"/>
        <v>1263028679.7717991</v>
      </c>
      <c r="AH40" s="90">
        <f t="shared" ca="1" si="7"/>
        <v>1200209463.9523869</v>
      </c>
      <c r="AI40" s="90">
        <f t="shared" ca="1" si="7"/>
        <v>1137390248.1329751</v>
      </c>
      <c r="AJ40" s="90">
        <f t="shared" ca="1" si="7"/>
        <v>1074571032.3135631</v>
      </c>
      <c r="AK40" s="90">
        <f t="shared" ca="1" si="7"/>
        <v>1011751816.4941514</v>
      </c>
      <c r="AL40" s="90">
        <f t="shared" ca="1" si="7"/>
        <v>948932600.67473936</v>
      </c>
      <c r="AM40" s="90">
        <f t="shared" ca="1" si="7"/>
        <v>886113384.85532737</v>
      </c>
      <c r="AN40" s="90">
        <f t="shared" ca="1" si="6"/>
        <v>823294169.03591561</v>
      </c>
      <c r="AO40" s="90">
        <f t="shared" ca="1" si="6"/>
        <v>760474953.21650362</v>
      </c>
      <c r="AP40">
        <f ca="1">IF('Soil 2050'!$A48="CM",INDIRECT("'Soil 2050'!"&amp;'Country Selector'!$B$3&amp;ROW($A48))*10^12,0)*'Poland Multipliers'!$B$7</f>
        <v>697655737.39709175</v>
      </c>
    </row>
    <row r="41" spans="1:42">
      <c r="A41" s="74">
        <v>-11</v>
      </c>
      <c r="B41">
        <f ca="1">IF('Soil 2010'!$A49="CM",INDIRECT("'Soil 2010'!"&amp;'Country Selector'!$B$3&amp;ROW($A49))*10^12,0)*'Poland Multipliers'!$B$7</f>
        <v>297783601.33819944</v>
      </c>
      <c r="C41" s="90">
        <f t="shared" ca="1" si="9"/>
        <v>1505858472.8411019</v>
      </c>
      <c r="D41" s="90">
        <f t="shared" ca="1" si="9"/>
        <v>2713933344.3440042</v>
      </c>
      <c r="E41" s="90">
        <f t="shared" ca="1" si="9"/>
        <v>3922008215.8469062</v>
      </c>
      <c r="F41" s="90">
        <f t="shared" ca="1" si="9"/>
        <v>5130083087.3498087</v>
      </c>
      <c r="G41" s="90">
        <f t="shared" ca="1" si="9"/>
        <v>6338157958.8527117</v>
      </c>
      <c r="H41" s="90">
        <f t="shared" ca="1" si="9"/>
        <v>7546232830.3556137</v>
      </c>
      <c r="I41" s="90">
        <f t="shared" ca="1" si="9"/>
        <v>8754307701.8585186</v>
      </c>
      <c r="J41" s="90">
        <f t="shared" ca="1" si="9"/>
        <v>9962382573.3614178</v>
      </c>
      <c r="K41" s="90">
        <f t="shared" ca="1" si="9"/>
        <v>11170457444.864321</v>
      </c>
      <c r="L41">
        <f ca="1">IF('Soil 2020'!$A49="CM",INDIRECT("'Soil 2020'!"&amp;'Country Selector'!$B$3&amp;ROW($A49))*10^12,0)*'Poland Multipliers'!$B$7</f>
        <v>12378532316.367224</v>
      </c>
      <c r="M41" s="90">
        <f t="shared" ca="1" si="10"/>
        <v>12104508414.869572</v>
      </c>
      <c r="N41" s="90">
        <f t="shared" ca="1" si="10"/>
        <v>11830484513.37192</v>
      </c>
      <c r="O41" s="90">
        <f t="shared" ca="1" si="10"/>
        <v>11556460611.874269</v>
      </c>
      <c r="P41" s="90">
        <f t="shared" ca="1" si="10"/>
        <v>11282436710.376617</v>
      </c>
      <c r="Q41" s="90">
        <f t="shared" ca="1" si="10"/>
        <v>11008412808.878965</v>
      </c>
      <c r="R41" s="90">
        <f t="shared" ca="1" si="10"/>
        <v>10734388907.381313</v>
      </c>
      <c r="S41" s="90">
        <f t="shared" ca="1" si="10"/>
        <v>10460365005.883661</v>
      </c>
      <c r="T41" s="90">
        <f t="shared" ca="1" si="10"/>
        <v>10186341104.386011</v>
      </c>
      <c r="U41" s="90">
        <f t="shared" ca="1" si="10"/>
        <v>9912317202.8883591</v>
      </c>
      <c r="V41">
        <f ca="1">IF('Soil 2030'!$A49="CM",INDIRECT("'Soil 2030'!"&amp;'Country Selector'!$B$3&amp;ROW($A49))*10^12,0)*'Poland Multipliers'!$B$7</f>
        <v>9638293301.390707</v>
      </c>
      <c r="W41" s="90">
        <f t="shared" ca="1" si="8"/>
        <v>9328437817.1809788</v>
      </c>
      <c r="X41" s="90">
        <f t="shared" ca="1" si="7"/>
        <v>9018582332.9712524</v>
      </c>
      <c r="Y41" s="90">
        <f t="shared" ca="1" si="7"/>
        <v>8708726848.7615261</v>
      </c>
      <c r="Z41" s="90">
        <f t="shared" ca="1" si="7"/>
        <v>8398871364.5517988</v>
      </c>
      <c r="AA41" s="90">
        <f t="shared" ca="1" si="7"/>
        <v>8089015880.3420706</v>
      </c>
      <c r="AB41" s="90">
        <f t="shared" ca="1" si="7"/>
        <v>7779160396.1323433</v>
      </c>
      <c r="AC41" s="90">
        <f t="shared" ca="1" si="7"/>
        <v>7469304911.922616</v>
      </c>
      <c r="AD41" s="90">
        <f t="shared" ca="1" si="7"/>
        <v>7159449427.7128887</v>
      </c>
      <c r="AE41" s="90">
        <f t="shared" ca="1" si="7"/>
        <v>6849593943.5031624</v>
      </c>
      <c r="AF41" s="90">
        <f t="shared" ca="1" si="7"/>
        <v>6539738459.2934341</v>
      </c>
      <c r="AG41" s="90">
        <f t="shared" ca="1" si="7"/>
        <v>6229882975.0837078</v>
      </c>
      <c r="AH41" s="90">
        <f t="shared" ca="1" si="7"/>
        <v>5920027490.8739805</v>
      </c>
      <c r="AI41" s="90">
        <f t="shared" ca="1" si="7"/>
        <v>5610172006.6642532</v>
      </c>
      <c r="AJ41" s="90">
        <f t="shared" ca="1" si="7"/>
        <v>5300316522.4545259</v>
      </c>
      <c r="AK41" s="90">
        <f t="shared" ca="1" si="7"/>
        <v>4990461038.2447987</v>
      </c>
      <c r="AL41" s="90">
        <f t="shared" ca="1" si="7"/>
        <v>4680605554.0350723</v>
      </c>
      <c r="AM41" s="90">
        <f t="shared" ca="1" si="7"/>
        <v>4370750069.8253441</v>
      </c>
      <c r="AN41" s="90">
        <f t="shared" ca="1" si="6"/>
        <v>4060894585.6156168</v>
      </c>
      <c r="AO41" s="90">
        <f t="shared" ca="1" si="6"/>
        <v>3751039101.4058895</v>
      </c>
      <c r="AP41">
        <f ca="1">IF('Soil 2050'!$A49="CM",INDIRECT("'Soil 2050'!"&amp;'Country Selector'!$B$3&amp;ROW($A49))*10^12,0)*'Poland Multipliers'!$B$7</f>
        <v>3441183617.1961627</v>
      </c>
    </row>
    <row r="42" spans="1:42">
      <c r="A42" s="74">
        <v>-10</v>
      </c>
      <c r="B42">
        <f ca="1">IF('Soil 2010'!$A50="CM",INDIRECT("'Soil 2010'!"&amp;'Country Selector'!$B$3&amp;ROW($A50))*10^12,0)*'Poland Multipliers'!$B$7</f>
        <v>1973477122.6585758</v>
      </c>
      <c r="C42" s="90">
        <f t="shared" ca="1" si="9"/>
        <v>2770415028.5953021</v>
      </c>
      <c r="D42" s="90">
        <f t="shared" ca="1" si="9"/>
        <v>3567352934.5320282</v>
      </c>
      <c r="E42" s="90">
        <f t="shared" ca="1" si="9"/>
        <v>4364290840.4687548</v>
      </c>
      <c r="F42" s="90">
        <f t="shared" ca="1" si="9"/>
        <v>5161228746.4054813</v>
      </c>
      <c r="G42" s="90">
        <f t="shared" ca="1" si="9"/>
        <v>5958166652.342207</v>
      </c>
      <c r="H42" s="90">
        <f t="shared" ca="1" si="9"/>
        <v>6755104558.2789326</v>
      </c>
      <c r="I42" s="90">
        <f t="shared" ca="1" si="9"/>
        <v>7552042464.215661</v>
      </c>
      <c r="J42" s="90">
        <f t="shared" ca="1" si="9"/>
        <v>8348980370.1523867</v>
      </c>
      <c r="K42" s="90">
        <f t="shared" ca="1" si="9"/>
        <v>9145918276.0891113</v>
      </c>
      <c r="L42">
        <f ca="1">IF('Soil 2020'!$A50="CM",INDIRECT("'Soil 2020'!"&amp;'Country Selector'!$B$3&amp;ROW($A50))*10^12,0)*'Poland Multipliers'!$B$7</f>
        <v>9942856182.0258389</v>
      </c>
      <c r="M42" s="90">
        <f t="shared" ca="1" si="10"/>
        <v>8983363162.3906498</v>
      </c>
      <c r="N42" s="90">
        <f t="shared" ca="1" si="10"/>
        <v>8023870142.7554626</v>
      </c>
      <c r="O42" s="90">
        <f t="shared" ca="1" si="10"/>
        <v>7064377123.1202755</v>
      </c>
      <c r="P42" s="90">
        <f t="shared" ca="1" si="10"/>
        <v>6104884103.4850855</v>
      </c>
      <c r="Q42" s="90">
        <f t="shared" ca="1" si="10"/>
        <v>5145391083.8498983</v>
      </c>
      <c r="R42" s="90">
        <f t="shared" ca="1" si="10"/>
        <v>4185898064.2147102</v>
      </c>
      <c r="S42" s="90">
        <f t="shared" ca="1" si="10"/>
        <v>3226405044.5795221</v>
      </c>
      <c r="T42" s="90">
        <f t="shared" ca="1" si="10"/>
        <v>2266912024.944334</v>
      </c>
      <c r="U42" s="90">
        <f t="shared" ca="1" si="10"/>
        <v>1307419005.3091459</v>
      </c>
      <c r="V42">
        <f ca="1">IF('Soil 2030'!$A50="CM",INDIRECT("'Soil 2030'!"&amp;'Country Selector'!$B$3&amp;ROW($A50))*10^12,0)*'Poland Multipliers'!$B$7</f>
        <v>347925985.67395794</v>
      </c>
      <c r="W42" s="90">
        <f t="shared" ca="1" si="8"/>
        <v>336740730.00793713</v>
      </c>
      <c r="X42" s="90">
        <f t="shared" ca="1" si="7"/>
        <v>325555474.34191632</v>
      </c>
      <c r="Y42" s="90">
        <f t="shared" ca="1" si="7"/>
        <v>314370218.67589551</v>
      </c>
      <c r="Z42" s="90">
        <f t="shared" ca="1" si="7"/>
        <v>303184963.00987464</v>
      </c>
      <c r="AA42" s="90">
        <f t="shared" ca="1" si="7"/>
        <v>291999707.34385389</v>
      </c>
      <c r="AB42" s="90">
        <f t="shared" ca="1" si="7"/>
        <v>280814451.67783308</v>
      </c>
      <c r="AC42" s="90">
        <f t="shared" ca="1" si="7"/>
        <v>269629196.01181227</v>
      </c>
      <c r="AD42" s="90">
        <f t="shared" ca="1" si="7"/>
        <v>258443940.34579146</v>
      </c>
      <c r="AE42" s="90">
        <f t="shared" ca="1" si="7"/>
        <v>247258684.67977062</v>
      </c>
      <c r="AF42" s="90">
        <f t="shared" ca="1" si="7"/>
        <v>236073429.01374981</v>
      </c>
      <c r="AG42" s="90">
        <f t="shared" ca="1" si="7"/>
        <v>224888173.347729</v>
      </c>
      <c r="AH42" s="90">
        <f t="shared" ca="1" si="7"/>
        <v>213702917.68170816</v>
      </c>
      <c r="AI42" s="90">
        <f t="shared" ca="1" si="7"/>
        <v>202517662.01568738</v>
      </c>
      <c r="AJ42" s="90">
        <f t="shared" ca="1" si="7"/>
        <v>191332406.34966657</v>
      </c>
      <c r="AK42" s="90">
        <f t="shared" ca="1" si="7"/>
        <v>180147150.68364573</v>
      </c>
      <c r="AL42" s="90">
        <f t="shared" ca="1" si="7"/>
        <v>168961895.01762491</v>
      </c>
      <c r="AM42" s="90">
        <f t="shared" ca="1" si="7"/>
        <v>157776639.3516041</v>
      </c>
      <c r="AN42" s="90">
        <f t="shared" ca="1" si="6"/>
        <v>146591383.68558329</v>
      </c>
      <c r="AO42" s="90">
        <f t="shared" ca="1" si="6"/>
        <v>135406128.01956248</v>
      </c>
      <c r="AP42">
        <f ca="1">IF('Soil 2050'!$A50="CM",INDIRECT("'Soil 2050'!"&amp;'Country Selector'!$B$3&amp;ROW($A50))*10^12,0)*'Poland Multipliers'!$B$7</f>
        <v>124220872.35354167</v>
      </c>
    </row>
    <row r="43" spans="1:42">
      <c r="A43" s="74">
        <v>-9</v>
      </c>
      <c r="B43">
        <f ca="1">IF('Soil 2010'!$A51="CM",INDIRECT("'Soil 2010'!"&amp;'Country Selector'!$B$3&amp;ROW($A51))*10^12,0)*'Poland Multipliers'!$B$7</f>
        <v>8958584140.5418491</v>
      </c>
      <c r="C43" s="90">
        <f t="shared" ca="1" si="9"/>
        <v>10032879097.500328</v>
      </c>
      <c r="D43" s="90">
        <f t="shared" ca="1" si="9"/>
        <v>11107174054.458807</v>
      </c>
      <c r="E43" s="90">
        <f t="shared" ca="1" si="9"/>
        <v>12181469011.417286</v>
      </c>
      <c r="F43" s="90">
        <f t="shared" ca="1" si="9"/>
        <v>13255763968.375763</v>
      </c>
      <c r="G43" s="90">
        <f t="shared" ca="1" si="9"/>
        <v>14330058925.334244</v>
      </c>
      <c r="H43" s="90">
        <f t="shared" ca="1" si="9"/>
        <v>15404353882.292723</v>
      </c>
      <c r="I43" s="90">
        <f t="shared" ca="1" si="9"/>
        <v>16478648839.251198</v>
      </c>
      <c r="J43" s="90">
        <f t="shared" ca="1" si="9"/>
        <v>17552943796.209679</v>
      </c>
      <c r="K43" s="90">
        <f t="shared" ca="1" si="9"/>
        <v>18627238753.168159</v>
      </c>
      <c r="L43">
        <f ca="1">IF('Soil 2020'!$A51="CM",INDIRECT("'Soil 2020'!"&amp;'Country Selector'!$B$3&amp;ROW($A51))*10^12,0)*'Poland Multipliers'!$B$7</f>
        <v>19701533710.126637</v>
      </c>
      <c r="M43" s="90">
        <f t="shared" ca="1" si="10"/>
        <v>17732215223.747215</v>
      </c>
      <c r="N43" s="90">
        <f t="shared" ca="1" si="10"/>
        <v>15762896737.367792</v>
      </c>
      <c r="O43" s="90">
        <f t="shared" ca="1" si="10"/>
        <v>13793578250.988369</v>
      </c>
      <c r="P43" s="90">
        <f t="shared" ca="1" si="10"/>
        <v>11824259764.60895</v>
      </c>
      <c r="Q43" s="90">
        <f t="shared" ca="1" si="10"/>
        <v>9854941278.2295265</v>
      </c>
      <c r="R43" s="90">
        <f t="shared" ca="1" si="10"/>
        <v>7885622791.8501034</v>
      </c>
      <c r="S43" s="90">
        <f t="shared" ca="1" si="10"/>
        <v>5916304305.4706821</v>
      </c>
      <c r="T43" s="90">
        <f t="shared" ca="1" si="10"/>
        <v>3946985819.09126</v>
      </c>
      <c r="U43" s="90">
        <f t="shared" ca="1" si="10"/>
        <v>1977667332.7118378</v>
      </c>
      <c r="V43">
        <f ca="1">IF('Soil 2030'!$A51="CM",INDIRECT("'Soil 2030'!"&amp;'Country Selector'!$B$3&amp;ROW($A51))*10^12,0)*'Poland Multipliers'!$B$7</f>
        <v>8348846.332415645</v>
      </c>
      <c r="W43" s="90">
        <f t="shared" ca="1" si="8"/>
        <v>8080444.4751542574</v>
      </c>
      <c r="X43" s="90">
        <f t="shared" ca="1" si="7"/>
        <v>7812042.6178928707</v>
      </c>
      <c r="Y43" s="90">
        <f t="shared" ca="1" si="7"/>
        <v>7543640.760631483</v>
      </c>
      <c r="Z43" s="90">
        <f t="shared" ca="1" si="7"/>
        <v>7275238.9033700954</v>
      </c>
      <c r="AA43" s="90">
        <f t="shared" ca="1" si="7"/>
        <v>7006837.0461087078</v>
      </c>
      <c r="AB43" s="90">
        <f t="shared" ca="1" si="7"/>
        <v>6738435.1888473202</v>
      </c>
      <c r="AC43" s="90">
        <f t="shared" ca="1" si="7"/>
        <v>6470033.3315859325</v>
      </c>
      <c r="AD43" s="90">
        <f t="shared" ca="1" si="7"/>
        <v>6201631.4743245458</v>
      </c>
      <c r="AE43" s="90">
        <f t="shared" ca="1" si="7"/>
        <v>5933229.6170631573</v>
      </c>
      <c r="AF43" s="90">
        <f t="shared" ca="1" si="7"/>
        <v>5664827.7598017706</v>
      </c>
      <c r="AG43" s="90">
        <f t="shared" ca="1" si="7"/>
        <v>5396425.9025403839</v>
      </c>
      <c r="AH43" s="90">
        <f t="shared" ca="1" si="7"/>
        <v>5128024.0452789962</v>
      </c>
      <c r="AI43" s="90">
        <f t="shared" ca="1" si="7"/>
        <v>4859622.1880176086</v>
      </c>
      <c r="AJ43" s="90">
        <f t="shared" ca="1" si="7"/>
        <v>4591220.330756221</v>
      </c>
      <c r="AK43" s="90">
        <f t="shared" ca="1" si="7"/>
        <v>4322818.4734948333</v>
      </c>
      <c r="AL43" s="90">
        <f t="shared" ca="1" si="7"/>
        <v>4054416.6162334462</v>
      </c>
      <c r="AM43" s="90">
        <f t="shared" ca="1" si="7"/>
        <v>3786014.758972059</v>
      </c>
      <c r="AN43" s="90">
        <f t="shared" ca="1" si="6"/>
        <v>3517612.9017106714</v>
      </c>
      <c r="AO43" s="90">
        <f t="shared" ca="1" si="6"/>
        <v>3249211.0444492837</v>
      </c>
      <c r="AP43">
        <f ca="1">IF('Soil 2050'!$A51="CM",INDIRECT("'Soil 2050'!"&amp;'Country Selector'!$B$3&amp;ROW($A51))*10^12,0)*'Poland Multipliers'!$B$7</f>
        <v>2980809.1871878966</v>
      </c>
    </row>
    <row r="44" spans="1:42">
      <c r="A44" s="74">
        <v>-8</v>
      </c>
      <c r="B44">
        <f ca="1">IF('Soil 2010'!$A52="CM",INDIRECT("'Soil 2010'!"&amp;'Country Selector'!$B$3&amp;ROW($A52))*10^12,0)*'Poland Multipliers'!$B$7</f>
        <v>25442829253.149818</v>
      </c>
      <c r="C44" s="90">
        <f t="shared" ca="1" si="9"/>
        <v>22933911211.887589</v>
      </c>
      <c r="D44" s="90">
        <f t="shared" ca="1" si="9"/>
        <v>20424993170.625362</v>
      </c>
      <c r="E44" s="90">
        <f t="shared" ca="1" si="9"/>
        <v>17916075129.363132</v>
      </c>
      <c r="F44" s="90">
        <f t="shared" ca="1" si="9"/>
        <v>15407157088.100908</v>
      </c>
      <c r="G44" s="90">
        <f t="shared" ca="1" si="9"/>
        <v>12898239046.838678</v>
      </c>
      <c r="H44" s="90">
        <f t="shared" ca="1" si="9"/>
        <v>10389321005.57645</v>
      </c>
      <c r="I44" s="90">
        <f t="shared" ca="1" si="9"/>
        <v>7880402964.3142233</v>
      </c>
      <c r="J44" s="90">
        <f t="shared" ca="1" si="9"/>
        <v>5371484923.0519943</v>
      </c>
      <c r="K44" s="90">
        <f t="shared" ca="1" si="9"/>
        <v>2862566881.7897663</v>
      </c>
      <c r="L44">
        <f ca="1">IF('Soil 2020'!$A52="CM",INDIRECT("'Soil 2020'!"&amp;'Country Selector'!$B$3&amp;ROW($A52))*10^12,0)*'Poland Multipliers'!$B$7</f>
        <v>353648840.52753848</v>
      </c>
      <c r="M44" s="90">
        <f t="shared" ca="1" si="10"/>
        <v>318292803.87122548</v>
      </c>
      <c r="N44" s="90">
        <f t="shared" ca="1" si="10"/>
        <v>282936767.21491253</v>
      </c>
      <c r="O44" s="90">
        <f t="shared" ca="1" si="10"/>
        <v>247580730.5585995</v>
      </c>
      <c r="P44" s="90">
        <f t="shared" ca="1" si="10"/>
        <v>212224693.9022865</v>
      </c>
      <c r="Q44" s="90">
        <f t="shared" ca="1" si="10"/>
        <v>176868657.24597353</v>
      </c>
      <c r="R44" s="90">
        <f t="shared" ca="1" si="10"/>
        <v>141512620.58966053</v>
      </c>
      <c r="S44" s="90">
        <f t="shared" ca="1" si="10"/>
        <v>106156583.93334752</v>
      </c>
      <c r="T44" s="90">
        <f t="shared" ca="1" si="10"/>
        <v>70800547.277034551</v>
      </c>
      <c r="U44" s="90">
        <f t="shared" ca="1" si="10"/>
        <v>35444510.620721556</v>
      </c>
      <c r="V44">
        <f ca="1">IF('Soil 2030'!$A52="CM",INDIRECT("'Soil 2030'!"&amp;'Country Selector'!$B$3&amp;ROW($A52))*10^12,0)*'Poland Multipliers'!$B$7</f>
        <v>88473.964408559696</v>
      </c>
      <c r="W44" s="90">
        <f t="shared" ca="1" si="8"/>
        <v>85629.670068833308</v>
      </c>
      <c r="X44" s="90">
        <f t="shared" ca="1" si="7"/>
        <v>82785.375729106905</v>
      </c>
      <c r="Y44" s="90">
        <f t="shared" ca="1" si="7"/>
        <v>79941.081389380517</v>
      </c>
      <c r="Z44" s="90">
        <f t="shared" ca="1" si="7"/>
        <v>77096.787049654115</v>
      </c>
      <c r="AA44" s="90">
        <f t="shared" ca="1" si="7"/>
        <v>74252.492709927697</v>
      </c>
      <c r="AB44" s="90">
        <f t="shared" ca="1" si="7"/>
        <v>71408.198370201309</v>
      </c>
      <c r="AC44" s="90">
        <f t="shared" ca="1" si="7"/>
        <v>68563.904030474907</v>
      </c>
      <c r="AD44" s="90">
        <f t="shared" ca="1" si="7"/>
        <v>65719.609690748519</v>
      </c>
      <c r="AE44" s="90">
        <f t="shared" ca="1" si="7"/>
        <v>62875.315351022124</v>
      </c>
      <c r="AF44" s="90">
        <f t="shared" ca="1" si="7"/>
        <v>60031.021011295728</v>
      </c>
      <c r="AG44" s="90">
        <f t="shared" ca="1" si="7"/>
        <v>57186.726671569326</v>
      </c>
      <c r="AH44" s="90">
        <f t="shared" ca="1" si="7"/>
        <v>54342.432331842931</v>
      </c>
      <c r="AI44" s="90">
        <f t="shared" ca="1" si="7"/>
        <v>51498.137992116535</v>
      </c>
      <c r="AJ44" s="90">
        <f t="shared" ca="1" si="7"/>
        <v>48653.843652390133</v>
      </c>
      <c r="AK44" s="90">
        <f t="shared" ca="1" si="7"/>
        <v>45809.549312663745</v>
      </c>
      <c r="AL44" s="90">
        <f t="shared" ca="1" si="7"/>
        <v>42965.254972937342</v>
      </c>
      <c r="AM44" s="90">
        <f t="shared" ca="1" si="7"/>
        <v>40120.960633210947</v>
      </c>
      <c r="AN44" s="90">
        <f t="shared" ca="1" si="6"/>
        <v>37276.666293484552</v>
      </c>
      <c r="AO44" s="90">
        <f t="shared" ca="1" si="6"/>
        <v>34432.371953758149</v>
      </c>
      <c r="AP44">
        <f ca="1">IF('Soil 2050'!$A52="CM",INDIRECT("'Soil 2050'!"&amp;'Country Selector'!$B$3&amp;ROW($A52))*10^12,0)*'Poland Multipliers'!$B$7</f>
        <v>31588.077614031758</v>
      </c>
    </row>
    <row r="45" spans="1:42">
      <c r="A45" s="74">
        <v>-7</v>
      </c>
      <c r="B45">
        <f ca="1">IF('Soil 2010'!$A53="CM",INDIRECT("'Soil 2010'!"&amp;'Country Selector'!$B$3&amp;ROW($A53))*10^12,0)*'Poland Multipliers'!$B$7</f>
        <v>2363032545.2269278</v>
      </c>
      <c r="C45" s="90">
        <f t="shared" ca="1" si="9"/>
        <v>2126729290.7042351</v>
      </c>
      <c r="D45" s="90">
        <f t="shared" ca="1" si="9"/>
        <v>1890426036.1815422</v>
      </c>
      <c r="E45" s="90">
        <f t="shared" ca="1" si="9"/>
        <v>1654122781.6588492</v>
      </c>
      <c r="F45" s="90">
        <f t="shared" ca="1" si="9"/>
        <v>1417819527.1361566</v>
      </c>
      <c r="G45" s="90">
        <f t="shared" ca="1" si="9"/>
        <v>1181516272.6134639</v>
      </c>
      <c r="H45" s="90">
        <f t="shared" ca="1" si="9"/>
        <v>945213018.09077108</v>
      </c>
      <c r="I45" s="90">
        <f t="shared" ca="1" si="9"/>
        <v>708909763.56807828</v>
      </c>
      <c r="J45" s="90">
        <f t="shared" ca="1" si="9"/>
        <v>472606509.04538554</v>
      </c>
      <c r="K45" s="90">
        <f t="shared" ca="1" si="9"/>
        <v>236303254.52269277</v>
      </c>
      <c r="L45">
        <f ca="1">IF('Soil 2020'!$A53="CM",INDIRECT("'Soil 2020'!"&amp;'Country Selector'!$B$3&amp;ROW($A53))*10^12,0)*'Poland Multipliers'!$B$7</f>
        <v>0</v>
      </c>
      <c r="M45" s="90">
        <f t="shared" ca="1" si="10"/>
        <v>2428540.2811254882</v>
      </c>
      <c r="N45" s="90">
        <f t="shared" ca="1" si="10"/>
        <v>4857080.5622509765</v>
      </c>
      <c r="O45" s="90">
        <f t="shared" ca="1" si="10"/>
        <v>7285620.8433764633</v>
      </c>
      <c r="P45" s="90">
        <f t="shared" ca="1" si="10"/>
        <v>9714161.1245019529</v>
      </c>
      <c r="Q45" s="90">
        <f t="shared" ca="1" si="10"/>
        <v>12142701.405627441</v>
      </c>
      <c r="R45" s="90">
        <f t="shared" ca="1" si="10"/>
        <v>14571241.686752927</v>
      </c>
      <c r="S45" s="90">
        <f t="shared" ca="1" si="10"/>
        <v>16999781.967878416</v>
      </c>
      <c r="T45" s="90">
        <f t="shared" ca="1" si="10"/>
        <v>19428322.249003906</v>
      </c>
      <c r="U45" s="90">
        <f t="shared" ca="1" si="10"/>
        <v>21856862.530129395</v>
      </c>
      <c r="V45">
        <f ca="1">IF('Soil 2030'!$A53="CM",INDIRECT("'Soil 2030'!"&amp;'Country Selector'!$B$3&amp;ROW($A53))*10^12,0)*'Poland Multipliers'!$B$7</f>
        <v>24285402.811254881</v>
      </c>
      <c r="W45" s="90">
        <f t="shared" ca="1" si="8"/>
        <v>23504666.532330494</v>
      </c>
      <c r="X45" s="90">
        <f t="shared" ca="1" si="7"/>
        <v>22723930.253406104</v>
      </c>
      <c r="Y45" s="90">
        <f t="shared" ca="1" si="7"/>
        <v>21943193.974481713</v>
      </c>
      <c r="Z45" s="90">
        <f t="shared" ca="1" si="7"/>
        <v>21162457.695557322</v>
      </c>
      <c r="AA45" s="90">
        <f t="shared" ca="1" si="7"/>
        <v>20381721.416632935</v>
      </c>
      <c r="AB45" s="90">
        <f t="shared" ca="1" si="7"/>
        <v>19600985.137708541</v>
      </c>
      <c r="AC45" s="90">
        <f t="shared" ca="1" si="7"/>
        <v>18820248.858784154</v>
      </c>
      <c r="AD45" s="90">
        <f t="shared" ca="1" si="7"/>
        <v>18039512.57985976</v>
      </c>
      <c r="AE45" s="90">
        <f t="shared" ca="1" si="7"/>
        <v>17258776.300935373</v>
      </c>
      <c r="AF45" s="90">
        <f t="shared" ca="1" si="7"/>
        <v>16478040.022010984</v>
      </c>
      <c r="AG45" s="90">
        <f t="shared" ca="1" si="7"/>
        <v>15697303.743086595</v>
      </c>
      <c r="AH45" s="90">
        <f t="shared" ca="1" si="7"/>
        <v>14916567.464162204</v>
      </c>
      <c r="AI45" s="90">
        <f t="shared" ca="1" si="7"/>
        <v>14135831.185237814</v>
      </c>
      <c r="AJ45" s="90">
        <f t="shared" ca="1" si="7"/>
        <v>13355094.906313423</v>
      </c>
      <c r="AK45" s="90">
        <f t="shared" ca="1" si="7"/>
        <v>12574358.627389036</v>
      </c>
      <c r="AL45" s="90">
        <f t="shared" ca="1" si="7"/>
        <v>11793622.348464645</v>
      </c>
      <c r="AM45" s="90">
        <f t="shared" ca="1" si="7"/>
        <v>11012886.069540255</v>
      </c>
      <c r="AN45" s="90">
        <f t="shared" ca="1" si="6"/>
        <v>10232149.790615866</v>
      </c>
      <c r="AO45" s="90">
        <f t="shared" ca="1" si="6"/>
        <v>9451413.5116914771</v>
      </c>
      <c r="AP45">
        <f ca="1">IF('Soil 2050'!$A53="CM",INDIRECT("'Soil 2050'!"&amp;'Country Selector'!$B$3&amp;ROW($A53))*10^12,0)*'Poland Multipliers'!$B$7</f>
        <v>8670677.2327670865</v>
      </c>
    </row>
    <row r="46" spans="1:42">
      <c r="A46" s="74">
        <v>-6</v>
      </c>
      <c r="B46">
        <f ca="1">IF('Soil 2010'!$A54="CM",INDIRECT("'Soil 2010'!"&amp;'Country Selector'!$B$3&amp;ROW($A54))*10^12,0)*'Poland Multipliers'!$B$7</f>
        <v>1269989740.0558872</v>
      </c>
      <c r="C46" s="90">
        <f t="shared" ca="1" si="9"/>
        <v>1434136972.4812191</v>
      </c>
      <c r="D46" s="90">
        <f t="shared" ca="1" si="9"/>
        <v>1598284204.9065509</v>
      </c>
      <c r="E46" s="90">
        <f t="shared" ca="1" si="9"/>
        <v>1762431437.3318825</v>
      </c>
      <c r="F46" s="90">
        <f t="shared" ca="1" si="9"/>
        <v>1926578669.7572145</v>
      </c>
      <c r="G46" s="90">
        <f t="shared" ca="1" si="9"/>
        <v>2090725902.1825464</v>
      </c>
      <c r="H46" s="90">
        <f t="shared" ca="1" si="9"/>
        <v>2254873134.6078782</v>
      </c>
      <c r="I46" s="90">
        <f t="shared" ca="1" si="9"/>
        <v>2419020367.0332103</v>
      </c>
      <c r="J46" s="90">
        <f t="shared" ca="1" si="9"/>
        <v>2583167599.4585419</v>
      </c>
      <c r="K46" s="90">
        <f t="shared" ca="1" si="9"/>
        <v>2747314831.8838735</v>
      </c>
      <c r="L46">
        <f ca="1">IF('Soil 2020'!$A54="CM",INDIRECT("'Soil 2020'!"&amp;'Country Selector'!$B$3&amp;ROW($A54))*10^12,0)*'Poland Multipliers'!$B$7</f>
        <v>2911462064.3092055</v>
      </c>
      <c r="M46" s="90">
        <f t="shared" ca="1" si="10"/>
        <v>2740964667.7753949</v>
      </c>
      <c r="N46" s="90">
        <f t="shared" ca="1" si="10"/>
        <v>2570467271.2415843</v>
      </c>
      <c r="O46" s="90">
        <f t="shared" ca="1" si="10"/>
        <v>2399969874.7077742</v>
      </c>
      <c r="P46" s="90">
        <f t="shared" ca="1" si="10"/>
        <v>2229472478.1739631</v>
      </c>
      <c r="Q46" s="90">
        <f t="shared" ca="1" si="10"/>
        <v>2058975081.6401527</v>
      </c>
      <c r="R46" s="90">
        <f t="shared" ca="1" si="10"/>
        <v>1888477685.1063421</v>
      </c>
      <c r="S46" s="90">
        <f t="shared" ca="1" si="10"/>
        <v>1717980288.5725315</v>
      </c>
      <c r="T46" s="90">
        <f t="shared" ca="1" si="10"/>
        <v>1547482892.0387211</v>
      </c>
      <c r="U46" s="90">
        <f t="shared" ca="1" si="10"/>
        <v>1376985495.5049105</v>
      </c>
      <c r="V46">
        <f ca="1">IF('Soil 2030'!$A54="CM",INDIRECT("'Soil 2030'!"&amp;'Country Selector'!$B$3&amp;ROW($A54))*10^12,0)*'Poland Multipliers'!$B$7</f>
        <v>1206488098.9710999</v>
      </c>
      <c r="W46" s="90">
        <f t="shared" ca="1" si="8"/>
        <v>1167701465.0297959</v>
      </c>
      <c r="X46" s="90">
        <f t="shared" ca="1" si="7"/>
        <v>1128914831.0884919</v>
      </c>
      <c r="Y46" s="90">
        <f t="shared" ca="1" si="7"/>
        <v>1090128197.1471879</v>
      </c>
      <c r="Z46" s="90">
        <f t="shared" ca="1" si="7"/>
        <v>1051341563.205884</v>
      </c>
      <c r="AA46" s="90">
        <f t="shared" ca="1" si="7"/>
        <v>1012554929.26458</v>
      </c>
      <c r="AB46" s="90">
        <f t="shared" ca="1" si="7"/>
        <v>973768295.32327604</v>
      </c>
      <c r="AC46" s="90">
        <f t="shared" ca="1" si="7"/>
        <v>934981661.38197207</v>
      </c>
      <c r="AD46" s="90">
        <f t="shared" ca="1" si="7"/>
        <v>896195027.44066811</v>
      </c>
      <c r="AE46" s="90">
        <f t="shared" ca="1" si="7"/>
        <v>857408393.49936414</v>
      </c>
      <c r="AF46" s="90">
        <f t="shared" ca="1" si="7"/>
        <v>818621759.55806029</v>
      </c>
      <c r="AG46" s="90">
        <f t="shared" ca="1" si="7"/>
        <v>779835125.61675632</v>
      </c>
      <c r="AH46" s="90">
        <f t="shared" ca="1" si="7"/>
        <v>741048491.67545235</v>
      </c>
      <c r="AI46" s="90">
        <f t="shared" ca="1" si="7"/>
        <v>702261857.73414838</v>
      </c>
      <c r="AJ46" s="90">
        <f t="shared" ca="1" si="7"/>
        <v>663475223.79284441</v>
      </c>
      <c r="AK46" s="90">
        <f t="shared" ca="1" si="7"/>
        <v>624688589.85154045</v>
      </c>
      <c r="AL46" s="90">
        <f t="shared" ca="1" si="7"/>
        <v>585901955.91023648</v>
      </c>
      <c r="AM46" s="90">
        <f t="shared" ca="1" si="7"/>
        <v>547115321.96893251</v>
      </c>
      <c r="AN46" s="90">
        <f t="shared" ca="1" si="6"/>
        <v>508328688.02762854</v>
      </c>
      <c r="AO46" s="90">
        <f t="shared" ca="1" si="6"/>
        <v>469542054.08632463</v>
      </c>
      <c r="AP46">
        <f ca="1">IF('Soil 2050'!$A54="CM",INDIRECT("'Soil 2050'!"&amp;'Country Selector'!$B$3&amp;ROW($A54))*10^12,0)*'Poland Multipliers'!$B$7</f>
        <v>430755420.14502066</v>
      </c>
    </row>
    <row r="47" spans="1:42">
      <c r="A47" s="74">
        <v>-5</v>
      </c>
      <c r="B47">
        <f ca="1">IF('Soil 2010'!$A55="CM",INDIRECT("'Soil 2010'!"&amp;'Country Selector'!$B$3&amp;ROW($A55))*10^12,0)*'Poland Multipliers'!$B$7</f>
        <v>1284342692.8872511</v>
      </c>
      <c r="C47" s="90">
        <f t="shared" ca="1" si="9"/>
        <v>5134577215.8241129</v>
      </c>
      <c r="D47" s="90">
        <f t="shared" ca="1" si="9"/>
        <v>8984811738.7609749</v>
      </c>
      <c r="E47" s="90">
        <f t="shared" ca="1" si="9"/>
        <v>12835046261.697838</v>
      </c>
      <c r="F47" s="90">
        <f t="shared" ca="1" si="9"/>
        <v>16685280784.634699</v>
      </c>
      <c r="G47" s="90">
        <f t="shared" ca="1" si="9"/>
        <v>20535515307.57156</v>
      </c>
      <c r="H47" s="90">
        <f t="shared" ca="1" si="9"/>
        <v>24385749830.508423</v>
      </c>
      <c r="I47" s="90">
        <f t="shared" ca="1" si="9"/>
        <v>28235984353.445286</v>
      </c>
      <c r="J47" s="90">
        <f t="shared" ca="1" si="9"/>
        <v>32086218876.382145</v>
      </c>
      <c r="K47" s="90">
        <f t="shared" ca="1" si="9"/>
        <v>35936453399.319008</v>
      </c>
      <c r="L47">
        <f ca="1">IF('Soil 2020'!$A55="CM",INDIRECT("'Soil 2020'!"&amp;'Country Selector'!$B$3&amp;ROW($A55))*10^12,0)*'Poland Multipliers'!$B$7</f>
        <v>39786687922.255867</v>
      </c>
      <c r="M47" s="90">
        <f t="shared" ca="1" si="10"/>
        <v>36050045064.156563</v>
      </c>
      <c r="N47" s="90">
        <f t="shared" ca="1" si="10"/>
        <v>32313402206.057262</v>
      </c>
      <c r="O47" s="90">
        <f t="shared" ca="1" si="10"/>
        <v>28576759347.957958</v>
      </c>
      <c r="P47" s="90">
        <f t="shared" ca="1" si="10"/>
        <v>24840116489.858658</v>
      </c>
      <c r="Q47" s="90">
        <f t="shared" ca="1" si="10"/>
        <v>21103473631.75935</v>
      </c>
      <c r="R47" s="90">
        <f t="shared" ca="1" si="10"/>
        <v>17366830773.660049</v>
      </c>
      <c r="S47" s="90">
        <f t="shared" ca="1" si="10"/>
        <v>13630187915.560745</v>
      </c>
      <c r="T47" s="90">
        <f t="shared" ca="1" si="10"/>
        <v>9893545057.461441</v>
      </c>
      <c r="U47" s="90">
        <f t="shared" ca="1" si="10"/>
        <v>6156902199.3621378</v>
      </c>
      <c r="V47">
        <f ca="1">IF('Soil 2030'!$A55="CM",INDIRECT("'Soil 2030'!"&amp;'Country Selector'!$B$3&amp;ROW($A55))*10^12,0)*'Poland Multipliers'!$B$7</f>
        <v>2420259341.2628345</v>
      </c>
      <c r="W47" s="90">
        <f t="shared" ca="1" si="8"/>
        <v>2342451932.1448836</v>
      </c>
      <c r="X47" s="90">
        <f t="shared" ca="1" si="7"/>
        <v>2264644523.0269327</v>
      </c>
      <c r="Y47" s="90">
        <f t="shared" ca="1" si="7"/>
        <v>2186837113.9089823</v>
      </c>
      <c r="Z47" s="90">
        <f t="shared" ca="1" si="7"/>
        <v>2109029704.7910316</v>
      </c>
      <c r="AA47" s="90">
        <f t="shared" ca="1" si="7"/>
        <v>2031222295.6730807</v>
      </c>
      <c r="AB47" s="90">
        <f t="shared" ca="1" si="7"/>
        <v>1953414886.55513</v>
      </c>
      <c r="AC47" s="90">
        <f t="shared" ca="1" si="7"/>
        <v>1875607477.4371791</v>
      </c>
      <c r="AD47" s="90">
        <f t="shared" ca="1" si="7"/>
        <v>1797800068.3192284</v>
      </c>
      <c r="AE47" s="90">
        <f t="shared" ca="1" si="7"/>
        <v>1719992659.2012777</v>
      </c>
      <c r="AF47" s="90">
        <f t="shared" ca="1" si="7"/>
        <v>1642185250.0833268</v>
      </c>
      <c r="AG47" s="90">
        <f t="shared" ca="1" si="7"/>
        <v>1564377840.9653761</v>
      </c>
      <c r="AH47" s="90">
        <f t="shared" ca="1" si="7"/>
        <v>1486570431.8474255</v>
      </c>
      <c r="AI47" s="90">
        <f t="shared" ca="1" si="7"/>
        <v>1408763022.7294745</v>
      </c>
      <c r="AJ47" s="90">
        <f t="shared" ca="1" si="7"/>
        <v>1330955613.6115239</v>
      </c>
      <c r="AK47" s="90">
        <f t="shared" ca="1" si="7"/>
        <v>1253148204.4935732</v>
      </c>
      <c r="AL47" s="90">
        <f t="shared" ca="1" si="7"/>
        <v>1175340795.3756223</v>
      </c>
      <c r="AM47" s="90">
        <f t="shared" ref="AM47:AO77" ca="1" si="11">$V47*($AP$1-AM$1)/($AP$1-$V$1)+$AP47*(AM$1-$V$1)/($AP$1-$V$1)</f>
        <v>1097533386.2576716</v>
      </c>
      <c r="AN47" s="90">
        <f t="shared" ca="1" si="11"/>
        <v>1019725977.1397209</v>
      </c>
      <c r="AO47" s="90">
        <f t="shared" ca="1" si="11"/>
        <v>941918568.02177012</v>
      </c>
      <c r="AP47">
        <f ca="1">IF('Soil 2050'!$A55="CM",INDIRECT("'Soil 2050'!"&amp;'Country Selector'!$B$3&amp;ROW($A55))*10^12,0)*'Poland Multipliers'!$B$7</f>
        <v>864111158.90381932</v>
      </c>
    </row>
    <row r="48" spans="1:42">
      <c r="A48" s="74">
        <v>-4</v>
      </c>
      <c r="B48">
        <f ca="1">IF('Soil 2010'!$A56="CM",INDIRECT("'Soil 2010'!"&amp;'Country Selector'!$B$3&amp;ROW($A56))*10^12,0)*'Poland Multipliers'!$B$7</f>
        <v>1080582316.8682065</v>
      </c>
      <c r="C48" s="90">
        <f t="shared" ca="1" si="9"/>
        <v>4157733306.7957363</v>
      </c>
      <c r="D48" s="90">
        <f t="shared" ca="1" si="9"/>
        <v>7234884296.7232656</v>
      </c>
      <c r="E48" s="90">
        <f t="shared" ca="1" si="9"/>
        <v>10312035286.650797</v>
      </c>
      <c r="F48" s="90">
        <f t="shared" ca="1" si="9"/>
        <v>13389186276.578325</v>
      </c>
      <c r="G48" s="90">
        <f t="shared" ca="1" si="9"/>
        <v>16466337266.505856</v>
      </c>
      <c r="H48" s="90">
        <f t="shared" ca="1" si="9"/>
        <v>19543488256.433388</v>
      </c>
      <c r="I48" s="90">
        <f t="shared" ca="1" si="9"/>
        <v>22620639246.360916</v>
      </c>
      <c r="J48" s="90">
        <f t="shared" ca="1" si="9"/>
        <v>25697790236.288445</v>
      </c>
      <c r="K48" s="90">
        <f t="shared" ca="1" si="9"/>
        <v>28774941226.215977</v>
      </c>
      <c r="L48">
        <f ca="1">IF('Soil 2020'!$A56="CM",INDIRECT("'Soil 2020'!"&amp;'Country Selector'!$B$3&amp;ROW($A56))*10^12,0)*'Poland Multipliers'!$B$7</f>
        <v>31852092216.143505</v>
      </c>
      <c r="M48" s="90">
        <f t="shared" ca="1" si="10"/>
        <v>28915598032.200356</v>
      </c>
      <c r="N48" s="90">
        <f t="shared" ca="1" si="10"/>
        <v>25979103848.257202</v>
      </c>
      <c r="O48" s="90">
        <f t="shared" ca="1" si="10"/>
        <v>23042609664.314056</v>
      </c>
      <c r="P48" s="90">
        <f t="shared" ca="1" si="10"/>
        <v>20106115480.370907</v>
      </c>
      <c r="Q48" s="90">
        <f t="shared" ca="1" si="10"/>
        <v>17169621296.427755</v>
      </c>
      <c r="R48" s="90">
        <f t="shared" ca="1" si="10"/>
        <v>14233127112.484604</v>
      </c>
      <c r="S48" s="90">
        <f t="shared" ca="1" si="10"/>
        <v>11296632928.541454</v>
      </c>
      <c r="T48" s="90">
        <f t="shared" ca="1" si="10"/>
        <v>8360138744.5983047</v>
      </c>
      <c r="U48" s="90">
        <f t="shared" ca="1" si="10"/>
        <v>5423644560.6551552</v>
      </c>
      <c r="V48">
        <f ca="1">IF('Soil 2030'!$A56="CM",INDIRECT("'Soil 2030'!"&amp;'Country Selector'!$B$3&amp;ROW($A56))*10^12,0)*'Poland Multipliers'!$B$7</f>
        <v>2487150376.7120047</v>
      </c>
      <c r="W48" s="90">
        <f t="shared" ca="1" si="8"/>
        <v>2407192529.385725</v>
      </c>
      <c r="X48" s="90">
        <f t="shared" ca="1" si="8"/>
        <v>2327234682.0594454</v>
      </c>
      <c r="Y48" s="90">
        <f t="shared" ca="1" si="8"/>
        <v>2247276834.7331653</v>
      </c>
      <c r="Z48" s="90">
        <f t="shared" ca="1" si="8"/>
        <v>2167318987.4068851</v>
      </c>
      <c r="AA48" s="90">
        <f t="shared" ca="1" si="8"/>
        <v>2087361140.0806055</v>
      </c>
      <c r="AB48" s="90">
        <f t="shared" ca="1" si="8"/>
        <v>2007403292.7543256</v>
      </c>
      <c r="AC48" s="90">
        <f t="shared" ca="1" si="8"/>
        <v>1927445445.4280457</v>
      </c>
      <c r="AD48" s="90">
        <f t="shared" ca="1" si="8"/>
        <v>1847487598.1017661</v>
      </c>
      <c r="AE48" s="90">
        <f t="shared" ca="1" si="8"/>
        <v>1767529750.7754862</v>
      </c>
      <c r="AF48" s="90">
        <f t="shared" ca="1" si="8"/>
        <v>1687571903.4492064</v>
      </c>
      <c r="AG48" s="90">
        <f t="shared" ca="1" si="8"/>
        <v>1607614056.1229267</v>
      </c>
      <c r="AH48" s="90">
        <f t="shared" ca="1" si="8"/>
        <v>1527656208.7966468</v>
      </c>
      <c r="AI48" s="90">
        <f t="shared" ca="1" si="8"/>
        <v>1447698361.470367</v>
      </c>
      <c r="AJ48" s="90">
        <f t="shared" ca="1" si="8"/>
        <v>1367740514.1440873</v>
      </c>
      <c r="AK48" s="90">
        <f t="shared" ca="1" si="8"/>
        <v>1287782666.8178072</v>
      </c>
      <c r="AL48" s="90">
        <f t="shared" ca="1" si="8"/>
        <v>1207824819.4915276</v>
      </c>
      <c r="AM48" s="90">
        <f t="shared" ca="1" si="11"/>
        <v>1127866972.1652477</v>
      </c>
      <c r="AN48" s="90">
        <f t="shared" ca="1" si="11"/>
        <v>1047909124.8389678</v>
      </c>
      <c r="AO48" s="90">
        <f t="shared" ca="1" si="11"/>
        <v>967951277.51268816</v>
      </c>
      <c r="AP48">
        <f ca="1">IF('Soil 2050'!$A56="CM",INDIRECT("'Soil 2050'!"&amp;'Country Selector'!$B$3&amp;ROW($A56))*10^12,0)*'Poland Multipliers'!$B$7</f>
        <v>887993430.18640828</v>
      </c>
    </row>
    <row r="49" spans="1:42">
      <c r="A49" s="74">
        <v>-3</v>
      </c>
      <c r="B49">
        <f ca="1">IF('Soil 2010'!$A57="CM",INDIRECT("'Soil 2010'!"&amp;'Country Selector'!$B$3&amp;ROW($A57))*10^12,0)*'Poland Multipliers'!$B$7</f>
        <v>1186670549.1308682</v>
      </c>
      <c r="C49" s="90">
        <f t="shared" ca="1" si="9"/>
        <v>1410472397.5048592</v>
      </c>
      <c r="D49" s="90">
        <f t="shared" ca="1" si="9"/>
        <v>1634274245.87885</v>
      </c>
      <c r="E49" s="90">
        <f t="shared" ca="1" si="9"/>
        <v>1858076094.252841</v>
      </c>
      <c r="F49" s="90">
        <f t="shared" ca="1" si="9"/>
        <v>2081877942.626832</v>
      </c>
      <c r="G49" s="90">
        <f t="shared" ca="1" si="9"/>
        <v>2305679791.000823</v>
      </c>
      <c r="H49" s="90">
        <f t="shared" ca="1" si="9"/>
        <v>2529481639.374814</v>
      </c>
      <c r="I49" s="90">
        <f t="shared" ca="1" si="9"/>
        <v>2753283487.748805</v>
      </c>
      <c r="J49" s="90">
        <f t="shared" ca="1" si="9"/>
        <v>2977085336.1227961</v>
      </c>
      <c r="K49" s="90">
        <f t="shared" ca="1" si="9"/>
        <v>3200887184.4967866</v>
      </c>
      <c r="L49">
        <f ca="1">IF('Soil 2020'!$A57="CM",INDIRECT("'Soil 2020'!"&amp;'Country Selector'!$B$3&amp;ROW($A57))*10^12,0)*'Poland Multipliers'!$B$7</f>
        <v>3424689032.8707776</v>
      </c>
      <c r="M49" s="90">
        <f t="shared" ca="1" si="10"/>
        <v>3082220129.5836997</v>
      </c>
      <c r="N49" s="90">
        <f t="shared" ca="1" si="10"/>
        <v>2739751226.2966223</v>
      </c>
      <c r="O49" s="90">
        <f t="shared" ca="1" si="10"/>
        <v>2397282323.0095444</v>
      </c>
      <c r="P49" s="90">
        <f t="shared" ca="1" si="10"/>
        <v>2054813419.7224667</v>
      </c>
      <c r="Q49" s="90">
        <f t="shared" ca="1" si="10"/>
        <v>1712344516.4353888</v>
      </c>
      <c r="R49" s="90">
        <f t="shared" ca="1" si="10"/>
        <v>1369875613.1483111</v>
      </c>
      <c r="S49" s="90">
        <f t="shared" ca="1" si="10"/>
        <v>1027406709.8612334</v>
      </c>
      <c r="T49" s="90">
        <f t="shared" ca="1" si="10"/>
        <v>684937806.57415557</v>
      </c>
      <c r="U49" s="90">
        <f t="shared" ca="1" si="10"/>
        <v>342468903.28707778</v>
      </c>
      <c r="V49">
        <f ca="1">IF('Soil 2030'!$A57="CM",INDIRECT("'Soil 2030'!"&amp;'Country Selector'!$B$3&amp;ROW($A57))*10^12,0)*'Poland Multipliers'!$B$7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IF('Soil 2050'!$A57="CM",INDIRECT("'Soil 2050'!"&amp;'Country Selector'!$B$3&amp;ROW($A57))*10^12,0)*'Poland Multipliers'!$B$7</f>
        <v>0</v>
      </c>
    </row>
    <row r="50" spans="1:42">
      <c r="A50" s="74">
        <v>-2</v>
      </c>
      <c r="B50">
        <f ca="1">IF('Soil 2010'!$A58="CM",INDIRECT("'Soil 2010'!"&amp;'Country Selector'!$B$3&amp;ROW($A58))*10^12,0)*'Poland Multipliers'!$B$7</f>
        <v>15625219081.818102</v>
      </c>
      <c r="C50" s="90">
        <f t="shared" ca="1" si="9"/>
        <v>14830046710.448357</v>
      </c>
      <c r="D50" s="90">
        <f t="shared" ca="1" si="9"/>
        <v>14034874339.078611</v>
      </c>
      <c r="E50" s="90">
        <f t="shared" ca="1" si="9"/>
        <v>13239701967.708866</v>
      </c>
      <c r="F50" s="90">
        <f t="shared" ca="1" si="9"/>
        <v>12444529596.339123</v>
      </c>
      <c r="G50" s="90">
        <f t="shared" ca="1" si="9"/>
        <v>11649357224.969378</v>
      </c>
      <c r="H50" s="90">
        <f t="shared" ca="1" si="9"/>
        <v>10854184853.599632</v>
      </c>
      <c r="I50" s="90">
        <f t="shared" ca="1" si="9"/>
        <v>10059012482.229887</v>
      </c>
      <c r="J50" s="90">
        <f t="shared" ca="1" si="9"/>
        <v>9263840110.8601418</v>
      </c>
      <c r="K50" s="90">
        <f t="shared" ca="1" si="9"/>
        <v>8468667739.4903965</v>
      </c>
      <c r="L50">
        <f ca="1">IF('Soil 2020'!$A58="CM",INDIRECT("'Soil 2020'!"&amp;'Country Selector'!$B$3&amp;ROW($A58))*10^12,0)*'Poland Multipliers'!$B$7</f>
        <v>7673495368.1206512</v>
      </c>
      <c r="M50" s="90">
        <f t="shared" ca="1" si="10"/>
        <v>6906145831.3085861</v>
      </c>
      <c r="N50" s="90">
        <f t="shared" ca="1" si="10"/>
        <v>6138796294.496521</v>
      </c>
      <c r="O50" s="90">
        <f t="shared" ca="1" si="10"/>
        <v>5371446757.6844559</v>
      </c>
      <c r="P50" s="90">
        <f t="shared" ca="1" si="10"/>
        <v>4604097220.8723907</v>
      </c>
      <c r="Q50" s="90">
        <f t="shared" ca="1" si="10"/>
        <v>3836747684.0603256</v>
      </c>
      <c r="R50" s="90">
        <f t="shared" ca="1" si="10"/>
        <v>3069398147.2482605</v>
      </c>
      <c r="S50" s="90">
        <f t="shared" ca="1" si="10"/>
        <v>2302048610.4361954</v>
      </c>
      <c r="T50" s="90">
        <f t="shared" ca="1" si="10"/>
        <v>1534699073.6241302</v>
      </c>
      <c r="U50" s="90">
        <f t="shared" ca="1" si="10"/>
        <v>767349536.81206512</v>
      </c>
      <c r="V50">
        <f ca="1">IF('Soil 2030'!$A58="CM",INDIRECT("'Soil 2030'!"&amp;'Country Selector'!$B$3&amp;ROW($A58))*10^12,0)*'Poland Multipliers'!$B$7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IF('Soil 2050'!$A58="CM",INDIRECT("'Soil 2050'!"&amp;'Country Selector'!$B$3&amp;ROW($A58))*10^12,0)*'Poland Multipliers'!$B$7</f>
        <v>0</v>
      </c>
    </row>
    <row r="51" spans="1:42">
      <c r="A51" s="74">
        <v>-1</v>
      </c>
      <c r="B51">
        <f ca="1">IF('Soil 2010'!$A59="CM",INDIRECT("'Soil 2010'!"&amp;'Country Selector'!$B$3&amp;ROW($A59))*10^12,0)*'Poland Multipliers'!$B$7</f>
        <v>3757408877.0955033</v>
      </c>
      <c r="C51" s="90">
        <f t="shared" ca="1" si="9"/>
        <v>3383358151.3081675</v>
      </c>
      <c r="D51" s="90">
        <f t="shared" ca="1" si="9"/>
        <v>3009307425.5208316</v>
      </c>
      <c r="E51" s="90">
        <f t="shared" ca="1" si="9"/>
        <v>2635256699.7334957</v>
      </c>
      <c r="F51" s="90">
        <f t="shared" ca="1" si="9"/>
        <v>2261205973.9461603</v>
      </c>
      <c r="G51" s="90">
        <f t="shared" ca="1" si="9"/>
        <v>1887155248.1588242</v>
      </c>
      <c r="H51" s="90">
        <f t="shared" ca="1" si="9"/>
        <v>1513104522.3714883</v>
      </c>
      <c r="I51" s="90">
        <f t="shared" ca="1" si="9"/>
        <v>1139053796.5841527</v>
      </c>
      <c r="J51" s="90">
        <f t="shared" ca="1" si="9"/>
        <v>765003070.79681671</v>
      </c>
      <c r="K51" s="90">
        <f t="shared" ca="1" si="9"/>
        <v>390952345.00948095</v>
      </c>
      <c r="L51">
        <f ca="1">IF('Soil 2020'!$A59="CM",INDIRECT("'Soil 2020'!"&amp;'Country Selector'!$B$3&amp;ROW($A59))*10^12,0)*'Poland Multipliers'!$B$7</f>
        <v>16901619.222145144</v>
      </c>
      <c r="M51" s="90">
        <f t="shared" ca="1" si="10"/>
        <v>20115388.210397702</v>
      </c>
      <c r="N51" s="90">
        <f t="shared" ca="1" si="10"/>
        <v>23329157.198650263</v>
      </c>
      <c r="O51" s="90">
        <f t="shared" ca="1" si="10"/>
        <v>26542926.186902825</v>
      </c>
      <c r="P51" s="90">
        <f t="shared" ca="1" si="10"/>
        <v>29756695.175155386</v>
      </c>
      <c r="Q51" s="90">
        <f t="shared" ca="1" si="10"/>
        <v>32970464.163407944</v>
      </c>
      <c r="R51" s="90">
        <f t="shared" ca="1" si="10"/>
        <v>36184233.151660502</v>
      </c>
      <c r="S51" s="90">
        <f t="shared" ca="1" si="10"/>
        <v>39398002.13991306</v>
      </c>
      <c r="T51" s="90">
        <f t="shared" ca="1" si="10"/>
        <v>42611771.128165625</v>
      </c>
      <c r="U51" s="90">
        <f t="shared" ca="1" si="10"/>
        <v>45825540.116418183</v>
      </c>
      <c r="V51">
        <f ca="1">IF('Soil 2030'!$A59="CM",INDIRECT("'Soil 2030'!"&amp;'Country Selector'!$B$3&amp;ROW($A59))*10^12,0)*'Poland Multipliers'!$B$7</f>
        <v>49039309.104670741</v>
      </c>
      <c r="W51" s="90">
        <f t="shared" ca="1" si="8"/>
        <v>47462774.920372188</v>
      </c>
      <c r="X51" s="90">
        <f t="shared" ca="1" si="8"/>
        <v>45886240.736073628</v>
      </c>
      <c r="Y51" s="90">
        <f t="shared" ca="1" si="8"/>
        <v>44309706.551775075</v>
      </c>
      <c r="Z51" s="90">
        <f t="shared" ca="1" si="8"/>
        <v>42733172.367476515</v>
      </c>
      <c r="AA51" s="90">
        <f t="shared" ca="1" si="8"/>
        <v>41156638.183177963</v>
      </c>
      <c r="AB51" s="90">
        <f t="shared" ca="1" si="8"/>
        <v>39580103.998879395</v>
      </c>
      <c r="AC51" s="90">
        <f t="shared" ca="1" si="8"/>
        <v>38003569.81458085</v>
      </c>
      <c r="AD51" s="90">
        <f t="shared" ca="1" si="8"/>
        <v>36427035.63028229</v>
      </c>
      <c r="AE51" s="90">
        <f t="shared" ca="1" si="8"/>
        <v>34850501.445983738</v>
      </c>
      <c r="AF51" s="90">
        <f t="shared" ca="1" si="8"/>
        <v>33273967.261685178</v>
      </c>
      <c r="AG51" s="90">
        <f t="shared" ca="1" si="8"/>
        <v>31697433.077386621</v>
      </c>
      <c r="AH51" s="90">
        <f t="shared" ca="1" si="8"/>
        <v>30120898.893088065</v>
      </c>
      <c r="AI51" s="90">
        <f t="shared" ca="1" si="8"/>
        <v>28544364.708789505</v>
      </c>
      <c r="AJ51" s="90">
        <f t="shared" ca="1" si="8"/>
        <v>26967830.524490952</v>
      </c>
      <c r="AK51" s="90">
        <f t="shared" ca="1" si="8"/>
        <v>25391296.340192396</v>
      </c>
      <c r="AL51" s="90">
        <f t="shared" ca="1" si="8"/>
        <v>23814762.15589384</v>
      </c>
      <c r="AM51" s="90">
        <f t="shared" ca="1" si="11"/>
        <v>22238227.971595287</v>
      </c>
      <c r="AN51" s="90">
        <f t="shared" ca="1" si="11"/>
        <v>20661693.787296727</v>
      </c>
      <c r="AO51" s="90">
        <f t="shared" ca="1" si="11"/>
        <v>19085159.602998171</v>
      </c>
      <c r="AP51">
        <f ca="1">IF('Soil 2050'!$A59="CM",INDIRECT("'Soil 2050'!"&amp;'Country Selector'!$B$3&amp;ROW($A59))*10^12,0)*'Poland Multipliers'!$B$7</f>
        <v>17508625.418699615</v>
      </c>
    </row>
    <row r="52" spans="1:42">
      <c r="A52" s="74">
        <v>0</v>
      </c>
      <c r="B52">
        <f ca="1">IF('Soil 2010'!$A60="CM",INDIRECT("'Soil 2010'!"&amp;'Country Selector'!$B$3&amp;ROW($A60))*10^12,0)*'Poland Multipliers'!$B$7</f>
        <v>37059700372.332436</v>
      </c>
      <c r="C52" s="90">
        <f t="shared" ca="1" si="9"/>
        <v>37629152213.333115</v>
      </c>
      <c r="D52" s="90">
        <f t="shared" ca="1" si="9"/>
        <v>38198604054.333786</v>
      </c>
      <c r="E52" s="90">
        <f t="shared" ca="1" si="9"/>
        <v>38768055895.334465</v>
      </c>
      <c r="F52" s="90">
        <f t="shared" ca="1" si="9"/>
        <v>39337507736.335144</v>
      </c>
      <c r="G52" s="90">
        <f t="shared" ca="1" si="9"/>
        <v>39906959577.335815</v>
      </c>
      <c r="H52" s="90">
        <f t="shared" ca="1" si="9"/>
        <v>40476411418.336494</v>
      </c>
      <c r="I52" s="90">
        <f t="shared" ca="1" si="9"/>
        <v>41045863259.337173</v>
      </c>
      <c r="J52" s="90">
        <f t="shared" ca="1" si="9"/>
        <v>41615315100.337845</v>
      </c>
      <c r="K52" s="90">
        <f t="shared" ca="1" si="9"/>
        <v>42184766941.338531</v>
      </c>
      <c r="L52">
        <f ca="1">IF('Soil 2020'!$A60="CM",INDIRECT("'Soil 2020'!"&amp;'Country Selector'!$B$3&amp;ROW($A60))*10^12,0)*'Poland Multipliers'!$B$7</f>
        <v>42754218782.339203</v>
      </c>
      <c r="M52" s="90">
        <f t="shared" ca="1" si="10"/>
        <v>41953431219.044426</v>
      </c>
      <c r="N52" s="90">
        <f t="shared" ca="1" si="10"/>
        <v>41152643655.749641</v>
      </c>
      <c r="O52" s="90">
        <f t="shared" ca="1" si="10"/>
        <v>40351856092.454857</v>
      </c>
      <c r="P52" s="90">
        <f t="shared" ca="1" si="10"/>
        <v>39551068529.16008</v>
      </c>
      <c r="Q52" s="90">
        <f t="shared" ca="1" si="10"/>
        <v>38750280965.865295</v>
      </c>
      <c r="R52" s="90">
        <f t="shared" ca="1" si="10"/>
        <v>37949493402.570518</v>
      </c>
      <c r="S52" s="90">
        <f t="shared" ca="1" si="10"/>
        <v>37148705839.275742</v>
      </c>
      <c r="T52" s="90">
        <f t="shared" ca="1" si="10"/>
        <v>36347918275.980957</v>
      </c>
      <c r="U52" s="90">
        <f t="shared" ca="1" si="10"/>
        <v>35547130712.68618</v>
      </c>
      <c r="V52">
        <f ca="1">IF('Soil 2030'!$A60="CM",INDIRECT("'Soil 2030'!"&amp;'Country Selector'!$B$3&amp;ROW($A60))*10^12,0)*'Poland Multipliers'!$B$7</f>
        <v>34746343149.391396</v>
      </c>
      <c r="W52" s="90">
        <f t="shared" ca="1" si="8"/>
        <v>33629304619.393711</v>
      </c>
      <c r="X52" s="90">
        <f t="shared" ca="1" si="8"/>
        <v>32512266089.396027</v>
      </c>
      <c r="Y52" s="90">
        <f t="shared" ca="1" si="8"/>
        <v>31395227559.398338</v>
      </c>
      <c r="Z52" s="90">
        <f t="shared" ca="1" si="8"/>
        <v>30278189029.400654</v>
      </c>
      <c r="AA52" s="90">
        <f t="shared" ca="1" si="8"/>
        <v>29161150499.402969</v>
      </c>
      <c r="AB52" s="90">
        <f t="shared" ca="1" si="8"/>
        <v>28044111969.405285</v>
      </c>
      <c r="AC52" s="90">
        <f t="shared" ca="1" si="8"/>
        <v>26927073439.4076</v>
      </c>
      <c r="AD52" s="90">
        <f t="shared" ca="1" si="8"/>
        <v>25810034909.409916</v>
      </c>
      <c r="AE52" s="90">
        <f t="shared" ca="1" si="8"/>
        <v>24692996379.412231</v>
      </c>
      <c r="AF52" s="90">
        <f t="shared" ca="1" si="8"/>
        <v>23575957849.414543</v>
      </c>
      <c r="AG52" s="90">
        <f t="shared" ca="1" si="8"/>
        <v>22458919319.416862</v>
      </c>
      <c r="AH52" s="90">
        <f t="shared" ca="1" si="8"/>
        <v>21341880789.419174</v>
      </c>
      <c r="AI52" s="90">
        <f t="shared" ca="1" si="8"/>
        <v>20224842259.42149</v>
      </c>
      <c r="AJ52" s="90">
        <f t="shared" ca="1" si="8"/>
        <v>19107803729.423805</v>
      </c>
      <c r="AK52" s="90">
        <f t="shared" ca="1" si="8"/>
        <v>17990765199.426121</v>
      </c>
      <c r="AL52" s="90">
        <f t="shared" ca="1" si="8"/>
        <v>16873726669.428434</v>
      </c>
      <c r="AM52" s="90">
        <f t="shared" ca="1" si="11"/>
        <v>15756688139.430748</v>
      </c>
      <c r="AN52" s="90">
        <f t="shared" ca="1" si="11"/>
        <v>14639649609.433064</v>
      </c>
      <c r="AO52" s="90">
        <f t="shared" ca="1" si="11"/>
        <v>13522611079.435379</v>
      </c>
      <c r="AP52">
        <f ca="1">IF('Soil 2050'!$A60="CM",INDIRECT("'Soil 2050'!"&amp;'Country Selector'!$B$3&amp;ROW($A60))*10^12,0)*'Poland Multipliers'!$B$7</f>
        <v>12405572549.437695</v>
      </c>
    </row>
    <row r="53" spans="1:42">
      <c r="A53" s="74">
        <v>1</v>
      </c>
      <c r="B53">
        <f ca="1">IF('Soil 2010'!$A61="CM",INDIRECT("'Soil 2010'!"&amp;'Country Selector'!$B$3&amp;ROW($A61))*10^12,0)*'Poland Multipliers'!$B$7</f>
        <v>26424825391.52557</v>
      </c>
      <c r="C53" s="90">
        <f t="shared" ca="1" si="9"/>
        <v>26057777734.799141</v>
      </c>
      <c r="D53" s="90">
        <f t="shared" ca="1" si="9"/>
        <v>25690730078.072716</v>
      </c>
      <c r="E53" s="90">
        <f t="shared" ca="1" si="9"/>
        <v>25323682421.346283</v>
      </c>
      <c r="F53" s="90">
        <f t="shared" ca="1" si="9"/>
        <v>24956634764.619858</v>
      </c>
      <c r="G53" s="90">
        <f t="shared" ca="1" si="9"/>
        <v>24589587107.893433</v>
      </c>
      <c r="H53" s="90">
        <f t="shared" ca="1" si="9"/>
        <v>24222539451.167</v>
      </c>
      <c r="I53" s="90">
        <f t="shared" ca="1" si="9"/>
        <v>23855491794.440575</v>
      </c>
      <c r="J53" s="90">
        <f t="shared" ca="1" si="9"/>
        <v>23488444137.714149</v>
      </c>
      <c r="K53" s="90">
        <f t="shared" ca="1" si="9"/>
        <v>23121396480.98772</v>
      </c>
      <c r="L53">
        <f ca="1">IF('Soil 2020'!$A61="CM",INDIRECT("'Soil 2020'!"&amp;'Country Selector'!$B$3&amp;ROW($A61))*10^12,0)*'Poland Multipliers'!$B$7</f>
        <v>22754348824.261292</v>
      </c>
      <c r="M53" s="90">
        <f t="shared" ca="1" si="10"/>
        <v>20521100120.007301</v>
      </c>
      <c r="N53" s="90">
        <f t="shared" ca="1" si="10"/>
        <v>18287851415.753311</v>
      </c>
      <c r="O53" s="90">
        <f t="shared" ca="1" si="10"/>
        <v>16054602711.499321</v>
      </c>
      <c r="P53" s="90">
        <f t="shared" ca="1" si="10"/>
        <v>13821354007.245329</v>
      </c>
      <c r="Q53" s="90">
        <f t="shared" ca="1" si="10"/>
        <v>11588105302.991341</v>
      </c>
      <c r="R53" s="90">
        <f t="shared" ca="1" si="10"/>
        <v>9354856598.7373505</v>
      </c>
      <c r="S53" s="90">
        <f t="shared" ca="1" si="10"/>
        <v>7121607894.4833584</v>
      </c>
      <c r="T53" s="90">
        <f t="shared" ca="1" si="10"/>
        <v>4888359190.2293692</v>
      </c>
      <c r="U53" s="90">
        <f t="shared" ca="1" si="10"/>
        <v>2655110485.9753785</v>
      </c>
      <c r="V53">
        <f ca="1">IF('Soil 2030'!$A61="CM",INDIRECT("'Soil 2030'!"&amp;'Country Selector'!$B$3&amp;ROW($A61))*10^12,0)*'Poland Multipliers'!$B$7</f>
        <v>421861781.72138786</v>
      </c>
      <c r="W53" s="90">
        <f t="shared" ca="1" si="8"/>
        <v>408299610.22926301</v>
      </c>
      <c r="X53" s="90">
        <f t="shared" ca="1" si="8"/>
        <v>394737438.73713815</v>
      </c>
      <c r="Y53" s="90">
        <f t="shared" ca="1" si="8"/>
        <v>381175267.24501336</v>
      </c>
      <c r="Z53" s="90">
        <f t="shared" ca="1" si="8"/>
        <v>367613095.7528885</v>
      </c>
      <c r="AA53" s="90">
        <f t="shared" ca="1" si="8"/>
        <v>354050924.26076365</v>
      </c>
      <c r="AB53" s="90">
        <f t="shared" ca="1" si="8"/>
        <v>340488752.76863879</v>
      </c>
      <c r="AC53" s="90">
        <f t="shared" ca="1" si="8"/>
        <v>326926581.27651393</v>
      </c>
      <c r="AD53" s="90">
        <f t="shared" ca="1" si="8"/>
        <v>313364409.78438914</v>
      </c>
      <c r="AE53" s="90">
        <f t="shared" ca="1" si="8"/>
        <v>299802238.29226428</v>
      </c>
      <c r="AF53" s="90">
        <f t="shared" ca="1" si="8"/>
        <v>286240066.80013943</v>
      </c>
      <c r="AG53" s="90">
        <f t="shared" ca="1" si="8"/>
        <v>272677895.30801457</v>
      </c>
      <c r="AH53" s="90">
        <f t="shared" ca="1" si="8"/>
        <v>259115723.81588975</v>
      </c>
      <c r="AI53" s="90">
        <f t="shared" ca="1" si="8"/>
        <v>245553552.32376489</v>
      </c>
      <c r="AJ53" s="90">
        <f t="shared" ca="1" si="8"/>
        <v>231991380.83164006</v>
      </c>
      <c r="AK53" s="90">
        <f t="shared" ca="1" si="8"/>
        <v>218429209.33951521</v>
      </c>
      <c r="AL53" s="90">
        <f t="shared" ca="1" si="8"/>
        <v>204867037.84739035</v>
      </c>
      <c r="AM53" s="90">
        <f t="shared" ca="1" si="11"/>
        <v>191304866.35526553</v>
      </c>
      <c r="AN53" s="90">
        <f t="shared" ca="1" si="11"/>
        <v>177742694.86314067</v>
      </c>
      <c r="AO53" s="90">
        <f t="shared" ca="1" si="11"/>
        <v>164180523.37101585</v>
      </c>
      <c r="AP53">
        <f ca="1">IF('Soil 2050'!$A61="CM",INDIRECT("'Soil 2050'!"&amp;'Country Selector'!$B$3&amp;ROW($A61))*10^12,0)*'Poland Multipliers'!$B$7</f>
        <v>150618351.87889099</v>
      </c>
    </row>
    <row r="54" spans="1:42">
      <c r="A54" s="74">
        <v>2</v>
      </c>
      <c r="B54">
        <f ca="1">IF('Soil 2010'!$A62="CM",INDIRECT("'Soil 2010'!"&amp;'Country Selector'!$B$3&amp;ROW($A62))*10^12,0)*'Poland Multipliers'!$B$7</f>
        <v>1039156699.1969821</v>
      </c>
      <c r="C54" s="90">
        <f t="shared" ca="1" si="9"/>
        <v>935339661.01953888</v>
      </c>
      <c r="D54" s="90">
        <f t="shared" ca="1" si="9"/>
        <v>831522622.84209549</v>
      </c>
      <c r="E54" s="90">
        <f t="shared" ca="1" si="9"/>
        <v>727705584.66465223</v>
      </c>
      <c r="F54" s="90">
        <f t="shared" ca="1" si="9"/>
        <v>623888546.48720884</v>
      </c>
      <c r="G54" s="90">
        <f t="shared" ca="1" si="9"/>
        <v>520071508.30976564</v>
      </c>
      <c r="H54" s="90">
        <f t="shared" ca="1" si="9"/>
        <v>416254470.13232231</v>
      </c>
      <c r="I54" s="90">
        <f t="shared" ca="1" si="9"/>
        <v>312437431.95487899</v>
      </c>
      <c r="J54" s="90">
        <f t="shared" ca="1" si="9"/>
        <v>208620393.77743575</v>
      </c>
      <c r="K54" s="90">
        <f t="shared" ca="1" si="9"/>
        <v>104803355.59999247</v>
      </c>
      <c r="L54">
        <f ca="1">IF('Soil 2020'!$A62="CM",INDIRECT("'Soil 2020'!"&amp;'Country Selector'!$B$3&amp;ROW($A62))*10^12,0)*'Poland Multipliers'!$B$7</f>
        <v>986317.42254917067</v>
      </c>
      <c r="M54" s="90">
        <f t="shared" ca="1" si="10"/>
        <v>6928813.525929193</v>
      </c>
      <c r="N54" s="90">
        <f t="shared" ca="1" si="10"/>
        <v>12871309.629309215</v>
      </c>
      <c r="O54" s="90">
        <f t="shared" ca="1" si="10"/>
        <v>18813805.732689239</v>
      </c>
      <c r="P54" s="90">
        <f t="shared" ca="1" si="10"/>
        <v>24756301.83606926</v>
      </c>
      <c r="Q54" s="90">
        <f t="shared" ca="1" si="10"/>
        <v>30698797.939449281</v>
      </c>
      <c r="R54" s="90">
        <f t="shared" ca="1" si="10"/>
        <v>36641294.042829305</v>
      </c>
      <c r="S54" s="90">
        <f t="shared" ca="1" si="10"/>
        <v>42583790.146209329</v>
      </c>
      <c r="T54" s="90">
        <f t="shared" ca="1" si="10"/>
        <v>48526286.249589346</v>
      </c>
      <c r="U54" s="90">
        <f t="shared" ca="1" si="10"/>
        <v>54468782.352969371</v>
      </c>
      <c r="V54">
        <f ca="1">IF('Soil 2030'!$A62="CM",INDIRECT("'Soil 2030'!"&amp;'Country Selector'!$B$3&amp;ROW($A62))*10^12,0)*'Poland Multipliers'!$B$7</f>
        <v>60411278.456349388</v>
      </c>
      <c r="W54" s="90">
        <f t="shared" ca="1" si="8"/>
        <v>58469153.917026654</v>
      </c>
      <c r="X54" s="90">
        <f t="shared" ca="1" si="8"/>
        <v>56527029.377703927</v>
      </c>
      <c r="Y54" s="90">
        <f t="shared" ca="1" si="8"/>
        <v>54584904.838381194</v>
      </c>
      <c r="Z54" s="90">
        <f t="shared" ca="1" si="8"/>
        <v>52642780.29905846</v>
      </c>
      <c r="AA54" s="90">
        <f t="shared" ca="1" si="8"/>
        <v>50700655.759735733</v>
      </c>
      <c r="AB54" s="90">
        <f t="shared" ca="1" si="8"/>
        <v>48758531.220412999</v>
      </c>
      <c r="AC54" s="90">
        <f t="shared" ca="1" si="8"/>
        <v>46816406.681090266</v>
      </c>
      <c r="AD54" s="90">
        <f t="shared" ca="1" si="8"/>
        <v>44874282.141767532</v>
      </c>
      <c r="AE54" s="90">
        <f t="shared" ca="1" si="8"/>
        <v>42932157.602444798</v>
      </c>
      <c r="AF54" s="90">
        <f t="shared" ca="1" si="8"/>
        <v>40990033.063122064</v>
      </c>
      <c r="AG54" s="90">
        <f t="shared" ca="1" si="8"/>
        <v>39047908.52379933</v>
      </c>
      <c r="AH54" s="90">
        <f t="shared" ca="1" si="8"/>
        <v>37105783.984476604</v>
      </c>
      <c r="AI54" s="90">
        <f t="shared" ca="1" si="8"/>
        <v>35163659.445153877</v>
      </c>
      <c r="AJ54" s="90">
        <f t="shared" ca="1" si="8"/>
        <v>33221534.90583114</v>
      </c>
      <c r="AK54" s="90">
        <f t="shared" ca="1" si="8"/>
        <v>31279410.366508402</v>
      </c>
      <c r="AL54" s="90">
        <f t="shared" ca="1" si="8"/>
        <v>29337285.827185672</v>
      </c>
      <c r="AM54" s="90">
        <f t="shared" ca="1" si="11"/>
        <v>27395161.287862942</v>
      </c>
      <c r="AN54" s="90">
        <f t="shared" ca="1" si="11"/>
        <v>25453036.748540208</v>
      </c>
      <c r="AO54" s="90">
        <f t="shared" ca="1" si="11"/>
        <v>23510912.209217474</v>
      </c>
      <c r="AP54">
        <f ca="1">IF('Soil 2050'!$A62="CM",INDIRECT("'Soil 2050'!"&amp;'Country Selector'!$B$3&amp;ROW($A62))*10^12,0)*'Poland Multipliers'!$B$7</f>
        <v>21568787.669894744</v>
      </c>
    </row>
    <row r="55" spans="1:42">
      <c r="A55" s="74">
        <v>3</v>
      </c>
      <c r="B55">
        <f ca="1">IF('Soil 2010'!$A63="CM",INDIRECT("'Soil 2010'!"&amp;'Country Selector'!$B$3&amp;ROW($A63))*10^12,0)*'Poland Multipliers'!$B$7</f>
        <v>1950952864.0296943</v>
      </c>
      <c r="C55" s="90">
        <f t="shared" ca="1" si="9"/>
        <v>1758409158.3234808</v>
      </c>
      <c r="D55" s="90">
        <f t="shared" ca="1" si="9"/>
        <v>1565865452.6172671</v>
      </c>
      <c r="E55" s="90">
        <f t="shared" ca="1" si="9"/>
        <v>1373321746.9110537</v>
      </c>
      <c r="F55" s="90">
        <f t="shared" ca="1" si="9"/>
        <v>1180778041.2048404</v>
      </c>
      <c r="G55" s="90">
        <f t="shared" ca="1" si="9"/>
        <v>988234335.49862683</v>
      </c>
      <c r="H55" s="90">
        <f t="shared" ca="1" si="9"/>
        <v>795690629.79241323</v>
      </c>
      <c r="I55" s="90">
        <f t="shared" ca="1" si="9"/>
        <v>603146924.08619976</v>
      </c>
      <c r="J55" s="90">
        <f t="shared" ca="1" si="9"/>
        <v>410603218.37998623</v>
      </c>
      <c r="K55" s="90">
        <f t="shared" ca="1" si="9"/>
        <v>218059512.67377272</v>
      </c>
      <c r="L55">
        <f ca="1">IF('Soil 2020'!$A63="CM",INDIRECT("'Soil 2020'!"&amp;'Country Selector'!$B$3&amp;ROW($A63))*10^12,0)*'Poland Multipliers'!$B$7</f>
        <v>25515806.967559222</v>
      </c>
      <c r="M55" s="90">
        <f t="shared" ca="1" si="10"/>
        <v>86455852.16333501</v>
      </c>
      <c r="N55" s="90">
        <f t="shared" ca="1" si="10"/>
        <v>147395897.3591108</v>
      </c>
      <c r="O55" s="90">
        <f t="shared" ca="1" si="10"/>
        <v>208335942.55488658</v>
      </c>
      <c r="P55" s="90">
        <f t="shared" ca="1" si="10"/>
        <v>269275987.75066239</v>
      </c>
      <c r="Q55" s="90">
        <f t="shared" ca="1" si="10"/>
        <v>330216032.94643813</v>
      </c>
      <c r="R55" s="90">
        <f t="shared" ca="1" si="10"/>
        <v>391156078.14221388</v>
      </c>
      <c r="S55" s="90">
        <f t="shared" ca="1" si="10"/>
        <v>452096123.33798975</v>
      </c>
      <c r="T55" s="90">
        <f t="shared" ca="1" si="10"/>
        <v>513036168.53376549</v>
      </c>
      <c r="U55" s="90">
        <f t="shared" ca="1" si="10"/>
        <v>573976213.72954118</v>
      </c>
      <c r="V55">
        <f ca="1">IF('Soil 2030'!$A63="CM",INDIRECT("'Soil 2030'!"&amp;'Country Selector'!$B$3&amp;ROW($A63))*10^12,0)*'Poland Multipliers'!$B$7</f>
        <v>634916258.92531705</v>
      </c>
      <c r="W55" s="90">
        <f t="shared" ca="1" si="8"/>
        <v>614504731.83332181</v>
      </c>
      <c r="X55" s="90">
        <f t="shared" ca="1" si="8"/>
        <v>594093204.74132657</v>
      </c>
      <c r="Y55" s="90">
        <f t="shared" ca="1" si="8"/>
        <v>573681677.64933133</v>
      </c>
      <c r="Z55" s="90">
        <f t="shared" ca="1" si="8"/>
        <v>553270150.55733609</v>
      </c>
      <c r="AA55" s="90">
        <f t="shared" ca="1" si="8"/>
        <v>532858623.46534079</v>
      </c>
      <c r="AB55" s="90">
        <f t="shared" ca="1" si="8"/>
        <v>512447096.37334561</v>
      </c>
      <c r="AC55" s="90">
        <f t="shared" ca="1" si="8"/>
        <v>492035569.28135037</v>
      </c>
      <c r="AD55" s="90">
        <f t="shared" ca="1" si="8"/>
        <v>471624042.18935513</v>
      </c>
      <c r="AE55" s="90">
        <f t="shared" ca="1" si="8"/>
        <v>451212515.0973599</v>
      </c>
      <c r="AF55" s="90">
        <f t="shared" ca="1" si="8"/>
        <v>430800988.00536466</v>
      </c>
      <c r="AG55" s="90">
        <f t="shared" ca="1" si="8"/>
        <v>410389460.91336942</v>
      </c>
      <c r="AH55" s="90">
        <f t="shared" ca="1" si="8"/>
        <v>389977933.82137418</v>
      </c>
      <c r="AI55" s="90">
        <f t="shared" ca="1" si="8"/>
        <v>369566406.72937894</v>
      </c>
      <c r="AJ55" s="90">
        <f t="shared" ca="1" si="8"/>
        <v>349154879.6373837</v>
      </c>
      <c r="AK55" s="90">
        <f t="shared" ca="1" si="8"/>
        <v>328743352.54538846</v>
      </c>
      <c r="AL55" s="90">
        <f t="shared" ca="1" si="8"/>
        <v>308331825.45339322</v>
      </c>
      <c r="AM55" s="90">
        <f t="shared" ca="1" si="11"/>
        <v>287920298.36139798</v>
      </c>
      <c r="AN55" s="90">
        <f t="shared" ca="1" si="11"/>
        <v>267508771.26940274</v>
      </c>
      <c r="AO55" s="90">
        <f t="shared" ca="1" si="11"/>
        <v>247097244.1774075</v>
      </c>
      <c r="AP55">
        <f ca="1">IF('Soil 2050'!$A63="CM",INDIRECT("'Soil 2050'!"&amp;'Country Selector'!$B$3&amp;ROW($A63))*10^12,0)*'Poland Multipliers'!$B$7</f>
        <v>226685717.08541226</v>
      </c>
    </row>
    <row r="56" spans="1:42">
      <c r="A56" s="74">
        <v>4</v>
      </c>
      <c r="B56">
        <f ca="1">IF('Soil 2010'!$A64="CM",INDIRECT("'Soil 2010'!"&amp;'Country Selector'!$B$3&amp;ROW($A64))*10^12,0)*'Poland Multipliers'!$B$7</f>
        <v>9692492141.750452</v>
      </c>
      <c r="C56" s="90">
        <f t="shared" ca="1" si="9"/>
        <v>8723296870.1293507</v>
      </c>
      <c r="D56" s="90">
        <f t="shared" ca="1" si="9"/>
        <v>7754101598.5082502</v>
      </c>
      <c r="E56" s="90">
        <f t="shared" ca="1" si="9"/>
        <v>6784906326.8871498</v>
      </c>
      <c r="F56" s="90">
        <f t="shared" ca="1" si="9"/>
        <v>5815711055.2660484</v>
      </c>
      <c r="G56" s="90">
        <f t="shared" ca="1" si="9"/>
        <v>4846515783.6449471</v>
      </c>
      <c r="H56" s="90">
        <f t="shared" ca="1" si="9"/>
        <v>3877320512.0238457</v>
      </c>
      <c r="I56" s="90">
        <f t="shared" ca="1" si="9"/>
        <v>2908125240.4027448</v>
      </c>
      <c r="J56" s="90">
        <f t="shared" ca="1" si="9"/>
        <v>1938929968.7816434</v>
      </c>
      <c r="K56" s="90">
        <f t="shared" ca="1" si="9"/>
        <v>969734697.16054237</v>
      </c>
      <c r="L56">
        <f ca="1">IF('Soil 2020'!$A64="CM",INDIRECT("'Soil 2020'!"&amp;'Country Selector'!$B$3&amp;ROW($A64))*10^12,0)*'Poland Multipliers'!$B$7</f>
        <v>539425.53944118402</v>
      </c>
      <c r="M56" s="90">
        <f t="shared" ca="1" si="10"/>
        <v>910599219.11291492</v>
      </c>
      <c r="N56" s="90">
        <f t="shared" ca="1" si="10"/>
        <v>1820659012.6863885</v>
      </c>
      <c r="O56" s="90">
        <f t="shared" ca="1" si="10"/>
        <v>2730718806.2598619</v>
      </c>
      <c r="P56" s="90">
        <f t="shared" ca="1" si="10"/>
        <v>3640778599.8333359</v>
      </c>
      <c r="Q56" s="90">
        <f t="shared" ca="1" si="10"/>
        <v>4550838393.4068098</v>
      </c>
      <c r="R56" s="90">
        <f t="shared" ca="1" si="10"/>
        <v>5460898186.9802828</v>
      </c>
      <c r="S56" s="90">
        <f t="shared" ca="1" si="10"/>
        <v>6370957980.5537567</v>
      </c>
      <c r="T56" s="90">
        <f t="shared" ca="1" si="10"/>
        <v>7281017774.1272306</v>
      </c>
      <c r="U56" s="90">
        <f t="shared" ca="1" si="10"/>
        <v>8191077567.7007036</v>
      </c>
      <c r="V56">
        <f ca="1">IF('Soil 2030'!$A64="CM",INDIRECT("'Soil 2030'!"&amp;'Country Selector'!$B$3&amp;ROW($A64))*10^12,0)*'Poland Multipliers'!$B$7</f>
        <v>9101137361.2741776</v>
      </c>
      <c r="W56" s="90">
        <f t="shared" ca="1" si="8"/>
        <v>8808550568.5968933</v>
      </c>
      <c r="X56" s="90">
        <f t="shared" ca="1" si="8"/>
        <v>8515963775.919611</v>
      </c>
      <c r="Y56" s="90">
        <f t="shared" ca="1" si="8"/>
        <v>8223376983.2423277</v>
      </c>
      <c r="Z56" s="90">
        <f t="shared" ca="1" si="8"/>
        <v>7930790190.5650454</v>
      </c>
      <c r="AA56" s="90">
        <f t="shared" ca="1" si="8"/>
        <v>7638203397.8877621</v>
      </c>
      <c r="AB56" s="90">
        <f t="shared" ca="1" si="8"/>
        <v>7345616605.2104778</v>
      </c>
      <c r="AC56" s="90">
        <f t="shared" ca="1" si="8"/>
        <v>7053029812.5331945</v>
      </c>
      <c r="AD56" s="90">
        <f t="shared" ca="1" si="8"/>
        <v>6760443019.8559122</v>
      </c>
      <c r="AE56" s="90">
        <f t="shared" ca="1" si="8"/>
        <v>6467856227.1786299</v>
      </c>
      <c r="AF56" s="90">
        <f t="shared" ca="1" si="8"/>
        <v>6175269434.5013466</v>
      </c>
      <c r="AG56" s="90">
        <f t="shared" ca="1" si="8"/>
        <v>5882682641.8240623</v>
      </c>
      <c r="AH56" s="90">
        <f t="shared" ca="1" si="8"/>
        <v>5590095849.14678</v>
      </c>
      <c r="AI56" s="90">
        <f t="shared" ca="1" si="8"/>
        <v>5297509056.4694958</v>
      </c>
      <c r="AJ56" s="90">
        <f t="shared" ca="1" si="8"/>
        <v>5004922263.7922134</v>
      </c>
      <c r="AK56" s="90">
        <f t="shared" ca="1" si="8"/>
        <v>4712335471.1149302</v>
      </c>
      <c r="AL56" s="90">
        <f t="shared" ca="1" si="8"/>
        <v>4419748678.4376469</v>
      </c>
      <c r="AM56" s="90">
        <f t="shared" ca="1" si="11"/>
        <v>4127161885.7603645</v>
      </c>
      <c r="AN56" s="90">
        <f t="shared" ca="1" si="11"/>
        <v>3834575093.0830812</v>
      </c>
      <c r="AO56" s="90">
        <f t="shared" ca="1" si="11"/>
        <v>3541988300.405798</v>
      </c>
      <c r="AP56">
        <f ca="1">IF('Soil 2050'!$A64="CM",INDIRECT("'Soil 2050'!"&amp;'Country Selector'!$B$3&amp;ROW($A64))*10^12,0)*'Poland Multipliers'!$B$7</f>
        <v>3249401507.7285147</v>
      </c>
    </row>
    <row r="57" spans="1:42">
      <c r="A57" s="74">
        <v>5</v>
      </c>
      <c r="B57">
        <f ca="1">IF('Soil 2010'!$A65="CM",INDIRECT("'Soil 2010'!"&amp;'Country Selector'!$B$3&amp;ROW($A65))*10^12,0)*'Poland Multipliers'!$B$7</f>
        <v>9781815435.6122704</v>
      </c>
      <c r="C57" s="90">
        <f t="shared" ca="1" si="9"/>
        <v>9162645809.9213696</v>
      </c>
      <c r="D57" s="90">
        <f t="shared" ca="1" si="9"/>
        <v>8543476184.2304678</v>
      </c>
      <c r="E57" s="90">
        <f t="shared" ca="1" si="9"/>
        <v>7924306558.539566</v>
      </c>
      <c r="F57" s="90">
        <f t="shared" ca="1" si="9"/>
        <v>7305136932.8486652</v>
      </c>
      <c r="G57" s="90">
        <f t="shared" ca="1" si="9"/>
        <v>6685967307.1577635</v>
      </c>
      <c r="H57" s="90">
        <f t="shared" ca="1" si="9"/>
        <v>6066797681.4668617</v>
      </c>
      <c r="I57" s="90">
        <f t="shared" ca="1" si="9"/>
        <v>5447628055.7759609</v>
      </c>
      <c r="J57" s="90">
        <f t="shared" ca="1" si="9"/>
        <v>4828458430.0850601</v>
      </c>
      <c r="K57" s="90">
        <f t="shared" ca="1" si="9"/>
        <v>4209288804.3941574</v>
      </c>
      <c r="L57">
        <f ca="1">IF('Soil 2020'!$A65="CM",INDIRECT("'Soil 2020'!"&amp;'Country Selector'!$B$3&amp;ROW($A65))*10^12,0)*'Poland Multipliers'!$B$7</f>
        <v>3590119178.7032566</v>
      </c>
      <c r="M57" s="90">
        <f t="shared" ca="1" si="10"/>
        <v>3231107260.8329306</v>
      </c>
      <c r="N57" s="90">
        <f t="shared" ca="1" si="10"/>
        <v>2872095342.9626055</v>
      </c>
      <c r="O57" s="90">
        <f t="shared" ca="1" si="10"/>
        <v>2513083425.0922799</v>
      </c>
      <c r="P57" s="90">
        <f t="shared" ca="1" si="10"/>
        <v>2154071507.2219539</v>
      </c>
      <c r="Q57" s="90">
        <f t="shared" ca="1" si="10"/>
        <v>1795059589.3516281</v>
      </c>
      <c r="R57" s="90">
        <f t="shared" ca="1" si="10"/>
        <v>1436047671.4813027</v>
      </c>
      <c r="S57" s="90">
        <f t="shared" ca="1" si="10"/>
        <v>1077035753.6109769</v>
      </c>
      <c r="T57" s="90">
        <f t="shared" ca="1" si="10"/>
        <v>718023835.74065137</v>
      </c>
      <c r="U57" s="90">
        <f t="shared" ca="1" si="10"/>
        <v>359011917.87032568</v>
      </c>
      <c r="V57">
        <f ca="1">IF('Soil 2030'!$A65="CM",INDIRECT("'Soil 2030'!"&amp;'Country Selector'!$B$3&amp;ROW($A65))*10^12,0)*'Poland Multipliers'!$B$7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IF('Soil 2050'!$A65="CM",INDIRECT("'Soil 2050'!"&amp;'Country Selector'!$B$3&amp;ROW($A65))*10^12,0)*'Poland Multipliers'!$B$7</f>
        <v>0</v>
      </c>
    </row>
    <row r="58" spans="1:42">
      <c r="A58" s="74">
        <v>6</v>
      </c>
      <c r="B58">
        <f ca="1">IF('Soil 2010'!$A66="CM",INDIRECT("'Soil 2010'!"&amp;'Country Selector'!$B$3&amp;ROW($A66))*10^12,0)*'Poland Multipliers'!$B$7</f>
        <v>7027762858.4116945</v>
      </c>
      <c r="C58" s="90">
        <f t="shared" ca="1" si="9"/>
        <v>6326460212.1611853</v>
      </c>
      <c r="D58" s="90">
        <f t="shared" ca="1" si="9"/>
        <v>5625157565.910676</v>
      </c>
      <c r="E58" s="90">
        <f t="shared" ca="1" si="9"/>
        <v>4923854919.6601658</v>
      </c>
      <c r="F58" s="90">
        <f t="shared" ca="1" si="9"/>
        <v>4222552273.4096575</v>
      </c>
      <c r="G58" s="90">
        <f t="shared" ca="1" si="9"/>
        <v>3521249627.1591477</v>
      </c>
      <c r="H58" s="90">
        <f t="shared" ca="1" si="9"/>
        <v>2819946980.9086385</v>
      </c>
      <c r="I58" s="90">
        <f t="shared" ca="1" si="9"/>
        <v>2118644334.6581295</v>
      </c>
      <c r="J58" s="90">
        <f t="shared" ca="1" si="9"/>
        <v>1417341688.40762</v>
      </c>
      <c r="K58" s="90">
        <f t="shared" ca="1" si="9"/>
        <v>716039042.15711057</v>
      </c>
      <c r="L58">
        <f ca="1">IF('Soil 2020'!$A66="CM",INDIRECT("'Soil 2020'!"&amp;'Country Selector'!$B$3&amp;ROW($A66))*10^12,0)*'Poland Multipliers'!$B$7</f>
        <v>14736395.906601159</v>
      </c>
      <c r="M58" s="90">
        <f t="shared" ca="1" si="10"/>
        <v>176365581.88432965</v>
      </c>
      <c r="N58" s="90">
        <f t="shared" ca="1" si="10"/>
        <v>337994767.86205816</v>
      </c>
      <c r="O58" s="90">
        <f t="shared" ca="1" si="10"/>
        <v>499623953.83978665</v>
      </c>
      <c r="P58" s="90">
        <f t="shared" ca="1" si="10"/>
        <v>661253139.81751513</v>
      </c>
      <c r="Q58" s="90">
        <f t="shared" ca="1" si="10"/>
        <v>822882325.79524362</v>
      </c>
      <c r="R58" s="90">
        <f t="shared" ca="1" si="10"/>
        <v>984511511.77297223</v>
      </c>
      <c r="S58" s="90">
        <f t="shared" ca="1" si="10"/>
        <v>1146140697.7507005</v>
      </c>
      <c r="T58" s="90">
        <f t="shared" ca="1" si="10"/>
        <v>1307769883.7284291</v>
      </c>
      <c r="U58" s="90">
        <f t="shared" ca="1" si="10"/>
        <v>1469399069.7061574</v>
      </c>
      <c r="V58">
        <f ca="1">IF('Soil 2030'!$A66="CM",INDIRECT("'Soil 2030'!"&amp;'Country Selector'!$B$3&amp;ROW($A66))*10^12,0)*'Poland Multipliers'!$B$7</f>
        <v>1631028255.6838861</v>
      </c>
      <c r="W58" s="90">
        <f t="shared" ca="1" si="8"/>
        <v>1578593344.8421757</v>
      </c>
      <c r="X58" s="90">
        <f t="shared" ca="1" si="8"/>
        <v>1526158434.0004649</v>
      </c>
      <c r="Y58" s="90">
        <f t="shared" ca="1" si="8"/>
        <v>1473723523.1587546</v>
      </c>
      <c r="Z58" s="90">
        <f t="shared" ca="1" si="8"/>
        <v>1421288612.317044</v>
      </c>
      <c r="AA58" s="90">
        <f t="shared" ca="1" si="8"/>
        <v>1368853701.4753335</v>
      </c>
      <c r="AB58" s="90">
        <f t="shared" ca="1" si="8"/>
        <v>1316418790.6336229</v>
      </c>
      <c r="AC58" s="90">
        <f t="shared" ca="1" si="8"/>
        <v>1263983879.7919126</v>
      </c>
      <c r="AD58" s="90">
        <f t="shared" ca="1" si="8"/>
        <v>1211548968.9502022</v>
      </c>
      <c r="AE58" s="90">
        <f t="shared" ca="1" si="8"/>
        <v>1159114058.1084917</v>
      </c>
      <c r="AF58" s="90">
        <f t="shared" ca="1" si="8"/>
        <v>1106679147.2667811</v>
      </c>
      <c r="AG58" s="90">
        <f t="shared" ca="1" si="8"/>
        <v>1054244236.4250705</v>
      </c>
      <c r="AH58" s="90">
        <f t="shared" ca="1" si="8"/>
        <v>1001809325.58336</v>
      </c>
      <c r="AI58" s="90">
        <f t="shared" ca="1" si="8"/>
        <v>949374414.74164951</v>
      </c>
      <c r="AJ58" s="90">
        <f t="shared" ca="1" si="8"/>
        <v>896939503.89993906</v>
      </c>
      <c r="AK58" s="90">
        <f t="shared" ca="1" si="8"/>
        <v>844504593.05822849</v>
      </c>
      <c r="AL58" s="90">
        <f t="shared" ca="1" si="8"/>
        <v>792069682.21651804</v>
      </c>
      <c r="AM58" s="90">
        <f t="shared" ca="1" si="11"/>
        <v>739634771.3748076</v>
      </c>
      <c r="AN58" s="90">
        <f t="shared" ca="1" si="11"/>
        <v>687199860.53309703</v>
      </c>
      <c r="AO58" s="90">
        <f t="shared" ca="1" si="11"/>
        <v>634764949.69138658</v>
      </c>
      <c r="AP58">
        <f ca="1">IF('Soil 2050'!$A66="CM",INDIRECT("'Soil 2050'!"&amp;'Country Selector'!$B$3&amp;ROW($A66))*10^12,0)*'Poland Multipliers'!$B$7</f>
        <v>582330038.84967601</v>
      </c>
    </row>
    <row r="59" spans="1:42">
      <c r="A59" s="74">
        <v>7</v>
      </c>
      <c r="B59">
        <f ca="1">IF('Soil 2010'!$A67="CM",INDIRECT("'Soil 2010'!"&amp;'Country Selector'!$B$3&amp;ROW($A67))*10^12,0)*'Poland Multipliers'!$B$7</f>
        <v>27278640547.422615</v>
      </c>
      <c r="C59" s="90">
        <f t="shared" ca="1" si="9"/>
        <v>25130543948.80529</v>
      </c>
      <c r="D59" s="90">
        <f t="shared" ca="1" si="9"/>
        <v>22982447350.187965</v>
      </c>
      <c r="E59" s="90">
        <f t="shared" ca="1" si="9"/>
        <v>20834350751.570644</v>
      </c>
      <c r="F59" s="90">
        <f t="shared" ca="1" si="9"/>
        <v>18686254152.95332</v>
      </c>
      <c r="G59" s="90">
        <f t="shared" ca="1" si="9"/>
        <v>16538157554.335993</v>
      </c>
      <c r="H59" s="90">
        <f t="shared" ca="1" si="9"/>
        <v>14390060955.71867</v>
      </c>
      <c r="I59" s="90">
        <f t="shared" ca="1" si="9"/>
        <v>12241964357.101345</v>
      </c>
      <c r="J59" s="90">
        <f t="shared" ca="1" si="9"/>
        <v>10093867758.48402</v>
      </c>
      <c r="K59" s="90">
        <f t="shared" ca="1" si="9"/>
        <v>7945771159.8666954</v>
      </c>
      <c r="L59">
        <f ca="1">IF('Soil 2020'!$A67="CM",INDIRECT("'Soil 2020'!"&amp;'Country Selector'!$B$3&amp;ROW($A67))*10^12,0)*'Poland Multipliers'!$B$7</f>
        <v>5797674561.2493715</v>
      </c>
      <c r="M59" s="90">
        <f t="shared" ca="1" si="10"/>
        <v>5219073274.6110668</v>
      </c>
      <c r="N59" s="90">
        <f t="shared" ca="1" si="10"/>
        <v>4640471987.9727621</v>
      </c>
      <c r="O59" s="90">
        <f t="shared" ca="1" si="10"/>
        <v>4061870701.3344564</v>
      </c>
      <c r="P59" s="90">
        <f t="shared" ca="1" si="10"/>
        <v>3483269414.6961517</v>
      </c>
      <c r="Q59" s="90">
        <f t="shared" ca="1" si="10"/>
        <v>2904668128.0578465</v>
      </c>
      <c r="R59" s="90">
        <f t="shared" ca="1" si="10"/>
        <v>2326066841.4195418</v>
      </c>
      <c r="S59" s="90">
        <f t="shared" ca="1" si="10"/>
        <v>1747465554.7812366</v>
      </c>
      <c r="T59" s="90">
        <f t="shared" ca="1" si="10"/>
        <v>1168864268.1429315</v>
      </c>
      <c r="U59" s="90">
        <f t="shared" ca="1" si="10"/>
        <v>590262981.50462651</v>
      </c>
      <c r="V59">
        <f ca="1">IF('Soil 2030'!$A67="CM",INDIRECT("'Soil 2030'!"&amp;'Country Selector'!$B$3&amp;ROW($A67))*10^12,0)*'Poland Multipliers'!$B$7</f>
        <v>11661694.866321495</v>
      </c>
      <c r="W59" s="90">
        <f t="shared" ca="1" si="8"/>
        <v>11286790.306300608</v>
      </c>
      <c r="X59" s="90">
        <f t="shared" ca="1" si="8"/>
        <v>10911885.746279722</v>
      </c>
      <c r="Y59" s="90">
        <f t="shared" ca="1" si="8"/>
        <v>10536981.186258836</v>
      </c>
      <c r="Z59" s="90">
        <f t="shared" ca="1" si="8"/>
        <v>10162076.626237949</v>
      </c>
      <c r="AA59" s="90">
        <f t="shared" ca="1" si="8"/>
        <v>9787172.066217063</v>
      </c>
      <c r="AB59" s="90">
        <f t="shared" ca="1" si="8"/>
        <v>9412267.5061961785</v>
      </c>
      <c r="AC59" s="90">
        <f t="shared" ca="1" si="8"/>
        <v>9037362.9461752921</v>
      </c>
      <c r="AD59" s="90">
        <f t="shared" ca="1" si="8"/>
        <v>8662458.3861544058</v>
      </c>
      <c r="AE59" s="90">
        <f t="shared" ca="1" si="8"/>
        <v>8287553.8261335194</v>
      </c>
      <c r="AF59" s="90">
        <f t="shared" ca="1" si="8"/>
        <v>7912649.266112633</v>
      </c>
      <c r="AG59" s="90">
        <f t="shared" ca="1" si="8"/>
        <v>7537744.7060917476</v>
      </c>
      <c r="AH59" s="90">
        <f t="shared" ca="1" si="8"/>
        <v>7162840.1460708613</v>
      </c>
      <c r="AI59" s="90">
        <f t="shared" ca="1" si="8"/>
        <v>6787935.5860499758</v>
      </c>
      <c r="AJ59" s="90">
        <f t="shared" ca="1" si="8"/>
        <v>6413031.0260290895</v>
      </c>
      <c r="AK59" s="90">
        <f t="shared" ca="1" si="8"/>
        <v>6038126.4660082031</v>
      </c>
      <c r="AL59" s="90">
        <f t="shared" ca="1" si="8"/>
        <v>5663221.9059873167</v>
      </c>
      <c r="AM59" s="90">
        <f t="shared" ca="1" si="11"/>
        <v>5288317.3459664304</v>
      </c>
      <c r="AN59" s="90">
        <f t="shared" ca="1" si="11"/>
        <v>4913412.785945545</v>
      </c>
      <c r="AO59" s="90">
        <f t="shared" ca="1" si="11"/>
        <v>4538508.2259246586</v>
      </c>
      <c r="AP59">
        <f ca="1">IF('Soil 2050'!$A67="CM",INDIRECT("'Soil 2050'!"&amp;'Country Selector'!$B$3&amp;ROW($A67))*10^12,0)*'Poland Multipliers'!$B$7</f>
        <v>4163603.6659037727</v>
      </c>
    </row>
    <row r="60" spans="1:42">
      <c r="A60" s="74">
        <v>8</v>
      </c>
      <c r="B60">
        <f ca="1">IF('Soil 2010'!$A68="CM",INDIRECT("'Soil 2010'!"&amp;'Country Selector'!$B$3&amp;ROW($A68))*10^12,0)*'Poland Multipliers'!$B$7</f>
        <v>23793380228.899147</v>
      </c>
      <c r="C60" s="90">
        <f t="shared" ca="1" si="9"/>
        <v>22242816037.957058</v>
      </c>
      <c r="D60" s="90">
        <f t="shared" ca="1" si="9"/>
        <v>20692251847.014973</v>
      </c>
      <c r="E60" s="90">
        <f t="shared" ca="1" si="9"/>
        <v>19141687656.072887</v>
      </c>
      <c r="F60" s="90">
        <f t="shared" ca="1" si="9"/>
        <v>17591123465.130802</v>
      </c>
      <c r="G60" s="90">
        <f t="shared" ca="1" si="9"/>
        <v>16040559274.188715</v>
      </c>
      <c r="H60" s="90">
        <f t="shared" ca="1" si="9"/>
        <v>14489995083.246628</v>
      </c>
      <c r="I60" s="90">
        <f t="shared" ca="1" si="9"/>
        <v>12939430892.304543</v>
      </c>
      <c r="J60" s="90">
        <f t="shared" ca="1" si="9"/>
        <v>11388866701.362453</v>
      </c>
      <c r="K60" s="90">
        <f t="shared" ca="1" si="9"/>
        <v>9838302510.4203682</v>
      </c>
      <c r="L60">
        <f ca="1">IF('Soil 2020'!$A68="CM",INDIRECT("'Soil 2020'!"&amp;'Country Selector'!$B$3&amp;ROW($A68))*10^12,0)*'Poland Multipliers'!$B$7</f>
        <v>8287738319.478282</v>
      </c>
      <c r="M60" s="90">
        <f t="shared" ca="1" si="10"/>
        <v>7511283695.7570438</v>
      </c>
      <c r="N60" s="90">
        <f t="shared" ca="1" si="10"/>
        <v>6734829072.0358057</v>
      </c>
      <c r="O60" s="90">
        <f t="shared" ca="1" si="10"/>
        <v>5958374448.3145685</v>
      </c>
      <c r="P60" s="90">
        <f t="shared" ca="1" si="10"/>
        <v>5181919824.5933294</v>
      </c>
      <c r="Q60" s="90">
        <f t="shared" ca="1" si="10"/>
        <v>4405465200.8720913</v>
      </c>
      <c r="R60" s="90">
        <f t="shared" ca="1" si="10"/>
        <v>3629010577.1508532</v>
      </c>
      <c r="S60" s="90">
        <f t="shared" ca="1" si="10"/>
        <v>2852555953.4296145</v>
      </c>
      <c r="T60" s="90">
        <f t="shared" ca="1" si="10"/>
        <v>2076101329.7083769</v>
      </c>
      <c r="U60" s="90">
        <f t="shared" ca="1" si="10"/>
        <v>1299646705.9871387</v>
      </c>
      <c r="V60">
        <f ca="1">IF('Soil 2030'!$A68="CM",INDIRECT("'Soil 2030'!"&amp;'Country Selector'!$B$3&amp;ROW($A68))*10^12,0)*'Poland Multipliers'!$B$7</f>
        <v>523192082.26590049</v>
      </c>
      <c r="W60" s="90">
        <f t="shared" ca="1" si="8"/>
        <v>506372306.09641981</v>
      </c>
      <c r="X60" s="90">
        <f t="shared" ca="1" si="8"/>
        <v>489552529.92693931</v>
      </c>
      <c r="Y60" s="90">
        <f t="shared" ca="1" si="8"/>
        <v>472732753.75745863</v>
      </c>
      <c r="Z60" s="90">
        <f t="shared" ca="1" si="8"/>
        <v>455912977.58797807</v>
      </c>
      <c r="AA60" s="90">
        <f t="shared" ca="1" si="8"/>
        <v>439093201.41849738</v>
      </c>
      <c r="AB60" s="90">
        <f t="shared" ca="1" si="8"/>
        <v>422273425.24901682</v>
      </c>
      <c r="AC60" s="90">
        <f t="shared" ca="1" si="8"/>
        <v>405453649.0795362</v>
      </c>
      <c r="AD60" s="90">
        <f t="shared" ca="1" si="8"/>
        <v>388633872.91005558</v>
      </c>
      <c r="AE60" s="90">
        <f t="shared" ca="1" si="8"/>
        <v>371814096.74057496</v>
      </c>
      <c r="AF60" s="90">
        <f t="shared" ca="1" si="8"/>
        <v>354994320.57109439</v>
      </c>
      <c r="AG60" s="90">
        <f t="shared" ca="1" si="8"/>
        <v>338174544.40161377</v>
      </c>
      <c r="AH60" s="90">
        <f t="shared" ca="1" si="8"/>
        <v>321354768.23213315</v>
      </c>
      <c r="AI60" s="90">
        <f t="shared" ca="1" si="8"/>
        <v>304534992.06265253</v>
      </c>
      <c r="AJ60" s="90">
        <f t="shared" ca="1" si="8"/>
        <v>287715215.89317191</v>
      </c>
      <c r="AK60" s="90">
        <f t="shared" ca="1" si="8"/>
        <v>270895439.72369134</v>
      </c>
      <c r="AL60" s="90">
        <f t="shared" ca="1" si="8"/>
        <v>254075663.55421072</v>
      </c>
      <c r="AM60" s="90">
        <f t="shared" ca="1" si="11"/>
        <v>237255887.3847301</v>
      </c>
      <c r="AN60" s="90">
        <f t="shared" ca="1" si="11"/>
        <v>220436111.21524948</v>
      </c>
      <c r="AO60" s="90">
        <f t="shared" ca="1" si="11"/>
        <v>203616335.04576886</v>
      </c>
      <c r="AP60">
        <f ca="1">IF('Soil 2050'!$A68="CM",INDIRECT("'Soil 2050'!"&amp;'Country Selector'!$B$3&amp;ROW($A68))*10^12,0)*'Poland Multipliers'!$B$7</f>
        <v>186796558.87628826</v>
      </c>
    </row>
    <row r="61" spans="1:42">
      <c r="A61" s="74">
        <v>9</v>
      </c>
      <c r="B61">
        <f ca="1">IF('Soil 2010'!$A69="CM",INDIRECT("'Soil 2010'!"&amp;'Country Selector'!$B$3&amp;ROW($A69))*10^12,0)*'Poland Multipliers'!$B$7</f>
        <v>289003573.54248196</v>
      </c>
      <c r="C61" s="90">
        <f t="shared" ca="1" si="9"/>
        <v>339576062.07587439</v>
      </c>
      <c r="D61" s="90">
        <f t="shared" ca="1" si="9"/>
        <v>390148550.60926688</v>
      </c>
      <c r="E61" s="90">
        <f t="shared" ca="1" si="9"/>
        <v>440721039.14265931</v>
      </c>
      <c r="F61" s="90">
        <f t="shared" ca="1" si="9"/>
        <v>491293527.67605174</v>
      </c>
      <c r="G61" s="90">
        <f t="shared" ca="1" si="9"/>
        <v>541866016.20944417</v>
      </c>
      <c r="H61" s="90">
        <f t="shared" ca="1" si="9"/>
        <v>592438504.74283659</v>
      </c>
      <c r="I61" s="90">
        <f t="shared" ca="1" si="9"/>
        <v>643010993.27622914</v>
      </c>
      <c r="J61" s="90">
        <f t="shared" ca="1" si="9"/>
        <v>693583481.80962157</v>
      </c>
      <c r="K61" s="90">
        <f t="shared" ca="1" si="9"/>
        <v>744155970.343014</v>
      </c>
      <c r="L61">
        <f ca="1">IF('Soil 2020'!$A69="CM",INDIRECT("'Soil 2020'!"&amp;'Country Selector'!$B$3&amp;ROW($A69))*10^12,0)*'Poland Multipliers'!$B$7</f>
        <v>794728458.87640643</v>
      </c>
      <c r="M61" s="90">
        <f t="shared" ca="1" si="10"/>
        <v>715255612.98876584</v>
      </c>
      <c r="N61" s="90">
        <f t="shared" ca="1" si="10"/>
        <v>635782767.10112512</v>
      </c>
      <c r="O61" s="90">
        <f t="shared" ca="1" si="10"/>
        <v>556309921.21348453</v>
      </c>
      <c r="P61" s="90">
        <f t="shared" ca="1" si="10"/>
        <v>476837075.32584381</v>
      </c>
      <c r="Q61" s="90">
        <f t="shared" ca="1" si="10"/>
        <v>397364229.43820322</v>
      </c>
      <c r="R61" s="90">
        <f t="shared" ca="1" si="10"/>
        <v>317891383.55056256</v>
      </c>
      <c r="S61" s="90">
        <f t="shared" ca="1" si="10"/>
        <v>238418537.66292191</v>
      </c>
      <c r="T61" s="90">
        <f t="shared" ca="1" si="10"/>
        <v>158945691.77528128</v>
      </c>
      <c r="U61" s="90">
        <f t="shared" ca="1" si="10"/>
        <v>79472845.88764064</v>
      </c>
      <c r="V61">
        <f ca="1">IF('Soil 2030'!$A69="CM",INDIRECT("'Soil 2030'!"&amp;'Country Selector'!$B$3&amp;ROW($A69))*10^12,0)*'Poland Multipliers'!$B$7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IF('Soil 2050'!$A69="CM",INDIRECT("'Soil 2050'!"&amp;'Country Selector'!$B$3&amp;ROW($A69))*10^12,0)*'Poland Multipliers'!$B$7</f>
        <v>0</v>
      </c>
    </row>
    <row r="62" spans="1:42">
      <c r="A62" s="74">
        <v>10</v>
      </c>
      <c r="B62">
        <f ca="1">IF('Soil 2010'!$A70="CM",INDIRECT("'Soil 2010'!"&amp;'Country Selector'!$B$3&amp;ROW($A70))*10^12,0)*'Poland Multipliers'!$B$7</f>
        <v>386696284.11468506</v>
      </c>
      <c r="C62" s="90">
        <f t="shared" ca="1" si="9"/>
        <v>348026655.70321655</v>
      </c>
      <c r="D62" s="90">
        <f t="shared" ca="1" si="9"/>
        <v>309357027.29174805</v>
      </c>
      <c r="E62" s="90">
        <f t="shared" ca="1" si="9"/>
        <v>270687398.88027954</v>
      </c>
      <c r="F62" s="90">
        <f t="shared" ca="1" si="9"/>
        <v>232017770.46881104</v>
      </c>
      <c r="G62" s="90">
        <f t="shared" ca="1" si="9"/>
        <v>193348142.05734253</v>
      </c>
      <c r="H62" s="90">
        <f t="shared" ca="1" si="9"/>
        <v>154678513.64587402</v>
      </c>
      <c r="I62" s="90">
        <f t="shared" ca="1" si="9"/>
        <v>116008885.23440552</v>
      </c>
      <c r="J62" s="90">
        <f t="shared" ca="1" si="9"/>
        <v>77339256.822937012</v>
      </c>
      <c r="K62" s="90">
        <f t="shared" ca="1" si="9"/>
        <v>38669628.411468506</v>
      </c>
      <c r="L62">
        <f ca="1">IF('Soil 2020'!$A70="CM",INDIRECT("'Soil 2020'!"&amp;'Country Selector'!$B$3&amp;ROW($A70))*10^12,0)*'Poland Multipliers'!$B$7</f>
        <v>0</v>
      </c>
      <c r="M62" s="90">
        <f t="shared" ca="1" si="10"/>
        <v>195280836.38423979</v>
      </c>
      <c r="N62" s="90">
        <f t="shared" ca="1" si="10"/>
        <v>390561672.76847959</v>
      </c>
      <c r="O62" s="90">
        <f t="shared" ca="1" si="10"/>
        <v>585842509.15271938</v>
      </c>
      <c r="P62" s="90">
        <f t="shared" ca="1" si="10"/>
        <v>781123345.53695917</v>
      </c>
      <c r="Q62" s="90">
        <f t="shared" ca="1" si="10"/>
        <v>976404181.92119908</v>
      </c>
      <c r="R62" s="90">
        <f t="shared" ca="1" si="10"/>
        <v>1171685018.3054388</v>
      </c>
      <c r="S62" s="90">
        <f t="shared" ca="1" si="10"/>
        <v>1366965854.6896787</v>
      </c>
      <c r="T62" s="90">
        <f t="shared" ca="1" si="10"/>
        <v>1562246691.0739183</v>
      </c>
      <c r="U62" s="90">
        <f t="shared" ca="1" si="10"/>
        <v>1757527527.458158</v>
      </c>
      <c r="V62">
        <f ca="1">IF('Soil 2030'!$A70="CM",INDIRECT("'Soil 2030'!"&amp;'Country Selector'!$B$3&amp;ROW($A70))*10^12,0)*'Poland Multipliers'!$B$7</f>
        <v>1952808363.8423979</v>
      </c>
      <c r="W62" s="90">
        <f t="shared" ca="1" si="8"/>
        <v>1890028744.8553016</v>
      </c>
      <c r="X62" s="90">
        <f t="shared" ca="1" si="8"/>
        <v>1827249125.8682051</v>
      </c>
      <c r="Y62" s="90">
        <f t="shared" ca="1" si="8"/>
        <v>1764469506.8811092</v>
      </c>
      <c r="Z62" s="90">
        <f t="shared" ca="1" si="8"/>
        <v>1701689887.8940127</v>
      </c>
      <c r="AA62" s="90">
        <f t="shared" ca="1" si="8"/>
        <v>1638910268.9069161</v>
      </c>
      <c r="AB62" s="90">
        <f t="shared" ca="1" si="8"/>
        <v>1576130649.9198201</v>
      </c>
      <c r="AC62" s="90">
        <f t="shared" ca="1" si="8"/>
        <v>1513351030.9327235</v>
      </c>
      <c r="AD62" s="90">
        <f t="shared" ca="1" si="8"/>
        <v>1450571411.9456272</v>
      </c>
      <c r="AE62" s="90">
        <f t="shared" ca="1" si="8"/>
        <v>1387791792.9585309</v>
      </c>
      <c r="AF62" s="90">
        <f t="shared" ca="1" si="8"/>
        <v>1325012173.9714348</v>
      </c>
      <c r="AG62" s="90">
        <f t="shared" ca="1" si="8"/>
        <v>1262232554.9843383</v>
      </c>
      <c r="AH62" s="90">
        <f t="shared" ca="1" si="8"/>
        <v>1199452935.997242</v>
      </c>
      <c r="AI62" s="90">
        <f t="shared" ca="1" si="8"/>
        <v>1136673317.0101457</v>
      </c>
      <c r="AJ62" s="90">
        <f t="shared" ca="1" si="8"/>
        <v>1073893698.0230494</v>
      </c>
      <c r="AK62" s="90">
        <f t="shared" ca="1" si="8"/>
        <v>1011114079.035953</v>
      </c>
      <c r="AL62" s="90">
        <f t="shared" ca="1" si="8"/>
        <v>948334460.04885674</v>
      </c>
      <c r="AM62" s="90">
        <f t="shared" ca="1" si="11"/>
        <v>885554841.06176043</v>
      </c>
      <c r="AN62" s="90">
        <f t="shared" ca="1" si="11"/>
        <v>822775222.074664</v>
      </c>
      <c r="AO62" s="90">
        <f t="shared" ca="1" si="11"/>
        <v>759995603.08756781</v>
      </c>
      <c r="AP62">
        <f ca="1">IF('Soil 2050'!$A70="CM",INDIRECT("'Soil 2050'!"&amp;'Country Selector'!$B$3&amp;ROW($A70))*10^12,0)*'Poland Multipliers'!$B$7</f>
        <v>697215984.10047138</v>
      </c>
    </row>
    <row r="63" spans="1:42">
      <c r="A63" s="74">
        <v>11</v>
      </c>
      <c r="B63">
        <f ca="1">IF('Soil 2010'!$A71="CM",INDIRECT("'Soil 2010'!"&amp;'Country Selector'!$B$3&amp;ROW($A71))*10^12,0)*'Poland Multipliers'!$B$7</f>
        <v>11442330478.943686</v>
      </c>
      <c r="C63" s="90">
        <f t="shared" ca="1" si="9"/>
        <v>10646229830.419729</v>
      </c>
      <c r="D63" s="90">
        <f t="shared" ca="1" si="9"/>
        <v>9850129181.8957767</v>
      </c>
      <c r="E63" s="90">
        <f t="shared" ca="1" si="9"/>
        <v>9054028533.3718204</v>
      </c>
      <c r="F63" s="90">
        <f t="shared" ref="D63:K95" ca="1" si="12">$B63*($L$1-F$1)/($L$1-$B$1)+$L63*(F$1-$B$1)/($L$1-$B$1)</f>
        <v>8257927884.8478651</v>
      </c>
      <c r="G63" s="90">
        <f t="shared" ca="1" si="12"/>
        <v>7461827236.3239098</v>
      </c>
      <c r="H63" s="90">
        <f t="shared" ca="1" si="12"/>
        <v>6665726587.7999554</v>
      </c>
      <c r="I63" s="90">
        <f t="shared" ca="1" si="12"/>
        <v>5869625939.276</v>
      </c>
      <c r="J63" s="90">
        <f t="shared" ca="1" si="12"/>
        <v>5073525290.7520456</v>
      </c>
      <c r="K63" s="90">
        <f t="shared" ca="1" si="12"/>
        <v>4277424642.2280908</v>
      </c>
      <c r="L63">
        <f ca="1">IF('Soil 2020'!$A71="CM",INDIRECT("'Soil 2020'!"&amp;'Country Selector'!$B$3&amp;ROW($A71))*10^12,0)*'Poland Multipliers'!$B$7</f>
        <v>3481323993.7041354</v>
      </c>
      <c r="M63" s="90">
        <f t="shared" ca="1" si="10"/>
        <v>3154757717.6649222</v>
      </c>
      <c r="N63" s="90">
        <f t="shared" ca="1" si="10"/>
        <v>2828191441.6257091</v>
      </c>
      <c r="O63" s="90">
        <f t="shared" ca="1" si="10"/>
        <v>2501625165.5864954</v>
      </c>
      <c r="P63" s="90">
        <f t="shared" ref="N63:U95" ca="1" si="13">$L63*($V$1-P$1)/($V$1-$L$1)+$V63*(P$1-$L$1)/($V$1-$L$1)</f>
        <v>2175058889.5472827</v>
      </c>
      <c r="Q63" s="90">
        <f t="shared" ca="1" si="13"/>
        <v>1848492613.5080693</v>
      </c>
      <c r="R63" s="90">
        <f t="shared" ca="1" si="13"/>
        <v>1521926337.4688563</v>
      </c>
      <c r="S63" s="90">
        <f t="shared" ca="1" si="13"/>
        <v>1195360061.4296432</v>
      </c>
      <c r="T63" s="90">
        <f t="shared" ca="1" si="13"/>
        <v>868793785.39042985</v>
      </c>
      <c r="U63" s="90">
        <f t="shared" ca="1" si="13"/>
        <v>542227509.35121667</v>
      </c>
      <c r="V63">
        <f ca="1">IF('Soil 2030'!$A71="CM",INDIRECT("'Soil 2030'!"&amp;'Country Selector'!$B$3&amp;ROW($A71))*10^12,0)*'Poland Multipliers'!$B$7</f>
        <v>215661233.31200346</v>
      </c>
      <c r="W63" s="90">
        <f t="shared" ref="W63:AL78" ca="1" si="14">$V63*($AP$1-W$1)/($AP$1-$V$1)+$AP63*(W$1-$V$1)/($AP$1-$V$1)</f>
        <v>208728074.73469436</v>
      </c>
      <c r="X63" s="90">
        <f t="shared" ca="1" si="14"/>
        <v>201794916.15738526</v>
      </c>
      <c r="Y63" s="90">
        <f t="shared" ca="1" si="14"/>
        <v>194861757.58007619</v>
      </c>
      <c r="Z63" s="90">
        <f t="shared" ca="1" si="14"/>
        <v>187928599.00276709</v>
      </c>
      <c r="AA63" s="90">
        <f t="shared" ca="1" si="14"/>
        <v>180995440.42545798</v>
      </c>
      <c r="AB63" s="90">
        <f t="shared" ca="1" si="14"/>
        <v>174062281.84814891</v>
      </c>
      <c r="AC63" s="90">
        <f t="shared" ca="1" si="14"/>
        <v>167129123.27083981</v>
      </c>
      <c r="AD63" s="90">
        <f t="shared" ca="1" si="14"/>
        <v>160195964.69353071</v>
      </c>
      <c r="AE63" s="90">
        <f t="shared" ca="1" si="14"/>
        <v>153262806.11622161</v>
      </c>
      <c r="AF63" s="90">
        <f t="shared" ca="1" si="14"/>
        <v>146329647.5389125</v>
      </c>
      <c r="AG63" s="90">
        <f t="shared" ca="1" si="14"/>
        <v>139396488.9616034</v>
      </c>
      <c r="AH63" s="90">
        <f t="shared" ca="1" si="14"/>
        <v>132463330.38429432</v>
      </c>
      <c r="AI63" s="90">
        <f t="shared" ca="1" si="14"/>
        <v>125530171.80698523</v>
      </c>
      <c r="AJ63" s="90">
        <f t="shared" ca="1" si="14"/>
        <v>118597013.22967613</v>
      </c>
      <c r="AK63" s="90">
        <f t="shared" ca="1" si="14"/>
        <v>111663854.65236703</v>
      </c>
      <c r="AL63" s="90">
        <f t="shared" ca="1" si="14"/>
        <v>104730696.07505792</v>
      </c>
      <c r="AM63" s="90">
        <f t="shared" ca="1" si="11"/>
        <v>97797537.497748822</v>
      </c>
      <c r="AN63" s="90">
        <f t="shared" ca="1" si="11"/>
        <v>90864378.920439735</v>
      </c>
      <c r="AO63" s="90">
        <f t="shared" ca="1" si="11"/>
        <v>83931220.343130648</v>
      </c>
      <c r="AP63">
        <f ca="1">IF('Soil 2050'!$A71="CM",INDIRECT("'Soil 2050'!"&amp;'Country Selector'!$B$3&amp;ROW($A71))*10^12,0)*'Poland Multipliers'!$B$7</f>
        <v>76998061.765821546</v>
      </c>
    </row>
    <row r="64" spans="1:42">
      <c r="A64" s="74">
        <v>12</v>
      </c>
      <c r="B64">
        <f ca="1">IF('Soil 2010'!$A72="CM",INDIRECT("'Soil 2010'!"&amp;'Country Selector'!$B$3&amp;ROW($A72))*10^12,0)*'Poland Multipliers'!$B$7</f>
        <v>574066736.88336766</v>
      </c>
      <c r="C64" s="90">
        <f t="shared" ref="C64:K127" ca="1" si="15">$B64*($L$1-C$1)/($L$1-$B$1)+$L64*(C$1-$B$1)/($L$1-$B$1)</f>
        <v>570554554.2994175</v>
      </c>
      <c r="D64" s="90">
        <f t="shared" ca="1" si="12"/>
        <v>567042371.71546745</v>
      </c>
      <c r="E64" s="90">
        <f t="shared" ca="1" si="12"/>
        <v>563530189.13151729</v>
      </c>
      <c r="F64" s="90">
        <f t="shared" ca="1" si="12"/>
        <v>560018006.54756725</v>
      </c>
      <c r="G64" s="90">
        <f t="shared" ca="1" si="12"/>
        <v>556505823.96361709</v>
      </c>
      <c r="H64" s="90">
        <f t="shared" ca="1" si="12"/>
        <v>552993641.37966692</v>
      </c>
      <c r="I64" s="90">
        <f t="shared" ca="1" si="12"/>
        <v>549481458.79571688</v>
      </c>
      <c r="J64" s="90">
        <f t="shared" ca="1" si="12"/>
        <v>545969276.21176672</v>
      </c>
      <c r="K64" s="90">
        <f t="shared" ca="1" si="12"/>
        <v>542457093.62781656</v>
      </c>
      <c r="L64">
        <f ca="1">IF('Soil 2020'!$A72="CM",INDIRECT("'Soil 2020'!"&amp;'Country Selector'!$B$3&amp;ROW($A72))*10^12,0)*'Poland Multipliers'!$B$7</f>
        <v>538944911.04386652</v>
      </c>
      <c r="M64" s="90">
        <f t="shared" ref="M64:U127" ca="1" si="16">$L64*($V$1-M$1)/($V$1-$L$1)+$V64*(M$1-$L$1)/($V$1-$L$1)</f>
        <v>491556863.28870714</v>
      </c>
      <c r="N64" s="90">
        <f t="shared" ca="1" si="13"/>
        <v>444168815.53354782</v>
      </c>
      <c r="O64" s="90">
        <f t="shared" ca="1" si="13"/>
        <v>396780767.77838844</v>
      </c>
      <c r="P64" s="90">
        <f t="shared" ca="1" si="13"/>
        <v>349392720.02322906</v>
      </c>
      <c r="Q64" s="90">
        <f t="shared" ca="1" si="13"/>
        <v>302004672.26806974</v>
      </c>
      <c r="R64" s="90">
        <f t="shared" ca="1" si="13"/>
        <v>254616624.51291037</v>
      </c>
      <c r="S64" s="90">
        <f t="shared" ca="1" si="13"/>
        <v>207228576.75775102</v>
      </c>
      <c r="T64" s="90">
        <f t="shared" ca="1" si="13"/>
        <v>159840529.00259167</v>
      </c>
      <c r="U64" s="90">
        <f t="shared" ca="1" si="13"/>
        <v>112452481.24743232</v>
      </c>
      <c r="V64">
        <f ca="1">IF('Soil 2030'!$A72="CM",INDIRECT("'Soil 2030'!"&amp;'Country Selector'!$B$3&amp;ROW($A72))*10^12,0)*'Poland Multipliers'!$B$7</f>
        <v>65064433.492272958</v>
      </c>
      <c r="W64" s="90">
        <f t="shared" ca="1" si="14"/>
        <v>62972717.571813166</v>
      </c>
      <c r="X64" s="90">
        <f t="shared" ca="1" si="14"/>
        <v>60881001.651353389</v>
      </c>
      <c r="Y64" s="90">
        <f t="shared" ca="1" si="14"/>
        <v>58789285.730893604</v>
      </c>
      <c r="Z64" s="90">
        <f t="shared" ca="1" si="14"/>
        <v>56697569.810433827</v>
      </c>
      <c r="AA64" s="90">
        <f t="shared" ca="1" si="14"/>
        <v>54605853.889974035</v>
      </c>
      <c r="AB64" s="90">
        <f t="shared" ca="1" si="14"/>
        <v>52514137.969514251</v>
      </c>
      <c r="AC64" s="90">
        <f t="shared" ca="1" si="14"/>
        <v>50422422.049054466</v>
      </c>
      <c r="AD64" s="90">
        <f t="shared" ca="1" si="14"/>
        <v>48330706.128594682</v>
      </c>
      <c r="AE64" s="90">
        <f t="shared" ca="1" si="14"/>
        <v>46238990.208134905</v>
      </c>
      <c r="AF64" s="90">
        <f t="shared" ca="1" si="14"/>
        <v>44147274.28767512</v>
      </c>
      <c r="AG64" s="90">
        <f t="shared" ca="1" si="14"/>
        <v>42055558.367215335</v>
      </c>
      <c r="AH64" s="90">
        <f t="shared" ca="1" si="14"/>
        <v>39963842.446755558</v>
      </c>
      <c r="AI64" s="90">
        <f t="shared" ca="1" si="14"/>
        <v>37872126.526295766</v>
      </c>
      <c r="AJ64" s="90">
        <f t="shared" ca="1" si="14"/>
        <v>35780410.605835982</v>
      </c>
      <c r="AK64" s="90">
        <f t="shared" ca="1" si="14"/>
        <v>33688694.685376197</v>
      </c>
      <c r="AL64" s="90">
        <f t="shared" ca="1" si="14"/>
        <v>31596978.764916416</v>
      </c>
      <c r="AM64" s="90">
        <f t="shared" ca="1" si="11"/>
        <v>29505262.844456635</v>
      </c>
      <c r="AN64" s="90">
        <f t="shared" ca="1" si="11"/>
        <v>27413546.923996851</v>
      </c>
      <c r="AO64" s="90">
        <f t="shared" ca="1" si="11"/>
        <v>25321831.003537063</v>
      </c>
      <c r="AP64">
        <f ca="1">IF('Soil 2050'!$A72="CM",INDIRECT("'Soil 2050'!"&amp;'Country Selector'!$B$3&amp;ROW($A72))*10^12,0)*'Poland Multipliers'!$B$7</f>
        <v>23230115.083077282</v>
      </c>
    </row>
    <row r="65" spans="1:42">
      <c r="A65" s="74">
        <v>13</v>
      </c>
      <c r="B65">
        <f ca="1">IF('Soil 2010'!$A73="CM",INDIRECT("'Soil 2010'!"&amp;'Country Selector'!$B$3&amp;ROW($A73))*10^12,0)*'Poland Multipliers'!$B$7</f>
        <v>1333909123.7770395</v>
      </c>
      <c r="C65" s="90">
        <f t="shared" ca="1" si="15"/>
        <v>1200518211.3993354</v>
      </c>
      <c r="D65" s="90">
        <f t="shared" ca="1" si="12"/>
        <v>1067127299.0216316</v>
      </c>
      <c r="E65" s="90">
        <f t="shared" ca="1" si="12"/>
        <v>933736386.64392781</v>
      </c>
      <c r="F65" s="90">
        <f t="shared" ca="1" si="12"/>
        <v>800345474.26622367</v>
      </c>
      <c r="G65" s="90">
        <f t="shared" ca="1" si="12"/>
        <v>666954561.88851976</v>
      </c>
      <c r="H65" s="90">
        <f t="shared" ca="1" si="12"/>
        <v>533563649.5108158</v>
      </c>
      <c r="I65" s="90">
        <f t="shared" ca="1" si="12"/>
        <v>400172737.13311183</v>
      </c>
      <c r="J65" s="90">
        <f t="shared" ca="1" si="12"/>
        <v>266781824.7554079</v>
      </c>
      <c r="K65" s="90">
        <f t="shared" ca="1" si="12"/>
        <v>133390912.37770395</v>
      </c>
      <c r="L65">
        <f ca="1">IF('Soil 2020'!$A73="CM",INDIRECT("'Soil 2020'!"&amp;'Country Selector'!$B$3&amp;ROW($A73))*10^12,0)*'Poland Multipliers'!$B$7</f>
        <v>0</v>
      </c>
      <c r="M65" s="90">
        <f t="shared" ca="1" si="16"/>
        <v>154755467.91787294</v>
      </c>
      <c r="N65" s="90">
        <f t="shared" ca="1" si="13"/>
        <v>309510935.83574587</v>
      </c>
      <c r="O65" s="90">
        <f t="shared" ca="1" si="13"/>
        <v>464266403.75361884</v>
      </c>
      <c r="P65" s="90">
        <f t="shared" ca="1" si="13"/>
        <v>619021871.67149174</v>
      </c>
      <c r="Q65" s="90">
        <f t="shared" ca="1" si="13"/>
        <v>773777339.58936465</v>
      </c>
      <c r="R65" s="90">
        <f t="shared" ca="1" si="13"/>
        <v>928532807.50723767</v>
      </c>
      <c r="S65" s="90">
        <f t="shared" ca="1" si="13"/>
        <v>1083288275.4251103</v>
      </c>
      <c r="T65" s="90">
        <f t="shared" ca="1" si="13"/>
        <v>1238043743.3429835</v>
      </c>
      <c r="U65" s="90">
        <f t="shared" ca="1" si="13"/>
        <v>1392799211.2608564</v>
      </c>
      <c r="V65">
        <f ca="1">IF('Soil 2030'!$A73="CM",INDIRECT("'Soil 2030'!"&amp;'Country Selector'!$B$3&amp;ROW($A73))*10^12,0)*'Poland Multipliers'!$B$7</f>
        <v>1547554679.1787293</v>
      </c>
      <c r="W65" s="90">
        <f t="shared" ca="1" si="14"/>
        <v>1497803308.322567</v>
      </c>
      <c r="X65" s="90">
        <f t="shared" ca="1" si="14"/>
        <v>1448051937.4664047</v>
      </c>
      <c r="Y65" s="90">
        <f t="shared" ca="1" si="14"/>
        <v>1398300566.6102424</v>
      </c>
      <c r="Z65" s="90">
        <f t="shared" ca="1" si="14"/>
        <v>1348549195.7540801</v>
      </c>
      <c r="AA65" s="90">
        <f t="shared" ca="1" si="14"/>
        <v>1298797824.8979177</v>
      </c>
      <c r="AB65" s="90">
        <f t="shared" ca="1" si="14"/>
        <v>1249046454.0417552</v>
      </c>
      <c r="AC65" s="90">
        <f t="shared" ca="1" si="14"/>
        <v>1199295083.1855931</v>
      </c>
      <c r="AD65" s="90">
        <f t="shared" ca="1" si="14"/>
        <v>1149543712.3294308</v>
      </c>
      <c r="AE65" s="90">
        <f t="shared" ca="1" si="14"/>
        <v>1099792341.4732683</v>
      </c>
      <c r="AF65" s="90">
        <f t="shared" ca="1" si="14"/>
        <v>1050040970.617106</v>
      </c>
      <c r="AG65" s="90">
        <f t="shared" ca="1" si="14"/>
        <v>1000289599.7609437</v>
      </c>
      <c r="AH65" s="90">
        <f t="shared" ca="1" si="14"/>
        <v>950538228.90478134</v>
      </c>
      <c r="AI65" s="90">
        <f t="shared" ca="1" si="14"/>
        <v>900786858.04861891</v>
      </c>
      <c r="AJ65" s="90">
        <f t="shared" ca="1" si="14"/>
        <v>851035487.19245672</v>
      </c>
      <c r="AK65" s="90">
        <f t="shared" ca="1" si="14"/>
        <v>801284116.33629441</v>
      </c>
      <c r="AL65" s="90">
        <f t="shared" ca="1" si="14"/>
        <v>751532745.4801321</v>
      </c>
      <c r="AM65" s="90">
        <f t="shared" ca="1" si="11"/>
        <v>701781374.62396979</v>
      </c>
      <c r="AN65" s="90">
        <f t="shared" ca="1" si="11"/>
        <v>652030003.76780736</v>
      </c>
      <c r="AO65" s="90">
        <f t="shared" ca="1" si="11"/>
        <v>602278632.91164505</v>
      </c>
      <c r="AP65">
        <f ca="1">IF('Soil 2050'!$A73="CM",INDIRECT("'Soil 2050'!"&amp;'Country Selector'!$B$3&amp;ROW($A73))*10^12,0)*'Poland Multipliers'!$B$7</f>
        <v>552527262.05548275</v>
      </c>
    </row>
    <row r="66" spans="1:42">
      <c r="A66" s="74">
        <v>14</v>
      </c>
      <c r="B66">
        <f ca="1">IF('Soil 2010'!$A74="CM",INDIRECT("'Soil 2010'!"&amp;'Country Selector'!$B$3&amp;ROW($A74))*10^12,0)*'Poland Multipliers'!$B$7</f>
        <v>14370300862.141928</v>
      </c>
      <c r="C66" s="90">
        <f t="shared" ca="1" si="15"/>
        <v>13090558578.008219</v>
      </c>
      <c r="D66" s="90">
        <f t="shared" ca="1" si="12"/>
        <v>11810816293.87451</v>
      </c>
      <c r="E66" s="90">
        <f t="shared" ca="1" si="12"/>
        <v>10531074009.740801</v>
      </c>
      <c r="F66" s="90">
        <f t="shared" ca="1" si="12"/>
        <v>9251331725.60709</v>
      </c>
      <c r="G66" s="90">
        <f t="shared" ca="1" si="12"/>
        <v>7971589441.473382</v>
      </c>
      <c r="H66" s="90">
        <f t="shared" ca="1" si="12"/>
        <v>6691847157.339673</v>
      </c>
      <c r="I66" s="90">
        <f t="shared" ca="1" si="12"/>
        <v>5412104873.2059631</v>
      </c>
      <c r="J66" s="90">
        <f t="shared" ca="1" si="12"/>
        <v>4132362589.0722551</v>
      </c>
      <c r="K66" s="90">
        <f t="shared" ca="1" si="12"/>
        <v>2852620304.9385457</v>
      </c>
      <c r="L66">
        <f ca="1">IF('Soil 2020'!$A74="CM",INDIRECT("'Soil 2020'!"&amp;'Country Selector'!$B$3&amp;ROW($A74))*10^12,0)*'Poland Multipliers'!$B$7</f>
        <v>1572878020.8048365</v>
      </c>
      <c r="M66" s="90">
        <f t="shared" ca="1" si="16"/>
        <v>1415590218.7243528</v>
      </c>
      <c r="N66" s="90">
        <f t="shared" ca="1" si="13"/>
        <v>1258302416.6438692</v>
      </c>
      <c r="O66" s="90">
        <f t="shared" ca="1" si="13"/>
        <v>1101014614.5633855</v>
      </c>
      <c r="P66" s="90">
        <f t="shared" ca="1" si="13"/>
        <v>943726812.48290193</v>
      </c>
      <c r="Q66" s="90">
        <f t="shared" ca="1" si="13"/>
        <v>786439010.40241826</v>
      </c>
      <c r="R66" s="90">
        <f t="shared" ca="1" si="13"/>
        <v>629151208.32193458</v>
      </c>
      <c r="S66" s="90">
        <f t="shared" ca="1" si="13"/>
        <v>471863406.24145097</v>
      </c>
      <c r="T66" s="90">
        <f t="shared" ca="1" si="13"/>
        <v>314575604.16096729</v>
      </c>
      <c r="U66" s="90">
        <f t="shared" ca="1" si="13"/>
        <v>157287802.08048365</v>
      </c>
      <c r="V66">
        <f ca="1">IF('Soil 2030'!$A74="CM",INDIRECT("'Soil 2030'!"&amp;'Country Selector'!$B$3&amp;ROW($A74))*10^12,0)*'Poland Multipliers'!$B$7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IF('Soil 2050'!$A74="CM",INDIRECT("'Soil 2050'!"&amp;'Country Selector'!$B$3&amp;ROW($A74))*10^12,0)*'Poland Multipliers'!$B$7</f>
        <v>0</v>
      </c>
    </row>
    <row r="67" spans="1:42">
      <c r="A67" s="74">
        <v>15</v>
      </c>
      <c r="B67">
        <f ca="1">IF('Soil 2010'!$A75="CM",INDIRECT("'Soil 2010'!"&amp;'Country Selector'!$B$3&amp;ROW($A75))*10^12,0)*'Poland Multipliers'!$B$7</f>
        <v>6533067787.553112</v>
      </c>
      <c r="C67" s="90">
        <f t="shared" ca="1" si="15"/>
        <v>6033986022.821455</v>
      </c>
      <c r="D67" s="90">
        <f t="shared" ca="1" si="12"/>
        <v>5534904258.089798</v>
      </c>
      <c r="E67" s="90">
        <f t="shared" ca="1" si="12"/>
        <v>5035822493.35814</v>
      </c>
      <c r="F67" s="90">
        <f t="shared" ca="1" si="12"/>
        <v>4536740728.626483</v>
      </c>
      <c r="G67" s="90">
        <f t="shared" ca="1" si="12"/>
        <v>4037658963.8948259</v>
      </c>
      <c r="H67" s="90">
        <f t="shared" ca="1" si="12"/>
        <v>3538577199.1631689</v>
      </c>
      <c r="I67" s="90">
        <f t="shared" ca="1" si="12"/>
        <v>3039495434.4315119</v>
      </c>
      <c r="J67" s="90">
        <f t="shared" ca="1" si="12"/>
        <v>2540413669.6998549</v>
      </c>
      <c r="K67" s="90">
        <f t="shared" ca="1" si="12"/>
        <v>2041331904.9681973</v>
      </c>
      <c r="L67">
        <f ca="1">IF('Soil 2020'!$A75="CM",INDIRECT("'Soil 2020'!"&amp;'Country Selector'!$B$3&amp;ROW($A75))*10^12,0)*'Poland Multipliers'!$B$7</f>
        <v>1542250140.2365401</v>
      </c>
      <c r="M67" s="90">
        <f t="shared" ca="1" si="16"/>
        <v>1390026747.3550415</v>
      </c>
      <c r="N67" s="90">
        <f t="shared" ca="1" si="13"/>
        <v>1237803354.4735427</v>
      </c>
      <c r="O67" s="90">
        <f t="shared" ca="1" si="13"/>
        <v>1085579961.5920441</v>
      </c>
      <c r="P67" s="90">
        <f t="shared" ca="1" si="13"/>
        <v>933356568.71054554</v>
      </c>
      <c r="Q67" s="90">
        <f t="shared" ca="1" si="13"/>
        <v>781133175.82904673</v>
      </c>
      <c r="R67" s="90">
        <f t="shared" ca="1" si="13"/>
        <v>628909782.94754803</v>
      </c>
      <c r="S67" s="90">
        <f t="shared" ca="1" si="13"/>
        <v>476686390.06604946</v>
      </c>
      <c r="T67" s="90">
        <f t="shared" ca="1" si="13"/>
        <v>324462997.1845507</v>
      </c>
      <c r="U67" s="90">
        <f t="shared" ca="1" si="13"/>
        <v>172239604.30305207</v>
      </c>
      <c r="V67">
        <f ca="1">IF('Soil 2030'!$A75="CM",INDIRECT("'Soil 2030'!"&amp;'Country Selector'!$B$3&amp;ROW($A75))*10^12,0)*'Poland Multipliers'!$B$7</f>
        <v>20016211.421553377</v>
      </c>
      <c r="W67" s="90">
        <f t="shared" ca="1" si="14"/>
        <v>19372722.715811789</v>
      </c>
      <c r="X67" s="90">
        <f t="shared" ca="1" si="14"/>
        <v>18729234.010070208</v>
      </c>
      <c r="Y67" s="90">
        <f t="shared" ca="1" si="14"/>
        <v>18085745.304328624</v>
      </c>
      <c r="Z67" s="90">
        <f t="shared" ca="1" si="14"/>
        <v>17442256.598587036</v>
      </c>
      <c r="AA67" s="90">
        <f t="shared" ca="1" si="14"/>
        <v>16798767.892845452</v>
      </c>
      <c r="AB67" s="90">
        <f t="shared" ca="1" si="14"/>
        <v>16155279.187103868</v>
      </c>
      <c r="AC67" s="90">
        <f t="shared" ca="1" si="14"/>
        <v>15511790.481362283</v>
      </c>
      <c r="AD67" s="90">
        <f t="shared" ca="1" si="14"/>
        <v>14868301.775620699</v>
      </c>
      <c r="AE67" s="90">
        <f t="shared" ca="1" si="14"/>
        <v>14224813.069879113</v>
      </c>
      <c r="AF67" s="90">
        <f t="shared" ca="1" si="14"/>
        <v>13581324.364137527</v>
      </c>
      <c r="AG67" s="90">
        <f t="shared" ca="1" si="14"/>
        <v>12937835.658395942</v>
      </c>
      <c r="AH67" s="90">
        <f t="shared" ca="1" si="14"/>
        <v>12294346.952654358</v>
      </c>
      <c r="AI67" s="90">
        <f t="shared" ca="1" si="14"/>
        <v>11650858.246912774</v>
      </c>
      <c r="AJ67" s="90">
        <f t="shared" ca="1" si="14"/>
        <v>11007369.541171188</v>
      </c>
      <c r="AK67" s="90">
        <f t="shared" ca="1" si="14"/>
        <v>10363880.835429603</v>
      </c>
      <c r="AL67" s="90">
        <f t="shared" ca="1" si="14"/>
        <v>9720392.1296880171</v>
      </c>
      <c r="AM67" s="90">
        <f t="shared" ca="1" si="11"/>
        <v>9076903.4239464328</v>
      </c>
      <c r="AN67" s="90">
        <f t="shared" ca="1" si="11"/>
        <v>8433414.7182048485</v>
      </c>
      <c r="AO67" s="90">
        <f t="shared" ca="1" si="11"/>
        <v>7789926.0124632632</v>
      </c>
      <c r="AP67">
        <f ca="1">IF('Soil 2050'!$A75="CM",INDIRECT("'Soil 2050'!"&amp;'Country Selector'!$B$3&amp;ROW($A75))*10^12,0)*'Poland Multipliers'!$B$7</f>
        <v>7146437.306721678</v>
      </c>
    </row>
    <row r="68" spans="1:42">
      <c r="A68" s="74">
        <v>16</v>
      </c>
      <c r="B68">
        <f ca="1">IF('Soil 2010'!$A76="CM",INDIRECT("'Soil 2010'!"&amp;'Country Selector'!$B$3&amp;ROW($A76))*10^12,0)*'Poland Multipliers'!$B$7</f>
        <v>173582647.45134118</v>
      </c>
      <c r="C68" s="90">
        <f t="shared" ca="1" si="15"/>
        <v>171089093.78569421</v>
      </c>
      <c r="D68" s="90">
        <f t="shared" ca="1" si="12"/>
        <v>168595540.12004727</v>
      </c>
      <c r="E68" s="90">
        <f t="shared" ca="1" si="12"/>
        <v>166101986.4544003</v>
      </c>
      <c r="F68" s="90">
        <f t="shared" ca="1" si="12"/>
        <v>163608432.78875333</v>
      </c>
      <c r="G68" s="90">
        <f t="shared" ca="1" si="12"/>
        <v>161114879.12310636</v>
      </c>
      <c r="H68" s="90">
        <f t="shared" ca="1" si="12"/>
        <v>158621325.45745942</v>
      </c>
      <c r="I68" s="90">
        <f t="shared" ca="1" si="12"/>
        <v>156127771.79181248</v>
      </c>
      <c r="J68" s="90">
        <f t="shared" ca="1" si="12"/>
        <v>153634218.12616548</v>
      </c>
      <c r="K68" s="90">
        <f t="shared" ca="1" si="12"/>
        <v>151140664.46051854</v>
      </c>
      <c r="L68">
        <f ca="1">IF('Soil 2020'!$A76="CM",INDIRECT("'Soil 2020'!"&amp;'Country Selector'!$B$3&amp;ROW($A76))*10^12,0)*'Poland Multipliers'!$B$7</f>
        <v>148647110.79487157</v>
      </c>
      <c r="M68" s="90">
        <f t="shared" ca="1" si="16"/>
        <v>133782399.71538441</v>
      </c>
      <c r="N68" s="90">
        <f t="shared" ca="1" si="13"/>
        <v>118917688.63589725</v>
      </c>
      <c r="O68" s="90">
        <f t="shared" ca="1" si="13"/>
        <v>104052977.5564101</v>
      </c>
      <c r="P68" s="90">
        <f t="shared" ca="1" si="13"/>
        <v>89188266.476922944</v>
      </c>
      <c r="Q68" s="90">
        <f t="shared" ca="1" si="13"/>
        <v>74323555.397435784</v>
      </c>
      <c r="R68" s="90">
        <f t="shared" ca="1" si="13"/>
        <v>59458844.317948624</v>
      </c>
      <c r="S68" s="90">
        <f t="shared" ca="1" si="13"/>
        <v>44594133.238461472</v>
      </c>
      <c r="T68" s="90">
        <f t="shared" ca="1" si="13"/>
        <v>29729422.158974312</v>
      </c>
      <c r="U68" s="90">
        <f t="shared" ca="1" si="13"/>
        <v>14864711.079487156</v>
      </c>
      <c r="V68">
        <f ca="1">IF('Soil 2030'!$A76="CM",INDIRECT("'Soil 2030'!"&amp;'Country Selector'!$B$3&amp;ROW($A76))*10^12,0)*'Poland Multipliers'!$B$7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IF('Soil 2050'!$A76="CM",INDIRECT("'Soil 2050'!"&amp;'Country Selector'!$B$3&amp;ROW($A76))*10^12,0)*'Poland Multipliers'!$B$7</f>
        <v>0</v>
      </c>
    </row>
    <row r="69" spans="1:42">
      <c r="A69" s="74">
        <v>17</v>
      </c>
      <c r="B69">
        <f ca="1">IF('Soil 2010'!$A77="CM",INDIRECT("'Soil 2010'!"&amp;'Country Selector'!$B$3&amp;ROW($A77))*10^12,0)*'Poland Multipliers'!$B$7</f>
        <v>24806261034.461826</v>
      </c>
      <c r="C69" s="90">
        <f t="shared" ca="1" si="15"/>
        <v>22334800745.332287</v>
      </c>
      <c r="D69" s="90">
        <f t="shared" ca="1" si="12"/>
        <v>19863340456.202744</v>
      </c>
      <c r="E69" s="90">
        <f t="shared" ca="1" si="12"/>
        <v>17391880167.073204</v>
      </c>
      <c r="F69" s="90">
        <f t="shared" ca="1" si="12"/>
        <v>14920419877.943665</v>
      </c>
      <c r="G69" s="90">
        <f t="shared" ca="1" si="12"/>
        <v>12448959588.814121</v>
      </c>
      <c r="H69" s="90">
        <f t="shared" ca="1" si="12"/>
        <v>9977499299.6845818</v>
      </c>
      <c r="I69" s="90">
        <f t="shared" ca="1" si="12"/>
        <v>7506039010.5550404</v>
      </c>
      <c r="J69" s="90">
        <f t="shared" ca="1" si="12"/>
        <v>5034578721.425499</v>
      </c>
      <c r="K69" s="90">
        <f t="shared" ca="1" si="12"/>
        <v>2563118432.295958</v>
      </c>
      <c r="L69">
        <f ca="1">IF('Soil 2020'!$A77="CM",INDIRECT("'Soil 2020'!"&amp;'Country Selector'!$B$3&amp;ROW($A77))*10^12,0)*'Poland Multipliers'!$B$7</f>
        <v>91658143.166417167</v>
      </c>
      <c r="M69" s="90">
        <f t="shared" ca="1" si="16"/>
        <v>89539321.051985264</v>
      </c>
      <c r="N69" s="90">
        <f t="shared" ca="1" si="13"/>
        <v>87420498.937553346</v>
      </c>
      <c r="O69" s="90">
        <f t="shared" ca="1" si="13"/>
        <v>85301676.823121443</v>
      </c>
      <c r="P69" s="90">
        <f t="shared" ca="1" si="13"/>
        <v>83182854.708689541</v>
      </c>
      <c r="Q69" s="90">
        <f t="shared" ca="1" si="13"/>
        <v>81064032.594257623</v>
      </c>
      <c r="R69" s="90">
        <f t="shared" ca="1" si="13"/>
        <v>78945210.47982572</v>
      </c>
      <c r="S69" s="90">
        <f t="shared" ca="1" si="13"/>
        <v>76826388.365393817</v>
      </c>
      <c r="T69" s="90">
        <f t="shared" ca="1" si="13"/>
        <v>74707566.250961915</v>
      </c>
      <c r="U69" s="90">
        <f t="shared" ca="1" si="13"/>
        <v>72588744.136529997</v>
      </c>
      <c r="V69">
        <f ca="1">IF('Soil 2030'!$A77="CM",INDIRECT("'Soil 2030'!"&amp;'Country Selector'!$B$3&amp;ROW($A77))*10^12,0)*'Poland Multipliers'!$B$7</f>
        <v>70469922.022098094</v>
      </c>
      <c r="W69" s="90">
        <f t="shared" ca="1" si="14"/>
        <v>68204428.419903159</v>
      </c>
      <c r="X69" s="90">
        <f t="shared" ca="1" si="14"/>
        <v>65938934.817708224</v>
      </c>
      <c r="Y69" s="90">
        <f t="shared" ca="1" si="14"/>
        <v>63673441.215513296</v>
      </c>
      <c r="Z69" s="90">
        <f t="shared" ca="1" si="14"/>
        <v>61407947.613318369</v>
      </c>
      <c r="AA69" s="90">
        <f t="shared" ca="1" si="14"/>
        <v>59142454.011123426</v>
      </c>
      <c r="AB69" s="90">
        <f t="shared" ca="1" si="14"/>
        <v>56876960.408928499</v>
      </c>
      <c r="AC69" s="90">
        <f t="shared" ca="1" si="14"/>
        <v>54611466.806733564</v>
      </c>
      <c r="AD69" s="90">
        <f t="shared" ca="1" si="14"/>
        <v>52345973.204538628</v>
      </c>
      <c r="AE69" s="90">
        <f t="shared" ca="1" si="14"/>
        <v>50080479.602343701</v>
      </c>
      <c r="AF69" s="90">
        <f t="shared" ca="1" si="14"/>
        <v>47814986.000148766</v>
      </c>
      <c r="AG69" s="90">
        <f t="shared" ca="1" si="14"/>
        <v>45549492.397953823</v>
      </c>
      <c r="AH69" s="90">
        <f t="shared" ca="1" si="14"/>
        <v>43283998.795758903</v>
      </c>
      <c r="AI69" s="90">
        <f t="shared" ca="1" si="14"/>
        <v>41018505.193563968</v>
      </c>
      <c r="AJ69" s="90">
        <f t="shared" ca="1" si="14"/>
        <v>38753011.591369033</v>
      </c>
      <c r="AK69" s="90">
        <f t="shared" ca="1" si="14"/>
        <v>36487517.989174098</v>
      </c>
      <c r="AL69" s="90">
        <f t="shared" ca="1" si="14"/>
        <v>34222024.386979163</v>
      </c>
      <c r="AM69" s="90">
        <f t="shared" ca="1" si="11"/>
        <v>31956530.784784235</v>
      </c>
      <c r="AN69" s="90">
        <f t="shared" ca="1" si="11"/>
        <v>29691037.1825893</v>
      </c>
      <c r="AO69" s="90">
        <f t="shared" ca="1" si="11"/>
        <v>27425543.580394369</v>
      </c>
      <c r="AP69">
        <f ca="1">IF('Soil 2050'!$A77="CM",INDIRECT("'Soil 2050'!"&amp;'Country Selector'!$B$3&amp;ROW($A77))*10^12,0)*'Poland Multipliers'!$B$7</f>
        <v>25160049.978199434</v>
      </c>
    </row>
    <row r="70" spans="1:42">
      <c r="A70" s="74">
        <v>18</v>
      </c>
      <c r="B70">
        <f ca="1">IF('Soil 2010'!$A78="CM",INDIRECT("'Soil 2010'!"&amp;'Country Selector'!$B$3&amp;ROW($A78))*10^12,0)*'Poland Multipliers'!$B$7</f>
        <v>33174781801.709915</v>
      </c>
      <c r="C70" s="90">
        <f t="shared" ca="1" si="15"/>
        <v>29869561019.244759</v>
      </c>
      <c r="D70" s="90">
        <f t="shared" ca="1" si="12"/>
        <v>26564340236.779606</v>
      </c>
      <c r="E70" s="90">
        <f t="shared" ca="1" si="12"/>
        <v>23259119454.314453</v>
      </c>
      <c r="F70" s="90">
        <f t="shared" ca="1" si="12"/>
        <v>19953898671.849293</v>
      </c>
      <c r="G70" s="90">
        <f t="shared" ca="1" si="12"/>
        <v>16648677889.384138</v>
      </c>
      <c r="H70" s="90">
        <f t="shared" ca="1" si="12"/>
        <v>13343457106.918985</v>
      </c>
      <c r="I70" s="90">
        <f t="shared" ca="1" si="12"/>
        <v>10038236324.453831</v>
      </c>
      <c r="J70" s="90">
        <f t="shared" ca="1" si="12"/>
        <v>6733015541.9886761</v>
      </c>
      <c r="K70" s="90">
        <f t="shared" ca="1" si="12"/>
        <v>3427794759.5235209</v>
      </c>
      <c r="L70">
        <f ca="1">IF('Soil 2020'!$A78="CM",INDIRECT("'Soil 2020'!"&amp;'Country Selector'!$B$3&amp;ROW($A78))*10^12,0)*'Poland Multipliers'!$B$7</f>
        <v>122573977.05836628</v>
      </c>
      <c r="M70" s="90">
        <f t="shared" ca="1" si="16"/>
        <v>112693911.61866508</v>
      </c>
      <c r="N70" s="90">
        <f t="shared" ca="1" si="13"/>
        <v>102813846.17896391</v>
      </c>
      <c r="O70" s="90">
        <f t="shared" ca="1" si="13"/>
        <v>92933780.73926273</v>
      </c>
      <c r="P70" s="90">
        <f t="shared" ca="1" si="13"/>
        <v>83053715.29956156</v>
      </c>
      <c r="Q70" s="90">
        <f t="shared" ca="1" si="13"/>
        <v>73173649.859860361</v>
      </c>
      <c r="R70" s="90">
        <f t="shared" ca="1" si="13"/>
        <v>63293584.420159191</v>
      </c>
      <c r="S70" s="90">
        <f t="shared" ca="1" si="13"/>
        <v>53413518.980458014</v>
      </c>
      <c r="T70" s="90">
        <f t="shared" ca="1" si="13"/>
        <v>43533453.540756822</v>
      </c>
      <c r="U70" s="90">
        <f t="shared" ca="1" si="13"/>
        <v>33653388.101055644</v>
      </c>
      <c r="V70">
        <f ca="1">IF('Soil 2030'!$A78="CM",INDIRECT("'Soil 2030'!"&amp;'Country Selector'!$B$3&amp;ROW($A78))*10^12,0)*'Poland Multipliers'!$B$7</f>
        <v>23773322.661354464</v>
      </c>
      <c r="W70" s="90">
        <f t="shared" ca="1" si="14"/>
        <v>23009048.928011529</v>
      </c>
      <c r="X70" s="90">
        <f t="shared" ca="1" si="14"/>
        <v>22244775.194668595</v>
      </c>
      <c r="Y70" s="90">
        <f t="shared" ca="1" si="14"/>
        <v>21480501.46132566</v>
      </c>
      <c r="Z70" s="90">
        <f t="shared" ca="1" si="14"/>
        <v>20716227.727982726</v>
      </c>
      <c r="AA70" s="90">
        <f t="shared" ca="1" si="14"/>
        <v>19951953.994639792</v>
      </c>
      <c r="AB70" s="90">
        <f t="shared" ca="1" si="14"/>
        <v>19187680.261296861</v>
      </c>
      <c r="AC70" s="90">
        <f t="shared" ca="1" si="14"/>
        <v>18423406.527953926</v>
      </c>
      <c r="AD70" s="90">
        <f t="shared" ca="1" si="14"/>
        <v>17659132.794610988</v>
      </c>
      <c r="AE70" s="90">
        <f t="shared" ca="1" si="14"/>
        <v>16894859.061268058</v>
      </c>
      <c r="AF70" s="90">
        <f t="shared" ca="1" si="14"/>
        <v>16130585.327925123</v>
      </c>
      <c r="AG70" s="90">
        <f t="shared" ca="1" si="14"/>
        <v>15366311.594582189</v>
      </c>
      <c r="AH70" s="90">
        <f t="shared" ca="1" si="14"/>
        <v>14602037.861239254</v>
      </c>
      <c r="AI70" s="90">
        <f t="shared" ca="1" si="14"/>
        <v>13837764.12789632</v>
      </c>
      <c r="AJ70" s="90">
        <f t="shared" ca="1" si="14"/>
        <v>13073490.394553386</v>
      </c>
      <c r="AK70" s="90">
        <f t="shared" ca="1" si="14"/>
        <v>12309216.661210453</v>
      </c>
      <c r="AL70" s="90">
        <f t="shared" ca="1" si="14"/>
        <v>11544942.927867519</v>
      </c>
      <c r="AM70" s="90">
        <f t="shared" ca="1" si="11"/>
        <v>10780669.194524584</v>
      </c>
      <c r="AN70" s="90">
        <f t="shared" ca="1" si="11"/>
        <v>10016395.46118165</v>
      </c>
      <c r="AO70" s="90">
        <f t="shared" ca="1" si="11"/>
        <v>9252121.7278387155</v>
      </c>
      <c r="AP70">
        <f ca="1">IF('Soil 2050'!$A78="CM",INDIRECT("'Soil 2050'!"&amp;'Country Selector'!$B$3&amp;ROW($A78))*10^12,0)*'Poland Multipliers'!$B$7</f>
        <v>8487847.994495783</v>
      </c>
    </row>
    <row r="71" spans="1:42">
      <c r="A71" s="74">
        <v>19</v>
      </c>
      <c r="B71">
        <f ca="1">IF('Soil 2010'!$A79="CM",INDIRECT("'Soil 2010'!"&amp;'Country Selector'!$B$3&amp;ROW($A79))*10^12,0)*'Poland Multipliers'!$B$7</f>
        <v>14302325.179546602</v>
      </c>
      <c r="C71" s="90">
        <f t="shared" ca="1" si="15"/>
        <v>16513415.388670944</v>
      </c>
      <c r="D71" s="90">
        <f t="shared" ca="1" si="12"/>
        <v>18724505.597795285</v>
      </c>
      <c r="E71" s="90">
        <f t="shared" ca="1" si="12"/>
        <v>20935595.806919627</v>
      </c>
      <c r="F71" s="90">
        <f t="shared" ca="1" si="12"/>
        <v>23146686.016043968</v>
      </c>
      <c r="G71" s="90">
        <f t="shared" ca="1" si="12"/>
        <v>25357776.225168306</v>
      </c>
      <c r="H71" s="90">
        <f t="shared" ca="1" si="12"/>
        <v>27568866.434292644</v>
      </c>
      <c r="I71" s="90">
        <f t="shared" ca="1" si="12"/>
        <v>29779956.643416986</v>
      </c>
      <c r="J71" s="90">
        <f t="shared" ca="1" si="12"/>
        <v>31991046.852541331</v>
      </c>
      <c r="K71" s="90">
        <f t="shared" ca="1" si="12"/>
        <v>34202137.061665669</v>
      </c>
      <c r="L71">
        <f ca="1">IF('Soil 2020'!$A79="CM",INDIRECT("'Soil 2020'!"&amp;'Country Selector'!$B$3&amp;ROW($A79))*10^12,0)*'Poland Multipliers'!$B$7</f>
        <v>36413227.270790011</v>
      </c>
      <c r="M71" s="90">
        <f t="shared" ca="1" si="16"/>
        <v>361033078.69897711</v>
      </c>
      <c r="N71" s="90">
        <f t="shared" ca="1" si="13"/>
        <v>685652930.12716424</v>
      </c>
      <c r="O71" s="90">
        <f t="shared" ca="1" si="13"/>
        <v>1010272781.5553511</v>
      </c>
      <c r="P71" s="90">
        <f t="shared" ca="1" si="13"/>
        <v>1334892632.9835384</v>
      </c>
      <c r="Q71" s="90">
        <f t="shared" ca="1" si="13"/>
        <v>1659512484.4117255</v>
      </c>
      <c r="R71" s="90">
        <f t="shared" ca="1" si="13"/>
        <v>1984132335.8399122</v>
      </c>
      <c r="S71" s="90">
        <f t="shared" ca="1" si="13"/>
        <v>2308752187.2680998</v>
      </c>
      <c r="T71" s="90">
        <f t="shared" ca="1" si="13"/>
        <v>2633372038.6962867</v>
      </c>
      <c r="U71" s="90">
        <f t="shared" ca="1" si="13"/>
        <v>2957991890.124474</v>
      </c>
      <c r="V71">
        <f ca="1">IF('Soil 2030'!$A79="CM",INDIRECT("'Soil 2030'!"&amp;'Country Selector'!$B$3&amp;ROW($A79))*10^12,0)*'Poland Multipliers'!$B$7</f>
        <v>3282611741.5526609</v>
      </c>
      <c r="W71" s="90">
        <f t="shared" ca="1" si="14"/>
        <v>3177081102.5852232</v>
      </c>
      <c r="X71" s="90">
        <f t="shared" ca="1" si="14"/>
        <v>3071550463.6177859</v>
      </c>
      <c r="Y71" s="90">
        <f t="shared" ca="1" si="14"/>
        <v>2966019824.6503477</v>
      </c>
      <c r="Z71" s="90">
        <f t="shared" ca="1" si="14"/>
        <v>2860489185.6829104</v>
      </c>
      <c r="AA71" s="90">
        <f t="shared" ca="1" si="14"/>
        <v>2754958546.7154727</v>
      </c>
      <c r="AB71" s="90">
        <f t="shared" ca="1" si="14"/>
        <v>2649427907.748035</v>
      </c>
      <c r="AC71" s="90">
        <f t="shared" ca="1" si="14"/>
        <v>2543897268.7805972</v>
      </c>
      <c r="AD71" s="90">
        <f t="shared" ca="1" si="14"/>
        <v>2438366629.8131595</v>
      </c>
      <c r="AE71" s="90">
        <f t="shared" ca="1" si="14"/>
        <v>2332835990.8457217</v>
      </c>
      <c r="AF71" s="90">
        <f t="shared" ca="1" si="14"/>
        <v>2227305351.8782845</v>
      </c>
      <c r="AG71" s="90">
        <f t="shared" ca="1" si="14"/>
        <v>2121774712.9108467</v>
      </c>
      <c r="AH71" s="90">
        <f t="shared" ca="1" si="14"/>
        <v>2016244073.943409</v>
      </c>
      <c r="AI71" s="90">
        <f t="shared" ca="1" si="14"/>
        <v>1910713434.9759712</v>
      </c>
      <c r="AJ71" s="90">
        <f t="shared" ca="1" si="14"/>
        <v>1805182796.0085335</v>
      </c>
      <c r="AK71" s="90">
        <f t="shared" ca="1" si="14"/>
        <v>1699652157.0410957</v>
      </c>
      <c r="AL71" s="90">
        <f t="shared" ca="1" si="14"/>
        <v>1594121518.0736582</v>
      </c>
      <c r="AM71" s="90">
        <f t="shared" ca="1" si="11"/>
        <v>1488590879.1062202</v>
      </c>
      <c r="AN71" s="90">
        <f t="shared" ca="1" si="11"/>
        <v>1383060240.1387827</v>
      </c>
      <c r="AO71" s="90">
        <f t="shared" ca="1" si="11"/>
        <v>1277529601.1713452</v>
      </c>
      <c r="AP71">
        <f ca="1">IF('Soil 2050'!$A79="CM",INDIRECT("'Soil 2050'!"&amp;'Country Selector'!$B$3&amp;ROW($A79))*10^12,0)*'Poland Multipliers'!$B$7</f>
        <v>1171998962.2039075</v>
      </c>
    </row>
    <row r="72" spans="1:42">
      <c r="A72" s="74">
        <v>20</v>
      </c>
      <c r="B72">
        <f ca="1">IF('Soil 2010'!$A80="CM",INDIRECT("'Soil 2010'!"&amp;'Country Selector'!$B$3&amp;ROW($A80))*10^12,0)*'Poland Multipliers'!$B$7</f>
        <v>1232140890.5217021</v>
      </c>
      <c r="C72" s="90">
        <f t="shared" ca="1" si="15"/>
        <v>1125789919.0654595</v>
      </c>
      <c r="D72" s="90">
        <f t="shared" ca="1" si="12"/>
        <v>1019438947.609217</v>
      </c>
      <c r="E72" s="90">
        <f t="shared" ca="1" si="12"/>
        <v>913087976.15297461</v>
      </c>
      <c r="F72" s="90">
        <f t="shared" ca="1" si="12"/>
        <v>806737004.69673216</v>
      </c>
      <c r="G72" s="90">
        <f t="shared" ca="1" si="12"/>
        <v>700386033.2404896</v>
      </c>
      <c r="H72" s="90">
        <f t="shared" ca="1" si="12"/>
        <v>594035061.78424716</v>
      </c>
      <c r="I72" s="90">
        <f t="shared" ca="1" si="12"/>
        <v>487684090.32800472</v>
      </c>
      <c r="J72" s="90">
        <f t="shared" ca="1" si="12"/>
        <v>381333118.87176216</v>
      </c>
      <c r="K72" s="90">
        <f t="shared" ca="1" si="12"/>
        <v>274982147.41551971</v>
      </c>
      <c r="L72">
        <f ca="1">IF('Soil 2020'!$A80="CM",INDIRECT("'Soil 2020'!"&amp;'Country Selector'!$B$3&amp;ROW($A80))*10^12,0)*'Poland Multipliers'!$B$7</f>
        <v>168631175.95927724</v>
      </c>
      <c r="M72" s="90">
        <f t="shared" ca="1" si="16"/>
        <v>152310320.67538142</v>
      </c>
      <c r="N72" s="90">
        <f t="shared" ca="1" si="13"/>
        <v>135989465.3914856</v>
      </c>
      <c r="O72" s="90">
        <f t="shared" ca="1" si="13"/>
        <v>119668610.10758981</v>
      </c>
      <c r="P72" s="90">
        <f t="shared" ca="1" si="13"/>
        <v>103347754.82369398</v>
      </c>
      <c r="Q72" s="90">
        <f t="shared" ca="1" si="13"/>
        <v>87026899.53979817</v>
      </c>
      <c r="R72" s="90">
        <f t="shared" ca="1" si="13"/>
        <v>70706044.25590235</v>
      </c>
      <c r="S72" s="90">
        <f t="shared" ca="1" si="13"/>
        <v>54385188.972006544</v>
      </c>
      <c r="T72" s="90">
        <f t="shared" ca="1" si="13"/>
        <v>38064333.688110732</v>
      </c>
      <c r="U72" s="90">
        <f t="shared" ca="1" si="13"/>
        <v>21743478.404214919</v>
      </c>
      <c r="V72">
        <f ca="1">IF('Soil 2030'!$A80="CM",INDIRECT("'Soil 2030'!"&amp;'Country Selector'!$B$3&amp;ROW($A80))*10^12,0)*'Poland Multipliers'!$B$7</f>
        <v>5422623.1203191048</v>
      </c>
      <c r="W72" s="90">
        <f t="shared" ca="1" si="14"/>
        <v>5248294.5893134233</v>
      </c>
      <c r="X72" s="90">
        <f t="shared" ca="1" si="14"/>
        <v>5073966.0583077427</v>
      </c>
      <c r="Y72" s="90">
        <f t="shared" ca="1" si="14"/>
        <v>4899637.5273020612</v>
      </c>
      <c r="Z72" s="90">
        <f t="shared" ca="1" si="14"/>
        <v>4725308.9962963806</v>
      </c>
      <c r="AA72" s="90">
        <f t="shared" ca="1" si="14"/>
        <v>4550980.4652906992</v>
      </c>
      <c r="AB72" s="90">
        <f t="shared" ca="1" si="14"/>
        <v>4376651.9342850186</v>
      </c>
      <c r="AC72" s="90">
        <f t="shared" ca="1" si="14"/>
        <v>4202323.403279338</v>
      </c>
      <c r="AD72" s="90">
        <f t="shared" ca="1" si="14"/>
        <v>4027994.8722736561</v>
      </c>
      <c r="AE72" s="90">
        <f t="shared" ca="1" si="14"/>
        <v>3853666.341267975</v>
      </c>
      <c r="AF72" s="90">
        <f t="shared" ca="1" si="14"/>
        <v>3679337.810262294</v>
      </c>
      <c r="AG72" s="90">
        <f t="shared" ca="1" si="14"/>
        <v>3505009.279256613</v>
      </c>
      <c r="AH72" s="90">
        <f t="shared" ca="1" si="14"/>
        <v>3330680.748250932</v>
      </c>
      <c r="AI72" s="90">
        <f t="shared" ca="1" si="14"/>
        <v>3156352.2172452509</v>
      </c>
      <c r="AJ72" s="90">
        <f t="shared" ca="1" si="14"/>
        <v>2982023.6862395694</v>
      </c>
      <c r="AK72" s="90">
        <f t="shared" ca="1" si="14"/>
        <v>2807695.1552338889</v>
      </c>
      <c r="AL72" s="90">
        <f t="shared" ca="1" si="14"/>
        <v>2633366.6242282074</v>
      </c>
      <c r="AM72" s="90">
        <f t="shared" ca="1" si="11"/>
        <v>2459038.0932225264</v>
      </c>
      <c r="AN72" s="90">
        <f t="shared" ca="1" si="11"/>
        <v>2284709.5622168453</v>
      </c>
      <c r="AO72" s="90">
        <f t="shared" ca="1" si="11"/>
        <v>2110381.0312111643</v>
      </c>
      <c r="AP72">
        <f ca="1">IF('Soil 2050'!$A80="CM",INDIRECT("'Soil 2050'!"&amp;'Country Selector'!$B$3&amp;ROW($A80))*10^12,0)*'Poland Multipliers'!$B$7</f>
        <v>1936052.5002054833</v>
      </c>
    </row>
    <row r="73" spans="1:42">
      <c r="A73" s="74">
        <v>21</v>
      </c>
      <c r="B73">
        <f ca="1">IF('Soil 2010'!$A81="CM",INDIRECT("'Soil 2010'!"&amp;'Country Selector'!$B$3&amp;ROW($A81))*10^12,0)*'Poland Multipliers'!$B$7</f>
        <v>1571347373.9351244</v>
      </c>
      <c r="C73" s="90">
        <f t="shared" ca="1" si="15"/>
        <v>1414212636.5416119</v>
      </c>
      <c r="D73" s="90">
        <f t="shared" ca="1" si="12"/>
        <v>1257077899.1480994</v>
      </c>
      <c r="E73" s="90">
        <f t="shared" ca="1" si="12"/>
        <v>1099943161.7545872</v>
      </c>
      <c r="F73" s="90">
        <f t="shared" ca="1" si="12"/>
        <v>942808424.36107469</v>
      </c>
      <c r="G73" s="90">
        <f t="shared" ca="1" si="12"/>
        <v>785673686.9675622</v>
      </c>
      <c r="H73" s="90">
        <f t="shared" ca="1" si="12"/>
        <v>628538949.57404971</v>
      </c>
      <c r="I73" s="90">
        <f t="shared" ca="1" si="12"/>
        <v>471404212.18053734</v>
      </c>
      <c r="J73" s="90">
        <f t="shared" ca="1" si="12"/>
        <v>314269474.78702486</v>
      </c>
      <c r="K73" s="90">
        <f t="shared" ca="1" si="12"/>
        <v>157134737.39351243</v>
      </c>
      <c r="L73">
        <f ca="1">IF('Soil 2020'!$A81="CM",INDIRECT("'Soil 2020'!"&amp;'Country Selector'!$B$3&amp;ROW($A81))*10^12,0)*'Poland Multipliers'!$B$7</f>
        <v>0</v>
      </c>
      <c r="M73" s="90">
        <f t="shared" ca="1" si="16"/>
        <v>1286.2826234886045</v>
      </c>
      <c r="N73" s="90">
        <f t="shared" ca="1" si="13"/>
        <v>2572.565246977209</v>
      </c>
      <c r="O73" s="90">
        <f t="shared" ca="1" si="13"/>
        <v>3858.8478704658132</v>
      </c>
      <c r="P73" s="90">
        <f t="shared" ca="1" si="13"/>
        <v>5145.1304939544179</v>
      </c>
      <c r="Q73" s="90">
        <f t="shared" ca="1" si="13"/>
        <v>6431.4131174430222</v>
      </c>
      <c r="R73" s="90">
        <f t="shared" ca="1" si="13"/>
        <v>7717.6957409316265</v>
      </c>
      <c r="S73" s="90">
        <f t="shared" ca="1" si="13"/>
        <v>9003.9783644202307</v>
      </c>
      <c r="T73" s="90">
        <f t="shared" ca="1" si="13"/>
        <v>10290.260987908836</v>
      </c>
      <c r="U73" s="90">
        <f t="shared" ca="1" si="13"/>
        <v>11576.543611397439</v>
      </c>
      <c r="V73">
        <f ca="1">IF('Soil 2030'!$A81="CM",INDIRECT("'Soil 2030'!"&amp;'Country Selector'!$B$3&amp;ROW($A81))*10^12,0)*'Poland Multipliers'!$B$7</f>
        <v>12862.826234886044</v>
      </c>
      <c r="W73" s="90">
        <f t="shared" ca="1" si="14"/>
        <v>12449.307251111073</v>
      </c>
      <c r="X73" s="90">
        <f t="shared" ca="1" si="14"/>
        <v>12035.788267336102</v>
      </c>
      <c r="Y73" s="90">
        <f t="shared" ca="1" si="14"/>
        <v>11622.269283561131</v>
      </c>
      <c r="Z73" s="90">
        <f t="shared" ca="1" si="14"/>
        <v>11208.750299786159</v>
      </c>
      <c r="AA73" s="90">
        <f t="shared" ca="1" si="14"/>
        <v>10795.231316011188</v>
      </c>
      <c r="AB73" s="90">
        <f t="shared" ca="1" si="14"/>
        <v>10381.712332236217</v>
      </c>
      <c r="AC73" s="90">
        <f t="shared" ca="1" si="14"/>
        <v>9968.1933484612455</v>
      </c>
      <c r="AD73" s="90">
        <f t="shared" ca="1" si="14"/>
        <v>9554.6743646862742</v>
      </c>
      <c r="AE73" s="90">
        <f t="shared" ca="1" si="14"/>
        <v>9141.1553809113029</v>
      </c>
      <c r="AF73" s="90">
        <f t="shared" ca="1" si="14"/>
        <v>8727.6363971363317</v>
      </c>
      <c r="AG73" s="90">
        <f t="shared" ca="1" si="14"/>
        <v>8314.1174133613604</v>
      </c>
      <c r="AH73" s="90">
        <f t="shared" ca="1" si="14"/>
        <v>7900.5984295863891</v>
      </c>
      <c r="AI73" s="90">
        <f t="shared" ca="1" si="14"/>
        <v>7487.0794458114178</v>
      </c>
      <c r="AJ73" s="90">
        <f t="shared" ca="1" si="14"/>
        <v>7073.5604620364466</v>
      </c>
      <c r="AK73" s="90">
        <f t="shared" ca="1" si="14"/>
        <v>6660.0414782614753</v>
      </c>
      <c r="AL73" s="90">
        <f t="shared" ca="1" si="14"/>
        <v>6246.522494486504</v>
      </c>
      <c r="AM73" s="90">
        <f t="shared" ca="1" si="11"/>
        <v>5833.0035107115327</v>
      </c>
      <c r="AN73" s="90">
        <f t="shared" ca="1" si="11"/>
        <v>5419.4845269365615</v>
      </c>
      <c r="AO73" s="90">
        <f t="shared" ca="1" si="11"/>
        <v>5005.9655431615902</v>
      </c>
      <c r="AP73">
        <f ca="1">IF('Soil 2050'!$A81="CM",INDIRECT("'Soil 2050'!"&amp;'Country Selector'!$B$3&amp;ROW($A81))*10^12,0)*'Poland Multipliers'!$B$7</f>
        <v>4592.4465593866189</v>
      </c>
    </row>
    <row r="74" spans="1:42">
      <c r="A74" s="74">
        <v>22</v>
      </c>
      <c r="B74">
        <f ca="1">IF('Soil 2010'!$A82="CM",INDIRECT("'Soil 2010'!"&amp;'Country Selector'!$B$3&amp;ROW($A82))*10^12,0)*'Poland Multipliers'!$B$7</f>
        <v>2754809114.3897519</v>
      </c>
      <c r="C74" s="90">
        <f t="shared" ca="1" si="15"/>
        <v>2851615211.5728807</v>
      </c>
      <c r="D74" s="90">
        <f t="shared" ca="1" si="12"/>
        <v>2948421308.7560096</v>
      </c>
      <c r="E74" s="90">
        <f t="shared" ca="1" si="12"/>
        <v>3045227405.9391384</v>
      </c>
      <c r="F74" s="90">
        <f t="shared" ca="1" si="12"/>
        <v>3142033503.1222672</v>
      </c>
      <c r="G74" s="90">
        <f t="shared" ca="1" si="12"/>
        <v>3238839600.3053961</v>
      </c>
      <c r="H74" s="90">
        <f t="shared" ca="1" si="12"/>
        <v>3335645697.4885249</v>
      </c>
      <c r="I74" s="90">
        <f t="shared" ca="1" si="12"/>
        <v>3432451794.6716533</v>
      </c>
      <c r="J74" s="90">
        <f t="shared" ca="1" si="12"/>
        <v>3529257891.8547821</v>
      </c>
      <c r="K74" s="90">
        <f t="shared" ca="1" si="12"/>
        <v>3626063989.0379109</v>
      </c>
      <c r="L74">
        <f ca="1">IF('Soil 2020'!$A82="CM",INDIRECT("'Soil 2020'!"&amp;'Country Selector'!$B$3&amp;ROW($A82))*10^12,0)*'Poland Multipliers'!$B$7</f>
        <v>3722870086.2210398</v>
      </c>
      <c r="M74" s="90">
        <f t="shared" ca="1" si="16"/>
        <v>3671342361.0997477</v>
      </c>
      <c r="N74" s="90">
        <f t="shared" ca="1" si="13"/>
        <v>3619814635.9784565</v>
      </c>
      <c r="O74" s="90">
        <f t="shared" ca="1" si="13"/>
        <v>3568286910.8571644</v>
      </c>
      <c r="P74" s="90">
        <f t="shared" ca="1" si="13"/>
        <v>3516759185.7358732</v>
      </c>
      <c r="Q74" s="90">
        <f t="shared" ca="1" si="13"/>
        <v>3465231460.6145811</v>
      </c>
      <c r="R74" s="90">
        <f t="shared" ca="1" si="13"/>
        <v>3413703735.4932899</v>
      </c>
      <c r="S74" s="90">
        <f t="shared" ca="1" si="13"/>
        <v>3362176010.3719978</v>
      </c>
      <c r="T74" s="90">
        <f t="shared" ca="1" si="13"/>
        <v>3310648285.2507057</v>
      </c>
      <c r="U74" s="90">
        <f t="shared" ca="1" si="13"/>
        <v>3259120560.1294141</v>
      </c>
      <c r="V74">
        <f ca="1">IF('Soil 2030'!$A82="CM",INDIRECT("'Soil 2030'!"&amp;'Country Selector'!$B$3&amp;ROW($A82))*10^12,0)*'Poland Multipliers'!$B$7</f>
        <v>3207592835.0081224</v>
      </c>
      <c r="W74" s="90">
        <f t="shared" ca="1" si="14"/>
        <v>3104473932.1111035</v>
      </c>
      <c r="X74" s="90">
        <f t="shared" ca="1" si="14"/>
        <v>3001355029.2140851</v>
      </c>
      <c r="Y74" s="90">
        <f t="shared" ca="1" si="14"/>
        <v>2898236126.3170667</v>
      </c>
      <c r="Z74" s="90">
        <f t="shared" ca="1" si="14"/>
        <v>2795117223.4200478</v>
      </c>
      <c r="AA74" s="90">
        <f t="shared" ca="1" si="14"/>
        <v>2691998320.5230289</v>
      </c>
      <c r="AB74" s="90">
        <f t="shared" ca="1" si="14"/>
        <v>2588879417.6260109</v>
      </c>
      <c r="AC74" s="90">
        <f t="shared" ca="1" si="14"/>
        <v>2485760514.728992</v>
      </c>
      <c r="AD74" s="90">
        <f t="shared" ca="1" si="14"/>
        <v>2382641611.8319736</v>
      </c>
      <c r="AE74" s="90">
        <f t="shared" ca="1" si="14"/>
        <v>2279522708.9349546</v>
      </c>
      <c r="AF74" s="90">
        <f t="shared" ca="1" si="14"/>
        <v>2176403806.0379362</v>
      </c>
      <c r="AG74" s="90">
        <f t="shared" ca="1" si="14"/>
        <v>2073284903.1409173</v>
      </c>
      <c r="AH74" s="90">
        <f t="shared" ca="1" si="14"/>
        <v>1970166000.2438989</v>
      </c>
      <c r="AI74" s="90">
        <f t="shared" ca="1" si="14"/>
        <v>1867047097.3468802</v>
      </c>
      <c r="AJ74" s="90">
        <f t="shared" ca="1" si="14"/>
        <v>1763928194.4498615</v>
      </c>
      <c r="AK74" s="90">
        <f t="shared" ca="1" si="14"/>
        <v>1660809291.5528431</v>
      </c>
      <c r="AL74" s="90">
        <f t="shared" ca="1" si="14"/>
        <v>1557690388.6558242</v>
      </c>
      <c r="AM74" s="90">
        <f t="shared" ca="1" si="11"/>
        <v>1454571485.7588058</v>
      </c>
      <c r="AN74" s="90">
        <f t="shared" ca="1" si="11"/>
        <v>1351452582.8617868</v>
      </c>
      <c r="AO74" s="90">
        <f t="shared" ca="1" si="11"/>
        <v>1248333679.9647684</v>
      </c>
      <c r="AP74">
        <f ca="1">IF('Soil 2050'!$A82="CM",INDIRECT("'Soil 2050'!"&amp;'Country Selector'!$B$3&amp;ROW($A82))*10^12,0)*'Poland Multipliers'!$B$7</f>
        <v>1145214777.0677497</v>
      </c>
    </row>
    <row r="75" spans="1:42">
      <c r="A75" s="74">
        <v>23</v>
      </c>
      <c r="B75">
        <f ca="1">IF('Soil 2010'!$A83="CM",INDIRECT("'Soil 2010'!"&amp;'Country Selector'!$B$3&amp;ROW($A83))*10^12,0)*'Poland Multipliers'!$B$7</f>
        <v>1176804948.5897746</v>
      </c>
      <c r="C75" s="90">
        <f t="shared" ca="1" si="15"/>
        <v>1059826427.4207783</v>
      </c>
      <c r="D75" s="90">
        <f t="shared" ca="1" si="12"/>
        <v>942847906.25178206</v>
      </c>
      <c r="E75" s="90">
        <f t="shared" ca="1" si="12"/>
        <v>825869385.08278561</v>
      </c>
      <c r="F75" s="90">
        <f t="shared" ca="1" si="12"/>
        <v>708890863.91378939</v>
      </c>
      <c r="G75" s="90">
        <f t="shared" ca="1" si="12"/>
        <v>591912342.74479306</v>
      </c>
      <c r="H75" s="90">
        <f t="shared" ca="1" si="12"/>
        <v>474933821.57579684</v>
      </c>
      <c r="I75" s="90">
        <f t="shared" ca="1" si="12"/>
        <v>357955300.40680051</v>
      </c>
      <c r="J75" s="90">
        <f t="shared" ca="1" si="12"/>
        <v>240976779.2378042</v>
      </c>
      <c r="K75" s="90">
        <f t="shared" ca="1" si="12"/>
        <v>123998258.06880791</v>
      </c>
      <c r="L75">
        <f ca="1">IF('Soil 2020'!$A83="CM",INDIRECT("'Soil 2020'!"&amp;'Country Selector'!$B$3&amp;ROW($A83))*10^12,0)*'Poland Multipliers'!$B$7</f>
        <v>7019736.8998116031</v>
      </c>
      <c r="M75" s="90">
        <f t="shared" ca="1" si="16"/>
        <v>693577702.53862274</v>
      </c>
      <c r="N75" s="90">
        <f t="shared" ca="1" si="13"/>
        <v>1380135668.177434</v>
      </c>
      <c r="O75" s="90">
        <f t="shared" ca="1" si="13"/>
        <v>2066693633.8162451</v>
      </c>
      <c r="P75" s="90">
        <f t="shared" ca="1" si="13"/>
        <v>2753251599.4550562</v>
      </c>
      <c r="Q75" s="90">
        <f t="shared" ca="1" si="13"/>
        <v>3439809565.0938678</v>
      </c>
      <c r="R75" s="90">
        <f t="shared" ca="1" si="13"/>
        <v>4126367530.7326784</v>
      </c>
      <c r="S75" s="90">
        <f t="shared" ca="1" si="13"/>
        <v>4812925496.3714895</v>
      </c>
      <c r="T75" s="90">
        <f t="shared" ca="1" si="13"/>
        <v>5499483462.0103006</v>
      </c>
      <c r="U75" s="90">
        <f t="shared" ca="1" si="13"/>
        <v>6186041427.6491127</v>
      </c>
      <c r="V75">
        <f ca="1">IF('Soil 2030'!$A83="CM",INDIRECT("'Soil 2030'!"&amp;'Country Selector'!$B$3&amp;ROW($A83))*10^12,0)*'Poland Multipliers'!$B$7</f>
        <v>6872599393.2879238</v>
      </c>
      <c r="W75" s="90">
        <f t="shared" ca="1" si="14"/>
        <v>6651656478.7908688</v>
      </c>
      <c r="X75" s="90">
        <f t="shared" ca="1" si="14"/>
        <v>6430713564.2938128</v>
      </c>
      <c r="Y75" s="90">
        <f t="shared" ca="1" si="14"/>
        <v>6209770649.7967577</v>
      </c>
      <c r="Z75" s="90">
        <f t="shared" ca="1" si="14"/>
        <v>5988827735.2997026</v>
      </c>
      <c r="AA75" s="90">
        <f t="shared" ca="1" si="14"/>
        <v>5767884820.8026485</v>
      </c>
      <c r="AB75" s="90">
        <f t="shared" ca="1" si="14"/>
        <v>5546941906.3055916</v>
      </c>
      <c r="AC75" s="90">
        <f t="shared" ca="1" si="14"/>
        <v>5325998991.8085375</v>
      </c>
      <c r="AD75" s="90">
        <f t="shared" ca="1" si="14"/>
        <v>5105056077.3114815</v>
      </c>
      <c r="AE75" s="90">
        <f t="shared" ca="1" si="14"/>
        <v>4884113162.8144264</v>
      </c>
      <c r="AF75" s="90">
        <f t="shared" ca="1" si="14"/>
        <v>4663170248.3173714</v>
      </c>
      <c r="AG75" s="90">
        <f t="shared" ca="1" si="14"/>
        <v>4442227333.8203163</v>
      </c>
      <c r="AH75" s="90">
        <f t="shared" ca="1" si="14"/>
        <v>4221284419.3232613</v>
      </c>
      <c r="AI75" s="90">
        <f t="shared" ca="1" si="14"/>
        <v>4000341504.8262057</v>
      </c>
      <c r="AJ75" s="90">
        <f t="shared" ca="1" si="14"/>
        <v>3779398590.3291507</v>
      </c>
      <c r="AK75" s="90">
        <f t="shared" ca="1" si="14"/>
        <v>3558455675.8320956</v>
      </c>
      <c r="AL75" s="90">
        <f t="shared" ca="1" si="14"/>
        <v>3337512761.3350401</v>
      </c>
      <c r="AM75" s="90">
        <f t="shared" ca="1" si="11"/>
        <v>3116569846.837985</v>
      </c>
      <c r="AN75" s="90">
        <f t="shared" ca="1" si="11"/>
        <v>2895626932.34093</v>
      </c>
      <c r="AO75" s="90">
        <f t="shared" ca="1" si="11"/>
        <v>2674684017.8438749</v>
      </c>
      <c r="AP75">
        <f ca="1">IF('Soil 2050'!$A83="CM",INDIRECT("'Soil 2050'!"&amp;'Country Selector'!$B$3&amp;ROW($A83))*10^12,0)*'Poland Multipliers'!$B$7</f>
        <v>2453741103.3468194</v>
      </c>
    </row>
    <row r="76" spans="1:42">
      <c r="A76" s="74">
        <v>24</v>
      </c>
      <c r="B76">
        <f ca="1">IF('Soil 2010'!$A84="CM",INDIRECT("'Soil 2010'!"&amp;'Country Selector'!$B$3&amp;ROW($A84))*10^12,0)*'Poland Multipliers'!$B$7</f>
        <v>9764774518.3535652</v>
      </c>
      <c r="C76" s="90">
        <f t="shared" ca="1" si="15"/>
        <v>8788298743.6570873</v>
      </c>
      <c r="D76" s="90">
        <f t="shared" ca="1" si="12"/>
        <v>7811822968.9606123</v>
      </c>
      <c r="E76" s="90">
        <f t="shared" ca="1" si="12"/>
        <v>6835347194.2641363</v>
      </c>
      <c r="F76" s="90">
        <f t="shared" ca="1" si="12"/>
        <v>5858871419.5676603</v>
      </c>
      <c r="G76" s="90">
        <f t="shared" ca="1" si="12"/>
        <v>4882395644.8711834</v>
      </c>
      <c r="H76" s="90">
        <f t="shared" ca="1" si="12"/>
        <v>3905919870.1747074</v>
      </c>
      <c r="I76" s="90">
        <f t="shared" ca="1" si="12"/>
        <v>2929444095.4782314</v>
      </c>
      <c r="J76" s="90">
        <f t="shared" ca="1" si="12"/>
        <v>1952968320.7817547</v>
      </c>
      <c r="K76" s="90">
        <f t="shared" ca="1" si="12"/>
        <v>976492546.08527863</v>
      </c>
      <c r="L76">
        <f ca="1">IF('Soil 2020'!$A84="CM",INDIRECT("'Soil 2020'!"&amp;'Country Selector'!$B$3&amp;ROW($A84))*10^12,0)*'Poland Multipliers'!$B$7</f>
        <v>16771.388802377998</v>
      </c>
      <c r="M76" s="90">
        <f t="shared" ca="1" si="16"/>
        <v>15096.759280365926</v>
      </c>
      <c r="N76" s="90">
        <f t="shared" ca="1" si="13"/>
        <v>13422.129758353853</v>
      </c>
      <c r="O76" s="90">
        <f t="shared" ca="1" si="13"/>
        <v>11747.500236341779</v>
      </c>
      <c r="P76" s="90">
        <f t="shared" ca="1" si="13"/>
        <v>10072.870714329703</v>
      </c>
      <c r="Q76" s="90">
        <f t="shared" ca="1" si="13"/>
        <v>8398.2411923176314</v>
      </c>
      <c r="R76" s="90">
        <f t="shared" ca="1" si="13"/>
        <v>6723.6116703055586</v>
      </c>
      <c r="S76" s="90">
        <f t="shared" ca="1" si="13"/>
        <v>5048.9821482934849</v>
      </c>
      <c r="T76" s="90">
        <f t="shared" ca="1" si="13"/>
        <v>3374.3526262814121</v>
      </c>
      <c r="U76" s="90">
        <f t="shared" ca="1" si="13"/>
        <v>1699.7231042693388</v>
      </c>
      <c r="V76">
        <f ca="1">IF('Soil 2030'!$A84="CM",INDIRECT("'Soil 2030'!"&amp;'Country Selector'!$B$3&amp;ROW($A84))*10^12,0)*'Poland Multipliers'!$B$7</f>
        <v>25.093582257265485</v>
      </c>
      <c r="W76" s="90">
        <f t="shared" ca="1" si="14"/>
        <v>24.28686432103504</v>
      </c>
      <c r="X76" s="90">
        <f t="shared" ca="1" si="14"/>
        <v>23.480146384804598</v>
      </c>
      <c r="Y76" s="90">
        <f t="shared" ca="1" si="14"/>
        <v>22.673428448574157</v>
      </c>
      <c r="Z76" s="90">
        <f t="shared" ca="1" si="14"/>
        <v>21.866710512343712</v>
      </c>
      <c r="AA76" s="90">
        <f t="shared" ca="1" si="14"/>
        <v>21.05999257611327</v>
      </c>
      <c r="AB76" s="90">
        <f t="shared" ca="1" si="14"/>
        <v>20.253274639882825</v>
      </c>
      <c r="AC76" s="90">
        <f t="shared" ca="1" si="14"/>
        <v>19.446556703652384</v>
      </c>
      <c r="AD76" s="90">
        <f t="shared" ca="1" si="14"/>
        <v>18.639838767421939</v>
      </c>
      <c r="AE76" s="90">
        <f t="shared" ca="1" si="14"/>
        <v>17.833120831191493</v>
      </c>
      <c r="AF76" s="90">
        <f t="shared" ca="1" si="14"/>
        <v>17.026402894961052</v>
      </c>
      <c r="AG76" s="90">
        <f t="shared" ca="1" si="14"/>
        <v>16.21968495873061</v>
      </c>
      <c r="AH76" s="90">
        <f t="shared" ca="1" si="14"/>
        <v>15.412967022500165</v>
      </c>
      <c r="AI76" s="90">
        <f t="shared" ca="1" si="14"/>
        <v>14.606249086269724</v>
      </c>
      <c r="AJ76" s="90">
        <f t="shared" ca="1" si="14"/>
        <v>13.799531150039281</v>
      </c>
      <c r="AK76" s="90">
        <f t="shared" ca="1" si="14"/>
        <v>12.992813213808837</v>
      </c>
      <c r="AL76" s="90">
        <f t="shared" ca="1" si="14"/>
        <v>12.186095277578392</v>
      </c>
      <c r="AM76" s="90">
        <f t="shared" ca="1" si="11"/>
        <v>11.379377341347951</v>
      </c>
      <c r="AN76" s="90">
        <f t="shared" ca="1" si="11"/>
        <v>10.572659405117506</v>
      </c>
      <c r="AO76" s="90">
        <f t="shared" ca="1" si="11"/>
        <v>9.7659414688870623</v>
      </c>
      <c r="AP76">
        <f ca="1">IF('Soil 2050'!$A84="CM",INDIRECT("'Soil 2050'!"&amp;'Country Selector'!$B$3&amp;ROW($A84))*10^12,0)*'Poland Multipliers'!$B$7</f>
        <v>8.9592235326566207</v>
      </c>
    </row>
    <row r="77" spans="1:42">
      <c r="A77" s="74">
        <v>25</v>
      </c>
      <c r="B77">
        <f ca="1">IF('Soil 2010'!$A85="CM",INDIRECT("'Soil 2010'!"&amp;'Country Selector'!$B$3&amp;ROW($A85))*10^12,0)*'Poland Multipliers'!$B$7</f>
        <v>23032766371.093536</v>
      </c>
      <c r="C77" s="90">
        <f t="shared" ca="1" si="15"/>
        <v>20734985963.342541</v>
      </c>
      <c r="D77" s="90">
        <f t="shared" ca="1" si="12"/>
        <v>18437205555.591545</v>
      </c>
      <c r="E77" s="90">
        <f t="shared" ca="1" si="12"/>
        <v>16139425147.840549</v>
      </c>
      <c r="F77" s="90">
        <f t="shared" ca="1" si="12"/>
        <v>13841644740.089554</v>
      </c>
      <c r="G77" s="90">
        <f t="shared" ca="1" si="12"/>
        <v>11543864332.338558</v>
      </c>
      <c r="H77" s="90">
        <f t="shared" ca="1" si="12"/>
        <v>9246083924.5875607</v>
      </c>
      <c r="I77" s="90">
        <f t="shared" ca="1" si="12"/>
        <v>6948303516.836566</v>
      </c>
      <c r="J77" s="90">
        <f t="shared" ca="1" si="12"/>
        <v>4650523109.0855703</v>
      </c>
      <c r="K77" s="90">
        <f t="shared" ca="1" si="12"/>
        <v>2352742701.3345742</v>
      </c>
      <c r="L77">
        <f ca="1">IF('Soil 2020'!$A85="CM",INDIRECT("'Soil 2020'!"&amp;'Country Selector'!$B$3&amp;ROW($A85))*10^12,0)*'Poland Multipliers'!$B$7</f>
        <v>54962293.583578773</v>
      </c>
      <c r="M77" s="90">
        <f t="shared" ca="1" si="16"/>
        <v>460545858.98735011</v>
      </c>
      <c r="N77" s="90">
        <f t="shared" ca="1" si="13"/>
        <v>866129424.39112139</v>
      </c>
      <c r="O77" s="90">
        <f t="shared" ca="1" si="13"/>
        <v>1271712989.7948925</v>
      </c>
      <c r="P77" s="90">
        <f t="shared" ca="1" si="13"/>
        <v>1677296555.1986639</v>
      </c>
      <c r="Q77" s="90">
        <f t="shared" ca="1" si="13"/>
        <v>2082880120.6024349</v>
      </c>
      <c r="R77" s="90">
        <f t="shared" ca="1" si="13"/>
        <v>2488463686.0062065</v>
      </c>
      <c r="S77" s="90">
        <f t="shared" ca="1" si="13"/>
        <v>2894047251.4099779</v>
      </c>
      <c r="T77" s="90">
        <f t="shared" ca="1" si="13"/>
        <v>3299630816.8137493</v>
      </c>
      <c r="U77" s="90">
        <f t="shared" ca="1" si="13"/>
        <v>3705214382.2175202</v>
      </c>
      <c r="V77">
        <f ca="1">IF('Soil 2030'!$A85="CM",INDIRECT("'Soil 2030'!"&amp;'Country Selector'!$B$3&amp;ROW($A85))*10^12,0)*'Poland Multipliers'!$B$7</f>
        <v>4110797947.6212916</v>
      </c>
      <c r="W77" s="90">
        <f t="shared" ca="1" si="14"/>
        <v>3978642466.4880538</v>
      </c>
      <c r="X77" s="90">
        <f t="shared" ca="1" si="14"/>
        <v>3846486985.3548164</v>
      </c>
      <c r="Y77" s="90">
        <f t="shared" ca="1" si="14"/>
        <v>3714331504.2215791</v>
      </c>
      <c r="Z77" s="90">
        <f t="shared" ca="1" si="14"/>
        <v>3582176023.0883422</v>
      </c>
      <c r="AA77" s="90">
        <f t="shared" ca="1" si="14"/>
        <v>3450020541.9551044</v>
      </c>
      <c r="AB77" s="90">
        <f t="shared" ca="1" si="14"/>
        <v>3317865060.821867</v>
      </c>
      <c r="AC77" s="90">
        <f t="shared" ca="1" si="14"/>
        <v>3185709579.6886292</v>
      </c>
      <c r="AD77" s="90">
        <f t="shared" ca="1" si="14"/>
        <v>3053554098.5553923</v>
      </c>
      <c r="AE77" s="90">
        <f t="shared" ca="1" si="14"/>
        <v>2921398617.4221549</v>
      </c>
      <c r="AF77" s="90">
        <f t="shared" ca="1" si="14"/>
        <v>2789243136.2889171</v>
      </c>
      <c r="AG77" s="90">
        <f t="shared" ca="1" si="14"/>
        <v>2657087655.1556797</v>
      </c>
      <c r="AH77" s="90">
        <f t="shared" ca="1" si="14"/>
        <v>2524932174.0224428</v>
      </c>
      <c r="AI77" s="90">
        <f t="shared" ca="1" si="14"/>
        <v>2392776692.889205</v>
      </c>
      <c r="AJ77" s="90">
        <f t="shared" ca="1" si="14"/>
        <v>2260621211.7559676</v>
      </c>
      <c r="AK77" s="90">
        <f t="shared" ca="1" si="14"/>
        <v>2128465730.62273</v>
      </c>
      <c r="AL77" s="90">
        <f t="shared" ca="1" si="14"/>
        <v>1996310249.4894927</v>
      </c>
      <c r="AM77" s="90">
        <f t="shared" ca="1" si="11"/>
        <v>1864154768.3562553</v>
      </c>
      <c r="AN77" s="90">
        <f t="shared" ca="1" si="11"/>
        <v>1731999287.2230177</v>
      </c>
      <c r="AO77" s="90">
        <f t="shared" ca="1" si="11"/>
        <v>1599843806.0897806</v>
      </c>
      <c r="AP77">
        <f ca="1">IF('Soil 2050'!$A85="CM",INDIRECT("'Soil 2050'!"&amp;'Country Selector'!$B$3&amp;ROW($A85))*10^12,0)*'Poland Multipliers'!$B$7</f>
        <v>1467688324.956543</v>
      </c>
    </row>
    <row r="78" spans="1:42">
      <c r="A78" s="74">
        <v>26</v>
      </c>
      <c r="B78">
        <f ca="1">IF('Soil 2010'!$A86="CM",INDIRECT("'Soil 2010'!"&amp;'Country Selector'!$B$3&amp;ROW($A86))*10^12,0)*'Poland Multipliers'!$B$7</f>
        <v>929353791.28223813</v>
      </c>
      <c r="C78" s="90">
        <f t="shared" ca="1" si="15"/>
        <v>967773829.87060618</v>
      </c>
      <c r="D78" s="90">
        <f t="shared" ca="1" si="12"/>
        <v>1006193868.4589741</v>
      </c>
      <c r="E78" s="90">
        <f t="shared" ca="1" si="12"/>
        <v>1044613907.0473421</v>
      </c>
      <c r="F78" s="90">
        <f t="shared" ca="1" si="12"/>
        <v>1083033945.6357102</v>
      </c>
      <c r="G78" s="90">
        <f t="shared" ca="1" si="12"/>
        <v>1121453984.2240782</v>
      </c>
      <c r="H78" s="90">
        <f t="shared" ca="1" si="12"/>
        <v>1159874022.8124461</v>
      </c>
      <c r="I78" s="90">
        <f t="shared" ca="1" si="12"/>
        <v>1198294061.4008141</v>
      </c>
      <c r="J78" s="90">
        <f t="shared" ca="1" si="12"/>
        <v>1236714099.989182</v>
      </c>
      <c r="K78" s="90">
        <f t="shared" ca="1" si="12"/>
        <v>1275134138.5775502</v>
      </c>
      <c r="L78">
        <f ca="1">IF('Soil 2020'!$A86="CM",INDIRECT("'Soil 2020'!"&amp;'Country Selector'!$B$3&amp;ROW($A86))*10^12,0)*'Poland Multipliers'!$B$7</f>
        <v>1313554177.1659181</v>
      </c>
      <c r="M78" s="90">
        <f t="shared" ca="1" si="16"/>
        <v>1286142837.8198791</v>
      </c>
      <c r="N78" s="90">
        <f t="shared" ca="1" si="13"/>
        <v>1258731498.4738402</v>
      </c>
      <c r="O78" s="90">
        <f t="shared" ca="1" si="13"/>
        <v>1231320159.1278014</v>
      </c>
      <c r="P78" s="90">
        <f t="shared" ca="1" si="13"/>
        <v>1203908819.7817624</v>
      </c>
      <c r="Q78" s="90">
        <f t="shared" ca="1" si="13"/>
        <v>1176497480.4357235</v>
      </c>
      <c r="R78" s="90">
        <f t="shared" ca="1" si="13"/>
        <v>1149086141.0896845</v>
      </c>
      <c r="S78" s="90">
        <f t="shared" ca="1" si="13"/>
        <v>1121674801.7436457</v>
      </c>
      <c r="T78" s="90">
        <f t="shared" ca="1" si="13"/>
        <v>1094263462.3976066</v>
      </c>
      <c r="U78" s="90">
        <f t="shared" ca="1" si="13"/>
        <v>1066852123.0515678</v>
      </c>
      <c r="V78">
        <f ca="1">IF('Soil 2030'!$A86="CM",INDIRECT("'Soil 2030'!"&amp;'Country Selector'!$B$3&amp;ROW($A86))*10^12,0)*'Poland Multipliers'!$B$7</f>
        <v>1039440783.7055289</v>
      </c>
      <c r="W78" s="90">
        <f t="shared" ca="1" si="14"/>
        <v>1006024449.7892387</v>
      </c>
      <c r="X78" s="90">
        <f t="shared" ca="1" si="14"/>
        <v>972608115.87294841</v>
      </c>
      <c r="Y78" s="90">
        <f t="shared" ca="1" si="14"/>
        <v>939191781.95665824</v>
      </c>
      <c r="Z78" s="90">
        <f t="shared" ca="1" si="14"/>
        <v>905775448.04036808</v>
      </c>
      <c r="AA78" s="90">
        <f t="shared" ca="1" si="14"/>
        <v>872359114.12407792</v>
      </c>
      <c r="AB78" s="90">
        <f t="shared" ca="1" si="14"/>
        <v>838942780.20778763</v>
      </c>
      <c r="AC78" s="90">
        <f t="shared" ca="1" si="14"/>
        <v>805526446.29149747</v>
      </c>
      <c r="AD78" s="90">
        <f t="shared" ca="1" si="14"/>
        <v>772110112.3752073</v>
      </c>
      <c r="AE78" s="90">
        <f t="shared" ca="1" si="14"/>
        <v>738693778.45891702</v>
      </c>
      <c r="AF78" s="90">
        <f t="shared" ca="1" si="14"/>
        <v>705277444.54262686</v>
      </c>
      <c r="AG78" s="90">
        <f t="shared" ca="1" si="14"/>
        <v>671861110.62633657</v>
      </c>
      <c r="AH78" s="90">
        <f t="shared" ca="1" si="14"/>
        <v>638444776.71004641</v>
      </c>
      <c r="AI78" s="90">
        <f t="shared" ca="1" si="14"/>
        <v>605028442.79375625</v>
      </c>
      <c r="AJ78" s="90">
        <f t="shared" ca="1" si="14"/>
        <v>571612108.87746596</v>
      </c>
      <c r="AK78" s="90">
        <f t="shared" ca="1" si="14"/>
        <v>538195774.9611758</v>
      </c>
      <c r="AL78" s="90">
        <f t="shared" ref="AL78:AO93" ca="1" si="17">$V78*($AP$1-AL$1)/($AP$1-$V$1)+$AP78*(AL$1-$V$1)/($AP$1-$V$1)</f>
        <v>504779441.04488564</v>
      </c>
      <c r="AM78" s="90">
        <f t="shared" ca="1" si="17"/>
        <v>471363107.12859541</v>
      </c>
      <c r="AN78" s="90">
        <f t="shared" ca="1" si="17"/>
        <v>437946773.21230525</v>
      </c>
      <c r="AO78" s="90">
        <f t="shared" ca="1" si="17"/>
        <v>404530439.29601502</v>
      </c>
      <c r="AP78">
        <f ca="1">IF('Soil 2050'!$A86="CM",INDIRECT("'Soil 2050'!"&amp;'Country Selector'!$B$3&amp;ROW($A86))*10^12,0)*'Poland Multipliers'!$B$7</f>
        <v>371114105.3797248</v>
      </c>
    </row>
    <row r="79" spans="1:42">
      <c r="A79" s="74">
        <v>27</v>
      </c>
      <c r="B79">
        <f ca="1">IF('Soil 2010'!$A87="CM",INDIRECT("'Soil 2010'!"&amp;'Country Selector'!$B$3&amp;ROW($A87))*10^12,0)*'Poland Multipliers'!$B$7</f>
        <v>6554696580.4564533</v>
      </c>
      <c r="C79" s="90">
        <f t="shared" ca="1" si="15"/>
        <v>5899236237.8895874</v>
      </c>
      <c r="D79" s="90">
        <f t="shared" ca="1" si="12"/>
        <v>5243775895.3227234</v>
      </c>
      <c r="E79" s="90">
        <f t="shared" ca="1" si="12"/>
        <v>4588315552.7558575</v>
      </c>
      <c r="F79" s="90">
        <f t="shared" ca="1" si="12"/>
        <v>3932855210.188993</v>
      </c>
      <c r="G79" s="90">
        <f t="shared" ca="1" si="12"/>
        <v>3277394867.6221275</v>
      </c>
      <c r="H79" s="90">
        <f t="shared" ca="1" si="12"/>
        <v>2621934525.0552626</v>
      </c>
      <c r="I79" s="90">
        <f t="shared" ca="1" si="12"/>
        <v>1966474182.4883974</v>
      </c>
      <c r="J79" s="90">
        <f t="shared" ca="1" si="12"/>
        <v>1311013839.9215322</v>
      </c>
      <c r="K79" s="90">
        <f t="shared" ca="1" si="12"/>
        <v>655553497.35466683</v>
      </c>
      <c r="L79">
        <f ca="1">IF('Soil 2020'!$A87="CM",INDIRECT("'Soil 2020'!"&amp;'Country Selector'!$B$3&amp;ROW($A87))*10^12,0)*'Poland Multipliers'!$B$7</f>
        <v>93154.787801680301</v>
      </c>
      <c r="M79" s="90">
        <f t="shared" ca="1" si="16"/>
        <v>83839.309021512265</v>
      </c>
      <c r="N79" s="90">
        <f t="shared" ca="1" si="13"/>
        <v>74523.830241344243</v>
      </c>
      <c r="O79" s="90">
        <f t="shared" ca="1" si="13"/>
        <v>65208.351461176215</v>
      </c>
      <c r="P79" s="90">
        <f t="shared" ca="1" si="13"/>
        <v>55892.872681008186</v>
      </c>
      <c r="Q79" s="90">
        <f t="shared" ca="1" si="13"/>
        <v>46577.39390084015</v>
      </c>
      <c r="R79" s="90">
        <f t="shared" ca="1" si="13"/>
        <v>37261.915120672122</v>
      </c>
      <c r="S79" s="90">
        <f t="shared" ca="1" si="13"/>
        <v>27946.436340504093</v>
      </c>
      <c r="T79" s="90">
        <f t="shared" ca="1" si="13"/>
        <v>18630.957560336061</v>
      </c>
      <c r="U79" s="90">
        <f t="shared" ca="1" si="13"/>
        <v>9315.4787801680304</v>
      </c>
      <c r="V79">
        <f ca="1">IF('Soil 2030'!$A87="CM",INDIRECT("'Soil 2030'!"&amp;'Country Selector'!$B$3&amp;ROW($A87))*10^12,0)*'Poland Multipliers'!$B$7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IF('Soil 2050'!$A87="CM",INDIRECT("'Soil 2050'!"&amp;'Country Selector'!$B$3&amp;ROW($A87))*10^12,0)*'Poland Multipliers'!$B$7</f>
        <v>0</v>
      </c>
    </row>
    <row r="80" spans="1:42">
      <c r="A80" s="74">
        <v>28</v>
      </c>
      <c r="B80">
        <f ca="1">IF('Soil 2010'!$A88="CM",INDIRECT("'Soil 2010'!"&amp;'Country Selector'!$B$3&amp;ROW($A88))*10^12,0)*'Poland Multipliers'!$B$7</f>
        <v>12612786.132185718</v>
      </c>
      <c r="C80" s="90">
        <f t="shared" ca="1" si="15"/>
        <v>27632387.361547504</v>
      </c>
      <c r="D80" s="90">
        <f t="shared" ca="1" si="12"/>
        <v>42651988.590909287</v>
      </c>
      <c r="E80" s="90">
        <f t="shared" ca="1" si="12"/>
        <v>57671589.820271075</v>
      </c>
      <c r="F80" s="90">
        <f t="shared" ca="1" si="12"/>
        <v>72691191.049632862</v>
      </c>
      <c r="G80" s="90">
        <f t="shared" ca="1" si="12"/>
        <v>87710792.27899465</v>
      </c>
      <c r="H80" s="90">
        <f t="shared" ca="1" si="12"/>
        <v>102730393.50835644</v>
      </c>
      <c r="I80" s="90">
        <f t="shared" ca="1" si="12"/>
        <v>117749994.73771821</v>
      </c>
      <c r="J80" s="90">
        <f t="shared" ca="1" si="12"/>
        <v>132769595.96708</v>
      </c>
      <c r="K80" s="90">
        <f t="shared" ca="1" si="12"/>
        <v>147789197.1964418</v>
      </c>
      <c r="L80">
        <f ca="1">IF('Soil 2020'!$A88="CM",INDIRECT("'Soil 2020'!"&amp;'Country Selector'!$B$3&amp;ROW($A88))*10^12,0)*'Poland Multipliers'!$B$7</f>
        <v>162808798.42580357</v>
      </c>
      <c r="M80" s="90">
        <f t="shared" ca="1" si="16"/>
        <v>980118695.69802308</v>
      </c>
      <c r="N80" s="90">
        <f t="shared" ca="1" si="13"/>
        <v>1797428592.9702425</v>
      </c>
      <c r="O80" s="90">
        <f t="shared" ca="1" si="13"/>
        <v>2614738490.2424622</v>
      </c>
      <c r="P80" s="90">
        <f t="shared" ca="1" si="13"/>
        <v>3432048387.5146818</v>
      </c>
      <c r="Q80" s="90">
        <f t="shared" ca="1" si="13"/>
        <v>4249358284.7869005</v>
      </c>
      <c r="R80" s="90">
        <f t="shared" ca="1" si="13"/>
        <v>5066668182.0591202</v>
      </c>
      <c r="S80" s="90">
        <f t="shared" ca="1" si="13"/>
        <v>5883978079.3313408</v>
      </c>
      <c r="T80" s="90">
        <f t="shared" ca="1" si="13"/>
        <v>6701287976.6035595</v>
      </c>
      <c r="U80" s="90">
        <f t="shared" ca="1" si="13"/>
        <v>7518597873.8757792</v>
      </c>
      <c r="V80">
        <f ca="1">IF('Soil 2030'!$A88="CM",INDIRECT("'Soil 2030'!"&amp;'Country Selector'!$B$3&amp;ROW($A88))*10^12,0)*'Poland Multipliers'!$B$7</f>
        <v>8335907771.1479988</v>
      </c>
      <c r="W80" s="90">
        <f t="shared" ca="1" si="18"/>
        <v>8067921867.6287527</v>
      </c>
      <c r="X80" s="90">
        <f t="shared" ca="1" si="18"/>
        <v>7799935964.1095047</v>
      </c>
      <c r="Y80" s="90">
        <f t="shared" ca="1" si="18"/>
        <v>7531950060.5902596</v>
      </c>
      <c r="Z80" s="90">
        <f t="shared" ca="1" si="18"/>
        <v>7263964157.0710125</v>
      </c>
      <c r="AA80" s="90">
        <f t="shared" ca="1" si="18"/>
        <v>6995978253.5517654</v>
      </c>
      <c r="AB80" s="90">
        <f t="shared" ca="1" si="18"/>
        <v>6727992350.0325193</v>
      </c>
      <c r="AC80" s="90">
        <f t="shared" ca="1" si="18"/>
        <v>6460006446.5132723</v>
      </c>
      <c r="AD80" s="90">
        <f t="shared" ca="1" si="18"/>
        <v>6192020542.9940252</v>
      </c>
      <c r="AE80" s="90">
        <f t="shared" ca="1" si="18"/>
        <v>5924034639.4747791</v>
      </c>
      <c r="AF80" s="90">
        <f t="shared" ca="1" si="18"/>
        <v>5656048735.9555321</v>
      </c>
      <c r="AG80" s="90">
        <f t="shared" ca="1" si="18"/>
        <v>5388062832.436286</v>
      </c>
      <c r="AH80" s="90">
        <f t="shared" ca="1" si="18"/>
        <v>5120076928.9170399</v>
      </c>
      <c r="AI80" s="90">
        <f t="shared" ca="1" si="18"/>
        <v>4852091025.3977928</v>
      </c>
      <c r="AJ80" s="90">
        <f t="shared" ca="1" si="18"/>
        <v>4584105121.8785458</v>
      </c>
      <c r="AK80" s="90">
        <f t="shared" ca="1" si="18"/>
        <v>4316119218.3592987</v>
      </c>
      <c r="AL80" s="90">
        <f t="shared" ca="1" si="18"/>
        <v>4048133314.8400526</v>
      </c>
      <c r="AM80" s="90">
        <f t="shared" ca="1" si="17"/>
        <v>3780147411.320806</v>
      </c>
      <c r="AN80" s="90">
        <f t="shared" ca="1" si="17"/>
        <v>3512161507.8015594</v>
      </c>
      <c r="AO80" s="90">
        <f t="shared" ca="1" si="17"/>
        <v>3244175604.2823129</v>
      </c>
      <c r="AP80">
        <f ca="1">IF('Soil 2050'!$A88="CM",INDIRECT("'Soil 2050'!"&amp;'Country Selector'!$B$3&amp;ROW($A88))*10^12,0)*'Poland Multipliers'!$B$7</f>
        <v>2976189700.7630663</v>
      </c>
    </row>
    <row r="81" spans="1:42">
      <c r="A81" s="74">
        <v>29</v>
      </c>
      <c r="B81">
        <f ca="1">IF('Soil 2010'!$A89="CM",INDIRECT("'Soil 2010'!"&amp;'Country Selector'!$B$3&amp;ROW($A89))*10^12,0)*'Poland Multipliers'!$B$7</f>
        <v>88335729.5826222</v>
      </c>
      <c r="C81" s="90">
        <f t="shared" ca="1" si="15"/>
        <v>422963502.35438877</v>
      </c>
      <c r="D81" s="90">
        <f t="shared" ca="1" si="12"/>
        <v>757591275.12615538</v>
      </c>
      <c r="E81" s="90">
        <f t="shared" ca="1" si="12"/>
        <v>1092219047.8979218</v>
      </c>
      <c r="F81" s="90">
        <f t="shared" ca="1" si="12"/>
        <v>1426846820.6696885</v>
      </c>
      <c r="G81" s="90">
        <f t="shared" ca="1" si="12"/>
        <v>1761474593.4414551</v>
      </c>
      <c r="H81" s="90">
        <f t="shared" ca="1" si="12"/>
        <v>2096102366.2132215</v>
      </c>
      <c r="I81" s="90">
        <f t="shared" ca="1" si="12"/>
        <v>2430730138.9849887</v>
      </c>
      <c r="J81" s="90">
        <f t="shared" ca="1" si="12"/>
        <v>2765357911.7567549</v>
      </c>
      <c r="K81" s="90">
        <f t="shared" ca="1" si="12"/>
        <v>3099985684.528522</v>
      </c>
      <c r="L81">
        <f ca="1">IF('Soil 2020'!$A89="CM",INDIRECT("'Soil 2020'!"&amp;'Country Selector'!$B$3&amp;ROW($A89))*10^12,0)*'Poland Multipliers'!$B$7</f>
        <v>3434613457.3002882</v>
      </c>
      <c r="M81" s="90">
        <f t="shared" ca="1" si="16"/>
        <v>3108596622.8299098</v>
      </c>
      <c r="N81" s="90">
        <f t="shared" ca="1" si="13"/>
        <v>2782579788.3595304</v>
      </c>
      <c r="O81" s="90">
        <f t="shared" ca="1" si="13"/>
        <v>2456562953.8891521</v>
      </c>
      <c r="P81" s="90">
        <f t="shared" ca="1" si="13"/>
        <v>2130546119.4187729</v>
      </c>
      <c r="Q81" s="90">
        <f t="shared" ca="1" si="13"/>
        <v>1804529284.9483943</v>
      </c>
      <c r="R81" s="90">
        <f t="shared" ca="1" si="13"/>
        <v>1478512450.4780154</v>
      </c>
      <c r="S81" s="90">
        <f t="shared" ca="1" si="13"/>
        <v>1152495616.0076365</v>
      </c>
      <c r="T81" s="90">
        <f t="shared" ca="1" si="13"/>
        <v>826478781.53725791</v>
      </c>
      <c r="U81" s="90">
        <f t="shared" ca="1" si="13"/>
        <v>500461947.06687903</v>
      </c>
      <c r="V81">
        <f ca="1">IF('Soil 2030'!$A89="CM",INDIRECT("'Soil 2030'!"&amp;'Country Selector'!$B$3&amp;ROW($A89))*10^12,0)*'Poland Multipliers'!$B$7</f>
        <v>174445112.59650028</v>
      </c>
      <c r="W81" s="90">
        <f t="shared" ca="1" si="18"/>
        <v>168836985.39582565</v>
      </c>
      <c r="X81" s="90">
        <f t="shared" ca="1" si="18"/>
        <v>163228858.19515109</v>
      </c>
      <c r="Y81" s="90">
        <f t="shared" ca="1" si="18"/>
        <v>157620730.99447647</v>
      </c>
      <c r="Z81" s="90">
        <f t="shared" ca="1" si="18"/>
        <v>152012603.7938019</v>
      </c>
      <c r="AA81" s="90">
        <f t="shared" ca="1" si="18"/>
        <v>146404476.59312728</v>
      </c>
      <c r="AB81" s="90">
        <f t="shared" ca="1" si="18"/>
        <v>140796349.39245269</v>
      </c>
      <c r="AC81" s="90">
        <f t="shared" ca="1" si="18"/>
        <v>135188222.19177809</v>
      </c>
      <c r="AD81" s="90">
        <f t="shared" ca="1" si="18"/>
        <v>129580094.9911035</v>
      </c>
      <c r="AE81" s="90">
        <f t="shared" ca="1" si="18"/>
        <v>123971967.79042891</v>
      </c>
      <c r="AF81" s="90">
        <f t="shared" ca="1" si="18"/>
        <v>118363840.58975431</v>
      </c>
      <c r="AG81" s="90">
        <f t="shared" ca="1" si="18"/>
        <v>112755713.38907972</v>
      </c>
      <c r="AH81" s="90">
        <f t="shared" ca="1" si="18"/>
        <v>107147586.18840511</v>
      </c>
      <c r="AI81" s="90">
        <f t="shared" ca="1" si="18"/>
        <v>101539458.9877305</v>
      </c>
      <c r="AJ81" s="90">
        <f t="shared" ca="1" si="18"/>
        <v>95931331.78705591</v>
      </c>
      <c r="AK81" s="90">
        <f t="shared" ca="1" si="18"/>
        <v>90323204.586381316</v>
      </c>
      <c r="AL81" s="90">
        <f t="shared" ca="1" si="18"/>
        <v>84715077.385706723</v>
      </c>
      <c r="AM81" s="90">
        <f t="shared" ca="1" si="17"/>
        <v>79106950.185032129</v>
      </c>
      <c r="AN81" s="90">
        <f t="shared" ca="1" si="17"/>
        <v>73498822.984357536</v>
      </c>
      <c r="AO81" s="90">
        <f t="shared" ca="1" si="17"/>
        <v>67890695.783682942</v>
      </c>
      <c r="AP81">
        <f ca="1">IF('Soil 2050'!$A89="CM",INDIRECT("'Soil 2050'!"&amp;'Country Selector'!$B$3&amp;ROW($A89))*10^12,0)*'Poland Multipliers'!$B$7</f>
        <v>62282568.583008334</v>
      </c>
    </row>
    <row r="82" spans="1:42">
      <c r="A82" s="74">
        <v>30</v>
      </c>
      <c r="B82">
        <f ca="1">IF('Soil 2010'!$A90="CM",INDIRECT("'Soil 2010'!"&amp;'Country Selector'!$B$3&amp;ROW($A90))*10^12,0)*'Poland Multipliers'!$B$7</f>
        <v>9970207480.5193405</v>
      </c>
      <c r="C82" s="90">
        <f t="shared" ca="1" si="15"/>
        <v>8984420358.7786827</v>
      </c>
      <c r="D82" s="90">
        <f t="shared" ca="1" si="12"/>
        <v>7998633237.0380211</v>
      </c>
      <c r="E82" s="90">
        <f t="shared" ca="1" si="12"/>
        <v>7012846115.2973614</v>
      </c>
      <c r="F82" s="90">
        <f t="shared" ca="1" si="12"/>
        <v>6027058993.5567026</v>
      </c>
      <c r="G82" s="90">
        <f t="shared" ca="1" si="12"/>
        <v>5041271871.8160429</v>
      </c>
      <c r="H82" s="90">
        <f t="shared" ca="1" si="12"/>
        <v>4055484750.0753837</v>
      </c>
      <c r="I82" s="90">
        <f t="shared" ca="1" si="12"/>
        <v>3069697628.3347244</v>
      </c>
      <c r="J82" s="90">
        <f t="shared" ca="1" si="12"/>
        <v>2083910506.594065</v>
      </c>
      <c r="K82" s="90">
        <f t="shared" ca="1" si="12"/>
        <v>1098123384.8534055</v>
      </c>
      <c r="L82">
        <f ca="1">IF('Soil 2020'!$A90="CM",INDIRECT("'Soil 2020'!"&amp;'Country Selector'!$B$3&amp;ROW($A90))*10^12,0)*'Poland Multipliers'!$B$7</f>
        <v>112336263.11274619</v>
      </c>
      <c r="M82" s="90">
        <f t="shared" ca="1" si="16"/>
        <v>139520491.94610974</v>
      </c>
      <c r="N82" s="90">
        <f t="shared" ca="1" si="13"/>
        <v>166704720.7794733</v>
      </c>
      <c r="O82" s="90">
        <f t="shared" ca="1" si="13"/>
        <v>193888949.61283684</v>
      </c>
      <c r="P82" s="90">
        <f t="shared" ca="1" si="13"/>
        <v>221073178.44620037</v>
      </c>
      <c r="Q82" s="90">
        <f t="shared" ca="1" si="13"/>
        <v>248257407.27956393</v>
      </c>
      <c r="R82" s="90">
        <f t="shared" ca="1" si="13"/>
        <v>275441636.1129275</v>
      </c>
      <c r="S82" s="90">
        <f t="shared" ca="1" si="13"/>
        <v>302625864.94629109</v>
      </c>
      <c r="T82" s="90">
        <f t="shared" ca="1" si="13"/>
        <v>329810093.77965456</v>
      </c>
      <c r="U82" s="90">
        <f t="shared" ca="1" si="13"/>
        <v>356994322.61301816</v>
      </c>
      <c r="V82">
        <f ca="1">IF('Soil 2030'!$A90="CM",INDIRECT("'Soil 2030'!"&amp;'Country Selector'!$B$3&amp;ROW($A90))*10^12,0)*'Poland Multipliers'!$B$7</f>
        <v>384178551.44638169</v>
      </c>
      <c r="W82" s="90">
        <f t="shared" ca="1" si="18"/>
        <v>371827834.63801956</v>
      </c>
      <c r="X82" s="90">
        <f t="shared" ca="1" si="18"/>
        <v>359477117.82965744</v>
      </c>
      <c r="Y82" s="90">
        <f t="shared" ca="1" si="18"/>
        <v>347126401.02129531</v>
      </c>
      <c r="Z82" s="90">
        <f t="shared" ca="1" si="18"/>
        <v>334775684.21293318</v>
      </c>
      <c r="AA82" s="90">
        <f t="shared" ca="1" si="18"/>
        <v>322424967.40457112</v>
      </c>
      <c r="AB82" s="90">
        <f t="shared" ca="1" si="18"/>
        <v>310074250.59620899</v>
      </c>
      <c r="AC82" s="90">
        <f t="shared" ca="1" si="18"/>
        <v>297723533.78784692</v>
      </c>
      <c r="AD82" s="90">
        <f t="shared" ca="1" si="18"/>
        <v>285372816.9794848</v>
      </c>
      <c r="AE82" s="90">
        <f t="shared" ca="1" si="18"/>
        <v>273022100.17112267</v>
      </c>
      <c r="AF82" s="90">
        <f t="shared" ca="1" si="18"/>
        <v>260671383.36276054</v>
      </c>
      <c r="AG82" s="90">
        <f t="shared" ca="1" si="18"/>
        <v>248320666.55439842</v>
      </c>
      <c r="AH82" s="90">
        <f t="shared" ca="1" si="18"/>
        <v>235969949.74603629</v>
      </c>
      <c r="AI82" s="90">
        <f t="shared" ca="1" si="18"/>
        <v>223619232.93767419</v>
      </c>
      <c r="AJ82" s="90">
        <f t="shared" ca="1" si="18"/>
        <v>211268516.12931207</v>
      </c>
      <c r="AK82" s="90">
        <f t="shared" ca="1" si="18"/>
        <v>198917799.32094997</v>
      </c>
      <c r="AL82" s="90">
        <f t="shared" ca="1" si="18"/>
        <v>186567082.51258785</v>
      </c>
      <c r="AM82" s="90">
        <f t="shared" ca="1" si="17"/>
        <v>174216365.70422572</v>
      </c>
      <c r="AN82" s="90">
        <f t="shared" ca="1" si="17"/>
        <v>161865648.89586359</v>
      </c>
      <c r="AO82" s="90">
        <f t="shared" ca="1" si="17"/>
        <v>149514932.0875015</v>
      </c>
      <c r="AP82">
        <f ca="1">IF('Soil 2050'!$A90="CM",INDIRECT("'Soil 2050'!"&amp;'Country Selector'!$B$3&amp;ROW($A90))*10^12,0)*'Poland Multipliers'!$B$7</f>
        <v>137164215.27913937</v>
      </c>
    </row>
    <row r="83" spans="1:42">
      <c r="A83" s="74">
        <v>31</v>
      </c>
      <c r="B83">
        <f ca="1">IF('Soil 2010'!$A91="CM",INDIRECT("'Soil 2010'!"&amp;'Country Selector'!$B$3&amp;ROW($A91))*10^12,0)*'Poland Multipliers'!$B$7</f>
        <v>983609800.15024602</v>
      </c>
      <c r="C83" s="90">
        <f t="shared" ca="1" si="15"/>
        <v>885774765.91404653</v>
      </c>
      <c r="D83" s="90">
        <f t="shared" ca="1" si="12"/>
        <v>787939731.67784691</v>
      </c>
      <c r="E83" s="90">
        <f t="shared" ca="1" si="12"/>
        <v>690104697.44164741</v>
      </c>
      <c r="F83" s="90">
        <f t="shared" ca="1" si="12"/>
        <v>592269663.20544779</v>
      </c>
      <c r="G83" s="90">
        <f t="shared" ca="1" si="12"/>
        <v>494434628.96924824</v>
      </c>
      <c r="H83" s="90">
        <f t="shared" ca="1" si="12"/>
        <v>396599594.73304862</v>
      </c>
      <c r="I83" s="90">
        <f t="shared" ca="1" si="12"/>
        <v>298764560.49684906</v>
      </c>
      <c r="J83" s="90">
        <f t="shared" ca="1" si="12"/>
        <v>200929526.26064953</v>
      </c>
      <c r="K83" s="90">
        <f t="shared" ca="1" si="12"/>
        <v>103094492.02444996</v>
      </c>
      <c r="L83">
        <f ca="1">IF('Soil 2020'!$A91="CM",INDIRECT("'Soil 2020'!"&amp;'Country Selector'!$B$3&amp;ROW($A91))*10^12,0)*'Poland Multipliers'!$B$7</f>
        <v>5259457.7882503942</v>
      </c>
      <c r="M83" s="90">
        <f t="shared" ca="1" si="16"/>
        <v>298934093.55035883</v>
      </c>
      <c r="N83" s="90">
        <f t="shared" ca="1" si="13"/>
        <v>592608729.31246734</v>
      </c>
      <c r="O83" s="90">
        <f t="shared" ca="1" si="13"/>
        <v>886283365.07457578</v>
      </c>
      <c r="P83" s="90">
        <f t="shared" ca="1" si="13"/>
        <v>1179958000.8366842</v>
      </c>
      <c r="Q83" s="90">
        <f t="shared" ca="1" si="13"/>
        <v>1473632636.5987928</v>
      </c>
      <c r="R83" s="90">
        <f t="shared" ca="1" si="13"/>
        <v>1767307272.3609011</v>
      </c>
      <c r="S83" s="90">
        <f t="shared" ca="1" si="13"/>
        <v>2060981908.1230097</v>
      </c>
      <c r="T83" s="90">
        <f t="shared" ca="1" si="13"/>
        <v>2354656543.885118</v>
      </c>
      <c r="U83" s="90">
        <f t="shared" ca="1" si="13"/>
        <v>2648331179.6472263</v>
      </c>
      <c r="V83">
        <f ca="1">IF('Soil 2030'!$A91="CM",INDIRECT("'Soil 2030'!"&amp;'Country Selector'!$B$3&amp;ROW($A91))*10^12,0)*'Poland Multipliers'!$B$7</f>
        <v>2942005815.4093351</v>
      </c>
      <c r="W83" s="90">
        <f t="shared" ca="1" si="18"/>
        <v>2847425104.0763483</v>
      </c>
      <c r="X83" s="90">
        <f t="shared" ca="1" si="18"/>
        <v>2752844392.7433619</v>
      </c>
      <c r="Y83" s="90">
        <f t="shared" ca="1" si="18"/>
        <v>2658263681.4103751</v>
      </c>
      <c r="Z83" s="90">
        <f t="shared" ca="1" si="18"/>
        <v>2563682970.0773888</v>
      </c>
      <c r="AA83" s="90">
        <f t="shared" ca="1" si="18"/>
        <v>2469102258.7444024</v>
      </c>
      <c r="AB83" s="90">
        <f t="shared" ca="1" si="18"/>
        <v>2374521547.4114156</v>
      </c>
      <c r="AC83" s="90">
        <f t="shared" ca="1" si="18"/>
        <v>2279940836.0784292</v>
      </c>
      <c r="AD83" s="90">
        <f t="shared" ca="1" si="18"/>
        <v>2185360124.7454424</v>
      </c>
      <c r="AE83" s="90">
        <f t="shared" ca="1" si="18"/>
        <v>2090779413.4124558</v>
      </c>
      <c r="AF83" s="90">
        <f t="shared" ca="1" si="18"/>
        <v>1996198702.0794692</v>
      </c>
      <c r="AG83" s="90">
        <f t="shared" ca="1" si="18"/>
        <v>1901617990.7464824</v>
      </c>
      <c r="AH83" s="90">
        <f t="shared" ca="1" si="18"/>
        <v>1807037279.4134958</v>
      </c>
      <c r="AI83" s="90">
        <f t="shared" ca="1" si="18"/>
        <v>1712456568.0805092</v>
      </c>
      <c r="AJ83" s="90">
        <f t="shared" ca="1" si="18"/>
        <v>1617875856.7475226</v>
      </c>
      <c r="AK83" s="90">
        <f t="shared" ca="1" si="18"/>
        <v>1523295145.414536</v>
      </c>
      <c r="AL83" s="90">
        <f t="shared" ca="1" si="18"/>
        <v>1428714434.0815494</v>
      </c>
      <c r="AM83" s="90">
        <f t="shared" ca="1" si="17"/>
        <v>1334133722.7485628</v>
      </c>
      <c r="AN83" s="90">
        <f t="shared" ca="1" si="17"/>
        <v>1239553011.4155762</v>
      </c>
      <c r="AO83" s="90">
        <f t="shared" ca="1" si="17"/>
        <v>1144972300.0825896</v>
      </c>
      <c r="AP83">
        <f ca="1">IF('Soil 2050'!$A91="CM",INDIRECT("'Soil 2050'!"&amp;'Country Selector'!$B$3&amp;ROW($A91))*10^12,0)*'Poland Multipliers'!$B$7</f>
        <v>1050391588.749603</v>
      </c>
    </row>
    <row r="84" spans="1:42">
      <c r="A84" s="74">
        <v>32</v>
      </c>
      <c r="B84">
        <f ca="1">IF('Soil 2010'!$A92="CM",INDIRECT("'Soil 2010'!"&amp;'Country Selector'!$B$3&amp;ROW($A92))*10^12,0)*'Poland Multipliers'!$B$7</f>
        <v>101857322.05601078</v>
      </c>
      <c r="C84" s="90">
        <f t="shared" ca="1" si="15"/>
        <v>91671589.850409701</v>
      </c>
      <c r="D84" s="90">
        <f t="shared" ca="1" si="12"/>
        <v>81485857.64480862</v>
      </c>
      <c r="E84" s="90">
        <f t="shared" ca="1" si="12"/>
        <v>71300125.439207554</v>
      </c>
      <c r="F84" s="90">
        <f t="shared" ca="1" si="12"/>
        <v>61114393.233606473</v>
      </c>
      <c r="G84" s="90">
        <f t="shared" ca="1" si="12"/>
        <v>50928661.028005391</v>
      </c>
      <c r="H84" s="90">
        <f t="shared" ca="1" si="12"/>
        <v>40742928.82240431</v>
      </c>
      <c r="I84" s="90">
        <f t="shared" ca="1" si="12"/>
        <v>30557196.616803236</v>
      </c>
      <c r="J84" s="90">
        <f t="shared" ca="1" si="12"/>
        <v>20371464.411202155</v>
      </c>
      <c r="K84" s="90">
        <f t="shared" ca="1" si="12"/>
        <v>10185732.205601078</v>
      </c>
      <c r="L84">
        <f ca="1">IF('Soil 2020'!$A92="CM",INDIRECT("'Soil 2020'!"&amp;'Country Selector'!$B$3&amp;ROW($A92))*10^12,0)*'Poland Multipliers'!$B$7</f>
        <v>0</v>
      </c>
      <c r="M84" s="90">
        <f t="shared" ca="1" si="16"/>
        <v>536685132.04941332</v>
      </c>
      <c r="N84" s="90">
        <f t="shared" ca="1" si="13"/>
        <v>1073370264.0988266</v>
      </c>
      <c r="O84" s="90">
        <f t="shared" ca="1" si="13"/>
        <v>1610055396.1482399</v>
      </c>
      <c r="P84" s="90">
        <f t="shared" ca="1" si="13"/>
        <v>2146740528.1976533</v>
      </c>
      <c r="Q84" s="90">
        <f t="shared" ca="1" si="13"/>
        <v>2683425660.2470665</v>
      </c>
      <c r="R84" s="90">
        <f t="shared" ca="1" si="13"/>
        <v>3220110792.2964797</v>
      </c>
      <c r="S84" s="90">
        <f t="shared" ca="1" si="13"/>
        <v>3756795924.3458929</v>
      </c>
      <c r="T84" s="90">
        <f t="shared" ca="1" si="13"/>
        <v>4293481056.3953066</v>
      </c>
      <c r="U84" s="90">
        <f t="shared" ca="1" si="13"/>
        <v>4830166188.4447193</v>
      </c>
      <c r="V84">
        <f ca="1">IF('Soil 2030'!$A92="CM",INDIRECT("'Soil 2030'!"&amp;'Country Selector'!$B$3&amp;ROW($A92))*10^12,0)*'Poland Multipliers'!$B$7</f>
        <v>5366851320.494133</v>
      </c>
      <c r="W84" s="90">
        <f t="shared" ca="1" si="18"/>
        <v>5194315762.3208437</v>
      </c>
      <c r="X84" s="90">
        <f t="shared" ca="1" si="18"/>
        <v>5021780204.1475534</v>
      </c>
      <c r="Y84" s="90">
        <f t="shared" ca="1" si="18"/>
        <v>4849244645.9742651</v>
      </c>
      <c r="Z84" s="90">
        <f t="shared" ca="1" si="18"/>
        <v>4676709087.8009748</v>
      </c>
      <c r="AA84" s="90">
        <f t="shared" ca="1" si="18"/>
        <v>4504173529.6276846</v>
      </c>
      <c r="AB84" s="90">
        <f t="shared" ca="1" si="18"/>
        <v>4331637971.4543953</v>
      </c>
      <c r="AC84" s="90">
        <f t="shared" ca="1" si="18"/>
        <v>4159102413.2811065</v>
      </c>
      <c r="AD84" s="90">
        <f t="shared" ca="1" si="18"/>
        <v>3986566855.1078162</v>
      </c>
      <c r="AE84" s="90">
        <f t="shared" ca="1" si="18"/>
        <v>3814031296.9345269</v>
      </c>
      <c r="AF84" s="90">
        <f t="shared" ca="1" si="18"/>
        <v>3641495738.7612371</v>
      </c>
      <c r="AG84" s="90">
        <f t="shared" ca="1" si="18"/>
        <v>3468960180.5879474</v>
      </c>
      <c r="AH84" s="90">
        <f t="shared" ca="1" si="18"/>
        <v>3296424622.4146585</v>
      </c>
      <c r="AI84" s="90">
        <f t="shared" ca="1" si="18"/>
        <v>3123889064.2413683</v>
      </c>
      <c r="AJ84" s="90">
        <f t="shared" ca="1" si="18"/>
        <v>2951353506.068079</v>
      </c>
      <c r="AK84" s="90">
        <f t="shared" ca="1" si="18"/>
        <v>2778817947.8947892</v>
      </c>
      <c r="AL84" s="90">
        <f t="shared" ca="1" si="18"/>
        <v>2606282389.7214999</v>
      </c>
      <c r="AM84" s="90">
        <f t="shared" ca="1" si="17"/>
        <v>2433746831.5482101</v>
      </c>
      <c r="AN84" s="90">
        <f t="shared" ca="1" si="17"/>
        <v>2261211273.3749208</v>
      </c>
      <c r="AO84" s="90">
        <f t="shared" ca="1" si="17"/>
        <v>2088675715.2016311</v>
      </c>
      <c r="AP84">
        <f ca="1">IF('Soil 2050'!$A92="CM",INDIRECT("'Soil 2050'!"&amp;'Country Selector'!$B$3&amp;ROW($A92))*10^12,0)*'Poland Multipliers'!$B$7</f>
        <v>1916140157.0283415</v>
      </c>
    </row>
    <row r="85" spans="1:42">
      <c r="A85" s="74">
        <v>33</v>
      </c>
      <c r="B85">
        <f ca="1">IF('Soil 2010'!$A93="CM",INDIRECT("'Soil 2010'!"&amp;'Country Selector'!$B$3&amp;ROW($A93))*10^12,0)*'Poland Multipliers'!$B$7</f>
        <v>306744.25929190434</v>
      </c>
      <c r="C85" s="90">
        <f t="shared" ca="1" si="15"/>
        <v>1412412235.173491</v>
      </c>
      <c r="D85" s="90">
        <f t="shared" ca="1" si="12"/>
        <v>2824517726.0876899</v>
      </c>
      <c r="E85" s="90">
        <f t="shared" ca="1" si="12"/>
        <v>4236623217.0018888</v>
      </c>
      <c r="F85" s="90">
        <f t="shared" ca="1" si="12"/>
        <v>5648728707.9160881</v>
      </c>
      <c r="G85" s="90">
        <f t="shared" ca="1" si="12"/>
        <v>7060834198.830287</v>
      </c>
      <c r="H85" s="90">
        <f t="shared" ca="1" si="12"/>
        <v>8472939689.7444859</v>
      </c>
      <c r="I85" s="90">
        <f t="shared" ca="1" si="12"/>
        <v>9885045180.6586857</v>
      </c>
      <c r="J85" s="90">
        <f t="shared" ca="1" si="12"/>
        <v>11297150671.572884</v>
      </c>
      <c r="K85" s="90">
        <f t="shared" ca="1" si="12"/>
        <v>12709256162.487083</v>
      </c>
      <c r="L85">
        <f ca="1">IF('Soil 2020'!$A93="CM",INDIRECT("'Soil 2020'!"&amp;'Country Selector'!$B$3&amp;ROW($A93))*10^12,0)*'Poland Multipliers'!$B$7</f>
        <v>14121361653.401281</v>
      </c>
      <c r="M85" s="90">
        <f t="shared" ca="1" si="16"/>
        <v>12711373030.720547</v>
      </c>
      <c r="N85" s="90">
        <f t="shared" ca="1" si="13"/>
        <v>11301384408.039814</v>
      </c>
      <c r="O85" s="90">
        <f t="shared" ca="1" si="13"/>
        <v>9891395785.3590794</v>
      </c>
      <c r="P85" s="90">
        <f t="shared" ca="1" si="13"/>
        <v>8481407162.6783438</v>
      </c>
      <c r="Q85" s="90">
        <f t="shared" ca="1" si="13"/>
        <v>7071418539.9976101</v>
      </c>
      <c r="R85" s="90">
        <f t="shared" ca="1" si="13"/>
        <v>5661429917.3168755</v>
      </c>
      <c r="S85" s="90">
        <f t="shared" ca="1" si="13"/>
        <v>4251441294.6361408</v>
      </c>
      <c r="T85" s="90">
        <f t="shared" ca="1" si="13"/>
        <v>2841452671.9554067</v>
      </c>
      <c r="U85" s="90">
        <f t="shared" ca="1" si="13"/>
        <v>1431464049.2746725</v>
      </c>
      <c r="V85">
        <f ca="1">IF('Soil 2030'!$A93="CM",INDIRECT("'Soil 2030'!"&amp;'Country Selector'!$B$3&amp;ROW($A93))*10^12,0)*'Poland Multipliers'!$B$7</f>
        <v>21475426.593938105</v>
      </c>
      <c r="W85" s="90">
        <f t="shared" ca="1" si="18"/>
        <v>20785026.489086036</v>
      </c>
      <c r="X85" s="90">
        <f t="shared" ca="1" si="18"/>
        <v>20094626.384233966</v>
      </c>
      <c r="Y85" s="90">
        <f t="shared" ca="1" si="18"/>
        <v>19404226.279381897</v>
      </c>
      <c r="Z85" s="90">
        <f t="shared" ca="1" si="18"/>
        <v>18713826.174529828</v>
      </c>
      <c r="AA85" s="90">
        <f t="shared" ca="1" si="18"/>
        <v>18023426.069677755</v>
      </c>
      <c r="AB85" s="90">
        <f t="shared" ca="1" si="18"/>
        <v>17333025.964825686</v>
      </c>
      <c r="AC85" s="90">
        <f t="shared" ca="1" si="18"/>
        <v>16642625.859973617</v>
      </c>
      <c r="AD85" s="90">
        <f t="shared" ca="1" si="18"/>
        <v>15952225.755121548</v>
      </c>
      <c r="AE85" s="90">
        <f t="shared" ca="1" si="18"/>
        <v>15261825.650269479</v>
      </c>
      <c r="AF85" s="90">
        <f t="shared" ca="1" si="18"/>
        <v>14571425.545417409</v>
      </c>
      <c r="AG85" s="90">
        <f t="shared" ca="1" si="18"/>
        <v>13881025.44056534</v>
      </c>
      <c r="AH85" s="90">
        <f t="shared" ca="1" si="18"/>
        <v>13190625.335713269</v>
      </c>
      <c r="AI85" s="90">
        <f t="shared" ca="1" si="18"/>
        <v>12500225.230861198</v>
      </c>
      <c r="AJ85" s="90">
        <f t="shared" ca="1" si="18"/>
        <v>11809825.126009129</v>
      </c>
      <c r="AK85" s="90">
        <f t="shared" ca="1" si="18"/>
        <v>11119425.02115706</v>
      </c>
      <c r="AL85" s="90">
        <f t="shared" ca="1" si="18"/>
        <v>10429024.916304991</v>
      </c>
      <c r="AM85" s="90">
        <f t="shared" ca="1" si="17"/>
        <v>9738624.8114529215</v>
      </c>
      <c r="AN85" s="90">
        <f t="shared" ca="1" si="17"/>
        <v>9048224.7066008523</v>
      </c>
      <c r="AO85" s="90">
        <f t="shared" ca="1" si="17"/>
        <v>8357824.6017487813</v>
      </c>
      <c r="AP85">
        <f ca="1">IF('Soil 2050'!$A93="CM",INDIRECT("'Soil 2050'!"&amp;'Country Selector'!$B$3&amp;ROW($A93))*10^12,0)*'Poland Multipliers'!$B$7</f>
        <v>7667424.4968967121</v>
      </c>
    </row>
    <row r="86" spans="1:42">
      <c r="A86" s="74">
        <v>34</v>
      </c>
      <c r="B86">
        <f ca="1">IF('Soil 2010'!$A94="CM",INDIRECT("'Soil 2010'!"&amp;'Country Selector'!$B$3&amp;ROW($A94))*10^12,0)*'Poland Multipliers'!$B$7</f>
        <v>434753222.26268685</v>
      </c>
      <c r="C86" s="90">
        <f t="shared" ca="1" si="15"/>
        <v>518382883.61802173</v>
      </c>
      <c r="D86" s="90">
        <f t="shared" ca="1" si="12"/>
        <v>602012544.9733566</v>
      </c>
      <c r="E86" s="90">
        <f t="shared" ca="1" si="12"/>
        <v>685642206.32869148</v>
      </c>
      <c r="F86" s="90">
        <f t="shared" ca="1" si="12"/>
        <v>769271867.68402648</v>
      </c>
      <c r="G86" s="90">
        <f t="shared" ca="1" si="12"/>
        <v>852901529.03936124</v>
      </c>
      <c r="H86" s="90">
        <f t="shared" ca="1" si="12"/>
        <v>936531190.39469612</v>
      </c>
      <c r="I86" s="90">
        <f t="shared" ca="1" si="12"/>
        <v>1020160851.750031</v>
      </c>
      <c r="J86" s="90">
        <f t="shared" ca="1" si="12"/>
        <v>1103790513.105366</v>
      </c>
      <c r="K86" s="90">
        <f t="shared" ca="1" si="12"/>
        <v>1187420174.460701</v>
      </c>
      <c r="L86">
        <f ca="1">IF('Soil 2020'!$A94="CM",INDIRECT("'Soil 2020'!"&amp;'Country Selector'!$B$3&amp;ROW($A94))*10^12,0)*'Poland Multipliers'!$B$7</f>
        <v>1271049835.8160357</v>
      </c>
      <c r="M86" s="90">
        <f t="shared" ca="1" si="16"/>
        <v>1143944852.2344322</v>
      </c>
      <c r="N86" s="90">
        <f t="shared" ca="1" si="13"/>
        <v>1016839868.6528286</v>
      </c>
      <c r="O86" s="90">
        <f t="shared" ca="1" si="13"/>
        <v>889734885.07122493</v>
      </c>
      <c r="P86" s="90">
        <f t="shared" ca="1" si="13"/>
        <v>762629901.4896214</v>
      </c>
      <c r="Q86" s="90">
        <f t="shared" ca="1" si="13"/>
        <v>635524917.90801787</v>
      </c>
      <c r="R86" s="90">
        <f t="shared" ca="1" si="13"/>
        <v>508419934.32641429</v>
      </c>
      <c r="S86" s="90">
        <f t="shared" ca="1" si="13"/>
        <v>381314950.7448107</v>
      </c>
      <c r="T86" s="90">
        <f t="shared" ca="1" si="13"/>
        <v>254209967.16320714</v>
      </c>
      <c r="U86" s="90">
        <f t="shared" ca="1" si="13"/>
        <v>127104983.58160357</v>
      </c>
      <c r="V86">
        <f ca="1">IF('Soil 2030'!$A94="CM",INDIRECT("'Soil 2030'!"&amp;'Country Selector'!$B$3&amp;ROW($A94))*10^12,0)*'Poland Multipliers'!$B$7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IF('Soil 2050'!$A94="CM",INDIRECT("'Soil 2050'!"&amp;'Country Selector'!$B$3&amp;ROW($A94))*10^12,0)*'Poland Multipliers'!$B$7</f>
        <v>0</v>
      </c>
    </row>
    <row r="87" spans="1:42">
      <c r="A87" s="74">
        <v>35</v>
      </c>
      <c r="B87">
        <f ca="1">IF('Soil 2010'!$A95="CM",INDIRECT("'Soil 2010'!"&amp;'Country Selector'!$B$3&amp;ROW($A95))*10^12,0)*'Poland Multipliers'!$B$7</f>
        <v>0</v>
      </c>
      <c r="C87" s="90">
        <f t="shared" ca="1" si="15"/>
        <v>1585009.0561922695</v>
      </c>
      <c r="D87" s="90">
        <f t="shared" ca="1" si="12"/>
        <v>3170018.1123845391</v>
      </c>
      <c r="E87" s="90">
        <f t="shared" ca="1" si="12"/>
        <v>4755027.1685768086</v>
      </c>
      <c r="F87" s="90">
        <f t="shared" ca="1" si="12"/>
        <v>6340036.2247690782</v>
      </c>
      <c r="G87" s="90">
        <f t="shared" ca="1" si="12"/>
        <v>7925045.2809613477</v>
      </c>
      <c r="H87" s="90">
        <f t="shared" ca="1" si="12"/>
        <v>9510054.3371536173</v>
      </c>
      <c r="I87" s="90">
        <f t="shared" ca="1" si="12"/>
        <v>11095063.393345887</v>
      </c>
      <c r="J87" s="90">
        <f t="shared" ca="1" si="12"/>
        <v>12680072.449538156</v>
      </c>
      <c r="K87" s="90">
        <f t="shared" ca="1" si="12"/>
        <v>14265081.505730426</v>
      </c>
      <c r="L87">
        <f ca="1">IF('Soil 2020'!$A95="CM",INDIRECT("'Soil 2020'!"&amp;'Country Selector'!$B$3&amp;ROW($A95))*10^12,0)*'Poland Multipliers'!$B$7</f>
        <v>15850090.561922695</v>
      </c>
      <c r="M87" s="90">
        <f t="shared" ca="1" si="16"/>
        <v>39210936.934826702</v>
      </c>
      <c r="N87" s="90">
        <f t="shared" ca="1" si="13"/>
        <v>62571783.307730705</v>
      </c>
      <c r="O87" s="90">
        <f t="shared" ca="1" si="13"/>
        <v>85932629.680634722</v>
      </c>
      <c r="P87" s="90">
        <f t="shared" ca="1" si="13"/>
        <v>109293476.05353871</v>
      </c>
      <c r="Q87" s="90">
        <f t="shared" ca="1" si="13"/>
        <v>132654322.42644273</v>
      </c>
      <c r="R87" s="90">
        <f t="shared" ca="1" si="13"/>
        <v>156015168.79934675</v>
      </c>
      <c r="S87" s="90">
        <f t="shared" ca="1" si="13"/>
        <v>179376015.17225075</v>
      </c>
      <c r="T87" s="90">
        <f t="shared" ca="1" si="13"/>
        <v>202736861.54515472</v>
      </c>
      <c r="U87" s="90">
        <f t="shared" ca="1" si="13"/>
        <v>226097707.91805875</v>
      </c>
      <c r="V87">
        <f ca="1">IF('Soil 2030'!$A95="CM",INDIRECT("'Soil 2030'!"&amp;'Country Selector'!$B$3&amp;ROW($A95))*10^12,0)*'Poland Multipliers'!$B$7</f>
        <v>249458554.29096276</v>
      </c>
      <c r="W87" s="90">
        <f t="shared" ca="1" si="18"/>
        <v>241438866.70592824</v>
      </c>
      <c r="X87" s="90">
        <f t="shared" ca="1" si="18"/>
        <v>233419179.12089363</v>
      </c>
      <c r="Y87" s="90">
        <f t="shared" ca="1" si="18"/>
        <v>225399491.53585908</v>
      </c>
      <c r="Z87" s="90">
        <f t="shared" ca="1" si="18"/>
        <v>217379803.95082453</v>
      </c>
      <c r="AA87" s="90">
        <f t="shared" ca="1" si="18"/>
        <v>209360116.36578998</v>
      </c>
      <c r="AB87" s="90">
        <f t="shared" ca="1" si="18"/>
        <v>201340428.78075543</v>
      </c>
      <c r="AC87" s="90">
        <f t="shared" ca="1" si="18"/>
        <v>193320741.19572088</v>
      </c>
      <c r="AD87" s="90">
        <f t="shared" ca="1" si="18"/>
        <v>185301053.6106863</v>
      </c>
      <c r="AE87" s="90">
        <f t="shared" ca="1" si="18"/>
        <v>177281366.02565175</v>
      </c>
      <c r="AF87" s="90">
        <f t="shared" ca="1" si="18"/>
        <v>169261678.4406172</v>
      </c>
      <c r="AG87" s="90">
        <f t="shared" ca="1" si="18"/>
        <v>161241990.85558262</v>
      </c>
      <c r="AH87" s="90">
        <f t="shared" ca="1" si="18"/>
        <v>153222303.27054808</v>
      </c>
      <c r="AI87" s="90">
        <f t="shared" ca="1" si="18"/>
        <v>145202615.68551353</v>
      </c>
      <c r="AJ87" s="90">
        <f t="shared" ca="1" si="18"/>
        <v>137182928.10047898</v>
      </c>
      <c r="AK87" s="90">
        <f t="shared" ca="1" si="18"/>
        <v>129163240.5154444</v>
      </c>
      <c r="AL87" s="90">
        <f t="shared" ca="1" si="18"/>
        <v>121143552.93040985</v>
      </c>
      <c r="AM87" s="90">
        <f t="shared" ca="1" si="17"/>
        <v>113123865.3453753</v>
      </c>
      <c r="AN87" s="90">
        <f t="shared" ca="1" si="17"/>
        <v>105104177.76034072</v>
      </c>
      <c r="AO87" s="90">
        <f t="shared" ca="1" si="17"/>
        <v>97084490.175306186</v>
      </c>
      <c r="AP87">
        <f ca="1">IF('Soil 2050'!$A95="CM",INDIRECT("'Soil 2050'!"&amp;'Country Selector'!$B$3&amp;ROW($A95))*10^12,0)*'Poland Multipliers'!$B$7</f>
        <v>89064802.590271622</v>
      </c>
    </row>
    <row r="88" spans="1:42">
      <c r="A88" s="74">
        <v>36</v>
      </c>
      <c r="B88">
        <f ca="1">IF('Soil 2010'!$A96="CM",INDIRECT("'Soil 2010'!"&amp;'Country Selector'!$B$3&amp;ROW($A96))*10^12,0)*'Poland Multipliers'!$B$7</f>
        <v>0</v>
      </c>
      <c r="C88" s="90">
        <f t="shared" ca="1" si="15"/>
        <v>47749641.710276432</v>
      </c>
      <c r="D88" s="90">
        <f t="shared" ca="1" si="12"/>
        <v>95499283.420552865</v>
      </c>
      <c r="E88" s="90">
        <f t="shared" ca="1" si="12"/>
        <v>143248925.13082927</v>
      </c>
      <c r="F88" s="90">
        <f t="shared" ca="1" si="12"/>
        <v>190998566.84110573</v>
      </c>
      <c r="G88" s="90">
        <f t="shared" ca="1" si="12"/>
        <v>238748208.55138215</v>
      </c>
      <c r="H88" s="90">
        <f t="shared" ca="1" si="12"/>
        <v>286497850.26165855</v>
      </c>
      <c r="I88" s="90">
        <f t="shared" ca="1" si="12"/>
        <v>334247491.97193503</v>
      </c>
      <c r="J88" s="90">
        <f t="shared" ca="1" si="12"/>
        <v>381997133.68221146</v>
      </c>
      <c r="K88" s="90">
        <f t="shared" ca="1" si="12"/>
        <v>429746775.39248788</v>
      </c>
      <c r="L88">
        <f ca="1">IF('Soil 2020'!$A96="CM",INDIRECT("'Soil 2020'!"&amp;'Country Selector'!$B$3&amp;ROW($A96))*10^12,0)*'Poland Multipliers'!$B$7</f>
        <v>477496417.10276431</v>
      </c>
      <c r="M88" s="90">
        <f t="shared" ca="1" si="16"/>
        <v>432117327.84561932</v>
      </c>
      <c r="N88" s="90">
        <f t="shared" ca="1" si="13"/>
        <v>386738238.58847433</v>
      </c>
      <c r="O88" s="90">
        <f t="shared" ca="1" si="13"/>
        <v>341359149.33132935</v>
      </c>
      <c r="P88" s="90">
        <f t="shared" ca="1" si="13"/>
        <v>295980060.0741843</v>
      </c>
      <c r="Q88" s="90">
        <f t="shared" ca="1" si="13"/>
        <v>250600970.81703934</v>
      </c>
      <c r="R88" s="90">
        <f t="shared" ca="1" si="13"/>
        <v>205221881.55989435</v>
      </c>
      <c r="S88" s="90">
        <f t="shared" ca="1" si="13"/>
        <v>159842792.30274934</v>
      </c>
      <c r="T88" s="90">
        <f t="shared" ca="1" si="13"/>
        <v>114463703.04560435</v>
      </c>
      <c r="U88" s="90">
        <f t="shared" ca="1" si="13"/>
        <v>69084613.788459361</v>
      </c>
      <c r="V88">
        <f ca="1">IF('Soil 2030'!$A96="CM",INDIRECT("'Soil 2030'!"&amp;'Country Selector'!$B$3&amp;ROW($A96))*10^12,0)*'Poland Multipliers'!$B$7</f>
        <v>23705524.531314366</v>
      </c>
      <c r="W88" s="90">
        <f t="shared" ca="1" si="18"/>
        <v>22943430.397798412</v>
      </c>
      <c r="X88" s="90">
        <f t="shared" ca="1" si="18"/>
        <v>22181336.264282458</v>
      </c>
      <c r="Y88" s="90">
        <f t="shared" ca="1" si="18"/>
        <v>21419242.1307665</v>
      </c>
      <c r="Z88" s="90">
        <f t="shared" ca="1" si="18"/>
        <v>20657147.997250546</v>
      </c>
      <c r="AA88" s="90">
        <f t="shared" ca="1" si="18"/>
        <v>19895053.863734592</v>
      </c>
      <c r="AB88" s="90">
        <f t="shared" ca="1" si="18"/>
        <v>19132959.730218638</v>
      </c>
      <c r="AC88" s="90">
        <f t="shared" ca="1" si="18"/>
        <v>18370865.596702684</v>
      </c>
      <c r="AD88" s="90">
        <f t="shared" ca="1" si="18"/>
        <v>17608771.46318673</v>
      </c>
      <c r="AE88" s="90">
        <f t="shared" ca="1" si="18"/>
        <v>16846677.329670776</v>
      </c>
      <c r="AF88" s="90">
        <f t="shared" ca="1" si="18"/>
        <v>16084583.196154822</v>
      </c>
      <c r="AG88" s="90">
        <f t="shared" ca="1" si="18"/>
        <v>15322489.062638866</v>
      </c>
      <c r="AH88" s="90">
        <f t="shared" ca="1" si="18"/>
        <v>14560394.92912291</v>
      </c>
      <c r="AI88" s="90">
        <f t="shared" ca="1" si="18"/>
        <v>13798300.795606956</v>
      </c>
      <c r="AJ88" s="90">
        <f t="shared" ca="1" si="18"/>
        <v>13036206.662091002</v>
      </c>
      <c r="AK88" s="90">
        <f t="shared" ca="1" si="18"/>
        <v>12274112.528575048</v>
      </c>
      <c r="AL88" s="90">
        <f t="shared" ca="1" si="18"/>
        <v>11512018.395059094</v>
      </c>
      <c r="AM88" s="90">
        <f t="shared" ca="1" si="17"/>
        <v>10749924.261543138</v>
      </c>
      <c r="AN88" s="90">
        <f t="shared" ca="1" si="17"/>
        <v>9987830.1280271858</v>
      </c>
      <c r="AO88" s="90">
        <f t="shared" ca="1" si="17"/>
        <v>9225735.9945112299</v>
      </c>
      <c r="AP88">
        <f ca="1">IF('Soil 2050'!$A96="CM",INDIRECT("'Soil 2050'!"&amp;'Country Selector'!$B$3&amp;ROW($A96))*10^12,0)*'Poland Multipliers'!$B$7</f>
        <v>8463641.8609952759</v>
      </c>
    </row>
    <row r="89" spans="1:42">
      <c r="A89" s="74">
        <v>37</v>
      </c>
      <c r="B89">
        <f ca="1">IF('Soil 2010'!$A97="CM",INDIRECT("'Soil 2010'!"&amp;'Country Selector'!$B$3&amp;ROW($A97))*10^12,0)*'Poland Multipliers'!$B$7</f>
        <v>73150884.254325747</v>
      </c>
      <c r="C89" s="90">
        <f t="shared" ca="1" si="15"/>
        <v>122845918.27018145</v>
      </c>
      <c r="D89" s="90">
        <f t="shared" ca="1" si="12"/>
        <v>172540952.28603715</v>
      </c>
      <c r="E89" s="90">
        <f t="shared" ca="1" si="12"/>
        <v>222235986.30189288</v>
      </c>
      <c r="F89" s="90">
        <f t="shared" ca="1" si="12"/>
        <v>271931020.31774855</v>
      </c>
      <c r="G89" s="90">
        <f t="shared" ca="1" si="12"/>
        <v>321626054.33360428</v>
      </c>
      <c r="H89" s="90">
        <f t="shared" ca="1" si="12"/>
        <v>371321088.34946001</v>
      </c>
      <c r="I89" s="90">
        <f t="shared" ca="1" si="12"/>
        <v>421016122.36531574</v>
      </c>
      <c r="J89" s="90">
        <f t="shared" ca="1" si="12"/>
        <v>470711156.38117135</v>
      </c>
      <c r="K89" s="90">
        <f t="shared" ca="1" si="12"/>
        <v>520406190.39702708</v>
      </c>
      <c r="L89">
        <f ca="1">IF('Soil 2020'!$A97="CM",INDIRECT("'Soil 2020'!"&amp;'Country Selector'!$B$3&amp;ROW($A97))*10^12,0)*'Poland Multipliers'!$B$7</f>
        <v>570101224.4128828</v>
      </c>
      <c r="M89" s="90">
        <f t="shared" ca="1" si="16"/>
        <v>513091101.97159451</v>
      </c>
      <c r="N89" s="90">
        <f t="shared" ca="1" si="13"/>
        <v>456080979.53030622</v>
      </c>
      <c r="O89" s="90">
        <f t="shared" ca="1" si="13"/>
        <v>399070857.08901799</v>
      </c>
      <c r="P89" s="90">
        <f t="shared" ca="1" si="13"/>
        <v>342060734.64772969</v>
      </c>
      <c r="Q89" s="90">
        <f t="shared" ca="1" si="13"/>
        <v>285050612.2064414</v>
      </c>
      <c r="R89" s="90">
        <f t="shared" ca="1" si="13"/>
        <v>228040489.76515311</v>
      </c>
      <c r="S89" s="90">
        <f t="shared" ca="1" si="13"/>
        <v>171030367.32386485</v>
      </c>
      <c r="T89" s="90">
        <f t="shared" ca="1" si="13"/>
        <v>114020244.88257656</v>
      </c>
      <c r="U89" s="90">
        <f t="shared" ca="1" si="13"/>
        <v>57010122.441288278</v>
      </c>
      <c r="V89">
        <f ca="1">IF('Soil 2030'!$A97="CM",INDIRECT("'Soil 2030'!"&amp;'Country Selector'!$B$3&amp;ROW($A97))*10^12,0)*'Poland Multipliers'!$B$7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IF('Soil 2050'!$A97="CM",INDIRECT("'Soil 2050'!"&amp;'Country Selector'!$B$3&amp;ROW($A97))*10^12,0)*'Poland Multipliers'!$B$7</f>
        <v>0</v>
      </c>
    </row>
    <row r="90" spans="1:42">
      <c r="A90" s="74">
        <v>38</v>
      </c>
      <c r="B90">
        <f ca="1">IF('Soil 2010'!$A98="CM",INDIRECT("'Soil 2010'!"&amp;'Country Selector'!$B$3&amp;ROW($A98))*10^12,0)*'Poland Multipliers'!$B$7</f>
        <v>354718900.57687622</v>
      </c>
      <c r="C90" s="90">
        <f t="shared" ca="1" si="15"/>
        <v>1796218870.7718737</v>
      </c>
      <c r="D90" s="90">
        <f t="shared" ca="1" si="12"/>
        <v>3237718840.9668713</v>
      </c>
      <c r="E90" s="90">
        <f t="shared" ca="1" si="12"/>
        <v>4679218811.1618681</v>
      </c>
      <c r="F90" s="90">
        <f t="shared" ca="1" si="12"/>
        <v>6120718781.3568659</v>
      </c>
      <c r="G90" s="90">
        <f t="shared" ca="1" si="12"/>
        <v>7562218751.5518627</v>
      </c>
      <c r="H90" s="90">
        <f t="shared" ca="1" si="12"/>
        <v>9003718721.7468605</v>
      </c>
      <c r="I90" s="90">
        <f t="shared" ca="1" si="12"/>
        <v>10445218691.941858</v>
      </c>
      <c r="J90" s="90">
        <f t="shared" ca="1" si="12"/>
        <v>11886718662.136856</v>
      </c>
      <c r="K90" s="90">
        <f t="shared" ca="1" si="12"/>
        <v>13328218632.331854</v>
      </c>
      <c r="L90">
        <f ca="1">IF('Soil 2020'!$A98="CM",INDIRECT("'Soil 2020'!"&amp;'Country Selector'!$B$3&amp;ROW($A98))*10^12,0)*'Poland Multipliers'!$B$7</f>
        <v>14769718602.52685</v>
      </c>
      <c r="M90" s="90">
        <f t="shared" ca="1" si="16"/>
        <v>13292746742.274166</v>
      </c>
      <c r="N90" s="90">
        <f t="shared" ca="1" si="13"/>
        <v>11815774882.021481</v>
      </c>
      <c r="O90" s="90">
        <f t="shared" ca="1" si="13"/>
        <v>10338803021.768795</v>
      </c>
      <c r="P90" s="90">
        <f t="shared" ca="1" si="13"/>
        <v>8861831161.5161095</v>
      </c>
      <c r="Q90" s="90">
        <f t="shared" ca="1" si="13"/>
        <v>7384859301.2634249</v>
      </c>
      <c r="R90" s="90">
        <f t="shared" ca="1" si="13"/>
        <v>5907887441.0107403</v>
      </c>
      <c r="S90" s="90">
        <f t="shared" ca="1" si="13"/>
        <v>4430915580.7580547</v>
      </c>
      <c r="T90" s="90">
        <f t="shared" ca="1" si="13"/>
        <v>2953943720.5053701</v>
      </c>
      <c r="U90" s="90">
        <f t="shared" ca="1" si="13"/>
        <v>1476971860.2526851</v>
      </c>
      <c r="V90">
        <f ca="1">IF('Soil 2030'!$A98="CM",INDIRECT("'Soil 2030'!"&amp;'Country Selector'!$B$3&amp;ROW($A98))*10^12,0)*'Poland Multipliers'!$B$7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IF('Soil 2050'!$A98="CM",INDIRECT("'Soil 2050'!"&amp;'Country Selector'!$B$3&amp;ROW($A98))*10^12,0)*'Poland Multipliers'!$B$7</f>
        <v>0</v>
      </c>
    </row>
    <row r="91" spans="1:42">
      <c r="A91" s="74">
        <v>39</v>
      </c>
      <c r="B91">
        <f ca="1">IF('Soil 2010'!$A99="CM",INDIRECT("'Soil 2010'!"&amp;'Country Selector'!$B$3&amp;ROW($A99))*10^12,0)*'Poland Multipliers'!$B$7</f>
        <v>1968181081.8689096</v>
      </c>
      <c r="C91" s="90">
        <f t="shared" ca="1" si="15"/>
        <v>1790556434.7301273</v>
      </c>
      <c r="D91" s="90">
        <f t="shared" ca="1" si="12"/>
        <v>1612931787.5913446</v>
      </c>
      <c r="E91" s="90">
        <f t="shared" ca="1" si="12"/>
        <v>1435307140.4525621</v>
      </c>
      <c r="F91" s="90">
        <f t="shared" ca="1" si="12"/>
        <v>1257682493.3137796</v>
      </c>
      <c r="G91" s="90">
        <f t="shared" ca="1" si="12"/>
        <v>1080057846.1749971</v>
      </c>
      <c r="H91" s="90">
        <f t="shared" ca="1" si="12"/>
        <v>902433199.03621471</v>
      </c>
      <c r="I91" s="90">
        <f t="shared" ca="1" si="12"/>
        <v>724808551.89743221</v>
      </c>
      <c r="J91" s="90">
        <f t="shared" ca="1" si="12"/>
        <v>547183904.75864971</v>
      </c>
      <c r="K91" s="90">
        <f t="shared" ca="1" si="12"/>
        <v>369559257.61986727</v>
      </c>
      <c r="L91">
        <f ca="1">IF('Soil 2020'!$A99="CM",INDIRECT("'Soil 2020'!"&amp;'Country Selector'!$B$3&amp;ROW($A99))*10^12,0)*'Poland Multipliers'!$B$7</f>
        <v>191934610.48108476</v>
      </c>
      <c r="M91" s="90">
        <f t="shared" ca="1" si="16"/>
        <v>510368041.72559065</v>
      </c>
      <c r="N91" s="90">
        <f t="shared" ca="1" si="13"/>
        <v>828801472.97009647</v>
      </c>
      <c r="O91" s="90">
        <f t="shared" ca="1" si="13"/>
        <v>1147234904.2146022</v>
      </c>
      <c r="P91" s="90">
        <f t="shared" ca="1" si="13"/>
        <v>1465668335.4591081</v>
      </c>
      <c r="Q91" s="90">
        <f t="shared" ca="1" si="13"/>
        <v>1784101766.703614</v>
      </c>
      <c r="R91" s="90">
        <f t="shared" ca="1" si="13"/>
        <v>2102535197.9481196</v>
      </c>
      <c r="S91" s="90">
        <f t="shared" ca="1" si="13"/>
        <v>2420968629.1926255</v>
      </c>
      <c r="T91" s="90">
        <f t="shared" ca="1" si="13"/>
        <v>2739402060.4371319</v>
      </c>
      <c r="U91" s="90">
        <f t="shared" ca="1" si="13"/>
        <v>3057835491.6816373</v>
      </c>
      <c r="V91">
        <f ca="1">IF('Soil 2030'!$A99="CM",INDIRECT("'Soil 2030'!"&amp;'Country Selector'!$B$3&amp;ROW($A99))*10^12,0)*'Poland Multipliers'!$B$7</f>
        <v>3376268922.9261432</v>
      </c>
      <c r="W91" s="90">
        <f t="shared" ca="1" si="18"/>
        <v>3267727357.6072512</v>
      </c>
      <c r="X91" s="90">
        <f t="shared" ca="1" si="18"/>
        <v>3159185792.2883601</v>
      </c>
      <c r="Y91" s="90">
        <f t="shared" ca="1" si="18"/>
        <v>3050644226.9694686</v>
      </c>
      <c r="Z91" s="90">
        <f t="shared" ca="1" si="18"/>
        <v>2942102661.6505771</v>
      </c>
      <c r="AA91" s="90">
        <f t="shared" ca="1" si="18"/>
        <v>2833561096.331686</v>
      </c>
      <c r="AB91" s="90">
        <f t="shared" ca="1" si="18"/>
        <v>2725019531.012794</v>
      </c>
      <c r="AC91" s="90">
        <f t="shared" ca="1" si="18"/>
        <v>2616477965.6939025</v>
      </c>
      <c r="AD91" s="90">
        <f t="shared" ca="1" si="18"/>
        <v>2507936400.3750105</v>
      </c>
      <c r="AE91" s="90">
        <f t="shared" ca="1" si="18"/>
        <v>2399394835.0561194</v>
      </c>
      <c r="AF91" s="90">
        <f t="shared" ca="1" si="18"/>
        <v>2290853269.7372274</v>
      </c>
      <c r="AG91" s="90">
        <f t="shared" ca="1" si="18"/>
        <v>2182311704.4183359</v>
      </c>
      <c r="AH91" s="90">
        <f t="shared" ca="1" si="18"/>
        <v>2073770139.0994446</v>
      </c>
      <c r="AI91" s="90">
        <f t="shared" ca="1" si="18"/>
        <v>1965228573.7805531</v>
      </c>
      <c r="AJ91" s="90">
        <f t="shared" ca="1" si="18"/>
        <v>1856687008.4616613</v>
      </c>
      <c r="AK91" s="90">
        <f t="shared" ca="1" si="18"/>
        <v>1748145443.1427698</v>
      </c>
      <c r="AL91" s="90">
        <f t="shared" ca="1" si="18"/>
        <v>1639603877.8238783</v>
      </c>
      <c r="AM91" s="90">
        <f t="shared" ca="1" si="17"/>
        <v>1531062312.5049868</v>
      </c>
      <c r="AN91" s="90">
        <f t="shared" ca="1" si="17"/>
        <v>1422520747.1860952</v>
      </c>
      <c r="AO91" s="90">
        <f t="shared" ca="1" si="17"/>
        <v>1313979181.8672037</v>
      </c>
      <c r="AP91">
        <f ca="1">IF('Soil 2050'!$A99="CM",INDIRECT("'Soil 2050'!"&amp;'Country Selector'!$B$3&amp;ROW($A99))*10^12,0)*'Poland Multipliers'!$B$7</f>
        <v>1205437616.5483122</v>
      </c>
    </row>
    <row r="92" spans="1:42">
      <c r="A92" s="74">
        <v>40</v>
      </c>
      <c r="B92">
        <f ca="1">IF('Soil 2010'!$A100="CM",INDIRECT("'Soil 2010'!"&amp;'Country Selector'!$B$3&amp;ROW($A100))*10^12,0)*'Poland Multipliers'!$B$7</f>
        <v>22698333.207642607</v>
      </c>
      <c r="C92" s="90">
        <f t="shared" ca="1" si="15"/>
        <v>20428499.886878349</v>
      </c>
      <c r="D92" s="90">
        <f t="shared" ca="1" si="12"/>
        <v>18158666.566114087</v>
      </c>
      <c r="E92" s="90">
        <f t="shared" ca="1" si="12"/>
        <v>15888833.245349824</v>
      </c>
      <c r="F92" s="90">
        <f t="shared" ca="1" si="12"/>
        <v>13618999.924585562</v>
      </c>
      <c r="G92" s="90">
        <f t="shared" ca="1" si="12"/>
        <v>11349166.603821304</v>
      </c>
      <c r="H92" s="90">
        <f t="shared" ca="1" si="12"/>
        <v>9079333.2830570433</v>
      </c>
      <c r="I92" s="90">
        <f t="shared" ca="1" si="12"/>
        <v>6809499.9622927811</v>
      </c>
      <c r="J92" s="90">
        <f t="shared" ca="1" si="12"/>
        <v>4539666.6415285217</v>
      </c>
      <c r="K92" s="90">
        <f t="shared" ca="1" si="12"/>
        <v>2269833.3207642608</v>
      </c>
      <c r="L92">
        <f ca="1">IF('Soil 2020'!$A100="CM",INDIRECT("'Soil 2020'!"&amp;'Country Selector'!$B$3&amp;ROW($A100))*10^12,0)*'Poland Multipliers'!$B$7</f>
        <v>0</v>
      </c>
      <c r="M92" s="90">
        <f t="shared" ca="1" si="16"/>
        <v>2246817.562395459</v>
      </c>
      <c r="N92" s="90">
        <f t="shared" ca="1" si="13"/>
        <v>4493635.1247909181</v>
      </c>
      <c r="O92" s="90">
        <f t="shared" ca="1" si="13"/>
        <v>6740452.6871863771</v>
      </c>
      <c r="P92" s="90">
        <f t="shared" ca="1" si="13"/>
        <v>8987270.2495818362</v>
      </c>
      <c r="Q92" s="90">
        <f t="shared" ca="1" si="13"/>
        <v>11234087.811977295</v>
      </c>
      <c r="R92" s="90">
        <f t="shared" ca="1" si="13"/>
        <v>13480905.374372754</v>
      </c>
      <c r="S92" s="90">
        <f t="shared" ca="1" si="13"/>
        <v>15727722.936768213</v>
      </c>
      <c r="T92" s="90">
        <f t="shared" ca="1" si="13"/>
        <v>17974540.499163672</v>
      </c>
      <c r="U92" s="90">
        <f t="shared" ca="1" si="13"/>
        <v>20221358.061559133</v>
      </c>
      <c r="V92">
        <f ca="1">IF('Soil 2030'!$A100="CM",INDIRECT("'Soil 2030'!"&amp;'Country Selector'!$B$3&amp;ROW($A100))*10^12,0)*'Poland Multipliers'!$B$7</f>
        <v>22468175.62395459</v>
      </c>
      <c r="W92" s="90">
        <f t="shared" ca="1" si="18"/>
        <v>21745860.249274604</v>
      </c>
      <c r="X92" s="90">
        <f t="shared" ca="1" si="18"/>
        <v>21023544.874594618</v>
      </c>
      <c r="Y92" s="90">
        <f t="shared" ca="1" si="18"/>
        <v>20301229.499914631</v>
      </c>
      <c r="Z92" s="90">
        <f t="shared" ca="1" si="18"/>
        <v>19578914.125234641</v>
      </c>
      <c r="AA92" s="90">
        <f t="shared" ca="1" si="18"/>
        <v>18856598.750554655</v>
      </c>
      <c r="AB92" s="90">
        <f t="shared" ca="1" si="18"/>
        <v>18134283.375874668</v>
      </c>
      <c r="AC92" s="90">
        <f t="shared" ca="1" si="18"/>
        <v>17411968.001194678</v>
      </c>
      <c r="AD92" s="90">
        <f t="shared" ca="1" si="18"/>
        <v>16689652.626514692</v>
      </c>
      <c r="AE92" s="90">
        <f t="shared" ca="1" si="18"/>
        <v>15967337.251834705</v>
      </c>
      <c r="AF92" s="90">
        <f t="shared" ca="1" si="18"/>
        <v>15245021.877154719</v>
      </c>
      <c r="AG92" s="90">
        <f t="shared" ca="1" si="18"/>
        <v>14522706.502474733</v>
      </c>
      <c r="AH92" s="90">
        <f t="shared" ca="1" si="18"/>
        <v>13800391.127794744</v>
      </c>
      <c r="AI92" s="90">
        <f t="shared" ca="1" si="18"/>
        <v>13078075.753114756</v>
      </c>
      <c r="AJ92" s="90">
        <f t="shared" ca="1" si="18"/>
        <v>12355760.37843477</v>
      </c>
      <c r="AK92" s="90">
        <f t="shared" ca="1" si="18"/>
        <v>11633445.003754783</v>
      </c>
      <c r="AL92" s="90">
        <f t="shared" ca="1" si="18"/>
        <v>10911129.629074795</v>
      </c>
      <c r="AM92" s="90">
        <f t="shared" ca="1" si="17"/>
        <v>10188814.254394807</v>
      </c>
      <c r="AN92" s="90">
        <f t="shared" ca="1" si="17"/>
        <v>9466498.8797148205</v>
      </c>
      <c r="AO92" s="90">
        <f t="shared" ca="1" si="17"/>
        <v>8744183.5050348341</v>
      </c>
      <c r="AP92">
        <f ca="1">IF('Soil 2050'!$A100="CM",INDIRECT("'Soil 2050'!"&amp;'Country Selector'!$B$3&amp;ROW($A100))*10^12,0)*'Poland Multipliers'!$B$7</f>
        <v>8021868.1303548468</v>
      </c>
    </row>
    <row r="93" spans="1:42">
      <c r="A93" s="74">
        <v>41</v>
      </c>
      <c r="B93">
        <f ca="1">IF('Soil 2010'!$A101="CM",INDIRECT("'Soil 2010'!"&amp;'Country Selector'!$B$3&amp;ROW($A101))*10^12,0)*'Poland Multipliers'!$B$7</f>
        <v>10728415.929344214</v>
      </c>
      <c r="C93" s="90">
        <f t="shared" ca="1" si="15"/>
        <v>569090876.97914696</v>
      </c>
      <c r="D93" s="90">
        <f t="shared" ca="1" si="12"/>
        <v>1127453338.0289497</v>
      </c>
      <c r="E93" s="90">
        <f t="shared" ca="1" si="12"/>
        <v>1685815799.0787528</v>
      </c>
      <c r="F93" s="90">
        <f t="shared" ca="1" si="12"/>
        <v>2244178260.1285553</v>
      </c>
      <c r="G93" s="90">
        <f t="shared" ca="1" si="12"/>
        <v>2802540721.1783581</v>
      </c>
      <c r="H93" s="90">
        <f t="shared" ca="1" si="12"/>
        <v>3360903182.2281609</v>
      </c>
      <c r="I93" s="90">
        <f t="shared" ca="1" si="12"/>
        <v>3919265643.2779641</v>
      </c>
      <c r="J93" s="90">
        <f t="shared" ca="1" si="12"/>
        <v>4477628104.3277664</v>
      </c>
      <c r="K93" s="90">
        <f t="shared" ca="1" si="12"/>
        <v>5035990565.3775692</v>
      </c>
      <c r="L93">
        <f ca="1">IF('Soil 2020'!$A101="CM",INDIRECT("'Soil 2020'!"&amp;'Country Selector'!$B$3&amp;ROW($A101))*10^12,0)*'Poland Multipliers'!$B$7</f>
        <v>5594353026.427372</v>
      </c>
      <c r="M93" s="90">
        <f t="shared" ca="1" si="16"/>
        <v>5034917723.7846346</v>
      </c>
      <c r="N93" s="90">
        <f t="shared" ca="1" si="13"/>
        <v>4475482421.1418972</v>
      </c>
      <c r="O93" s="90">
        <f t="shared" ca="1" si="13"/>
        <v>3916047118.4991608</v>
      </c>
      <c r="P93" s="90">
        <f t="shared" ca="1" si="13"/>
        <v>3356611815.8564234</v>
      </c>
      <c r="Q93" s="90">
        <f t="shared" ca="1" si="13"/>
        <v>2797176513.213686</v>
      </c>
      <c r="R93" s="90">
        <f t="shared" ca="1" si="13"/>
        <v>2237741210.5709486</v>
      </c>
      <c r="S93" s="90">
        <f t="shared" ca="1" si="13"/>
        <v>1678305907.9282117</v>
      </c>
      <c r="T93" s="90">
        <f t="shared" ca="1" si="13"/>
        <v>1118870605.2854743</v>
      </c>
      <c r="U93" s="90">
        <f t="shared" ca="1" si="13"/>
        <v>559435302.64273715</v>
      </c>
      <c r="V93">
        <f ca="1">IF('Soil 2030'!$A101="CM",INDIRECT("'Soil 2030'!"&amp;'Country Selector'!$B$3&amp;ROW($A101))*10^12,0)*'Poland Multipliers'!$B$7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IF('Soil 2050'!$A101="CM",INDIRECT("'Soil 2050'!"&amp;'Country Selector'!$B$3&amp;ROW($A101))*10^12,0)*'Poland Multipliers'!$B$7</f>
        <v>0</v>
      </c>
    </row>
    <row r="94" spans="1:42">
      <c r="A94" s="74">
        <v>42</v>
      </c>
      <c r="B94">
        <f ca="1">IF('Soil 2010'!$A102="CM",INDIRECT("'Soil 2010'!"&amp;'Country Selector'!$B$3&amp;ROW($A102))*10^12,0)*'Poland Multipliers'!$B$7</f>
        <v>331685268.15881056</v>
      </c>
      <c r="C94" s="90">
        <f t="shared" ca="1" si="15"/>
        <v>350348394.31175518</v>
      </c>
      <c r="D94" s="90">
        <f t="shared" ca="1" si="12"/>
        <v>369011520.4646998</v>
      </c>
      <c r="E94" s="90">
        <f t="shared" ca="1" si="12"/>
        <v>387674646.61764443</v>
      </c>
      <c r="F94" s="90">
        <f t="shared" ca="1" si="12"/>
        <v>406337772.77058905</v>
      </c>
      <c r="G94" s="90">
        <f t="shared" ca="1" si="12"/>
        <v>425000898.92353368</v>
      </c>
      <c r="H94" s="90">
        <f t="shared" ca="1" si="12"/>
        <v>443664025.0764783</v>
      </c>
      <c r="I94" s="90">
        <f t="shared" ca="1" si="12"/>
        <v>462327151.22942293</v>
      </c>
      <c r="J94" s="90">
        <f t="shared" ca="1" si="12"/>
        <v>480990277.38236755</v>
      </c>
      <c r="K94" s="90">
        <f t="shared" ca="1" si="12"/>
        <v>499653403.53531218</v>
      </c>
      <c r="L94">
        <f ca="1">IF('Soil 2020'!$A102="CM",INDIRECT("'Soil 2020'!"&amp;'Country Selector'!$B$3&amp;ROW($A102))*10^12,0)*'Poland Multipliers'!$B$7</f>
        <v>518316529.6882568</v>
      </c>
      <c r="M94" s="90">
        <f t="shared" ca="1" si="16"/>
        <v>469519041.23248857</v>
      </c>
      <c r="N94" s="90">
        <f t="shared" ca="1" si="13"/>
        <v>420721552.77672035</v>
      </c>
      <c r="O94" s="90">
        <f t="shared" ca="1" si="13"/>
        <v>371924064.32095212</v>
      </c>
      <c r="P94" s="90">
        <f t="shared" ca="1" si="13"/>
        <v>323126575.86518383</v>
      </c>
      <c r="Q94" s="90">
        <f t="shared" ca="1" si="13"/>
        <v>274329087.40941566</v>
      </c>
      <c r="R94" s="90">
        <f t="shared" ca="1" si="13"/>
        <v>225531598.9536474</v>
      </c>
      <c r="S94" s="90">
        <f t="shared" ca="1" si="13"/>
        <v>176734110.49787915</v>
      </c>
      <c r="T94" s="90">
        <f t="shared" ca="1" si="13"/>
        <v>127936622.04211095</v>
      </c>
      <c r="U94" s="90">
        <f t="shared" ca="1" si="13"/>
        <v>79139133.586342707</v>
      </c>
      <c r="V94">
        <f ca="1">IF('Soil 2030'!$A102="CM",INDIRECT("'Soil 2030'!"&amp;'Country Selector'!$B$3&amp;ROW($A102))*10^12,0)*'Poland Multipliers'!$B$7</f>
        <v>30341645.130574469</v>
      </c>
      <c r="W94" s="90">
        <f t="shared" ca="1" si="18"/>
        <v>29366210.491923526</v>
      </c>
      <c r="X94" s="90">
        <f t="shared" ca="1" si="18"/>
        <v>28390775.853272583</v>
      </c>
      <c r="Y94" s="90">
        <f t="shared" ca="1" si="18"/>
        <v>27415341.214621633</v>
      </c>
      <c r="Z94" s="90">
        <f t="shared" ca="1" si="18"/>
        <v>26439906.575970691</v>
      </c>
      <c r="AA94" s="90">
        <f t="shared" ca="1" si="18"/>
        <v>25464471.937319748</v>
      </c>
      <c r="AB94" s="90">
        <f t="shared" ca="1" si="18"/>
        <v>24489037.298668802</v>
      </c>
      <c r="AC94" s="90">
        <f t="shared" ca="1" si="18"/>
        <v>23513602.660017855</v>
      </c>
      <c r="AD94" s="90">
        <f t="shared" ca="1" si="18"/>
        <v>22538168.021366909</v>
      </c>
      <c r="AE94" s="90">
        <f t="shared" ca="1" si="18"/>
        <v>21562733.382715967</v>
      </c>
      <c r="AF94" s="90">
        <f t="shared" ca="1" si="18"/>
        <v>20587298.744065024</v>
      </c>
      <c r="AG94" s="90">
        <f t="shared" ca="1" si="18"/>
        <v>19611864.105414078</v>
      </c>
      <c r="AH94" s="90">
        <f t="shared" ca="1" si="18"/>
        <v>18636429.466763131</v>
      </c>
      <c r="AI94" s="90">
        <f t="shared" ca="1" si="18"/>
        <v>17660994.828112189</v>
      </c>
      <c r="AJ94" s="90">
        <f t="shared" ca="1" si="18"/>
        <v>16685560.189461244</v>
      </c>
      <c r="AK94" s="90">
        <f t="shared" ca="1" si="18"/>
        <v>15710125.5508103</v>
      </c>
      <c r="AL94" s="90">
        <f t="shared" ref="AL94:AO109" ca="1" si="19">$V94*($AP$1-AL$1)/($AP$1-$V$1)+$AP94*(AL$1-$V$1)/($AP$1-$V$1)</f>
        <v>14734690.912159355</v>
      </c>
      <c r="AM94" s="90">
        <f t="shared" ca="1" si="19"/>
        <v>13759256.273508409</v>
      </c>
      <c r="AN94" s="90">
        <f t="shared" ca="1" si="19"/>
        <v>12783821.634857465</v>
      </c>
      <c r="AO94" s="90">
        <f t="shared" ca="1" si="19"/>
        <v>11808386.996206522</v>
      </c>
      <c r="AP94">
        <f ca="1">IF('Soil 2050'!$A102="CM",INDIRECT("'Soil 2050'!"&amp;'Country Selector'!$B$3&amp;ROW($A102))*10^12,0)*'Poland Multipliers'!$B$7</f>
        <v>10832952.357555576</v>
      </c>
    </row>
    <row r="95" spans="1:42">
      <c r="A95" s="74">
        <v>43</v>
      </c>
      <c r="B95">
        <f ca="1">IF('Soil 2010'!$A103="CM",INDIRECT("'Soil 2010'!"&amp;'Country Selector'!$B$3&amp;ROW($A103))*10^12,0)*'Poland Multipliers'!$B$7</f>
        <v>495366232.17786551</v>
      </c>
      <c r="C95" s="90">
        <f t="shared" ca="1" si="15"/>
        <v>588123336.27089131</v>
      </c>
      <c r="D95" s="90">
        <f t="shared" ca="1" si="12"/>
        <v>680880440.36391699</v>
      </c>
      <c r="E95" s="90">
        <f t="shared" ref="D95:K126" ca="1" si="20">$B95*($L$1-E$1)/($L$1-$B$1)+$L95*(E$1-$B$1)/($L$1-$B$1)</f>
        <v>773637544.45694268</v>
      </c>
      <c r="F95" s="90">
        <f t="shared" ca="1" si="20"/>
        <v>866394648.54996848</v>
      </c>
      <c r="G95" s="90">
        <f t="shared" ca="1" si="20"/>
        <v>959151752.64299417</v>
      </c>
      <c r="H95" s="90">
        <f t="shared" ca="1" si="20"/>
        <v>1051908856.7360198</v>
      </c>
      <c r="I95" s="90">
        <f t="shared" ca="1" si="20"/>
        <v>1144665960.8290455</v>
      </c>
      <c r="J95" s="90">
        <f t="shared" ca="1" si="20"/>
        <v>1237423064.9220715</v>
      </c>
      <c r="K95" s="90">
        <f t="shared" ca="1" si="20"/>
        <v>1330180169.0150971</v>
      </c>
      <c r="L95">
        <f ca="1">IF('Soil 2020'!$A103="CM",INDIRECT("'Soil 2020'!"&amp;'Country Selector'!$B$3&amp;ROW($A103))*10^12,0)*'Poland Multipliers'!$B$7</f>
        <v>1422937273.1081228</v>
      </c>
      <c r="M95" s="90">
        <f t="shared" ca="1" si="16"/>
        <v>1283754084.8074441</v>
      </c>
      <c r="N95" s="90">
        <f t="shared" ca="1" si="13"/>
        <v>1144570896.5067654</v>
      </c>
      <c r="O95" s="90">
        <f t="shared" ref="N95:U126" ca="1" si="21">$L95*($V$1-O$1)/($V$1-$L$1)+$V95*(O$1-$L$1)/($V$1-$L$1)</f>
        <v>1005387708.2060865</v>
      </c>
      <c r="P95" s="90">
        <f t="shared" ca="1" si="21"/>
        <v>866204519.90540791</v>
      </c>
      <c r="Q95" s="90">
        <f t="shared" ca="1" si="21"/>
        <v>727021331.60472918</v>
      </c>
      <c r="R95" s="90">
        <f t="shared" ca="1" si="21"/>
        <v>587838143.30405045</v>
      </c>
      <c r="S95" s="90">
        <f t="shared" ca="1" si="21"/>
        <v>448654955.00337172</v>
      </c>
      <c r="T95" s="90">
        <f t="shared" ca="1" si="21"/>
        <v>309471766.70269299</v>
      </c>
      <c r="U95" s="90">
        <f t="shared" ca="1" si="21"/>
        <v>170288578.40201429</v>
      </c>
      <c r="V95">
        <f ca="1">IF('Soil 2030'!$A103="CM",INDIRECT("'Soil 2030'!"&amp;'Country Selector'!$B$3&amp;ROW($A103))*10^12,0)*'Poland Multipliers'!$B$7</f>
        <v>31105390.101335529</v>
      </c>
      <c r="W95" s="90">
        <f t="shared" ref="W95:AL110" ca="1" si="22">$V95*($AP$1-W$1)/($AP$1-$V$1)+$AP95*(W$1-$V$1)/($AP$1-$V$1)</f>
        <v>30105402.301629219</v>
      </c>
      <c r="X95" s="90">
        <f t="shared" ca="1" si="22"/>
        <v>29105414.501922909</v>
      </c>
      <c r="Y95" s="90">
        <f t="shared" ca="1" si="22"/>
        <v>28105426.702216595</v>
      </c>
      <c r="Z95" s="90">
        <f t="shared" ca="1" si="22"/>
        <v>27105438.902510282</v>
      </c>
      <c r="AA95" s="90">
        <f t="shared" ca="1" si="22"/>
        <v>26105451.102803972</v>
      </c>
      <c r="AB95" s="90">
        <f t="shared" ca="1" si="22"/>
        <v>25105463.303097658</v>
      </c>
      <c r="AC95" s="90">
        <f t="shared" ca="1" si="22"/>
        <v>24105475.503391348</v>
      </c>
      <c r="AD95" s="90">
        <f t="shared" ca="1" si="22"/>
        <v>23105487.703685038</v>
      </c>
      <c r="AE95" s="90">
        <f t="shared" ca="1" si="22"/>
        <v>22105499.903978724</v>
      </c>
      <c r="AF95" s="90">
        <f t="shared" ca="1" si="22"/>
        <v>21105512.104272414</v>
      </c>
      <c r="AG95" s="90">
        <f t="shared" ca="1" si="22"/>
        <v>20105524.3045661</v>
      </c>
      <c r="AH95" s="90">
        <f t="shared" ca="1" si="22"/>
        <v>19105536.504859786</v>
      </c>
      <c r="AI95" s="90">
        <f t="shared" ca="1" si="22"/>
        <v>18105548.705153473</v>
      </c>
      <c r="AJ95" s="90">
        <f t="shared" ca="1" si="22"/>
        <v>17105560.905447163</v>
      </c>
      <c r="AK95" s="90">
        <f t="shared" ca="1" si="22"/>
        <v>16105573.105740853</v>
      </c>
      <c r="AL95" s="90">
        <f t="shared" ca="1" si="22"/>
        <v>15105585.306034539</v>
      </c>
      <c r="AM95" s="90">
        <f t="shared" ca="1" si="19"/>
        <v>14105597.506328229</v>
      </c>
      <c r="AN95" s="90">
        <f t="shared" ca="1" si="19"/>
        <v>13105609.706621917</v>
      </c>
      <c r="AO95" s="90">
        <f t="shared" ca="1" si="19"/>
        <v>12105621.906915605</v>
      </c>
      <c r="AP95">
        <f ca="1">IF('Soil 2050'!$A103="CM",INDIRECT("'Soil 2050'!"&amp;'Country Selector'!$B$3&amp;ROW($A103))*10^12,0)*'Poland Multipliers'!$B$7</f>
        <v>11105634.107209293</v>
      </c>
    </row>
    <row r="96" spans="1:42">
      <c r="A96" s="74">
        <v>44</v>
      </c>
      <c r="B96">
        <f ca="1">IF('Soil 2010'!$A104="CM",INDIRECT("'Soil 2010'!"&amp;'Country Selector'!$B$3&amp;ROW($A104))*10^12,0)*'Poland Multipliers'!$B$7</f>
        <v>276036113.22912246</v>
      </c>
      <c r="C96" s="90">
        <f t="shared" ca="1" si="15"/>
        <v>253216765.00715759</v>
      </c>
      <c r="D96" s="90">
        <f t="shared" ca="1" si="20"/>
        <v>230397416.7851927</v>
      </c>
      <c r="E96" s="90">
        <f t="shared" ca="1" si="20"/>
        <v>207578068.5632278</v>
      </c>
      <c r="F96" s="90">
        <f t="shared" ca="1" si="20"/>
        <v>184758720.34126291</v>
      </c>
      <c r="G96" s="90">
        <f t="shared" ca="1" si="20"/>
        <v>161939372.11929801</v>
      </c>
      <c r="H96" s="90">
        <f t="shared" ca="1" si="20"/>
        <v>139120023.89733315</v>
      </c>
      <c r="I96" s="90">
        <f t="shared" ca="1" si="20"/>
        <v>116300675.67536825</v>
      </c>
      <c r="J96" s="90">
        <f t="shared" ca="1" si="20"/>
        <v>93481327.453403354</v>
      </c>
      <c r="K96" s="90">
        <f t="shared" ca="1" si="20"/>
        <v>70661979.231438473</v>
      </c>
      <c r="L96">
        <f ca="1">IF('Soil 2020'!$A104="CM",INDIRECT("'Soil 2020'!"&amp;'Country Selector'!$B$3&amp;ROW($A104))*10^12,0)*'Poland Multipliers'!$B$7</f>
        <v>47842631.009473585</v>
      </c>
      <c r="M96" s="90">
        <f t="shared" ca="1" si="16"/>
        <v>53317246.108080573</v>
      </c>
      <c r="N96" s="90">
        <f t="shared" ca="1" si="21"/>
        <v>58791861.20668757</v>
      </c>
      <c r="O96" s="90">
        <f t="shared" ca="1" si="21"/>
        <v>64266476.305294558</v>
      </c>
      <c r="P96" s="90">
        <f t="shared" ca="1" si="21"/>
        <v>69741091.403901547</v>
      </c>
      <c r="Q96" s="90">
        <f t="shared" ca="1" si="21"/>
        <v>75215706.502508536</v>
      </c>
      <c r="R96" s="90">
        <f t="shared" ca="1" si="21"/>
        <v>80690321.601115525</v>
      </c>
      <c r="S96" s="90">
        <f t="shared" ca="1" si="21"/>
        <v>86164936.699722514</v>
      </c>
      <c r="T96" s="90">
        <f t="shared" ca="1" si="21"/>
        <v>91639551.798329502</v>
      </c>
      <c r="U96" s="90">
        <f t="shared" ca="1" si="21"/>
        <v>97114166.896936491</v>
      </c>
      <c r="V96">
        <f ca="1">IF('Soil 2030'!$A104="CM",INDIRECT("'Soil 2030'!"&amp;'Country Selector'!$B$3&amp;ROW($A104))*10^12,0)*'Poland Multipliers'!$B$7</f>
        <v>102588781.99554348</v>
      </c>
      <c r="W96" s="90">
        <f t="shared" ca="1" si="22"/>
        <v>99290719.182376266</v>
      </c>
      <c r="X96" s="90">
        <f t="shared" ca="1" si="22"/>
        <v>95992656.369209066</v>
      </c>
      <c r="Y96" s="90">
        <f t="shared" ca="1" si="22"/>
        <v>92694593.556041867</v>
      </c>
      <c r="Z96" s="90">
        <f t="shared" ca="1" si="22"/>
        <v>89396530.742874652</v>
      </c>
      <c r="AA96" s="90">
        <f t="shared" ca="1" si="22"/>
        <v>86098467.929707453</v>
      </c>
      <c r="AB96" s="90">
        <f t="shared" ca="1" si="22"/>
        <v>82800405.116540238</v>
      </c>
      <c r="AC96" s="90">
        <f t="shared" ca="1" si="22"/>
        <v>79502342.303373039</v>
      </c>
      <c r="AD96" s="90">
        <f t="shared" ca="1" si="22"/>
        <v>76204279.490205824</v>
      </c>
      <c r="AE96" s="90">
        <f t="shared" ca="1" si="22"/>
        <v>72906216.677038625</v>
      </c>
      <c r="AF96" s="90">
        <f t="shared" ca="1" si="22"/>
        <v>69608153.863871425</v>
      </c>
      <c r="AG96" s="90">
        <f t="shared" ca="1" si="22"/>
        <v>66310091.050704211</v>
      </c>
      <c r="AH96" s="90">
        <f t="shared" ca="1" si="22"/>
        <v>63012028.237537012</v>
      </c>
      <c r="AI96" s="90">
        <f t="shared" ca="1" si="22"/>
        <v>59713965.424369797</v>
      </c>
      <c r="AJ96" s="90">
        <f t="shared" ca="1" si="22"/>
        <v>56415902.611202598</v>
      </c>
      <c r="AK96" s="90">
        <f t="shared" ca="1" si="22"/>
        <v>53117839.798035398</v>
      </c>
      <c r="AL96" s="90">
        <f t="shared" ca="1" si="22"/>
        <v>49819776.984868184</v>
      </c>
      <c r="AM96" s="90">
        <f t="shared" ca="1" si="19"/>
        <v>46521714.171700977</v>
      </c>
      <c r="AN96" s="90">
        <f t="shared" ca="1" si="19"/>
        <v>43223651.358533777</v>
      </c>
      <c r="AO96" s="90">
        <f t="shared" ca="1" si="19"/>
        <v>39925588.54536657</v>
      </c>
      <c r="AP96">
        <f ca="1">IF('Soil 2050'!$A104="CM",INDIRECT("'Soil 2050'!"&amp;'Country Selector'!$B$3&amp;ROW($A104))*10^12,0)*'Poland Multipliers'!$B$7</f>
        <v>36627525.732199363</v>
      </c>
    </row>
    <row r="97" spans="1:42">
      <c r="A97" s="74">
        <v>45</v>
      </c>
      <c r="B97">
        <f ca="1">IF('Soil 2010'!$A105="CM",INDIRECT("'Soil 2010'!"&amp;'Country Selector'!$B$3&amp;ROW($A105))*10^12,0)*'Poland Multipliers'!$B$7</f>
        <v>10650967746.843191</v>
      </c>
      <c r="C97" s="90">
        <f t="shared" ca="1" si="15"/>
        <v>9713849086.7119713</v>
      </c>
      <c r="D97" s="90">
        <f t="shared" ca="1" si="20"/>
        <v>8776730426.5807533</v>
      </c>
      <c r="E97" s="90">
        <f t="shared" ca="1" si="20"/>
        <v>7839611766.4495354</v>
      </c>
      <c r="F97" s="90">
        <f t="shared" ca="1" si="20"/>
        <v>6902493106.3183146</v>
      </c>
      <c r="G97" s="90">
        <f t="shared" ca="1" si="20"/>
        <v>5965374446.1870956</v>
      </c>
      <c r="H97" s="90">
        <f t="shared" ca="1" si="20"/>
        <v>5028255786.0558777</v>
      </c>
      <c r="I97" s="90">
        <f t="shared" ca="1" si="20"/>
        <v>4091137125.9246578</v>
      </c>
      <c r="J97" s="90">
        <f t="shared" ca="1" si="20"/>
        <v>3154018465.7934389</v>
      </c>
      <c r="K97" s="90">
        <f t="shared" ca="1" si="20"/>
        <v>2216899805.66222</v>
      </c>
      <c r="L97">
        <f ca="1">IF('Soil 2020'!$A105="CM",INDIRECT("'Soil 2020'!"&amp;'Country Selector'!$B$3&amp;ROW($A105))*10^12,0)*'Poland Multipliers'!$B$7</f>
        <v>1279781145.5310011</v>
      </c>
      <c r="M97" s="90">
        <f t="shared" ca="1" si="16"/>
        <v>1259813871.1333616</v>
      </c>
      <c r="N97" s="90">
        <f t="shared" ca="1" si="21"/>
        <v>1239846596.7357221</v>
      </c>
      <c r="O97" s="90">
        <f t="shared" ca="1" si="21"/>
        <v>1219879322.3380826</v>
      </c>
      <c r="P97" s="90">
        <f t="shared" ca="1" si="21"/>
        <v>1199912047.9404433</v>
      </c>
      <c r="Q97" s="90">
        <f t="shared" ca="1" si="21"/>
        <v>1179944773.5428038</v>
      </c>
      <c r="R97" s="90">
        <f t="shared" ca="1" si="21"/>
        <v>1159977499.1451643</v>
      </c>
      <c r="S97" s="90">
        <f t="shared" ca="1" si="21"/>
        <v>1140010224.7475247</v>
      </c>
      <c r="T97" s="90">
        <f t="shared" ca="1" si="21"/>
        <v>1120042950.3498855</v>
      </c>
      <c r="U97" s="90">
        <f t="shared" ca="1" si="21"/>
        <v>1100075675.952246</v>
      </c>
      <c r="V97">
        <f ca="1">IF('Soil 2030'!$A105="CM",INDIRECT("'Soil 2030'!"&amp;'Country Selector'!$B$3&amp;ROW($A105))*10^12,0)*'Poland Multipliers'!$B$7</f>
        <v>1080108401.5546064</v>
      </c>
      <c r="W97" s="90">
        <f t="shared" ca="1" si="22"/>
        <v>1045384669.7384759</v>
      </c>
      <c r="X97" s="90">
        <f t="shared" ca="1" si="22"/>
        <v>1010660937.9223456</v>
      </c>
      <c r="Y97" s="90">
        <f t="shared" ca="1" si="22"/>
        <v>975937206.10621524</v>
      </c>
      <c r="Z97" s="90">
        <f t="shared" ca="1" si="22"/>
        <v>941213474.29008484</v>
      </c>
      <c r="AA97" s="90">
        <f t="shared" ca="1" si="22"/>
        <v>906489742.47395444</v>
      </c>
      <c r="AB97" s="90">
        <f t="shared" ca="1" si="22"/>
        <v>871766010.65782404</v>
      </c>
      <c r="AC97" s="90">
        <f t="shared" ca="1" si="22"/>
        <v>837042278.84169364</v>
      </c>
      <c r="AD97" s="90">
        <f t="shared" ca="1" si="22"/>
        <v>802318547.02556324</v>
      </c>
      <c r="AE97" s="90">
        <f t="shared" ca="1" si="22"/>
        <v>767594815.20943284</v>
      </c>
      <c r="AF97" s="90">
        <f t="shared" ca="1" si="22"/>
        <v>732871083.39330244</v>
      </c>
      <c r="AG97" s="90">
        <f t="shared" ca="1" si="22"/>
        <v>698147351.57717204</v>
      </c>
      <c r="AH97" s="90">
        <f t="shared" ca="1" si="22"/>
        <v>663423619.76104164</v>
      </c>
      <c r="AI97" s="90">
        <f t="shared" ca="1" si="22"/>
        <v>628699887.94491124</v>
      </c>
      <c r="AJ97" s="90">
        <f t="shared" ca="1" si="22"/>
        <v>593976156.12878084</v>
      </c>
      <c r="AK97" s="90">
        <f t="shared" ca="1" si="22"/>
        <v>559252424.31265044</v>
      </c>
      <c r="AL97" s="90">
        <f t="shared" ca="1" si="22"/>
        <v>524528692.49652004</v>
      </c>
      <c r="AM97" s="90">
        <f t="shared" ca="1" si="19"/>
        <v>489804960.68038958</v>
      </c>
      <c r="AN97" s="90">
        <f t="shared" ca="1" si="19"/>
        <v>455081228.86425918</v>
      </c>
      <c r="AO97" s="90">
        <f t="shared" ca="1" si="19"/>
        <v>420357497.04812878</v>
      </c>
      <c r="AP97">
        <f ca="1">IF('Soil 2050'!$A105="CM",INDIRECT("'Soil 2050'!"&amp;'Country Selector'!$B$3&amp;ROW($A105))*10^12,0)*'Poland Multipliers'!$B$7</f>
        <v>385633765.23199838</v>
      </c>
    </row>
    <row r="98" spans="1:42">
      <c r="A98" s="74">
        <v>46</v>
      </c>
      <c r="B98">
        <f ca="1">IF('Soil 2010'!$A106="CM",INDIRECT("'Soil 2010'!"&amp;'Country Selector'!$B$3&amp;ROW($A106))*10^12,0)*'Poland Multipliers'!$B$7</f>
        <v>247876696.42930529</v>
      </c>
      <c r="C98" s="90">
        <f t="shared" ca="1" si="15"/>
        <v>666162628.59681559</v>
      </c>
      <c r="D98" s="90">
        <f t="shared" ca="1" si="20"/>
        <v>1084448560.7643259</v>
      </c>
      <c r="E98" s="90">
        <f t="shared" ca="1" si="20"/>
        <v>1502734492.9318364</v>
      </c>
      <c r="F98" s="90">
        <f t="shared" ca="1" si="20"/>
        <v>1921020425.0993466</v>
      </c>
      <c r="G98" s="90">
        <f t="shared" ca="1" si="20"/>
        <v>2339306357.2668567</v>
      </c>
      <c r="H98" s="90">
        <f t="shared" ca="1" si="20"/>
        <v>2757592289.4343672</v>
      </c>
      <c r="I98" s="90">
        <f t="shared" ca="1" si="20"/>
        <v>3175878221.6018772</v>
      </c>
      <c r="J98" s="90">
        <f t="shared" ca="1" si="20"/>
        <v>3594164153.7693877</v>
      </c>
      <c r="K98" s="90">
        <f t="shared" ca="1" si="20"/>
        <v>4012450085.9368978</v>
      </c>
      <c r="L98">
        <f ca="1">IF('Soil 2020'!$A106="CM",INDIRECT("'Soil 2020'!"&amp;'Country Selector'!$B$3&amp;ROW($A106))*10^12,0)*'Poland Multipliers'!$B$7</f>
        <v>4430736018.1044083</v>
      </c>
      <c r="M98" s="90">
        <f t="shared" ca="1" si="16"/>
        <v>4211323393.8934121</v>
      </c>
      <c r="N98" s="90">
        <f t="shared" ca="1" si="21"/>
        <v>3991910769.6824164</v>
      </c>
      <c r="O98" s="90">
        <f t="shared" ca="1" si="21"/>
        <v>3772498145.4714203</v>
      </c>
      <c r="P98" s="90">
        <f t="shared" ca="1" si="21"/>
        <v>3553085521.2604246</v>
      </c>
      <c r="Q98" s="90">
        <f t="shared" ca="1" si="21"/>
        <v>3333672897.0494289</v>
      </c>
      <c r="R98" s="90">
        <f t="shared" ca="1" si="21"/>
        <v>3114260272.8384328</v>
      </c>
      <c r="S98" s="90">
        <f t="shared" ca="1" si="21"/>
        <v>2894847648.6274366</v>
      </c>
      <c r="T98" s="90">
        <f t="shared" ca="1" si="21"/>
        <v>2675435024.416441</v>
      </c>
      <c r="U98" s="90">
        <f t="shared" ca="1" si="21"/>
        <v>2456022400.2054453</v>
      </c>
      <c r="V98">
        <f ca="1">IF('Soil 2030'!$A106="CM",INDIRECT("'Soil 2030'!"&amp;'Country Selector'!$B$3&amp;ROW($A106))*10^12,0)*'Poland Multipliers'!$B$7</f>
        <v>2236609775.9944491</v>
      </c>
      <c r="W98" s="90">
        <f t="shared" ca="1" si="22"/>
        <v>2164706402.2893786</v>
      </c>
      <c r="X98" s="90">
        <f t="shared" ca="1" si="22"/>
        <v>2092803028.5843091</v>
      </c>
      <c r="Y98" s="90">
        <f t="shared" ca="1" si="22"/>
        <v>2020899654.8792388</v>
      </c>
      <c r="Z98" s="90">
        <f t="shared" ca="1" si="22"/>
        <v>1948996281.1741688</v>
      </c>
      <c r="AA98" s="90">
        <f t="shared" ca="1" si="22"/>
        <v>1877092907.4690986</v>
      </c>
      <c r="AB98" s="90">
        <f t="shared" ca="1" si="22"/>
        <v>1805189533.7640285</v>
      </c>
      <c r="AC98" s="90">
        <f t="shared" ca="1" si="22"/>
        <v>1733286160.0589585</v>
      </c>
      <c r="AD98" s="90">
        <f t="shared" ca="1" si="22"/>
        <v>1661382786.3538885</v>
      </c>
      <c r="AE98" s="90">
        <f t="shared" ca="1" si="22"/>
        <v>1589479412.6488185</v>
      </c>
      <c r="AF98" s="90">
        <f t="shared" ca="1" si="22"/>
        <v>1517576038.9437485</v>
      </c>
      <c r="AG98" s="90">
        <f t="shared" ca="1" si="22"/>
        <v>1445672665.2386782</v>
      </c>
      <c r="AH98" s="90">
        <f t="shared" ca="1" si="22"/>
        <v>1373769291.5336084</v>
      </c>
      <c r="AI98" s="90">
        <f t="shared" ca="1" si="22"/>
        <v>1301865917.8285382</v>
      </c>
      <c r="AJ98" s="90">
        <f t="shared" ca="1" si="22"/>
        <v>1229962544.1234679</v>
      </c>
      <c r="AK98" s="90">
        <f t="shared" ca="1" si="22"/>
        <v>1158059170.4183979</v>
      </c>
      <c r="AL98" s="90">
        <f t="shared" ca="1" si="22"/>
        <v>1086155796.7133279</v>
      </c>
      <c r="AM98" s="90">
        <f t="shared" ca="1" si="19"/>
        <v>1014252423.0082579</v>
      </c>
      <c r="AN98" s="90">
        <f t="shared" ca="1" si="19"/>
        <v>942349049.30318761</v>
      </c>
      <c r="AO98" s="90">
        <f t="shared" ca="1" si="19"/>
        <v>870445675.59811759</v>
      </c>
      <c r="AP98">
        <f ca="1">IF('Soil 2050'!$A106="CM",INDIRECT("'Soil 2050'!"&amp;'Country Selector'!$B$3&amp;ROW($A106))*10^12,0)*'Poland Multipliers'!$B$7</f>
        <v>798542301.89304757</v>
      </c>
    </row>
    <row r="99" spans="1:42">
      <c r="A99" s="74">
        <v>47</v>
      </c>
      <c r="B99">
        <f ca="1">IF('Soil 2010'!$A107="CM",INDIRECT("'Soil 2010'!"&amp;'Country Selector'!$B$3&amp;ROW($A107))*10^12,0)*'Poland Multipliers'!$B$7</f>
        <v>450057675.969396</v>
      </c>
      <c r="C99" s="90">
        <f t="shared" ca="1" si="15"/>
        <v>405053307.62164158</v>
      </c>
      <c r="D99" s="90">
        <f t="shared" ca="1" si="20"/>
        <v>360048939.27388716</v>
      </c>
      <c r="E99" s="90">
        <f t="shared" ca="1" si="20"/>
        <v>315044570.92613268</v>
      </c>
      <c r="F99" s="90">
        <f t="shared" ca="1" si="20"/>
        <v>270040202.5783782</v>
      </c>
      <c r="G99" s="90">
        <f t="shared" ca="1" si="20"/>
        <v>225035834.23062381</v>
      </c>
      <c r="H99" s="90">
        <f t="shared" ca="1" si="20"/>
        <v>180031465.88286939</v>
      </c>
      <c r="I99" s="90">
        <f t="shared" ca="1" si="20"/>
        <v>135027097.53511491</v>
      </c>
      <c r="J99" s="90">
        <f t="shared" ca="1" si="20"/>
        <v>90022729.18736051</v>
      </c>
      <c r="K99" s="90">
        <f t="shared" ca="1" si="20"/>
        <v>45018360.839606069</v>
      </c>
      <c r="L99">
        <f ca="1">IF('Soil 2020'!$A107="CM",INDIRECT("'Soil 2020'!"&amp;'Country Selector'!$B$3&amp;ROW($A107))*10^12,0)*'Poland Multipliers'!$B$7</f>
        <v>13992.491851629218</v>
      </c>
      <c r="M99" s="90">
        <f t="shared" ca="1" si="16"/>
        <v>8474091.3811745364</v>
      </c>
      <c r="N99" s="90">
        <f t="shared" ca="1" si="21"/>
        <v>16934190.270497445</v>
      </c>
      <c r="O99" s="90">
        <f t="shared" ca="1" si="21"/>
        <v>25394289.159820348</v>
      </c>
      <c r="P99" s="90">
        <f t="shared" ca="1" si="21"/>
        <v>33854388.049143262</v>
      </c>
      <c r="Q99" s="90">
        <f t="shared" ca="1" si="21"/>
        <v>42314486.938466161</v>
      </c>
      <c r="R99" s="90">
        <f t="shared" ca="1" si="21"/>
        <v>50774585.827789068</v>
      </c>
      <c r="S99" s="90">
        <f t="shared" ca="1" si="21"/>
        <v>59234684.717111975</v>
      </c>
      <c r="T99" s="90">
        <f t="shared" ca="1" si="21"/>
        <v>67694783.606434882</v>
      </c>
      <c r="U99" s="90">
        <f t="shared" ca="1" si="21"/>
        <v>76154882.495757788</v>
      </c>
      <c r="V99">
        <f ca="1">IF('Soil 2030'!$A107="CM",INDIRECT("'Soil 2030'!"&amp;'Country Selector'!$B$3&amp;ROW($A107))*10^12,0)*'Poland Multipliers'!$B$7</f>
        <v>84614981.385080695</v>
      </c>
      <c r="W99" s="90">
        <f t="shared" ca="1" si="22"/>
        <v>81894747.085436776</v>
      </c>
      <c r="X99" s="90">
        <f t="shared" ca="1" si="22"/>
        <v>79174512.785792857</v>
      </c>
      <c r="Y99" s="90">
        <f t="shared" ca="1" si="22"/>
        <v>76454278.486148953</v>
      </c>
      <c r="Z99" s="90">
        <f t="shared" ca="1" si="22"/>
        <v>73734044.18650502</v>
      </c>
      <c r="AA99" s="90">
        <f t="shared" ca="1" si="22"/>
        <v>71013809.886861086</v>
      </c>
      <c r="AB99" s="90">
        <f t="shared" ca="1" si="22"/>
        <v>68293575.587217182</v>
      </c>
      <c r="AC99" s="90">
        <f t="shared" ca="1" si="22"/>
        <v>65573341.287573256</v>
      </c>
      <c r="AD99" s="90">
        <f t="shared" ca="1" si="22"/>
        <v>62853106.987929329</v>
      </c>
      <c r="AE99" s="90">
        <f t="shared" ca="1" si="22"/>
        <v>60132872.68828541</v>
      </c>
      <c r="AF99" s="90">
        <f t="shared" ca="1" si="22"/>
        <v>57412638.388641492</v>
      </c>
      <c r="AG99" s="90">
        <f t="shared" ca="1" si="22"/>
        <v>54692404.088997573</v>
      </c>
      <c r="AH99" s="90">
        <f t="shared" ca="1" si="22"/>
        <v>51972169.789353654</v>
      </c>
      <c r="AI99" s="90">
        <f t="shared" ca="1" si="22"/>
        <v>49251935.489709735</v>
      </c>
      <c r="AJ99" s="90">
        <f t="shared" ca="1" si="22"/>
        <v>46531701.190065816</v>
      </c>
      <c r="AK99" s="90">
        <f t="shared" ca="1" si="22"/>
        <v>43811466.89042189</v>
      </c>
      <c r="AL99" s="90">
        <f t="shared" ca="1" si="22"/>
        <v>41091232.590777978</v>
      </c>
      <c r="AM99" s="90">
        <f t="shared" ca="1" si="19"/>
        <v>38370998.291134052</v>
      </c>
      <c r="AN99" s="90">
        <f t="shared" ca="1" si="19"/>
        <v>35650763.991490133</v>
      </c>
      <c r="AO99" s="90">
        <f t="shared" ca="1" si="19"/>
        <v>32930529.691846207</v>
      </c>
      <c r="AP99">
        <f ca="1">IF('Soil 2050'!$A107="CM",INDIRECT("'Soil 2050'!"&amp;'Country Selector'!$B$3&amp;ROW($A107))*10^12,0)*'Poland Multipliers'!$B$7</f>
        <v>30210295.392202292</v>
      </c>
    </row>
    <row r="100" spans="1:42">
      <c r="A100" s="74">
        <v>48</v>
      </c>
      <c r="B100">
        <f ca="1">IF('Soil 2010'!$A108="CM",INDIRECT("'Soil 2010'!"&amp;'Country Selector'!$B$3&amp;ROW($A108))*10^12,0)*'Poland Multipliers'!$B$7</f>
        <v>12048217.313236678</v>
      </c>
      <c r="C100" s="90">
        <f t="shared" ca="1" si="15"/>
        <v>10843395.581913011</v>
      </c>
      <c r="D100" s="90">
        <f t="shared" ca="1" si="20"/>
        <v>9638573.8505893424</v>
      </c>
      <c r="E100" s="90">
        <f t="shared" ca="1" si="20"/>
        <v>8433752.1192656737</v>
      </c>
      <c r="F100" s="90">
        <f t="shared" ca="1" si="20"/>
        <v>7228930.3879420068</v>
      </c>
      <c r="G100" s="90">
        <f t="shared" ca="1" si="20"/>
        <v>6024108.656618339</v>
      </c>
      <c r="H100" s="90">
        <f t="shared" ca="1" si="20"/>
        <v>4819286.9252946712</v>
      </c>
      <c r="I100" s="90">
        <f t="shared" ca="1" si="20"/>
        <v>3614465.1939710034</v>
      </c>
      <c r="J100" s="90">
        <f t="shared" ca="1" si="20"/>
        <v>2409643.4626473356</v>
      </c>
      <c r="K100" s="90">
        <f t="shared" ca="1" si="20"/>
        <v>1204821.7313236678</v>
      </c>
      <c r="L100">
        <f ca="1">IF('Soil 2020'!$A108="CM",INDIRECT("'Soil 2020'!"&amp;'Country Selector'!$B$3&amp;ROW($A108))*10^12,0)*'Poland Multipliers'!$B$7</f>
        <v>0</v>
      </c>
      <c r="M100" s="90">
        <f t="shared" ca="1" si="16"/>
        <v>207320414.08315104</v>
      </c>
      <c r="N100" s="90">
        <f t="shared" ca="1" si="21"/>
        <v>414640828.16630208</v>
      </c>
      <c r="O100" s="90">
        <f t="shared" ca="1" si="21"/>
        <v>621961242.24945307</v>
      </c>
      <c r="P100" s="90">
        <f t="shared" ca="1" si="21"/>
        <v>829281656.33260417</v>
      </c>
      <c r="Q100" s="90">
        <f t="shared" ca="1" si="21"/>
        <v>1036602070.415755</v>
      </c>
      <c r="R100" s="90">
        <f t="shared" ca="1" si="21"/>
        <v>1243922484.4989061</v>
      </c>
      <c r="S100" s="90">
        <f t="shared" ca="1" si="21"/>
        <v>1451242898.5820572</v>
      </c>
      <c r="T100" s="90">
        <f t="shared" ca="1" si="21"/>
        <v>1658563312.6652083</v>
      </c>
      <c r="U100" s="90">
        <f t="shared" ca="1" si="21"/>
        <v>1865883726.7483592</v>
      </c>
      <c r="V100">
        <f ca="1">IF('Soil 2030'!$A108="CM",INDIRECT("'Soil 2030'!"&amp;'Country Selector'!$B$3&amp;ROW($A108))*10^12,0)*'Poland Multipliers'!$B$7</f>
        <v>2073204140.8315103</v>
      </c>
      <c r="W100" s="90">
        <f t="shared" ca="1" si="22"/>
        <v>2006553993.0475383</v>
      </c>
      <c r="X100" s="90">
        <f t="shared" ca="1" si="22"/>
        <v>1939903845.263566</v>
      </c>
      <c r="Y100" s="90">
        <f t="shared" ca="1" si="22"/>
        <v>1873253697.479594</v>
      </c>
      <c r="Z100" s="90">
        <f t="shared" ca="1" si="22"/>
        <v>1806603549.695622</v>
      </c>
      <c r="AA100" s="90">
        <f t="shared" ca="1" si="22"/>
        <v>1739953401.9116499</v>
      </c>
      <c r="AB100" s="90">
        <f t="shared" ca="1" si="22"/>
        <v>1673303254.1276777</v>
      </c>
      <c r="AC100" s="90">
        <f t="shared" ca="1" si="22"/>
        <v>1606653106.3437057</v>
      </c>
      <c r="AD100" s="90">
        <f t="shared" ca="1" si="22"/>
        <v>1540002958.5597334</v>
      </c>
      <c r="AE100" s="90">
        <f t="shared" ca="1" si="22"/>
        <v>1473352810.7757611</v>
      </c>
      <c r="AF100" s="90">
        <f t="shared" ca="1" si="22"/>
        <v>1406702662.9917889</v>
      </c>
      <c r="AG100" s="90">
        <f t="shared" ca="1" si="22"/>
        <v>1340052515.2078171</v>
      </c>
      <c r="AH100" s="90">
        <f t="shared" ca="1" si="22"/>
        <v>1273402367.4238448</v>
      </c>
      <c r="AI100" s="90">
        <f t="shared" ca="1" si="22"/>
        <v>1206752219.6398728</v>
      </c>
      <c r="AJ100" s="90">
        <f t="shared" ca="1" si="22"/>
        <v>1140102071.8559005</v>
      </c>
      <c r="AK100" s="90">
        <f t="shared" ca="1" si="22"/>
        <v>1073451924.0719285</v>
      </c>
      <c r="AL100" s="90">
        <f t="shared" ca="1" si="22"/>
        <v>1006801776.2879564</v>
      </c>
      <c r="AM100" s="90">
        <f t="shared" ca="1" si="19"/>
        <v>940151628.50398421</v>
      </c>
      <c r="AN100" s="90">
        <f t="shared" ca="1" si="19"/>
        <v>873501480.72001219</v>
      </c>
      <c r="AO100" s="90">
        <f t="shared" ca="1" si="19"/>
        <v>806851332.93604004</v>
      </c>
      <c r="AP100">
        <f ca="1">IF('Soil 2050'!$A108="CM",INDIRECT("'Soil 2050'!"&amp;'Country Selector'!$B$3&amp;ROW($A108))*10^12,0)*'Poland Multipliers'!$B$7</f>
        <v>740201185.1520679</v>
      </c>
    </row>
    <row r="101" spans="1:42">
      <c r="A101" s="74">
        <v>49</v>
      </c>
      <c r="B101">
        <f ca="1">IF('Soil 2010'!$A109="CM",INDIRECT("'Soil 2010'!"&amp;'Country Selector'!$B$3&amp;ROW($A109))*10^12,0)*'Poland Multipliers'!$B$7</f>
        <v>0</v>
      </c>
      <c r="C101" s="90">
        <f t="shared" ca="1" si="15"/>
        <v>29546994.34220938</v>
      </c>
      <c r="D101" s="90">
        <f t="shared" ca="1" si="20"/>
        <v>59093988.68441876</v>
      </c>
      <c r="E101" s="90">
        <f t="shared" ca="1" si="20"/>
        <v>88640983.026628137</v>
      </c>
      <c r="F101" s="90">
        <f t="shared" ca="1" si="20"/>
        <v>118187977.36883752</v>
      </c>
      <c r="G101" s="90">
        <f t="shared" ca="1" si="20"/>
        <v>147734971.7110469</v>
      </c>
      <c r="H101" s="90">
        <f t="shared" ca="1" si="20"/>
        <v>177281966.05325627</v>
      </c>
      <c r="I101" s="90">
        <f t="shared" ca="1" si="20"/>
        <v>206828960.39546567</v>
      </c>
      <c r="J101" s="90">
        <f t="shared" ca="1" si="20"/>
        <v>236375954.73767504</v>
      </c>
      <c r="K101" s="90">
        <f t="shared" ca="1" si="20"/>
        <v>265922949.07988444</v>
      </c>
      <c r="L101">
        <f ca="1">IF('Soil 2020'!$A109="CM",INDIRECT("'Soil 2020'!"&amp;'Country Selector'!$B$3&amp;ROW($A109))*10^12,0)*'Poland Multipliers'!$B$7</f>
        <v>295469943.42209381</v>
      </c>
      <c r="M101" s="90">
        <f t="shared" ca="1" si="16"/>
        <v>269391530.18053728</v>
      </c>
      <c r="N101" s="90">
        <f t="shared" ca="1" si="21"/>
        <v>243313116.9389807</v>
      </c>
      <c r="O101" s="90">
        <f t="shared" ca="1" si="21"/>
        <v>217234703.69742414</v>
      </c>
      <c r="P101" s="90">
        <f t="shared" ca="1" si="21"/>
        <v>191156290.45586759</v>
      </c>
      <c r="Q101" s="90">
        <f t="shared" ca="1" si="21"/>
        <v>165077877.21431103</v>
      </c>
      <c r="R101" s="90">
        <f t="shared" ca="1" si="21"/>
        <v>138999463.97275448</v>
      </c>
      <c r="S101" s="90">
        <f t="shared" ca="1" si="21"/>
        <v>112921050.73119792</v>
      </c>
      <c r="T101" s="90">
        <f t="shared" ca="1" si="21"/>
        <v>86842637.489641368</v>
      </c>
      <c r="U101" s="90">
        <f t="shared" ca="1" si="21"/>
        <v>60764224.248084813</v>
      </c>
      <c r="V101">
        <f ca="1">IF('Soil 2030'!$A109="CM",INDIRECT("'Soil 2030'!"&amp;'Country Selector'!$B$3&amp;ROW($A109))*10^12,0)*'Poland Multipliers'!$B$7</f>
        <v>34685811.006528258</v>
      </c>
      <c r="W101" s="90">
        <f t="shared" ca="1" si="22"/>
        <v>33570718.486664377</v>
      </c>
      <c r="X101" s="90">
        <f t="shared" ca="1" si="22"/>
        <v>32455625.966800503</v>
      </c>
      <c r="Y101" s="90">
        <f t="shared" ca="1" si="22"/>
        <v>31340533.446936622</v>
      </c>
      <c r="Z101" s="90">
        <f t="shared" ca="1" si="22"/>
        <v>30225440.927072749</v>
      </c>
      <c r="AA101" s="90">
        <f t="shared" ca="1" si="22"/>
        <v>29110348.407208867</v>
      </c>
      <c r="AB101" s="90">
        <f t="shared" ca="1" si="22"/>
        <v>27995255.88734499</v>
      </c>
      <c r="AC101" s="90">
        <f t="shared" ca="1" si="22"/>
        <v>26880163.367481112</v>
      </c>
      <c r="AD101" s="90">
        <f t="shared" ca="1" si="22"/>
        <v>25765070.847617231</v>
      </c>
      <c r="AE101" s="90">
        <f t="shared" ca="1" si="22"/>
        <v>24649978.327753358</v>
      </c>
      <c r="AF101" s="90">
        <f t="shared" ca="1" si="22"/>
        <v>23534885.807889476</v>
      </c>
      <c r="AG101" s="90">
        <f t="shared" ca="1" si="22"/>
        <v>22419793.288025599</v>
      </c>
      <c r="AH101" s="90">
        <f t="shared" ca="1" si="22"/>
        <v>21304700.768161722</v>
      </c>
      <c r="AI101" s="90">
        <f t="shared" ca="1" si="22"/>
        <v>20189608.24829784</v>
      </c>
      <c r="AJ101" s="90">
        <f t="shared" ca="1" si="22"/>
        <v>19074515.728433967</v>
      </c>
      <c r="AK101" s="90">
        <f t="shared" ca="1" si="22"/>
        <v>17959423.208570085</v>
      </c>
      <c r="AL101" s="90">
        <f t="shared" ca="1" si="22"/>
        <v>16844330.688706212</v>
      </c>
      <c r="AM101" s="90">
        <f t="shared" ca="1" si="19"/>
        <v>15729238.168842331</v>
      </c>
      <c r="AN101" s="90">
        <f t="shared" ca="1" si="19"/>
        <v>14614145.648978453</v>
      </c>
      <c r="AO101" s="90">
        <f t="shared" ca="1" si="19"/>
        <v>13499053.129114574</v>
      </c>
      <c r="AP101">
        <f ca="1">IF('Soil 2050'!$A109="CM",INDIRECT("'Soil 2050'!"&amp;'Country Selector'!$B$3&amp;ROW($A109))*10^12,0)*'Poland Multipliers'!$B$7</f>
        <v>12383960.609250696</v>
      </c>
    </row>
    <row r="102" spans="1:42">
      <c r="A102" s="74">
        <v>50</v>
      </c>
      <c r="B102">
        <f ca="1">IF('Soil 2010'!$A110="CM",INDIRECT("'Soil 2010'!"&amp;'Country Selector'!$B$3&amp;ROW($A110))*10^12,0)*'Poland Multipliers'!$B$7</f>
        <v>74303449.995668739</v>
      </c>
      <c r="C102" s="90">
        <f t="shared" ca="1" si="15"/>
        <v>121944896.47120231</v>
      </c>
      <c r="D102" s="90">
        <f t="shared" ca="1" si="20"/>
        <v>169586342.94673586</v>
      </c>
      <c r="E102" s="90">
        <f t="shared" ca="1" si="20"/>
        <v>217227789.42226943</v>
      </c>
      <c r="F102" s="90">
        <f t="shared" ca="1" si="20"/>
        <v>264869235.89780298</v>
      </c>
      <c r="G102" s="90">
        <f t="shared" ca="1" si="20"/>
        <v>312510682.37333655</v>
      </c>
      <c r="H102" s="90">
        <f t="shared" ca="1" si="20"/>
        <v>360152128.8488701</v>
      </c>
      <c r="I102" s="90">
        <f t="shared" ca="1" si="20"/>
        <v>407793575.32440364</v>
      </c>
      <c r="J102" s="90">
        <f t="shared" ca="1" si="20"/>
        <v>455435021.79993725</v>
      </c>
      <c r="K102" s="90">
        <f t="shared" ca="1" si="20"/>
        <v>503076468.27547073</v>
      </c>
      <c r="L102">
        <f ca="1">IF('Soil 2020'!$A110="CM",INDIRECT("'Soil 2020'!"&amp;'Country Selector'!$B$3&amp;ROW($A110))*10^12,0)*'Poland Multipliers'!$B$7</f>
        <v>550717914.75100434</v>
      </c>
      <c r="M102" s="90">
        <f t="shared" ca="1" si="16"/>
        <v>496190844.4561584</v>
      </c>
      <c r="N102" s="90">
        <f t="shared" ca="1" si="21"/>
        <v>441663774.16131258</v>
      </c>
      <c r="O102" s="90">
        <f t="shared" ca="1" si="21"/>
        <v>387136703.86646664</v>
      </c>
      <c r="P102" s="90">
        <f t="shared" ca="1" si="21"/>
        <v>332609633.57162082</v>
      </c>
      <c r="Q102" s="90">
        <f t="shared" ca="1" si="21"/>
        <v>278082563.27677488</v>
      </c>
      <c r="R102" s="90">
        <f t="shared" ca="1" si="21"/>
        <v>223555492.981929</v>
      </c>
      <c r="S102" s="90">
        <f t="shared" ca="1" si="21"/>
        <v>169028422.68708313</v>
      </c>
      <c r="T102" s="90">
        <f t="shared" ca="1" si="21"/>
        <v>114501352.39223722</v>
      </c>
      <c r="U102" s="90">
        <f t="shared" ca="1" si="21"/>
        <v>59974282.097391322</v>
      </c>
      <c r="V102">
        <f ca="1">IF('Soil 2030'!$A110="CM",INDIRECT("'Soil 2030'!"&amp;'Country Selector'!$B$3&amp;ROW($A110))*10^12,0)*'Poland Multipliers'!$B$7</f>
        <v>5447211.8025454339</v>
      </c>
      <c r="W102" s="90">
        <f t="shared" ca="1" si="22"/>
        <v>5272092.7853199346</v>
      </c>
      <c r="X102" s="90">
        <f t="shared" ca="1" si="22"/>
        <v>5096973.7680944353</v>
      </c>
      <c r="Y102" s="90">
        <f t="shared" ca="1" si="22"/>
        <v>4921854.7508689342</v>
      </c>
      <c r="Z102" s="90">
        <f t="shared" ca="1" si="22"/>
        <v>4746735.7336434359</v>
      </c>
      <c r="AA102" s="90">
        <f t="shared" ca="1" si="22"/>
        <v>4571616.7164179366</v>
      </c>
      <c r="AB102" s="90">
        <f t="shared" ca="1" si="22"/>
        <v>4396497.6991924364</v>
      </c>
      <c r="AC102" s="90">
        <f t="shared" ca="1" si="22"/>
        <v>4221378.6819669371</v>
      </c>
      <c r="AD102" s="90">
        <f t="shared" ca="1" si="22"/>
        <v>4046259.664741437</v>
      </c>
      <c r="AE102" s="90">
        <f t="shared" ca="1" si="22"/>
        <v>3871140.6475159377</v>
      </c>
      <c r="AF102" s="90">
        <f t="shared" ca="1" si="22"/>
        <v>3696021.630290438</v>
      </c>
      <c r="AG102" s="90">
        <f t="shared" ca="1" si="22"/>
        <v>3520902.6130649382</v>
      </c>
      <c r="AH102" s="90">
        <f t="shared" ca="1" si="22"/>
        <v>3345783.595839439</v>
      </c>
      <c r="AI102" s="90">
        <f t="shared" ca="1" si="22"/>
        <v>3170664.5786139388</v>
      </c>
      <c r="AJ102" s="90">
        <f t="shared" ca="1" si="22"/>
        <v>2995545.5613884395</v>
      </c>
      <c r="AK102" s="90">
        <f t="shared" ca="1" si="22"/>
        <v>2820426.5441629402</v>
      </c>
      <c r="AL102" s="90">
        <f t="shared" ca="1" si="22"/>
        <v>2645307.5269374405</v>
      </c>
      <c r="AM102" s="90">
        <f t="shared" ca="1" si="19"/>
        <v>2470188.5097119408</v>
      </c>
      <c r="AN102" s="90">
        <f t="shared" ca="1" si="19"/>
        <v>2295069.4924864415</v>
      </c>
      <c r="AO102" s="90">
        <f t="shared" ca="1" si="19"/>
        <v>2119950.4752609418</v>
      </c>
      <c r="AP102">
        <f ca="1">IF('Soil 2050'!$A110="CM",INDIRECT("'Soil 2050'!"&amp;'Country Selector'!$B$3&amp;ROW($A110))*10^12,0)*'Poland Multipliers'!$B$7</f>
        <v>1944831.458035442</v>
      </c>
    </row>
    <row r="103" spans="1:42">
      <c r="A103" s="74">
        <v>51</v>
      </c>
      <c r="B103">
        <f ca="1">IF('Soil 2010'!$A111="CM",INDIRECT("'Soil 2010'!"&amp;'Country Selector'!$B$3&amp;ROW($A111))*10^12,0)*'Poland Multipliers'!$B$7</f>
        <v>0</v>
      </c>
      <c r="C103" s="90">
        <f t="shared" ca="1" si="15"/>
        <v>2000389.2695920388</v>
      </c>
      <c r="D103" s="90">
        <f t="shared" ca="1" si="20"/>
        <v>4000778.5391840776</v>
      </c>
      <c r="E103" s="90">
        <f t="shared" ca="1" si="20"/>
        <v>6001167.808776116</v>
      </c>
      <c r="F103" s="90">
        <f t="shared" ca="1" si="20"/>
        <v>8001557.0783681553</v>
      </c>
      <c r="G103" s="90">
        <f t="shared" ca="1" si="20"/>
        <v>10001946.347960195</v>
      </c>
      <c r="H103" s="90">
        <f t="shared" ca="1" si="20"/>
        <v>12002335.617552232</v>
      </c>
      <c r="I103" s="90">
        <f t="shared" ca="1" si="20"/>
        <v>14002724.887144273</v>
      </c>
      <c r="J103" s="90">
        <f t="shared" ca="1" si="20"/>
        <v>16003114.156736311</v>
      </c>
      <c r="K103" s="90">
        <f t="shared" ca="1" si="20"/>
        <v>18003503.42632835</v>
      </c>
      <c r="L103">
        <f ca="1">IF('Soil 2020'!$A111="CM",INDIRECT("'Soil 2020'!"&amp;'Country Selector'!$B$3&amp;ROW($A111))*10^12,0)*'Poland Multipliers'!$B$7</f>
        <v>20003892.695920389</v>
      </c>
      <c r="M103" s="90">
        <f t="shared" ca="1" si="16"/>
        <v>344512625.97037017</v>
      </c>
      <c r="N103" s="90">
        <f t="shared" ca="1" si="21"/>
        <v>669021359.24481988</v>
      </c>
      <c r="O103" s="90">
        <f t="shared" ca="1" si="21"/>
        <v>993530092.51926982</v>
      </c>
      <c r="P103" s="90">
        <f t="shared" ca="1" si="21"/>
        <v>1318038825.7937195</v>
      </c>
      <c r="Q103" s="90">
        <f t="shared" ca="1" si="21"/>
        <v>1642547559.0681694</v>
      </c>
      <c r="R103" s="90">
        <f t="shared" ca="1" si="21"/>
        <v>1967056292.3426192</v>
      </c>
      <c r="S103" s="90">
        <f t="shared" ca="1" si="21"/>
        <v>2291565025.6170688</v>
      </c>
      <c r="T103" s="90">
        <f t="shared" ca="1" si="21"/>
        <v>2616073758.8915186</v>
      </c>
      <c r="U103" s="90">
        <f t="shared" ca="1" si="21"/>
        <v>2940582492.1659684</v>
      </c>
      <c r="V103">
        <f ca="1">IF('Soil 2030'!$A111="CM",INDIRECT("'Soil 2030'!"&amp;'Country Selector'!$B$3&amp;ROW($A111))*10^12,0)*'Poland Multipliers'!$B$7</f>
        <v>3265091225.4404182</v>
      </c>
      <c r="W103" s="90">
        <f t="shared" ca="1" si="22"/>
        <v>3160123842.6256833</v>
      </c>
      <c r="X103" s="90">
        <f t="shared" ca="1" si="22"/>
        <v>3055156459.8109488</v>
      </c>
      <c r="Y103" s="90">
        <f t="shared" ca="1" si="22"/>
        <v>2950189076.9962134</v>
      </c>
      <c r="Z103" s="90">
        <f t="shared" ca="1" si="22"/>
        <v>2845221694.181479</v>
      </c>
      <c r="AA103" s="90">
        <f t="shared" ca="1" si="22"/>
        <v>2740254311.366744</v>
      </c>
      <c r="AB103" s="90">
        <f t="shared" ca="1" si="22"/>
        <v>2635286928.5520096</v>
      </c>
      <c r="AC103" s="90">
        <f t="shared" ca="1" si="22"/>
        <v>2530319545.7372742</v>
      </c>
      <c r="AD103" s="90">
        <f t="shared" ca="1" si="22"/>
        <v>2425352162.9225397</v>
      </c>
      <c r="AE103" s="90">
        <f t="shared" ca="1" si="22"/>
        <v>2320384780.1078053</v>
      </c>
      <c r="AF103" s="90">
        <f t="shared" ca="1" si="22"/>
        <v>2215417397.2930703</v>
      </c>
      <c r="AG103" s="90">
        <f t="shared" ca="1" si="22"/>
        <v>2110450014.4783354</v>
      </c>
      <c r="AH103" s="90">
        <f t="shared" ca="1" si="22"/>
        <v>2005482631.6636004</v>
      </c>
      <c r="AI103" s="90">
        <f t="shared" ca="1" si="22"/>
        <v>1900515248.848866</v>
      </c>
      <c r="AJ103" s="90">
        <f t="shared" ca="1" si="22"/>
        <v>1795547866.0341311</v>
      </c>
      <c r="AK103" s="90">
        <f t="shared" ca="1" si="22"/>
        <v>1690580483.2193961</v>
      </c>
      <c r="AL103" s="90">
        <f t="shared" ca="1" si="22"/>
        <v>1585613100.4046612</v>
      </c>
      <c r="AM103" s="90">
        <f t="shared" ca="1" si="19"/>
        <v>1480645717.5899265</v>
      </c>
      <c r="AN103" s="90">
        <f t="shared" ca="1" si="19"/>
        <v>1375678334.7751918</v>
      </c>
      <c r="AO103" s="90">
        <f t="shared" ca="1" si="19"/>
        <v>1270710951.9604568</v>
      </c>
      <c r="AP103">
        <f ca="1">IF('Soil 2050'!$A111="CM",INDIRECT("'Soil 2050'!"&amp;'Country Selector'!$B$3&amp;ROW($A111))*10^12,0)*'Poland Multipliers'!$B$7</f>
        <v>1165743569.1457222</v>
      </c>
    </row>
    <row r="104" spans="1:42">
      <c r="A104" s="74">
        <v>52</v>
      </c>
      <c r="B104">
        <f ca="1">IF('Soil 2010'!$A112="CM",INDIRECT("'Soil 2010'!"&amp;'Country Selector'!$B$3&amp;ROW($A112))*10^12,0)*'Poland Multipliers'!$B$7</f>
        <v>519292862.40256852</v>
      </c>
      <c r="C104" s="90">
        <f t="shared" ca="1" si="15"/>
        <v>472384997.2930361</v>
      </c>
      <c r="D104" s="90">
        <f t="shared" ca="1" si="20"/>
        <v>425477132.18350375</v>
      </c>
      <c r="E104" s="90">
        <f t="shared" ca="1" si="20"/>
        <v>378569267.07397133</v>
      </c>
      <c r="F104" s="90">
        <f t="shared" ca="1" si="20"/>
        <v>331661401.96443892</v>
      </c>
      <c r="G104" s="90">
        <f t="shared" ca="1" si="20"/>
        <v>284753536.85490656</v>
      </c>
      <c r="H104" s="90">
        <f t="shared" ca="1" si="20"/>
        <v>237845671.74537417</v>
      </c>
      <c r="I104" s="90">
        <f t="shared" ca="1" si="20"/>
        <v>190937806.63584173</v>
      </c>
      <c r="J104" s="90">
        <f t="shared" ca="1" si="20"/>
        <v>144029941.52630937</v>
      </c>
      <c r="K104" s="90">
        <f t="shared" ca="1" si="20"/>
        <v>97122076.416776985</v>
      </c>
      <c r="L104">
        <f ca="1">IF('Soil 2020'!$A112="CM",INDIRECT("'Soil 2020'!"&amp;'Country Selector'!$B$3&amp;ROW($A112))*10^12,0)*'Poland Multipliers'!$B$7</f>
        <v>50214211.307244584</v>
      </c>
      <c r="M104" s="90">
        <f t="shared" ca="1" si="16"/>
        <v>45192790.176520124</v>
      </c>
      <c r="N104" s="90">
        <f t="shared" ca="1" si="21"/>
        <v>40171369.045795664</v>
      </c>
      <c r="O104" s="90">
        <f t="shared" ca="1" si="21"/>
        <v>35149947.915071204</v>
      </c>
      <c r="P104" s="90">
        <f t="shared" ca="1" si="21"/>
        <v>30128526.784346748</v>
      </c>
      <c r="Q104" s="90">
        <f t="shared" ca="1" si="21"/>
        <v>25107105.653622292</v>
      </c>
      <c r="R104" s="90">
        <f t="shared" ca="1" si="21"/>
        <v>20085684.522897832</v>
      </c>
      <c r="S104" s="90">
        <f t="shared" ca="1" si="21"/>
        <v>15064263.392173374</v>
      </c>
      <c r="T104" s="90">
        <f t="shared" ca="1" si="21"/>
        <v>10042842.261448916</v>
      </c>
      <c r="U104" s="90">
        <f t="shared" ca="1" si="21"/>
        <v>5021421.130724458</v>
      </c>
      <c r="V104">
        <f ca="1">IF('Soil 2030'!$A112="CM",INDIRECT("'Soil 2030'!"&amp;'Country Selector'!$B$3&amp;ROW($A112))*10^12,0)*'Poland Multipliers'!$B$7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IF('Soil 2050'!$A112="CM",INDIRECT("'Soil 2050'!"&amp;'Country Selector'!$B$3&amp;ROW($A112))*10^12,0)*'Poland Multipliers'!$B$7</f>
        <v>0</v>
      </c>
    </row>
    <row r="105" spans="1:42">
      <c r="A105" s="74">
        <v>53</v>
      </c>
      <c r="B105">
        <f ca="1">IF('Soil 2010'!$A113="CM",INDIRECT("'Soil 2010'!"&amp;'Country Selector'!$B$3&amp;ROW($A113))*10^12,0)*'Poland Multipliers'!$B$7</f>
        <v>9275.2542292934795</v>
      </c>
      <c r="C105" s="90">
        <f t="shared" ca="1" si="15"/>
        <v>46969147.223672427</v>
      </c>
      <c r="D105" s="90">
        <f t="shared" ca="1" si="20"/>
        <v>93929019.193115562</v>
      </c>
      <c r="E105" s="90">
        <f t="shared" ca="1" si="20"/>
        <v>140888891.16255873</v>
      </c>
      <c r="F105" s="90">
        <f t="shared" ca="1" si="20"/>
        <v>187848763.13200185</v>
      </c>
      <c r="G105" s="90">
        <f t="shared" ca="1" si="20"/>
        <v>234808635.10144499</v>
      </c>
      <c r="H105" s="90">
        <f t="shared" ca="1" si="20"/>
        <v>281768507.07088816</v>
      </c>
      <c r="I105" s="90">
        <f t="shared" ca="1" si="20"/>
        <v>328728379.04033124</v>
      </c>
      <c r="J105" s="90">
        <f t="shared" ca="1" si="20"/>
        <v>375688251.00977439</v>
      </c>
      <c r="K105" s="90">
        <f t="shared" ca="1" si="20"/>
        <v>422648122.97921753</v>
      </c>
      <c r="L105">
        <f ca="1">IF('Soil 2020'!$A113="CM",INDIRECT("'Soil 2020'!"&amp;'Country Selector'!$B$3&amp;ROW($A113))*10^12,0)*'Poland Multipliers'!$B$7</f>
        <v>469607994.94866067</v>
      </c>
      <c r="M105" s="90">
        <f t="shared" ca="1" si="16"/>
        <v>1444942889.9915915</v>
      </c>
      <c r="N105" s="90">
        <f t="shared" ca="1" si="21"/>
        <v>2420277785.0345225</v>
      </c>
      <c r="O105" s="90">
        <f t="shared" ca="1" si="21"/>
        <v>3395612680.0774536</v>
      </c>
      <c r="P105" s="90">
        <f t="shared" ca="1" si="21"/>
        <v>4370947575.1203842</v>
      </c>
      <c r="Q105" s="90">
        <f t="shared" ca="1" si="21"/>
        <v>5346282470.1633148</v>
      </c>
      <c r="R105" s="90">
        <f t="shared" ca="1" si="21"/>
        <v>6321617365.2062464</v>
      </c>
      <c r="S105" s="90">
        <f t="shared" ca="1" si="21"/>
        <v>7296952260.249176</v>
      </c>
      <c r="T105" s="90">
        <f t="shared" ca="1" si="21"/>
        <v>8272287155.2921076</v>
      </c>
      <c r="U105" s="90">
        <f t="shared" ca="1" si="21"/>
        <v>9247622050.3350391</v>
      </c>
      <c r="V105">
        <f ca="1">IF('Soil 2030'!$A113="CM",INDIRECT("'Soil 2030'!"&amp;'Country Selector'!$B$3&amp;ROW($A113))*10^12,0)*'Poland Multipliers'!$B$7</f>
        <v>10222956945.37797</v>
      </c>
      <c r="W105" s="90">
        <f t="shared" ca="1" si="22"/>
        <v>9894305474.0735817</v>
      </c>
      <c r="X105" s="90">
        <f t="shared" ca="1" si="22"/>
        <v>9565654002.7691936</v>
      </c>
      <c r="Y105" s="90">
        <f t="shared" ca="1" si="22"/>
        <v>9237002531.4648056</v>
      </c>
      <c r="Z105" s="90">
        <f t="shared" ca="1" si="22"/>
        <v>8908351060.1604176</v>
      </c>
      <c r="AA105" s="90">
        <f t="shared" ca="1" si="22"/>
        <v>8579699588.8560295</v>
      </c>
      <c r="AB105" s="90">
        <f t="shared" ca="1" si="22"/>
        <v>8251048117.5516396</v>
      </c>
      <c r="AC105" s="90">
        <f t="shared" ca="1" si="22"/>
        <v>7922396646.2472515</v>
      </c>
      <c r="AD105" s="90">
        <f t="shared" ca="1" si="22"/>
        <v>7593745174.9428644</v>
      </c>
      <c r="AE105" s="90">
        <f t="shared" ca="1" si="22"/>
        <v>7265093703.6384764</v>
      </c>
      <c r="AF105" s="90">
        <f t="shared" ca="1" si="22"/>
        <v>6936442232.3340874</v>
      </c>
      <c r="AG105" s="90">
        <f t="shared" ca="1" si="22"/>
        <v>6607790761.0297003</v>
      </c>
      <c r="AH105" s="90">
        <f t="shared" ca="1" si="22"/>
        <v>6279139289.7253113</v>
      </c>
      <c r="AI105" s="90">
        <f t="shared" ca="1" si="22"/>
        <v>5950487818.4209232</v>
      </c>
      <c r="AJ105" s="90">
        <f t="shared" ca="1" si="22"/>
        <v>5621836347.1165352</v>
      </c>
      <c r="AK105" s="90">
        <f t="shared" ca="1" si="22"/>
        <v>5293184875.8121471</v>
      </c>
      <c r="AL105" s="90">
        <f t="shared" ca="1" si="22"/>
        <v>4964533404.5077591</v>
      </c>
      <c r="AM105" s="90">
        <f t="shared" ca="1" si="19"/>
        <v>4635881933.203371</v>
      </c>
      <c r="AN105" s="90">
        <f t="shared" ca="1" si="19"/>
        <v>4307230461.898983</v>
      </c>
      <c r="AO105" s="90">
        <f t="shared" ca="1" si="19"/>
        <v>3978578990.5945945</v>
      </c>
      <c r="AP105">
        <f ca="1">IF('Soil 2050'!$A113="CM",INDIRECT("'Soil 2050'!"&amp;'Country Selector'!$B$3&amp;ROW($A113))*10^12,0)*'Poland Multipliers'!$B$7</f>
        <v>3649927519.290206</v>
      </c>
    </row>
    <row r="106" spans="1:42">
      <c r="A106" s="74">
        <v>54</v>
      </c>
      <c r="B106">
        <f ca="1">IF('Soil 2010'!$A114="CM",INDIRECT("'Soil 2010'!"&amp;'Country Selector'!$B$3&amp;ROW($A114))*10^12,0)*'Poland Multipliers'!$B$7</f>
        <v>897458664.532547</v>
      </c>
      <c r="C106" s="90">
        <f t="shared" ca="1" si="15"/>
        <v>807712798.0792923</v>
      </c>
      <c r="D106" s="90">
        <f t="shared" ca="1" si="20"/>
        <v>717966931.6260376</v>
      </c>
      <c r="E106" s="90">
        <f t="shared" ca="1" si="20"/>
        <v>628221065.1727829</v>
      </c>
      <c r="F106" s="90">
        <f t="shared" ca="1" si="20"/>
        <v>538475198.7195282</v>
      </c>
      <c r="G106" s="90">
        <f t="shared" ca="1" si="20"/>
        <v>448729332.2662735</v>
      </c>
      <c r="H106" s="90">
        <f t="shared" ca="1" si="20"/>
        <v>358983465.8130188</v>
      </c>
      <c r="I106" s="90">
        <f t="shared" ca="1" si="20"/>
        <v>269237599.3597641</v>
      </c>
      <c r="J106" s="90">
        <f t="shared" ca="1" si="20"/>
        <v>179491732.9065094</v>
      </c>
      <c r="K106" s="90">
        <f t="shared" ca="1" si="20"/>
        <v>89745866.4532547</v>
      </c>
      <c r="L106">
        <f ca="1">IF('Soil 2020'!$A114="CM",INDIRECT("'Soil 2020'!"&amp;'Country Selector'!$B$3&amp;ROW($A114))*10^12,0)*'Poland Multipliers'!$B$7</f>
        <v>0</v>
      </c>
      <c r="M106" s="90">
        <f t="shared" ca="1" si="16"/>
        <v>72369.708081222212</v>
      </c>
      <c r="N106" s="90">
        <f t="shared" ca="1" si="21"/>
        <v>144739.41616244442</v>
      </c>
      <c r="O106" s="90">
        <f t="shared" ca="1" si="21"/>
        <v>217109.12424366659</v>
      </c>
      <c r="P106" s="90">
        <f t="shared" ca="1" si="21"/>
        <v>289478.83232488885</v>
      </c>
      <c r="Q106" s="90">
        <f t="shared" ca="1" si="21"/>
        <v>361848.54040611105</v>
      </c>
      <c r="R106" s="90">
        <f t="shared" ca="1" si="21"/>
        <v>434218.24848733319</v>
      </c>
      <c r="S106" s="90">
        <f t="shared" ca="1" si="21"/>
        <v>506587.95656855544</v>
      </c>
      <c r="T106" s="90">
        <f t="shared" ca="1" si="21"/>
        <v>578957.6646497777</v>
      </c>
      <c r="U106" s="90">
        <f t="shared" ca="1" si="21"/>
        <v>651327.37273099995</v>
      </c>
      <c r="V106">
        <f ca="1">IF('Soil 2030'!$A114="CM",INDIRECT("'Soil 2030'!"&amp;'Country Selector'!$B$3&amp;ROW($A114))*10^12,0)*'Poland Multipliers'!$B$7</f>
        <v>723697.08081222209</v>
      </c>
      <c r="W106" s="90">
        <f t="shared" ca="1" si="22"/>
        <v>700431.39441068028</v>
      </c>
      <c r="X106" s="90">
        <f t="shared" ca="1" si="22"/>
        <v>677165.70800913859</v>
      </c>
      <c r="Y106" s="90">
        <f t="shared" ca="1" si="22"/>
        <v>653900.02160759666</v>
      </c>
      <c r="Z106" s="90">
        <f t="shared" ca="1" si="22"/>
        <v>630634.33520605497</v>
      </c>
      <c r="AA106" s="90">
        <f t="shared" ca="1" si="22"/>
        <v>607368.64880451316</v>
      </c>
      <c r="AB106" s="90">
        <f t="shared" ca="1" si="22"/>
        <v>584102.96240297123</v>
      </c>
      <c r="AC106" s="90">
        <f t="shared" ca="1" si="22"/>
        <v>560837.27600142953</v>
      </c>
      <c r="AD106" s="90">
        <f t="shared" ca="1" si="22"/>
        <v>537571.58959988761</v>
      </c>
      <c r="AE106" s="90">
        <f t="shared" ca="1" si="22"/>
        <v>514305.90319834591</v>
      </c>
      <c r="AF106" s="90">
        <f t="shared" ca="1" si="22"/>
        <v>491040.2167968041</v>
      </c>
      <c r="AG106" s="90">
        <f t="shared" ca="1" si="22"/>
        <v>467774.53039526235</v>
      </c>
      <c r="AH106" s="90">
        <f t="shared" ca="1" si="22"/>
        <v>444508.84399372054</v>
      </c>
      <c r="AI106" s="90">
        <f t="shared" ca="1" si="22"/>
        <v>421243.15759217873</v>
      </c>
      <c r="AJ106" s="90">
        <f t="shared" ca="1" si="22"/>
        <v>397977.47119063686</v>
      </c>
      <c r="AK106" s="90">
        <f t="shared" ca="1" si="22"/>
        <v>374711.78478909517</v>
      </c>
      <c r="AL106" s="90">
        <f t="shared" ca="1" si="22"/>
        <v>351446.09838755336</v>
      </c>
      <c r="AM106" s="90">
        <f t="shared" ca="1" si="19"/>
        <v>328180.41198601155</v>
      </c>
      <c r="AN106" s="90">
        <f t="shared" ca="1" si="19"/>
        <v>304914.72558446974</v>
      </c>
      <c r="AO106" s="90">
        <f t="shared" ca="1" si="19"/>
        <v>281649.03918292798</v>
      </c>
      <c r="AP106">
        <f ca="1">IF('Soil 2050'!$A114="CM",INDIRECT("'Soil 2050'!"&amp;'Country Selector'!$B$3&amp;ROW($A114))*10^12,0)*'Poland Multipliers'!$B$7</f>
        <v>258383.35278138614</v>
      </c>
    </row>
    <row r="107" spans="1:42">
      <c r="A107" s="74">
        <v>55</v>
      </c>
      <c r="B107">
        <f ca="1">IF('Soil 2010'!$A115="CM",INDIRECT("'Soil 2010'!"&amp;'Country Selector'!$B$3&amp;ROW($A115))*10^12,0)*'Poland Multipliers'!$B$7</f>
        <v>0</v>
      </c>
      <c r="C107" s="90">
        <f t="shared" ca="1" si="15"/>
        <v>983077104.83395171</v>
      </c>
      <c r="D107" s="90">
        <f t="shared" ca="1" si="20"/>
        <v>1966154209.6679034</v>
      </c>
      <c r="E107" s="90">
        <f t="shared" ca="1" si="20"/>
        <v>2949231314.5018554</v>
      </c>
      <c r="F107" s="90">
        <f t="shared" ca="1" si="20"/>
        <v>3932308419.3358068</v>
      </c>
      <c r="G107" s="90">
        <f t="shared" ca="1" si="20"/>
        <v>4915385524.1697588</v>
      </c>
      <c r="H107" s="90">
        <f t="shared" ca="1" si="20"/>
        <v>5898462629.0037107</v>
      </c>
      <c r="I107" s="90">
        <f t="shared" ca="1" si="20"/>
        <v>6881539733.8376617</v>
      </c>
      <c r="J107" s="90">
        <f t="shared" ca="1" si="20"/>
        <v>7864616838.6716137</v>
      </c>
      <c r="K107" s="90">
        <f t="shared" ca="1" si="20"/>
        <v>8847693943.5055656</v>
      </c>
      <c r="L107">
        <f ca="1">IF('Soil 2020'!$A115="CM",INDIRECT("'Soil 2020'!"&amp;'Country Selector'!$B$3&amp;ROW($A115))*10^12,0)*'Poland Multipliers'!$B$7</f>
        <v>9830771048.3395176</v>
      </c>
      <c r="M107" s="90">
        <f t="shared" ca="1" si="16"/>
        <v>8912427714.5643864</v>
      </c>
      <c r="N107" s="90">
        <f t="shared" ca="1" si="21"/>
        <v>7994084380.7892532</v>
      </c>
      <c r="O107" s="90">
        <f t="shared" ca="1" si="21"/>
        <v>7075741047.0141211</v>
      </c>
      <c r="P107" s="90">
        <f t="shared" ca="1" si="21"/>
        <v>6157397713.2389898</v>
      </c>
      <c r="Q107" s="90">
        <f t="shared" ca="1" si="21"/>
        <v>5239054379.4638577</v>
      </c>
      <c r="R107" s="90">
        <f t="shared" ca="1" si="21"/>
        <v>4320711045.6887255</v>
      </c>
      <c r="S107" s="90">
        <f t="shared" ca="1" si="21"/>
        <v>3402367711.9135942</v>
      </c>
      <c r="T107" s="90">
        <f t="shared" ca="1" si="21"/>
        <v>2484024378.1384621</v>
      </c>
      <c r="U107" s="90">
        <f t="shared" ca="1" si="21"/>
        <v>1565681044.3633299</v>
      </c>
      <c r="V107">
        <f ca="1">IF('Soil 2030'!$A115="CM",INDIRECT("'Soil 2030'!"&amp;'Country Selector'!$B$3&amp;ROW($A115))*10^12,0)*'Poland Multipliers'!$B$7</f>
        <v>647337710.58819818</v>
      </c>
      <c r="W107" s="90">
        <f t="shared" ca="1" si="22"/>
        <v>626526853.98845351</v>
      </c>
      <c r="X107" s="90">
        <f t="shared" ca="1" si="22"/>
        <v>605715997.38870859</v>
      </c>
      <c r="Y107" s="90">
        <f t="shared" ca="1" si="22"/>
        <v>584905140.78896391</v>
      </c>
      <c r="Z107" s="90">
        <f t="shared" ca="1" si="22"/>
        <v>564094284.18921912</v>
      </c>
      <c r="AA107" s="90">
        <f t="shared" ca="1" si="22"/>
        <v>543283427.58947444</v>
      </c>
      <c r="AB107" s="90">
        <f t="shared" ca="1" si="22"/>
        <v>522472570.9897297</v>
      </c>
      <c r="AC107" s="90">
        <f t="shared" ca="1" si="22"/>
        <v>501661714.38998491</v>
      </c>
      <c r="AD107" s="90">
        <f t="shared" ca="1" si="22"/>
        <v>480850857.79024017</v>
      </c>
      <c r="AE107" s="90">
        <f t="shared" ca="1" si="22"/>
        <v>460040001.19049549</v>
      </c>
      <c r="AF107" s="90">
        <f t="shared" ca="1" si="22"/>
        <v>439229144.59075069</v>
      </c>
      <c r="AG107" s="90">
        <f t="shared" ca="1" si="22"/>
        <v>418418287.9910059</v>
      </c>
      <c r="AH107" s="90">
        <f t="shared" ca="1" si="22"/>
        <v>397607431.39126116</v>
      </c>
      <c r="AI107" s="90">
        <f t="shared" ca="1" si="22"/>
        <v>376796574.79151642</v>
      </c>
      <c r="AJ107" s="90">
        <f t="shared" ca="1" si="22"/>
        <v>355985718.19177169</v>
      </c>
      <c r="AK107" s="90">
        <f t="shared" ca="1" si="22"/>
        <v>335174861.59202695</v>
      </c>
      <c r="AL107" s="90">
        <f t="shared" ca="1" si="22"/>
        <v>314364004.99228215</v>
      </c>
      <c r="AM107" s="90">
        <f t="shared" ca="1" si="19"/>
        <v>293553148.39253742</v>
      </c>
      <c r="AN107" s="90">
        <f t="shared" ca="1" si="19"/>
        <v>272742291.79279268</v>
      </c>
      <c r="AO107" s="90">
        <f t="shared" ca="1" si="19"/>
        <v>251931435.19304794</v>
      </c>
      <c r="AP107">
        <f ca="1">IF('Soil 2050'!$A115="CM",INDIRECT("'Soil 2050'!"&amp;'Country Selector'!$B$3&amp;ROW($A115))*10^12,0)*'Poland Multipliers'!$B$7</f>
        <v>231120578.59330317</v>
      </c>
    </row>
    <row r="108" spans="1:42">
      <c r="A108" s="74">
        <v>56</v>
      </c>
      <c r="B108">
        <f ca="1">IF('Soil 2010'!$A116="CM",INDIRECT("'Soil 2010'!"&amp;'Country Selector'!$B$3&amp;ROW($A116))*10^12,0)*'Poland Multipliers'!$B$7</f>
        <v>691929311.05503047</v>
      </c>
      <c r="C108" s="90">
        <f t="shared" ca="1" si="15"/>
        <v>633894958.34780145</v>
      </c>
      <c r="D108" s="90">
        <f t="shared" ca="1" si="20"/>
        <v>575860605.64057219</v>
      </c>
      <c r="E108" s="90">
        <f t="shared" ca="1" si="20"/>
        <v>517826252.93334299</v>
      </c>
      <c r="F108" s="90">
        <f t="shared" ca="1" si="20"/>
        <v>459791900.22611392</v>
      </c>
      <c r="G108" s="90">
        <f t="shared" ca="1" si="20"/>
        <v>401757547.51888472</v>
      </c>
      <c r="H108" s="90">
        <f t="shared" ca="1" si="20"/>
        <v>343723194.81165564</v>
      </c>
      <c r="I108" s="90">
        <f t="shared" ca="1" si="20"/>
        <v>285688842.1044265</v>
      </c>
      <c r="J108" s="90">
        <f t="shared" ca="1" si="20"/>
        <v>227654489.39719734</v>
      </c>
      <c r="K108" s="90">
        <f t="shared" ca="1" si="20"/>
        <v>169620136.68996817</v>
      </c>
      <c r="L108">
        <f ca="1">IF('Soil 2020'!$A116="CM",INDIRECT("'Soil 2020'!"&amp;'Country Selector'!$B$3&amp;ROW($A116))*10^12,0)*'Poland Multipliers'!$B$7</f>
        <v>111585783.98273903</v>
      </c>
      <c r="M108" s="90">
        <f t="shared" ca="1" si="16"/>
        <v>116479096.96732673</v>
      </c>
      <c r="N108" s="90">
        <f t="shared" ca="1" si="21"/>
        <v>121372409.95191444</v>
      </c>
      <c r="O108" s="90">
        <f t="shared" ca="1" si="21"/>
        <v>126265722.93650216</v>
      </c>
      <c r="P108" s="90">
        <f t="shared" ca="1" si="21"/>
        <v>131159035.92108986</v>
      </c>
      <c r="Q108" s="90">
        <f t="shared" ca="1" si="21"/>
        <v>136052348.90567756</v>
      </c>
      <c r="R108" s="90">
        <f t="shared" ca="1" si="21"/>
        <v>140945661.89026529</v>
      </c>
      <c r="S108" s="90">
        <f t="shared" ca="1" si="21"/>
        <v>145838974.87485296</v>
      </c>
      <c r="T108" s="90">
        <f t="shared" ca="1" si="21"/>
        <v>150732287.85944068</v>
      </c>
      <c r="U108" s="90">
        <f t="shared" ca="1" si="21"/>
        <v>155625600.84402838</v>
      </c>
      <c r="V108">
        <f ca="1">IF('Soil 2030'!$A116="CM",INDIRECT("'Soil 2030'!"&amp;'Country Selector'!$B$3&amp;ROW($A116))*10^12,0)*'Poland Multipliers'!$B$7</f>
        <v>160518913.82861608</v>
      </c>
      <c r="W108" s="90">
        <f t="shared" ca="1" si="22"/>
        <v>155358491.31252512</v>
      </c>
      <c r="X108" s="90">
        <f t="shared" ca="1" si="22"/>
        <v>150198068.79643413</v>
      </c>
      <c r="Y108" s="90">
        <f t="shared" ca="1" si="22"/>
        <v>145037646.28034317</v>
      </c>
      <c r="Z108" s="90">
        <f t="shared" ca="1" si="22"/>
        <v>139877223.76425222</v>
      </c>
      <c r="AA108" s="90">
        <f t="shared" ca="1" si="22"/>
        <v>134716801.24816126</v>
      </c>
      <c r="AB108" s="90">
        <f t="shared" ca="1" si="22"/>
        <v>129556378.7320703</v>
      </c>
      <c r="AC108" s="90">
        <f t="shared" ca="1" si="22"/>
        <v>124395956.21597934</v>
      </c>
      <c r="AD108" s="90">
        <f t="shared" ca="1" si="22"/>
        <v>119235533.69988838</v>
      </c>
      <c r="AE108" s="90">
        <f t="shared" ca="1" si="22"/>
        <v>114075111.1837974</v>
      </c>
      <c r="AF108" s="90">
        <f t="shared" ca="1" si="22"/>
        <v>108914688.66770644</v>
      </c>
      <c r="AG108" s="90">
        <f t="shared" ca="1" si="22"/>
        <v>103754266.15161547</v>
      </c>
      <c r="AH108" s="90">
        <f t="shared" ca="1" si="22"/>
        <v>98593843.635524511</v>
      </c>
      <c r="AI108" s="90">
        <f t="shared" ca="1" si="22"/>
        <v>93433421.119433552</v>
      </c>
      <c r="AJ108" s="90">
        <f t="shared" ca="1" si="22"/>
        <v>88272998.603342593</v>
      </c>
      <c r="AK108" s="90">
        <f t="shared" ca="1" si="22"/>
        <v>83112576.087251619</v>
      </c>
      <c r="AL108" s="90">
        <f t="shared" ca="1" si="22"/>
        <v>77952153.571160659</v>
      </c>
      <c r="AM108" s="90">
        <f t="shared" ca="1" si="19"/>
        <v>72791731.055069685</v>
      </c>
      <c r="AN108" s="90">
        <f t="shared" ca="1" si="19"/>
        <v>67631308.538978726</v>
      </c>
      <c r="AO108" s="90">
        <f t="shared" ca="1" si="19"/>
        <v>62470886.022887766</v>
      </c>
      <c r="AP108">
        <f ca="1">IF('Soil 2050'!$A116="CM",INDIRECT("'Soil 2050'!"&amp;'Country Selector'!$B$3&amp;ROW($A116))*10^12,0)*'Poland Multipliers'!$B$7</f>
        <v>57310463.5067968</v>
      </c>
    </row>
    <row r="109" spans="1:42">
      <c r="A109" s="74">
        <v>57</v>
      </c>
      <c r="B109">
        <f ca="1">IF('Soil 2010'!$A117="CM",INDIRECT("'Soil 2010'!"&amp;'Country Selector'!$B$3&amp;ROW($A117))*10^12,0)*'Poland Multipliers'!$B$7</f>
        <v>1263328964.6891916</v>
      </c>
      <c r="C109" s="90">
        <f t="shared" ca="1" si="15"/>
        <v>1149179823.2803273</v>
      </c>
      <c r="D109" s="90">
        <f t="shared" ca="1" si="20"/>
        <v>1035030681.8714627</v>
      </c>
      <c r="E109" s="90">
        <f t="shared" ca="1" si="20"/>
        <v>920881540.46259832</v>
      </c>
      <c r="F109" s="90">
        <f t="shared" ca="1" si="20"/>
        <v>806732399.05373394</v>
      </c>
      <c r="G109" s="90">
        <f t="shared" ca="1" si="20"/>
        <v>692583257.64486945</v>
      </c>
      <c r="H109" s="90">
        <f t="shared" ca="1" si="20"/>
        <v>578434116.23600507</v>
      </c>
      <c r="I109" s="90">
        <f t="shared" ca="1" si="20"/>
        <v>464284974.82714063</v>
      </c>
      <c r="J109" s="90">
        <f t="shared" ca="1" si="20"/>
        <v>350135833.41827619</v>
      </c>
      <c r="K109" s="90">
        <f t="shared" ca="1" si="20"/>
        <v>235986692.00941178</v>
      </c>
      <c r="L109">
        <f ca="1">IF('Soil 2020'!$A117="CM",INDIRECT("'Soil 2020'!"&amp;'Country Selector'!$B$3&amp;ROW($A117))*10^12,0)*'Poland Multipliers'!$B$7</f>
        <v>121837550.60054737</v>
      </c>
      <c r="M109" s="90">
        <f t="shared" ca="1" si="16"/>
        <v>938404560.37298298</v>
      </c>
      <c r="N109" s="90">
        <f t="shared" ca="1" si="21"/>
        <v>1754971570.1454186</v>
      </c>
      <c r="O109" s="90">
        <f t="shared" ca="1" si="21"/>
        <v>2571538579.9178538</v>
      </c>
      <c r="P109" s="90">
        <f t="shared" ca="1" si="21"/>
        <v>3388105589.6902895</v>
      </c>
      <c r="Q109" s="90">
        <f t="shared" ca="1" si="21"/>
        <v>4204672599.4627256</v>
      </c>
      <c r="R109" s="90">
        <f t="shared" ca="1" si="21"/>
        <v>5021239609.2351608</v>
      </c>
      <c r="S109" s="90">
        <f t="shared" ca="1" si="21"/>
        <v>5837806619.007597</v>
      </c>
      <c r="T109" s="90">
        <f t="shared" ca="1" si="21"/>
        <v>6654373628.7800322</v>
      </c>
      <c r="U109" s="90">
        <f t="shared" ca="1" si="21"/>
        <v>7470940638.5524683</v>
      </c>
      <c r="V109">
        <f ca="1">IF('Soil 2030'!$A117="CM",INDIRECT("'Soil 2030'!"&amp;'Country Selector'!$B$3&amp;ROW($A117))*10^12,0)*'Poland Multipliers'!$B$7</f>
        <v>8287507648.3249035</v>
      </c>
      <c r="W109" s="90">
        <f t="shared" ca="1" si="22"/>
        <v>8021077730.1885662</v>
      </c>
      <c r="X109" s="90">
        <f t="shared" ca="1" si="22"/>
        <v>7754647812.0522299</v>
      </c>
      <c r="Y109" s="90">
        <f t="shared" ca="1" si="22"/>
        <v>7488217893.9158916</v>
      </c>
      <c r="Z109" s="90">
        <f t="shared" ca="1" si="22"/>
        <v>7221787975.7795553</v>
      </c>
      <c r="AA109" s="90">
        <f t="shared" ca="1" si="22"/>
        <v>6955358057.643218</v>
      </c>
      <c r="AB109" s="90">
        <f t="shared" ca="1" si="22"/>
        <v>6688928139.5068817</v>
      </c>
      <c r="AC109" s="90">
        <f t="shared" ca="1" si="22"/>
        <v>6422498221.3705454</v>
      </c>
      <c r="AD109" s="90">
        <f t="shared" ca="1" si="22"/>
        <v>6156068303.2342072</v>
      </c>
      <c r="AE109" s="90">
        <f t="shared" ca="1" si="22"/>
        <v>5889638385.0978718</v>
      </c>
      <c r="AF109" s="90">
        <f t="shared" ca="1" si="22"/>
        <v>5623208466.9615345</v>
      </c>
      <c r="AG109" s="90">
        <f t="shared" ca="1" si="22"/>
        <v>5356778548.8251972</v>
      </c>
      <c r="AH109" s="90">
        <f t="shared" ca="1" si="22"/>
        <v>5090348630.6888599</v>
      </c>
      <c r="AI109" s="90">
        <f t="shared" ca="1" si="22"/>
        <v>4823918712.5525236</v>
      </c>
      <c r="AJ109" s="90">
        <f t="shared" ca="1" si="22"/>
        <v>4557488794.4161863</v>
      </c>
      <c r="AK109" s="90">
        <f t="shared" ca="1" si="22"/>
        <v>4291058876.2798495</v>
      </c>
      <c r="AL109" s="90">
        <f t="shared" ca="1" si="22"/>
        <v>4024628958.1435127</v>
      </c>
      <c r="AM109" s="90">
        <f t="shared" ca="1" si="19"/>
        <v>3758199040.0071759</v>
      </c>
      <c r="AN109" s="90">
        <f t="shared" ca="1" si="19"/>
        <v>3491769121.8708386</v>
      </c>
      <c r="AO109" s="90">
        <f t="shared" ca="1" si="19"/>
        <v>3225339203.7345018</v>
      </c>
      <c r="AP109">
        <f ca="1">IF('Soil 2050'!$A117="CM",INDIRECT("'Soil 2050'!"&amp;'Country Selector'!$B$3&amp;ROW($A117))*10^12,0)*'Poland Multipliers'!$B$7</f>
        <v>2958909285.598165</v>
      </c>
    </row>
    <row r="110" spans="1:42">
      <c r="A110" s="74">
        <v>58</v>
      </c>
      <c r="B110">
        <f ca="1">IF('Soil 2010'!$A118="CM",INDIRECT("'Soil 2010'!"&amp;'Country Selector'!$B$3&amp;ROW($A118))*10^12,0)*'Poland Multipliers'!$B$7</f>
        <v>1659022752.702333</v>
      </c>
      <c r="C110" s="90">
        <f t="shared" ca="1" si="15"/>
        <v>1497109740.0368371</v>
      </c>
      <c r="D110" s="90">
        <f t="shared" ca="1" si="20"/>
        <v>1335196727.3713412</v>
      </c>
      <c r="E110" s="90">
        <f t="shared" ca="1" si="20"/>
        <v>1173283714.7058451</v>
      </c>
      <c r="F110" s="90">
        <f t="shared" ca="1" si="20"/>
        <v>1011370702.0403491</v>
      </c>
      <c r="G110" s="90">
        <f t="shared" ca="1" si="20"/>
        <v>849457689.37485337</v>
      </c>
      <c r="H110" s="90">
        <f t="shared" ca="1" si="20"/>
        <v>687544676.7093575</v>
      </c>
      <c r="I110" s="90">
        <f t="shared" ca="1" si="20"/>
        <v>525631664.04386151</v>
      </c>
      <c r="J110" s="90">
        <f t="shared" ca="1" si="20"/>
        <v>363718651.37836564</v>
      </c>
      <c r="K110" s="90">
        <f t="shared" ca="1" si="20"/>
        <v>201805638.71286973</v>
      </c>
      <c r="L110">
        <f ca="1">IF('Soil 2020'!$A118="CM",INDIRECT("'Soil 2020'!"&amp;'Country Selector'!$B$3&amp;ROW($A118))*10^12,0)*'Poland Multipliers'!$B$7</f>
        <v>39892626.047373809</v>
      </c>
      <c r="M110" s="90">
        <f t="shared" ca="1" si="16"/>
        <v>1106214457.5264575</v>
      </c>
      <c r="N110" s="90">
        <f t="shared" ca="1" si="21"/>
        <v>2172536289.0055413</v>
      </c>
      <c r="O110" s="90">
        <f t="shared" ca="1" si="21"/>
        <v>3238858120.4846249</v>
      </c>
      <c r="P110" s="90">
        <f t="shared" ca="1" si="21"/>
        <v>4305179951.9637089</v>
      </c>
      <c r="Q110" s="90">
        <f t="shared" ca="1" si="21"/>
        <v>5371501783.4427929</v>
      </c>
      <c r="R110" s="90">
        <f t="shared" ca="1" si="21"/>
        <v>6437823614.921876</v>
      </c>
      <c r="S110" s="90">
        <f t="shared" ca="1" si="21"/>
        <v>7504145446.40096</v>
      </c>
      <c r="T110" s="90">
        <f t="shared" ca="1" si="21"/>
        <v>8570467277.880043</v>
      </c>
      <c r="U110" s="90">
        <f t="shared" ca="1" si="21"/>
        <v>9636789109.359129</v>
      </c>
      <c r="V110">
        <f ca="1">IF('Soil 2030'!$A118="CM",INDIRECT("'Soil 2030'!"&amp;'Country Selector'!$B$3&amp;ROW($A118))*10^12,0)*'Poland Multipliers'!$B$7</f>
        <v>10703110940.838211</v>
      </c>
      <c r="W110" s="90">
        <f t="shared" ca="1" si="22"/>
        <v>10359023297.993256</v>
      </c>
      <c r="X110" s="90">
        <f t="shared" ca="1" si="22"/>
        <v>10014935655.1483</v>
      </c>
      <c r="Y110" s="90">
        <f t="shared" ca="1" si="22"/>
        <v>9670848012.3033447</v>
      </c>
      <c r="Z110" s="90">
        <f t="shared" ca="1" si="22"/>
        <v>9326760369.4583893</v>
      </c>
      <c r="AA110" s="90">
        <f t="shared" ca="1" si="22"/>
        <v>8982672726.6134338</v>
      </c>
      <c r="AB110" s="90">
        <f t="shared" ca="1" si="22"/>
        <v>8638585083.7684784</v>
      </c>
      <c r="AC110" s="90">
        <f t="shared" ca="1" si="22"/>
        <v>8294497440.923521</v>
      </c>
      <c r="AD110" s="90">
        <f t="shared" ca="1" si="22"/>
        <v>7950409798.0785675</v>
      </c>
      <c r="AE110" s="90">
        <f t="shared" ca="1" si="22"/>
        <v>7606322155.2336111</v>
      </c>
      <c r="AF110" s="90">
        <f t="shared" ca="1" si="22"/>
        <v>7262234512.3886557</v>
      </c>
      <c r="AG110" s="90">
        <f t="shared" ca="1" si="22"/>
        <v>6918146869.5437012</v>
      </c>
      <c r="AH110" s="90">
        <f t="shared" ca="1" si="22"/>
        <v>6574059226.6987448</v>
      </c>
      <c r="AI110" s="90">
        <f t="shared" ca="1" si="22"/>
        <v>6229971583.8537903</v>
      </c>
      <c r="AJ110" s="90">
        <f t="shared" ca="1" si="22"/>
        <v>5885883941.0088339</v>
      </c>
      <c r="AK110" s="90">
        <f t="shared" ca="1" si="22"/>
        <v>5541796298.1638784</v>
      </c>
      <c r="AL110" s="90">
        <f t="shared" ref="AL110:AO125" ca="1" si="23">$V110*($AP$1-AL$1)/($AP$1-$V$1)+$AP110*(AL$1-$V$1)/($AP$1-$V$1)</f>
        <v>5197708655.318922</v>
      </c>
      <c r="AM110" s="90">
        <f t="shared" ca="1" si="23"/>
        <v>4853621012.4739676</v>
      </c>
      <c r="AN110" s="90">
        <f t="shared" ca="1" si="23"/>
        <v>4509533369.6290112</v>
      </c>
      <c r="AO110" s="90">
        <f t="shared" ca="1" si="23"/>
        <v>4165445726.7840562</v>
      </c>
      <c r="AP110">
        <f ca="1">IF('Soil 2050'!$A118="CM",INDIRECT("'Soil 2050'!"&amp;'Country Selector'!$B$3&amp;ROW($A118))*10^12,0)*'Poland Multipliers'!$B$7</f>
        <v>3821358083.9391007</v>
      </c>
    </row>
    <row r="111" spans="1:42">
      <c r="A111" s="74">
        <v>59</v>
      </c>
      <c r="B111">
        <f ca="1">IF('Soil 2010'!$A119="CM",INDIRECT("'Soil 2010'!"&amp;'Country Selector'!$B$3&amp;ROW($A119))*10^12,0)*'Poland Multipliers'!$B$7</f>
        <v>3815328623.8587499</v>
      </c>
      <c r="C111" s="90">
        <f t="shared" ca="1" si="15"/>
        <v>3439598794.845839</v>
      </c>
      <c r="D111" s="90">
        <f t="shared" ca="1" si="20"/>
        <v>3063868965.8329287</v>
      </c>
      <c r="E111" s="90">
        <f t="shared" ca="1" si="20"/>
        <v>2688139136.8200188</v>
      </c>
      <c r="F111" s="90">
        <f t="shared" ca="1" si="20"/>
        <v>2312409307.8071079</v>
      </c>
      <c r="G111" s="90">
        <f t="shared" ca="1" si="20"/>
        <v>1936679478.7941976</v>
      </c>
      <c r="H111" s="90">
        <f t="shared" ca="1" si="20"/>
        <v>1560949649.781287</v>
      </c>
      <c r="I111" s="90">
        <f t="shared" ca="1" si="20"/>
        <v>1185219820.7683764</v>
      </c>
      <c r="J111" s="90">
        <f t="shared" ca="1" si="20"/>
        <v>809489991.75546598</v>
      </c>
      <c r="K111" s="90">
        <f t="shared" ca="1" si="20"/>
        <v>433760162.7425555</v>
      </c>
      <c r="L111">
        <f ca="1">IF('Soil 2020'!$A119="CM",INDIRECT("'Soil 2020'!"&amp;'Country Selector'!$B$3&amp;ROW($A119))*10^12,0)*'Poland Multipliers'!$B$7</f>
        <v>58030333.729645006</v>
      </c>
      <c r="M111" s="90">
        <f t="shared" ca="1" si="16"/>
        <v>52227300.356680505</v>
      </c>
      <c r="N111" s="90">
        <f t="shared" ca="1" si="21"/>
        <v>46424266.983716004</v>
      </c>
      <c r="O111" s="90">
        <f t="shared" ca="1" si="21"/>
        <v>40621233.610751502</v>
      </c>
      <c r="P111" s="90">
        <f t="shared" ca="1" si="21"/>
        <v>34818200.237787001</v>
      </c>
      <c r="Q111" s="90">
        <f t="shared" ca="1" si="21"/>
        <v>29015166.864822499</v>
      </c>
      <c r="R111" s="90">
        <f t="shared" ca="1" si="21"/>
        <v>23212133.491858002</v>
      </c>
      <c r="S111" s="90">
        <f t="shared" ca="1" si="21"/>
        <v>17409100.1188935</v>
      </c>
      <c r="T111" s="90">
        <f t="shared" ca="1" si="21"/>
        <v>11606066.745929001</v>
      </c>
      <c r="U111" s="90">
        <f t="shared" ca="1" si="21"/>
        <v>5803033.3729645004</v>
      </c>
      <c r="V111">
        <f ca="1">IF('Soil 2030'!$A119="CM",INDIRECT("'Soil 2030'!"&amp;'Country Selector'!$B$3&amp;ROW($A119))*10^12,0)*'Poland Multipliers'!$B$7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IF('Soil 2050'!$A119="CM",INDIRECT("'Soil 2050'!"&amp;'Country Selector'!$B$3&amp;ROW($A119))*10^12,0)*'Poland Multipliers'!$B$7</f>
        <v>0</v>
      </c>
    </row>
    <row r="112" spans="1:42">
      <c r="A112" s="74">
        <v>60</v>
      </c>
      <c r="B112">
        <f ca="1">IF('Soil 2010'!$A120="CM",INDIRECT("'Soil 2010'!"&amp;'Country Selector'!$B$3&amp;ROW($A120))*10^12,0)*'Poland Multipliers'!$B$7</f>
        <v>0</v>
      </c>
      <c r="C112" s="90">
        <f t="shared" ca="1" si="15"/>
        <v>369270851.21920383</v>
      </c>
      <c r="D112" s="90">
        <f t="shared" ca="1" si="20"/>
        <v>738541702.43840766</v>
      </c>
      <c r="E112" s="90">
        <f t="shared" ca="1" si="20"/>
        <v>1107812553.6576114</v>
      </c>
      <c r="F112" s="90">
        <f t="shared" ca="1" si="20"/>
        <v>1477083404.8768153</v>
      </c>
      <c r="G112" s="90">
        <f t="shared" ca="1" si="20"/>
        <v>1846354256.0960193</v>
      </c>
      <c r="H112" s="90">
        <f t="shared" ca="1" si="20"/>
        <v>2215625107.3152227</v>
      </c>
      <c r="I112" s="90">
        <f t="shared" ca="1" si="20"/>
        <v>2584895958.5344267</v>
      </c>
      <c r="J112" s="90">
        <f t="shared" ca="1" si="20"/>
        <v>2954166809.7536306</v>
      </c>
      <c r="K112" s="90">
        <f t="shared" ca="1" si="20"/>
        <v>3323437660.9728346</v>
      </c>
      <c r="L112">
        <f ca="1">IF('Soil 2020'!$A120="CM",INDIRECT("'Soil 2020'!"&amp;'Country Selector'!$B$3&amp;ROW($A120))*10^12,0)*'Poland Multipliers'!$B$7</f>
        <v>3692708512.1920385</v>
      </c>
      <c r="M112" s="90">
        <f t="shared" ca="1" si="16"/>
        <v>3333321700.3756952</v>
      </c>
      <c r="N112" s="90">
        <f t="shared" ca="1" si="21"/>
        <v>2973934888.5593519</v>
      </c>
      <c r="O112" s="90">
        <f t="shared" ca="1" si="21"/>
        <v>2614548076.7430086</v>
      </c>
      <c r="P112" s="90">
        <f t="shared" ca="1" si="21"/>
        <v>2255161264.9266653</v>
      </c>
      <c r="Q112" s="90">
        <f t="shared" ca="1" si="21"/>
        <v>1895774453.1103227</v>
      </c>
      <c r="R112" s="90">
        <f t="shared" ca="1" si="21"/>
        <v>1536387641.2939794</v>
      </c>
      <c r="S112" s="90">
        <f t="shared" ca="1" si="21"/>
        <v>1177000829.4776361</v>
      </c>
      <c r="T112" s="90">
        <f t="shared" ca="1" si="21"/>
        <v>817614017.66129315</v>
      </c>
      <c r="U112" s="90">
        <f t="shared" ca="1" si="21"/>
        <v>458227205.84494996</v>
      </c>
      <c r="V112">
        <f ca="1">IF('Soil 2030'!$A120="CM",INDIRECT("'Soil 2030'!"&amp;'Country Selector'!$B$3&amp;ROW($A120))*10^12,0)*'Poland Multipliers'!$B$7</f>
        <v>98840394.028606817</v>
      </c>
      <c r="W112" s="90">
        <f t="shared" ca="1" si="24"/>
        <v>95662835.803978488</v>
      </c>
      <c r="X112" s="90">
        <f t="shared" ca="1" si="24"/>
        <v>92485277.579350144</v>
      </c>
      <c r="Y112" s="90">
        <f t="shared" ca="1" si="24"/>
        <v>89307719.354721814</v>
      </c>
      <c r="Z112" s="90">
        <f t="shared" ca="1" si="24"/>
        <v>86130161.1300935</v>
      </c>
      <c r="AA112" s="90">
        <f t="shared" ca="1" si="24"/>
        <v>82952602.905465156</v>
      </c>
      <c r="AB112" s="90">
        <f t="shared" ca="1" si="24"/>
        <v>79775044.680836827</v>
      </c>
      <c r="AC112" s="90">
        <f t="shared" ca="1" si="24"/>
        <v>76597486.456208497</v>
      </c>
      <c r="AD112" s="90">
        <f t="shared" ca="1" si="24"/>
        <v>73419928.231580153</v>
      </c>
      <c r="AE112" s="90">
        <f t="shared" ca="1" si="24"/>
        <v>70242370.006951839</v>
      </c>
      <c r="AF112" s="90">
        <f t="shared" ca="1" si="24"/>
        <v>67064811.782323495</v>
      </c>
      <c r="AG112" s="90">
        <f t="shared" ca="1" si="24"/>
        <v>63887253.557695165</v>
      </c>
      <c r="AH112" s="90">
        <f t="shared" ca="1" si="24"/>
        <v>60709695.333066836</v>
      </c>
      <c r="AI112" s="90">
        <f t="shared" ca="1" si="24"/>
        <v>57532137.108438507</v>
      </c>
      <c r="AJ112" s="90">
        <f t="shared" ca="1" si="24"/>
        <v>54354578.88381017</v>
      </c>
      <c r="AK112" s="90">
        <f t="shared" ca="1" si="24"/>
        <v>51177020.659181833</v>
      </c>
      <c r="AL112" s="90">
        <f t="shared" ca="1" si="24"/>
        <v>47999462.434553504</v>
      </c>
      <c r="AM112" s="90">
        <f t="shared" ca="1" si="23"/>
        <v>44821904.209925175</v>
      </c>
      <c r="AN112" s="90">
        <f t="shared" ca="1" si="23"/>
        <v>41644345.985296845</v>
      </c>
      <c r="AO112" s="90">
        <f t="shared" ca="1" si="23"/>
        <v>38466787.760668516</v>
      </c>
      <c r="AP112">
        <f ca="1">IF('Soil 2050'!$A120="CM",INDIRECT("'Soil 2050'!"&amp;'Country Selector'!$B$3&amp;ROW($A120))*10^12,0)*'Poland Multipliers'!$B$7</f>
        <v>35289229.536040179</v>
      </c>
    </row>
    <row r="113" spans="1:42">
      <c r="A113" s="74">
        <v>61</v>
      </c>
      <c r="B113">
        <f ca="1">IF('Soil 2010'!$A121="CM",INDIRECT("'Soil 2010'!"&amp;'Country Selector'!$B$3&amp;ROW($A121))*10^12,0)*'Poland Multipliers'!$B$7</f>
        <v>0</v>
      </c>
      <c r="C113" s="90">
        <f t="shared" ca="1" si="15"/>
        <v>106529066.66607639</v>
      </c>
      <c r="D113" s="90">
        <f t="shared" ca="1" si="20"/>
        <v>213058133.33215278</v>
      </c>
      <c r="E113" s="90">
        <f t="shared" ca="1" si="20"/>
        <v>319587199.99822915</v>
      </c>
      <c r="F113" s="90">
        <f t="shared" ca="1" si="20"/>
        <v>426116266.66430557</v>
      </c>
      <c r="G113" s="90">
        <f t="shared" ca="1" si="20"/>
        <v>532645333.33038199</v>
      </c>
      <c r="H113" s="90">
        <f t="shared" ca="1" si="20"/>
        <v>639174399.99645829</v>
      </c>
      <c r="I113" s="90">
        <f t="shared" ca="1" si="20"/>
        <v>745703466.66253471</v>
      </c>
      <c r="J113" s="90">
        <f t="shared" ca="1" si="20"/>
        <v>852232533.32861114</v>
      </c>
      <c r="K113" s="90">
        <f t="shared" ca="1" si="20"/>
        <v>958761599.99468744</v>
      </c>
      <c r="L113">
        <f ca="1">IF('Soil 2020'!$A121="CM",INDIRECT("'Soil 2020'!"&amp;'Country Selector'!$B$3&amp;ROW($A121))*10^12,0)*'Poland Multipliers'!$B$7</f>
        <v>1065290666.6607639</v>
      </c>
      <c r="M113" s="90">
        <f t="shared" ca="1" si="16"/>
        <v>958761599.99468744</v>
      </c>
      <c r="N113" s="90">
        <f t="shared" ca="1" si="21"/>
        <v>852232533.32861114</v>
      </c>
      <c r="O113" s="90">
        <f t="shared" ca="1" si="21"/>
        <v>745703466.66253471</v>
      </c>
      <c r="P113" s="90">
        <f t="shared" ca="1" si="21"/>
        <v>639174399.99645829</v>
      </c>
      <c r="Q113" s="90">
        <f t="shared" ca="1" si="21"/>
        <v>532645333.33038199</v>
      </c>
      <c r="R113" s="90">
        <f t="shared" ca="1" si="21"/>
        <v>426116266.66430557</v>
      </c>
      <c r="S113" s="90">
        <f t="shared" ca="1" si="21"/>
        <v>319587199.99822915</v>
      </c>
      <c r="T113" s="90">
        <f t="shared" ca="1" si="21"/>
        <v>213058133.33215278</v>
      </c>
      <c r="U113" s="90">
        <f t="shared" ca="1" si="21"/>
        <v>106529066.66607639</v>
      </c>
      <c r="V113">
        <f ca="1">IF('Soil 2030'!$A121="CM",INDIRECT("'Soil 2030'!"&amp;'Country Selector'!$B$3&amp;ROW($A121))*10^12,0)*'Poland Multipliers'!$B$7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IF('Soil 2050'!$A121="CM",INDIRECT("'Soil 2050'!"&amp;'Country Selector'!$B$3&amp;ROW($A121))*10^12,0)*'Poland Multipliers'!$B$7</f>
        <v>0</v>
      </c>
    </row>
    <row r="114" spans="1:42">
      <c r="A114" s="74">
        <v>62</v>
      </c>
      <c r="B114">
        <f ca="1">IF('Soil 2010'!$A122="CM",INDIRECT("'Soil 2010'!"&amp;'Country Selector'!$B$3&amp;ROW($A122))*10^12,0)*'Poland Multipliers'!$B$7</f>
        <v>0</v>
      </c>
      <c r="C114" s="90">
        <f t="shared" ca="1" si="15"/>
        <v>206478836.82987392</v>
      </c>
      <c r="D114" s="90">
        <f t="shared" ca="1" si="20"/>
        <v>412957673.65974784</v>
      </c>
      <c r="E114" s="90">
        <f t="shared" ca="1" si="20"/>
        <v>619436510.48962176</v>
      </c>
      <c r="F114" s="90">
        <f t="shared" ca="1" si="20"/>
        <v>825915347.31949568</v>
      </c>
      <c r="G114" s="90">
        <f t="shared" ca="1" si="20"/>
        <v>1032394184.1493696</v>
      </c>
      <c r="H114" s="90">
        <f t="shared" ca="1" si="20"/>
        <v>1238873020.9792435</v>
      </c>
      <c r="I114" s="90">
        <f t="shared" ca="1" si="20"/>
        <v>1445351857.8091176</v>
      </c>
      <c r="J114" s="90">
        <f t="shared" ca="1" si="20"/>
        <v>1651830694.6389914</v>
      </c>
      <c r="K114" s="90">
        <f t="shared" ca="1" si="20"/>
        <v>1858309531.4688652</v>
      </c>
      <c r="L114">
        <f ca="1">IF('Soil 2020'!$A122="CM",INDIRECT("'Soil 2020'!"&amp;'Country Selector'!$B$3&amp;ROW($A122))*10^12,0)*'Poland Multipliers'!$B$7</f>
        <v>2064788368.2987392</v>
      </c>
      <c r="M114" s="90">
        <f t="shared" ca="1" si="16"/>
        <v>1871662781.5224669</v>
      </c>
      <c r="N114" s="90">
        <f t="shared" ca="1" si="21"/>
        <v>1678537194.7461946</v>
      </c>
      <c r="O114" s="90">
        <f t="shared" ca="1" si="21"/>
        <v>1485411607.9699225</v>
      </c>
      <c r="P114" s="90">
        <f t="shared" ca="1" si="21"/>
        <v>1292286021.19365</v>
      </c>
      <c r="Q114" s="90">
        <f t="shared" ca="1" si="21"/>
        <v>1099160434.4173777</v>
      </c>
      <c r="R114" s="90">
        <f t="shared" ca="1" si="21"/>
        <v>906034847.64110553</v>
      </c>
      <c r="S114" s="90">
        <f t="shared" ca="1" si="21"/>
        <v>712909260.86483324</v>
      </c>
      <c r="T114" s="90">
        <f t="shared" ca="1" si="21"/>
        <v>519783674.08856094</v>
      </c>
      <c r="U114" s="90">
        <f t="shared" ca="1" si="21"/>
        <v>326658087.3122887</v>
      </c>
      <c r="V114">
        <f ca="1">IF('Soil 2030'!$A122="CM",INDIRECT("'Soil 2030'!"&amp;'Country Selector'!$B$3&amp;ROW($A122))*10^12,0)*'Poland Multipliers'!$B$7</f>
        <v>133532500.53601642</v>
      </c>
      <c r="W114" s="90">
        <f t="shared" ca="1" si="24"/>
        <v>129239647.40139009</v>
      </c>
      <c r="X114" s="90">
        <f t="shared" ca="1" si="24"/>
        <v>124946794.26676376</v>
      </c>
      <c r="Y114" s="90">
        <f t="shared" ca="1" si="24"/>
        <v>120653941.13213742</v>
      </c>
      <c r="Z114" s="90">
        <f t="shared" ca="1" si="24"/>
        <v>116361087.9975111</v>
      </c>
      <c r="AA114" s="90">
        <f t="shared" ca="1" si="24"/>
        <v>112068234.86288479</v>
      </c>
      <c r="AB114" s="90">
        <f t="shared" ca="1" si="24"/>
        <v>107775381.72825846</v>
      </c>
      <c r="AC114" s="90">
        <f t="shared" ca="1" si="24"/>
        <v>103482528.59363215</v>
      </c>
      <c r="AD114" s="90">
        <f t="shared" ca="1" si="24"/>
        <v>99189675.459005803</v>
      </c>
      <c r="AE114" s="90">
        <f t="shared" ca="1" si="24"/>
        <v>94896822.324379474</v>
      </c>
      <c r="AF114" s="90">
        <f t="shared" ca="1" si="24"/>
        <v>90603969.189753145</v>
      </c>
      <c r="AG114" s="90">
        <f t="shared" ca="1" si="24"/>
        <v>86311116.055126816</v>
      </c>
      <c r="AH114" s="90">
        <f t="shared" ca="1" si="24"/>
        <v>82018262.920500487</v>
      </c>
      <c r="AI114" s="90">
        <f t="shared" ca="1" si="24"/>
        <v>77725409.785874173</v>
      </c>
      <c r="AJ114" s="90">
        <f t="shared" ca="1" si="24"/>
        <v>73432556.651247844</v>
      </c>
      <c r="AK114" s="90">
        <f t="shared" ca="1" si="24"/>
        <v>69139703.516621515</v>
      </c>
      <c r="AL114" s="90">
        <f t="shared" ca="1" si="24"/>
        <v>64846850.381995194</v>
      </c>
      <c r="AM114" s="90">
        <f t="shared" ca="1" si="23"/>
        <v>60553997.247368865</v>
      </c>
      <c r="AN114" s="90">
        <f t="shared" ca="1" si="23"/>
        <v>56261144.112742543</v>
      </c>
      <c r="AO114" s="90">
        <f t="shared" ca="1" si="23"/>
        <v>51968290.978116207</v>
      </c>
      <c r="AP114">
        <f ca="1">IF('Soil 2050'!$A122="CM",INDIRECT("'Soil 2050'!"&amp;'Country Selector'!$B$3&amp;ROW($A122))*10^12,0)*'Poland Multipliers'!$B$7</f>
        <v>47675437.843489885</v>
      </c>
    </row>
    <row r="115" spans="1:42">
      <c r="A115" s="74">
        <v>63</v>
      </c>
      <c r="B115">
        <f ca="1">IF('Soil 2010'!$A123="CM",INDIRECT("'Soil 2010'!"&amp;'Country Selector'!$B$3&amp;ROW($A123))*10^12,0)*'Poland Multipliers'!$B$7</f>
        <v>0</v>
      </c>
      <c r="C115" s="90">
        <f t="shared" ca="1" si="15"/>
        <v>29886372.389145683</v>
      </c>
      <c r="D115" s="90">
        <f t="shared" ca="1" si="20"/>
        <v>59772744.778291367</v>
      </c>
      <c r="E115" s="90">
        <f t="shared" ca="1" si="20"/>
        <v>89659117.167437047</v>
      </c>
      <c r="F115" s="90">
        <f t="shared" ca="1" si="20"/>
        <v>119545489.55658273</v>
      </c>
      <c r="G115" s="90">
        <f t="shared" ca="1" si="20"/>
        <v>149431861.94572842</v>
      </c>
      <c r="H115" s="90">
        <f t="shared" ca="1" si="20"/>
        <v>179318234.33487409</v>
      </c>
      <c r="I115" s="90">
        <f t="shared" ca="1" si="20"/>
        <v>209204606.7240198</v>
      </c>
      <c r="J115" s="90">
        <f t="shared" ca="1" si="20"/>
        <v>239090979.11316547</v>
      </c>
      <c r="K115" s="90">
        <f t="shared" ca="1" si="20"/>
        <v>268977351.50231111</v>
      </c>
      <c r="L115">
        <f ca="1">IF('Soil 2020'!$A123="CM",INDIRECT("'Soil 2020'!"&amp;'Country Selector'!$B$3&amp;ROW($A123))*10^12,0)*'Poland Multipliers'!$B$7</f>
        <v>298863723.89145684</v>
      </c>
      <c r="M115" s="90">
        <f t="shared" ca="1" si="16"/>
        <v>268977351.50231111</v>
      </c>
      <c r="N115" s="90">
        <f t="shared" ca="1" si="21"/>
        <v>239090979.11316547</v>
      </c>
      <c r="O115" s="90">
        <f t="shared" ca="1" si="21"/>
        <v>209204606.7240198</v>
      </c>
      <c r="P115" s="90">
        <f t="shared" ca="1" si="21"/>
        <v>179318234.33487409</v>
      </c>
      <c r="Q115" s="90">
        <f t="shared" ca="1" si="21"/>
        <v>149431861.94572842</v>
      </c>
      <c r="R115" s="90">
        <f t="shared" ca="1" si="21"/>
        <v>119545489.55658273</v>
      </c>
      <c r="S115" s="90">
        <f t="shared" ca="1" si="21"/>
        <v>89659117.167437047</v>
      </c>
      <c r="T115" s="90">
        <f t="shared" ca="1" si="21"/>
        <v>59772744.778291367</v>
      </c>
      <c r="U115" s="90">
        <f t="shared" ca="1" si="21"/>
        <v>29886372.389145683</v>
      </c>
      <c r="V115">
        <f ca="1">IF('Soil 2030'!$A123="CM",INDIRECT("'Soil 2030'!"&amp;'Country Selector'!$B$3&amp;ROW($A123))*10^12,0)*'Poland Multipliers'!$B$7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IF('Soil 2050'!$A123="CM",INDIRECT("'Soil 2050'!"&amp;'Country Selector'!$B$3&amp;ROW($A123))*10^12,0)*'Poland Multipliers'!$B$7</f>
        <v>0</v>
      </c>
    </row>
    <row r="116" spans="1:42">
      <c r="A116" s="74">
        <v>64</v>
      </c>
      <c r="B116">
        <f ca="1">IF('Soil 2010'!$A124="CM",INDIRECT("'Soil 2010'!"&amp;'Country Selector'!$B$3&amp;ROW($A124))*10^12,0)*'Poland Multipliers'!$B$7</f>
        <v>1595239205.1689732</v>
      </c>
      <c r="C116" s="90">
        <f t="shared" ca="1" si="15"/>
        <v>1591780456.3929839</v>
      </c>
      <c r="D116" s="90">
        <f t="shared" ca="1" si="20"/>
        <v>1588321707.6169944</v>
      </c>
      <c r="E116" s="90">
        <f t="shared" ca="1" si="20"/>
        <v>1584862958.8410048</v>
      </c>
      <c r="F116" s="90">
        <f t="shared" ca="1" si="20"/>
        <v>1581404210.0650156</v>
      </c>
      <c r="G116" s="90">
        <f t="shared" ca="1" si="20"/>
        <v>1577945461.2890263</v>
      </c>
      <c r="H116" s="90">
        <f t="shared" ca="1" si="20"/>
        <v>1574486712.5130367</v>
      </c>
      <c r="I116" s="90">
        <f t="shared" ca="1" si="20"/>
        <v>1571027963.7370472</v>
      </c>
      <c r="J116" s="90">
        <f t="shared" ca="1" si="20"/>
        <v>1567569214.9610579</v>
      </c>
      <c r="K116" s="90">
        <f t="shared" ca="1" si="20"/>
        <v>1564110466.1850686</v>
      </c>
      <c r="L116">
        <f ca="1">IF('Soil 2020'!$A124="CM",INDIRECT("'Soil 2020'!"&amp;'Country Selector'!$B$3&amp;ROW($A124))*10^12,0)*'Poland Multipliers'!$B$7</f>
        <v>1560651717.4090791</v>
      </c>
      <c r="M116" s="90">
        <f t="shared" ca="1" si="16"/>
        <v>1420352177.8824537</v>
      </c>
      <c r="N116" s="90">
        <f t="shared" ca="1" si="21"/>
        <v>1280052638.3558283</v>
      </c>
      <c r="O116" s="90">
        <f t="shared" ca="1" si="21"/>
        <v>1139753098.8292029</v>
      </c>
      <c r="P116" s="90">
        <f t="shared" ca="1" si="21"/>
        <v>999453559.30257773</v>
      </c>
      <c r="Q116" s="90">
        <f t="shared" ca="1" si="21"/>
        <v>859154019.77595222</v>
      </c>
      <c r="R116" s="90">
        <f t="shared" ca="1" si="21"/>
        <v>718854480.24932683</v>
      </c>
      <c r="S116" s="90">
        <f t="shared" ca="1" si="21"/>
        <v>578554940.72270143</v>
      </c>
      <c r="T116" s="90">
        <f t="shared" ca="1" si="21"/>
        <v>438255401.19607604</v>
      </c>
      <c r="U116" s="90">
        <f t="shared" ca="1" si="21"/>
        <v>297955861.66945064</v>
      </c>
      <c r="V116">
        <f ca="1">IF('Soil 2030'!$A124="CM",INDIRECT("'Soil 2030'!"&amp;'Country Selector'!$B$3&amp;ROW($A124))*10^12,0)*'Poland Multipliers'!$B$7</f>
        <v>157656322.14282528</v>
      </c>
      <c r="W116" s="90">
        <f t="shared" ca="1" si="24"/>
        <v>152587927.30270964</v>
      </c>
      <c r="X116" s="90">
        <f t="shared" ca="1" si="24"/>
        <v>147519532.462594</v>
      </c>
      <c r="Y116" s="90">
        <f t="shared" ca="1" si="24"/>
        <v>142451137.62247834</v>
      </c>
      <c r="Z116" s="90">
        <f t="shared" ca="1" si="24"/>
        <v>137382742.7823627</v>
      </c>
      <c r="AA116" s="90">
        <f t="shared" ca="1" si="24"/>
        <v>132314347.94224705</v>
      </c>
      <c r="AB116" s="90">
        <f t="shared" ca="1" si="24"/>
        <v>127245953.10213138</v>
      </c>
      <c r="AC116" s="90">
        <f t="shared" ca="1" si="24"/>
        <v>122177558.26201573</v>
      </c>
      <c r="AD116" s="90">
        <f t="shared" ca="1" si="24"/>
        <v>117109163.42190009</v>
      </c>
      <c r="AE116" s="90">
        <f t="shared" ca="1" si="24"/>
        <v>112040768.58178446</v>
      </c>
      <c r="AF116" s="90">
        <f t="shared" ca="1" si="24"/>
        <v>106972373.74166881</v>
      </c>
      <c r="AG116" s="90">
        <f t="shared" ca="1" si="24"/>
        <v>101903978.90155317</v>
      </c>
      <c r="AH116" s="90">
        <f t="shared" ca="1" si="24"/>
        <v>96835584.061437517</v>
      </c>
      <c r="AI116" s="90">
        <f t="shared" ca="1" si="24"/>
        <v>91767189.221321851</v>
      </c>
      <c r="AJ116" s="90">
        <f t="shared" ca="1" si="24"/>
        <v>86698794.381206214</v>
      </c>
      <c r="AK116" s="90">
        <f t="shared" ca="1" si="24"/>
        <v>81630399.541090578</v>
      </c>
      <c r="AL116" s="90">
        <f t="shared" ca="1" si="24"/>
        <v>76562004.700974926</v>
      </c>
      <c r="AM116" s="90">
        <f t="shared" ca="1" si="23"/>
        <v>71493609.860859275</v>
      </c>
      <c r="AN116" s="90">
        <f t="shared" ca="1" si="23"/>
        <v>66425215.020743631</v>
      </c>
      <c r="AO116" s="90">
        <f t="shared" ca="1" si="23"/>
        <v>61356820.180627987</v>
      </c>
      <c r="AP116">
        <f ca="1">IF('Soil 2050'!$A124="CM",INDIRECT("'Soil 2050'!"&amp;'Country Selector'!$B$3&amp;ROW($A124))*10^12,0)*'Poland Multipliers'!$B$7</f>
        <v>56288425.340512335</v>
      </c>
    </row>
    <row r="117" spans="1:42">
      <c r="A117" s="74">
        <v>65</v>
      </c>
      <c r="B117">
        <f ca="1">IF('Soil 2010'!$A125="CM",INDIRECT("'Soil 2010'!"&amp;'Country Selector'!$B$3&amp;ROW($A125))*10^12,0)*'Poland Multipliers'!$B$7</f>
        <v>444977.92736403109</v>
      </c>
      <c r="C117" s="90">
        <f t="shared" ca="1" si="15"/>
        <v>30563457.850361206</v>
      </c>
      <c r="D117" s="90">
        <f t="shared" ca="1" si="20"/>
        <v>60681937.773358375</v>
      </c>
      <c r="E117" s="90">
        <f t="shared" ca="1" si="20"/>
        <v>90800417.696355551</v>
      </c>
      <c r="F117" s="90">
        <f t="shared" ca="1" si="20"/>
        <v>120918897.61935273</v>
      </c>
      <c r="G117" s="90">
        <f t="shared" ca="1" si="20"/>
        <v>151037377.5423499</v>
      </c>
      <c r="H117" s="90">
        <f t="shared" ca="1" si="20"/>
        <v>181155857.46534708</v>
      </c>
      <c r="I117" s="90">
        <f t="shared" ca="1" si="20"/>
        <v>211274337.38834423</v>
      </c>
      <c r="J117" s="90">
        <f t="shared" ca="1" si="20"/>
        <v>241392817.3113414</v>
      </c>
      <c r="K117" s="90">
        <f t="shared" ca="1" si="20"/>
        <v>271511297.23433858</v>
      </c>
      <c r="L117">
        <f ca="1">IF('Soil 2020'!$A125="CM",INDIRECT("'Soil 2020'!"&amp;'Country Selector'!$B$3&amp;ROW($A125))*10^12,0)*'Poland Multipliers'!$B$7</f>
        <v>301629777.15733576</v>
      </c>
      <c r="M117" s="90">
        <f t="shared" ca="1" si="16"/>
        <v>290640956.18709755</v>
      </c>
      <c r="N117" s="90">
        <f t="shared" ca="1" si="21"/>
        <v>279652135.21685934</v>
      </c>
      <c r="O117" s="90">
        <f t="shared" ca="1" si="21"/>
        <v>268663314.24662113</v>
      </c>
      <c r="P117" s="90">
        <f t="shared" ca="1" si="21"/>
        <v>257674493.27638295</v>
      </c>
      <c r="Q117" s="90">
        <f t="shared" ca="1" si="21"/>
        <v>246685672.30614474</v>
      </c>
      <c r="R117" s="90">
        <f t="shared" ca="1" si="21"/>
        <v>235696851.33590657</v>
      </c>
      <c r="S117" s="90">
        <f t="shared" ca="1" si="21"/>
        <v>224708030.36566836</v>
      </c>
      <c r="T117" s="90">
        <f t="shared" ca="1" si="21"/>
        <v>213719209.39543012</v>
      </c>
      <c r="U117" s="90">
        <f t="shared" ca="1" si="21"/>
        <v>202730388.42519194</v>
      </c>
      <c r="V117">
        <f ca="1">IF('Soil 2030'!$A125="CM",INDIRECT("'Soil 2030'!"&amp;'Country Selector'!$B$3&amp;ROW($A125))*10^12,0)*'Poland Multipliers'!$B$7</f>
        <v>191741567.45495373</v>
      </c>
      <c r="W117" s="90">
        <f t="shared" ca="1" si="24"/>
        <v>185577387.3071765</v>
      </c>
      <c r="X117" s="90">
        <f t="shared" ca="1" si="24"/>
        <v>179413207.15939927</v>
      </c>
      <c r="Y117" s="90">
        <f t="shared" ca="1" si="24"/>
        <v>173249027.01162207</v>
      </c>
      <c r="Z117" s="90">
        <f t="shared" ca="1" si="24"/>
        <v>167084846.86384484</v>
      </c>
      <c r="AA117" s="90">
        <f t="shared" ca="1" si="24"/>
        <v>160920666.71606764</v>
      </c>
      <c r="AB117" s="90">
        <f t="shared" ca="1" si="24"/>
        <v>154756486.56829041</v>
      </c>
      <c r="AC117" s="90">
        <f t="shared" ca="1" si="24"/>
        <v>148592306.42051318</v>
      </c>
      <c r="AD117" s="90">
        <f t="shared" ca="1" si="24"/>
        <v>142428126.27273598</v>
      </c>
      <c r="AE117" s="90">
        <f t="shared" ca="1" si="24"/>
        <v>136263946.12495875</v>
      </c>
      <c r="AF117" s="90">
        <f t="shared" ca="1" si="24"/>
        <v>130099765.97718152</v>
      </c>
      <c r="AG117" s="90">
        <f t="shared" ca="1" si="24"/>
        <v>123935585.82940429</v>
      </c>
      <c r="AH117" s="90">
        <f t="shared" ca="1" si="24"/>
        <v>117771405.68162708</v>
      </c>
      <c r="AI117" s="90">
        <f t="shared" ca="1" si="24"/>
        <v>111607225.53384987</v>
      </c>
      <c r="AJ117" s="90">
        <f t="shared" ca="1" si="24"/>
        <v>105443045.38607264</v>
      </c>
      <c r="AK117" s="90">
        <f t="shared" ca="1" si="24"/>
        <v>99278865.238295421</v>
      </c>
      <c r="AL117" s="90">
        <f t="shared" ca="1" si="24"/>
        <v>93114685.090518206</v>
      </c>
      <c r="AM117" s="90">
        <f t="shared" ca="1" si="23"/>
        <v>86950504.942740977</v>
      </c>
      <c r="AN117" s="90">
        <f t="shared" ca="1" si="23"/>
        <v>80786324.794963747</v>
      </c>
      <c r="AO117" s="90">
        <f t="shared" ca="1" si="23"/>
        <v>74622144.647186548</v>
      </c>
      <c r="AP117">
        <f ca="1">IF('Soil 2050'!$A125="CM",INDIRECT("'Soil 2050'!"&amp;'Country Selector'!$B$3&amp;ROW($A125))*10^12,0)*'Poland Multipliers'!$B$7</f>
        <v>68457964.499409318</v>
      </c>
    </row>
    <row r="118" spans="1:42">
      <c r="A118" s="74">
        <v>66</v>
      </c>
      <c r="B118">
        <f ca="1">IF('Soil 2010'!$A126="CM",INDIRECT("'Soil 2010'!"&amp;'Country Selector'!$B$3&amp;ROW($A126))*10^12,0)*'Poland Multipliers'!$B$7</f>
        <v>20254423.371252172</v>
      </c>
      <c r="C118" s="90">
        <f t="shared" ca="1" si="15"/>
        <v>18320933.95810011</v>
      </c>
      <c r="D118" s="90">
        <f t="shared" ca="1" si="20"/>
        <v>16387444.544948047</v>
      </c>
      <c r="E118" s="90">
        <f t="shared" ca="1" si="20"/>
        <v>14453955.131795984</v>
      </c>
      <c r="F118" s="90">
        <f t="shared" ca="1" si="20"/>
        <v>12520465.718643924</v>
      </c>
      <c r="G118" s="90">
        <f t="shared" ca="1" si="20"/>
        <v>10586976.305491861</v>
      </c>
      <c r="H118" s="90">
        <f t="shared" ca="1" si="20"/>
        <v>8653486.8923397996</v>
      </c>
      <c r="I118" s="90">
        <f t="shared" ca="1" si="20"/>
        <v>6719997.4791877382</v>
      </c>
      <c r="J118" s="90">
        <f t="shared" ca="1" si="20"/>
        <v>4786508.0660356758</v>
      </c>
      <c r="K118" s="90">
        <f t="shared" ca="1" si="20"/>
        <v>2853018.6528836135</v>
      </c>
      <c r="L118">
        <f ca="1">IF('Soil 2020'!$A126="CM",INDIRECT("'Soil 2020'!"&amp;'Country Selector'!$B$3&amp;ROW($A126))*10^12,0)*'Poland Multipliers'!$B$7</f>
        <v>919529.23973155173</v>
      </c>
      <c r="M118" s="90">
        <f t="shared" ca="1" si="16"/>
        <v>68884098.100885257</v>
      </c>
      <c r="N118" s="90">
        <f t="shared" ca="1" si="21"/>
        <v>136848666.96203896</v>
      </c>
      <c r="O118" s="90">
        <f t="shared" ca="1" si="21"/>
        <v>204813235.82319269</v>
      </c>
      <c r="P118" s="90">
        <f t="shared" ca="1" si="21"/>
        <v>272777804.68434638</v>
      </c>
      <c r="Q118" s="90">
        <f t="shared" ca="1" si="21"/>
        <v>340742373.5455001</v>
      </c>
      <c r="R118" s="90">
        <f t="shared" ca="1" si="21"/>
        <v>408706942.40665382</v>
      </c>
      <c r="S118" s="90">
        <f t="shared" ca="1" si="21"/>
        <v>476671511.26780754</v>
      </c>
      <c r="T118" s="90">
        <f t="shared" ca="1" si="21"/>
        <v>544636080.12896121</v>
      </c>
      <c r="U118" s="90">
        <f t="shared" ca="1" si="21"/>
        <v>612600648.99011505</v>
      </c>
      <c r="V118">
        <f ca="1">IF('Soil 2030'!$A126="CM",INDIRECT("'Soil 2030'!"&amp;'Country Selector'!$B$3&amp;ROW($A126))*10^12,0)*'Poland Multipliers'!$B$7</f>
        <v>680565217.85126865</v>
      </c>
      <c r="W118" s="90">
        <f t="shared" ca="1" si="24"/>
        <v>658686150.8298099</v>
      </c>
      <c r="X118" s="90">
        <f t="shared" ca="1" si="24"/>
        <v>636807083.8083514</v>
      </c>
      <c r="Y118" s="90">
        <f t="shared" ca="1" si="24"/>
        <v>614928016.78689265</v>
      </c>
      <c r="Z118" s="90">
        <f t="shared" ca="1" si="24"/>
        <v>593048949.76543403</v>
      </c>
      <c r="AA118" s="90">
        <f t="shared" ca="1" si="24"/>
        <v>571169882.74397528</v>
      </c>
      <c r="AB118" s="90">
        <f t="shared" ca="1" si="24"/>
        <v>549290815.72251666</v>
      </c>
      <c r="AC118" s="90">
        <f t="shared" ca="1" si="24"/>
        <v>527411748.70105803</v>
      </c>
      <c r="AD118" s="90">
        <f t="shared" ca="1" si="24"/>
        <v>505532681.67959934</v>
      </c>
      <c r="AE118" s="90">
        <f t="shared" ca="1" si="24"/>
        <v>483653614.65814072</v>
      </c>
      <c r="AF118" s="90">
        <f t="shared" ca="1" si="24"/>
        <v>461774547.63668203</v>
      </c>
      <c r="AG118" s="90">
        <f t="shared" ca="1" si="24"/>
        <v>439895480.61522341</v>
      </c>
      <c r="AH118" s="90">
        <f t="shared" ca="1" si="24"/>
        <v>418016413.59376472</v>
      </c>
      <c r="AI118" s="90">
        <f t="shared" ca="1" si="24"/>
        <v>396137346.57230604</v>
      </c>
      <c r="AJ118" s="90">
        <f t="shared" ca="1" si="24"/>
        <v>374258279.55084741</v>
      </c>
      <c r="AK118" s="90">
        <f t="shared" ca="1" si="24"/>
        <v>352379212.52938873</v>
      </c>
      <c r="AL118" s="90">
        <f t="shared" ca="1" si="24"/>
        <v>330500145.50793004</v>
      </c>
      <c r="AM118" s="90">
        <f t="shared" ca="1" si="23"/>
        <v>308621078.48647141</v>
      </c>
      <c r="AN118" s="90">
        <f t="shared" ca="1" si="23"/>
        <v>286742011.46501273</v>
      </c>
      <c r="AO118" s="90">
        <f t="shared" ca="1" si="23"/>
        <v>264862944.44355407</v>
      </c>
      <c r="AP118">
        <f ca="1">IF('Soil 2050'!$A126="CM",INDIRECT("'Soil 2050'!"&amp;'Country Selector'!$B$3&amp;ROW($A126))*10^12,0)*'Poland Multipliers'!$B$7</f>
        <v>242983877.42209542</v>
      </c>
    </row>
    <row r="119" spans="1:42">
      <c r="A119" s="74">
        <v>67</v>
      </c>
      <c r="B119">
        <f ca="1">IF('Soil 2010'!$A127="CM",INDIRECT("'Soil 2010'!"&amp;'Country Selector'!$B$3&amp;ROW($A127))*10^12,0)*'Poland Multipliers'!$B$7</f>
        <v>704298.47363716981</v>
      </c>
      <c r="C119" s="90">
        <f t="shared" ca="1" si="15"/>
        <v>991071.96881405334</v>
      </c>
      <c r="D119" s="90">
        <f t="shared" ca="1" si="20"/>
        <v>1277845.4639909368</v>
      </c>
      <c r="E119" s="90">
        <f t="shared" ca="1" si="20"/>
        <v>1564618.9591678199</v>
      </c>
      <c r="F119" s="90">
        <f t="shared" ca="1" si="20"/>
        <v>1851392.4543447038</v>
      </c>
      <c r="G119" s="90">
        <f t="shared" ca="1" si="20"/>
        <v>2138165.9495215872</v>
      </c>
      <c r="H119" s="90">
        <f t="shared" ca="1" si="20"/>
        <v>2424939.4446984706</v>
      </c>
      <c r="I119" s="90">
        <f t="shared" ca="1" si="20"/>
        <v>2711712.9398753536</v>
      </c>
      <c r="J119" s="90">
        <f t="shared" ca="1" si="20"/>
        <v>2998486.4350522375</v>
      </c>
      <c r="K119" s="90">
        <f t="shared" ca="1" si="20"/>
        <v>3285259.9302291209</v>
      </c>
      <c r="L119">
        <f ca="1">IF('Soil 2020'!$A127="CM",INDIRECT("'Soil 2020'!"&amp;'Country Selector'!$B$3&amp;ROW($A127))*10^12,0)*'Poland Multipliers'!$B$7</f>
        <v>3572033.4254060043</v>
      </c>
      <c r="M119" s="90">
        <f t="shared" ca="1" si="16"/>
        <v>3214830.082865404</v>
      </c>
      <c r="N119" s="90">
        <f t="shared" ca="1" si="21"/>
        <v>2857626.7403248036</v>
      </c>
      <c r="O119" s="90">
        <f t="shared" ca="1" si="21"/>
        <v>2500423.3977842028</v>
      </c>
      <c r="P119" s="90">
        <f t="shared" ca="1" si="21"/>
        <v>2143220.0552436025</v>
      </c>
      <c r="Q119" s="90">
        <f t="shared" ca="1" si="21"/>
        <v>1786016.7127030022</v>
      </c>
      <c r="R119" s="90">
        <f t="shared" ca="1" si="21"/>
        <v>1428813.3701624018</v>
      </c>
      <c r="S119" s="90">
        <f t="shared" ca="1" si="21"/>
        <v>1071610.0276218012</v>
      </c>
      <c r="T119" s="90">
        <f t="shared" ca="1" si="21"/>
        <v>714406.68508120091</v>
      </c>
      <c r="U119" s="90">
        <f t="shared" ca="1" si="21"/>
        <v>357203.34254060045</v>
      </c>
      <c r="V119">
        <f ca="1">IF('Soil 2030'!$A127="CM",INDIRECT("'Soil 2030'!"&amp;'Country Selector'!$B$3&amp;ROW($A127))*10^12,0)*'Poland Multipliers'!$B$7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IF('Soil 2050'!$A127="CM",INDIRECT("'Soil 2050'!"&amp;'Country Selector'!$B$3&amp;ROW($A127))*10^12,0)*'Poland Multipliers'!$B$7</f>
        <v>0</v>
      </c>
    </row>
    <row r="120" spans="1:42">
      <c r="A120" s="74">
        <v>68</v>
      </c>
      <c r="B120">
        <f ca="1">IF('Soil 2010'!$A128="CM",INDIRECT("'Soil 2010'!"&amp;'Country Selector'!$B$3&amp;ROW($A128))*10^12,0)*'Poland Multipliers'!$B$7</f>
        <v>6959831301.3628292</v>
      </c>
      <c r="C120" s="90">
        <f t="shared" ca="1" si="15"/>
        <v>6263848171.2265463</v>
      </c>
      <c r="D120" s="90">
        <f t="shared" ca="1" si="20"/>
        <v>5567865041.0902634</v>
      </c>
      <c r="E120" s="90">
        <f t="shared" ca="1" si="20"/>
        <v>4871881910.9539804</v>
      </c>
      <c r="F120" s="90">
        <f t="shared" ca="1" si="20"/>
        <v>4175898780.817697</v>
      </c>
      <c r="G120" s="90">
        <f t="shared" ca="1" si="20"/>
        <v>3479915650.6814146</v>
      </c>
      <c r="H120" s="90">
        <f t="shared" ca="1" si="20"/>
        <v>2783932520.5451317</v>
      </c>
      <c r="I120" s="90">
        <f t="shared" ca="1" si="20"/>
        <v>2087949390.4088485</v>
      </c>
      <c r="J120" s="90">
        <f t="shared" ca="1" si="20"/>
        <v>1391966260.2725658</v>
      </c>
      <c r="K120" s="90">
        <f t="shared" ca="1" si="20"/>
        <v>695983130.13628292</v>
      </c>
      <c r="L120">
        <f ca="1">IF('Soil 2020'!$A128="CM",INDIRECT("'Soil 2020'!"&amp;'Country Selector'!$B$3&amp;ROW($A128))*10^12,0)*'Poland Multipliers'!$B$7</f>
        <v>0</v>
      </c>
      <c r="M120" s="90">
        <f t="shared" ca="1" si="16"/>
        <v>8580248.9998091795</v>
      </c>
      <c r="N120" s="90">
        <f t="shared" ca="1" si="21"/>
        <v>17160497.999618359</v>
      </c>
      <c r="O120" s="90">
        <f t="shared" ca="1" si="21"/>
        <v>25740746.999427538</v>
      </c>
      <c r="P120" s="90">
        <f t="shared" ca="1" si="21"/>
        <v>34320995.999236718</v>
      </c>
      <c r="Q120" s="90">
        <f t="shared" ca="1" si="21"/>
        <v>42901244.999045901</v>
      </c>
      <c r="R120" s="90">
        <f t="shared" ca="1" si="21"/>
        <v>51481493.998855077</v>
      </c>
      <c r="S120" s="90">
        <f t="shared" ca="1" si="21"/>
        <v>60061742.99866426</v>
      </c>
      <c r="T120" s="90">
        <f t="shared" ca="1" si="21"/>
        <v>68641991.998473436</v>
      </c>
      <c r="U120" s="90">
        <f t="shared" ca="1" si="21"/>
        <v>77222240.998282626</v>
      </c>
      <c r="V120">
        <f ca="1">IF('Soil 2030'!$A128="CM",INDIRECT("'Soil 2030'!"&amp;'Country Selector'!$B$3&amp;ROW($A128))*10^12,0)*'Poland Multipliers'!$B$7</f>
        <v>85802489.998091802</v>
      </c>
      <c r="W120" s="90">
        <f t="shared" ca="1" si="24"/>
        <v>83044079.224171609</v>
      </c>
      <c r="X120" s="90">
        <f t="shared" ca="1" si="24"/>
        <v>80285668.450251415</v>
      </c>
      <c r="Y120" s="90">
        <f t="shared" ca="1" si="24"/>
        <v>77527257.676331192</v>
      </c>
      <c r="Z120" s="90">
        <f t="shared" ca="1" si="24"/>
        <v>74768846.902410999</v>
      </c>
      <c r="AA120" s="90">
        <f t="shared" ca="1" si="24"/>
        <v>72010436.128490806</v>
      </c>
      <c r="AB120" s="90">
        <f t="shared" ca="1" si="24"/>
        <v>69252025.354570612</v>
      </c>
      <c r="AC120" s="90">
        <f t="shared" ca="1" si="24"/>
        <v>66493614.580650404</v>
      </c>
      <c r="AD120" s="90">
        <f t="shared" ca="1" si="24"/>
        <v>63735203.806730203</v>
      </c>
      <c r="AE120" s="90">
        <f t="shared" ca="1" si="24"/>
        <v>60976793.032810017</v>
      </c>
      <c r="AF120" s="90">
        <f t="shared" ca="1" si="24"/>
        <v>58218382.258889809</v>
      </c>
      <c r="AG120" s="90">
        <f t="shared" ca="1" si="24"/>
        <v>55459971.484969616</v>
      </c>
      <c r="AH120" s="90">
        <f t="shared" ca="1" si="24"/>
        <v>52701560.711049408</v>
      </c>
      <c r="AI120" s="90">
        <f t="shared" ca="1" si="24"/>
        <v>49943149.937129214</v>
      </c>
      <c r="AJ120" s="90">
        <f t="shared" ca="1" si="24"/>
        <v>47184739.163209006</v>
      </c>
      <c r="AK120" s="90">
        <f t="shared" ca="1" si="24"/>
        <v>44426328.389288813</v>
      </c>
      <c r="AL120" s="90">
        <f t="shared" ca="1" si="24"/>
        <v>41667917.61536862</v>
      </c>
      <c r="AM120" s="90">
        <f t="shared" ca="1" si="23"/>
        <v>38909506.841448419</v>
      </c>
      <c r="AN120" s="90">
        <f t="shared" ca="1" si="23"/>
        <v>36151096.067528218</v>
      </c>
      <c r="AO120" s="90">
        <f t="shared" ca="1" si="23"/>
        <v>33392685.293608017</v>
      </c>
      <c r="AP120">
        <f ca="1">IF('Soil 2050'!$A128="CM",INDIRECT("'Soil 2050'!"&amp;'Country Selector'!$B$3&amp;ROW($A128))*10^12,0)*'Poland Multipliers'!$B$7</f>
        <v>30634274.51968782</v>
      </c>
    </row>
    <row r="121" spans="1:42">
      <c r="A121" s="74">
        <v>69</v>
      </c>
      <c r="B121">
        <f ca="1">IF('Soil 2010'!$A129="CM",INDIRECT("'Soil 2010'!"&amp;'Country Selector'!$B$3&amp;ROW($A129))*10^12,0)*'Poland Multipliers'!$B$7</f>
        <v>38921840.81096258</v>
      </c>
      <c r="C121" s="90">
        <f t="shared" ca="1" si="15"/>
        <v>1670994290.9614327</v>
      </c>
      <c r="D121" s="90">
        <f t="shared" ca="1" si="20"/>
        <v>3303066741.1119027</v>
      </c>
      <c r="E121" s="90">
        <f t="shared" ca="1" si="20"/>
        <v>4935139191.262373</v>
      </c>
      <c r="F121" s="90">
        <f t="shared" ca="1" si="20"/>
        <v>6567211641.4128437</v>
      </c>
      <c r="G121" s="90">
        <f t="shared" ca="1" si="20"/>
        <v>8199284091.5633135</v>
      </c>
      <c r="H121" s="90">
        <f t="shared" ca="1" si="20"/>
        <v>9831356541.7137833</v>
      </c>
      <c r="I121" s="90">
        <f t="shared" ca="1" si="20"/>
        <v>11463428991.864254</v>
      </c>
      <c r="J121" s="90">
        <f t="shared" ca="1" si="20"/>
        <v>13095501442.014725</v>
      </c>
      <c r="K121" s="90">
        <f t="shared" ca="1" si="20"/>
        <v>14727573892.165194</v>
      </c>
      <c r="L121">
        <f ca="1">IF('Soil 2020'!$A129="CM",INDIRECT("'Soil 2020'!"&amp;'Country Selector'!$B$3&amp;ROW($A129))*10^12,0)*'Poland Multipliers'!$B$7</f>
        <v>16359646342.315664</v>
      </c>
      <c r="M121" s="90">
        <f t="shared" ca="1" si="16"/>
        <v>14723681708.084097</v>
      </c>
      <c r="N121" s="90">
        <f t="shared" ca="1" si="21"/>
        <v>13087717073.852531</v>
      </c>
      <c r="O121" s="90">
        <f t="shared" ca="1" si="21"/>
        <v>11451752439.620966</v>
      </c>
      <c r="P121" s="90">
        <f t="shared" ca="1" si="21"/>
        <v>9815787805.3893986</v>
      </c>
      <c r="Q121" s="90">
        <f t="shared" ca="1" si="21"/>
        <v>8179823171.1578321</v>
      </c>
      <c r="R121" s="90">
        <f t="shared" ca="1" si="21"/>
        <v>6543858536.9262657</v>
      </c>
      <c r="S121" s="90">
        <f t="shared" ca="1" si="21"/>
        <v>4907893902.6946993</v>
      </c>
      <c r="T121" s="90">
        <f t="shared" ca="1" si="21"/>
        <v>3271929268.4631329</v>
      </c>
      <c r="U121" s="90">
        <f t="shared" ca="1" si="21"/>
        <v>1635964634.2315664</v>
      </c>
      <c r="V121">
        <f ca="1">IF('Soil 2030'!$A129="CM",INDIRECT("'Soil 2030'!"&amp;'Country Selector'!$B$3&amp;ROW($A129))*10^12,0)*'Poland Multipliers'!$B$7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IF('Soil 2050'!$A129="CM",INDIRECT("'Soil 2050'!"&amp;'Country Selector'!$B$3&amp;ROW($A129))*10^12,0)*'Poland Multipliers'!$B$7</f>
        <v>0</v>
      </c>
    </row>
    <row r="122" spans="1:42">
      <c r="A122" s="74">
        <v>70</v>
      </c>
      <c r="B122">
        <f ca="1">IF('Soil 2010'!$A130="CM",INDIRECT("'Soil 2010'!"&amp;'Country Selector'!$B$3&amp;ROW($A130))*10^12,0)*'Poland Multipliers'!$B$7</f>
        <v>0</v>
      </c>
      <c r="C122" s="90">
        <f t="shared" ca="1" si="15"/>
        <v>967345160.30950928</v>
      </c>
      <c r="D122" s="90">
        <f t="shared" ca="1" si="20"/>
        <v>1934690320.6190186</v>
      </c>
      <c r="E122" s="90">
        <f t="shared" ca="1" si="20"/>
        <v>2902035480.9285278</v>
      </c>
      <c r="F122" s="90">
        <f t="shared" ca="1" si="20"/>
        <v>3869380641.2380371</v>
      </c>
      <c r="G122" s="90">
        <f t="shared" ca="1" si="20"/>
        <v>4836725801.5475464</v>
      </c>
      <c r="H122" s="90">
        <f t="shared" ca="1" si="20"/>
        <v>5804070961.8570557</v>
      </c>
      <c r="I122" s="90">
        <f t="shared" ca="1" si="20"/>
        <v>6771416122.1665649</v>
      </c>
      <c r="J122" s="90">
        <f t="shared" ca="1" si="20"/>
        <v>7738761282.4760742</v>
      </c>
      <c r="K122" s="90">
        <f t="shared" ca="1" si="20"/>
        <v>8706106442.7855835</v>
      </c>
      <c r="L122">
        <f ca="1">IF('Soil 2020'!$A130="CM",INDIRECT("'Soil 2020'!"&amp;'Country Selector'!$B$3&amp;ROW($A130))*10^12,0)*'Poland Multipliers'!$B$7</f>
        <v>9673451603.0950928</v>
      </c>
      <c r="M122" s="90">
        <f t="shared" ca="1" si="16"/>
        <v>8718308272.5203552</v>
      </c>
      <c r="N122" s="90">
        <f t="shared" ca="1" si="21"/>
        <v>7763164941.9456177</v>
      </c>
      <c r="O122" s="90">
        <f t="shared" ca="1" si="21"/>
        <v>6808021611.3708801</v>
      </c>
      <c r="P122" s="90">
        <f t="shared" ca="1" si="21"/>
        <v>5852878280.7961426</v>
      </c>
      <c r="Q122" s="90">
        <f t="shared" ca="1" si="21"/>
        <v>4897734950.221405</v>
      </c>
      <c r="R122" s="90">
        <f t="shared" ca="1" si="21"/>
        <v>3942591619.6466675</v>
      </c>
      <c r="S122" s="90">
        <f t="shared" ca="1" si="21"/>
        <v>2987448289.0719299</v>
      </c>
      <c r="T122" s="90">
        <f t="shared" ca="1" si="21"/>
        <v>2032304958.4971926</v>
      </c>
      <c r="U122" s="90">
        <f t="shared" ca="1" si="21"/>
        <v>1077161627.9224551</v>
      </c>
      <c r="V122">
        <f ca="1">IF('Soil 2030'!$A130="CM",INDIRECT("'Soil 2030'!"&amp;'Country Selector'!$B$3&amp;ROW($A130))*10^12,0)*'Poland Multipliers'!$B$7</f>
        <v>122018297.34771758</v>
      </c>
      <c r="W122" s="90">
        <f t="shared" ca="1" si="24"/>
        <v>118095607.15508066</v>
      </c>
      <c r="X122" s="90">
        <f t="shared" ca="1" si="24"/>
        <v>114172916.96244372</v>
      </c>
      <c r="Y122" s="90">
        <f t="shared" ca="1" si="24"/>
        <v>110250226.7698068</v>
      </c>
      <c r="Z122" s="90">
        <f t="shared" ca="1" si="24"/>
        <v>106327536.57716988</v>
      </c>
      <c r="AA122" s="90">
        <f t="shared" ca="1" si="24"/>
        <v>102404846.38453296</v>
      </c>
      <c r="AB122" s="90">
        <f t="shared" ca="1" si="24"/>
        <v>98482156.191896021</v>
      </c>
      <c r="AC122" s="90">
        <f t="shared" ca="1" si="24"/>
        <v>94559465.999259099</v>
      </c>
      <c r="AD122" s="90">
        <f t="shared" ca="1" si="24"/>
        <v>90636775.806622177</v>
      </c>
      <c r="AE122" s="90">
        <f t="shared" ca="1" si="24"/>
        <v>86714085.61398524</v>
      </c>
      <c r="AF122" s="90">
        <f t="shared" ca="1" si="24"/>
        <v>82791395.421348304</v>
      </c>
      <c r="AG122" s="90">
        <f t="shared" ca="1" si="24"/>
        <v>78868705.228711396</v>
      </c>
      <c r="AH122" s="90">
        <f t="shared" ca="1" si="24"/>
        <v>74946015.03607446</v>
      </c>
      <c r="AI122" s="90">
        <f t="shared" ca="1" si="24"/>
        <v>71023324.843437538</v>
      </c>
      <c r="AJ122" s="90">
        <f t="shared" ca="1" si="24"/>
        <v>67100634.650800616</v>
      </c>
      <c r="AK122" s="90">
        <f t="shared" ca="1" si="24"/>
        <v>63177944.458163679</v>
      </c>
      <c r="AL122" s="90">
        <f t="shared" ca="1" si="24"/>
        <v>59255254.265526757</v>
      </c>
      <c r="AM122" s="90">
        <f t="shared" ca="1" si="23"/>
        <v>55332564.072889835</v>
      </c>
      <c r="AN122" s="90">
        <f t="shared" ca="1" si="23"/>
        <v>51409873.880252905</v>
      </c>
      <c r="AO122" s="90">
        <f t="shared" ca="1" si="23"/>
        <v>47487183.687615983</v>
      </c>
      <c r="AP122">
        <f ca="1">IF('Soil 2050'!$A130="CM",INDIRECT("'Soil 2050'!"&amp;'Country Selector'!$B$3&amp;ROW($A130))*10^12,0)*'Poland Multipliers'!$B$7</f>
        <v>43564493.494979054</v>
      </c>
    </row>
    <row r="123" spans="1:42">
      <c r="A123" s="74">
        <v>71</v>
      </c>
      <c r="B123">
        <f ca="1">IF('Soil 2010'!$A131="CM",INDIRECT("'Soil 2010'!"&amp;'Country Selector'!$B$3&amp;ROW($A131))*10^12,0)*'Poland Multipliers'!$B$7</f>
        <v>894470720.36569953</v>
      </c>
      <c r="C123" s="90">
        <f t="shared" ca="1" si="15"/>
        <v>1038628266.2672393</v>
      </c>
      <c r="D123" s="90">
        <f t="shared" ca="1" si="20"/>
        <v>1182785812.1687791</v>
      </c>
      <c r="E123" s="90">
        <f t="shared" ca="1" si="20"/>
        <v>1326943358.0703187</v>
      </c>
      <c r="F123" s="90">
        <f t="shared" ca="1" si="20"/>
        <v>1471100903.9718585</v>
      </c>
      <c r="G123" s="90">
        <f t="shared" ca="1" si="20"/>
        <v>1615258449.8733983</v>
      </c>
      <c r="H123" s="90">
        <f t="shared" ca="1" si="20"/>
        <v>1759415995.7749381</v>
      </c>
      <c r="I123" s="90">
        <f t="shared" ca="1" si="20"/>
        <v>1903573541.6764779</v>
      </c>
      <c r="J123" s="90">
        <f t="shared" ca="1" si="20"/>
        <v>2047731087.5780177</v>
      </c>
      <c r="K123" s="90">
        <f t="shared" ca="1" si="20"/>
        <v>2191888633.4795575</v>
      </c>
      <c r="L123">
        <f ca="1">IF('Soil 2020'!$A131="CM",INDIRECT("'Soil 2020'!"&amp;'Country Selector'!$B$3&amp;ROW($A131))*10^12,0)*'Poland Multipliers'!$B$7</f>
        <v>2336046179.3810973</v>
      </c>
      <c r="M123" s="90">
        <f t="shared" ca="1" si="16"/>
        <v>2102441561.4429874</v>
      </c>
      <c r="N123" s="90">
        <f t="shared" ca="1" si="21"/>
        <v>1868836943.5048778</v>
      </c>
      <c r="O123" s="90">
        <f t="shared" ca="1" si="21"/>
        <v>1635232325.5667682</v>
      </c>
      <c r="P123" s="90">
        <f t="shared" ca="1" si="21"/>
        <v>1401627707.6286583</v>
      </c>
      <c r="Q123" s="90">
        <f t="shared" ca="1" si="21"/>
        <v>1168023089.6905487</v>
      </c>
      <c r="R123" s="90">
        <f t="shared" ca="1" si="21"/>
        <v>934418471.7524389</v>
      </c>
      <c r="S123" s="90">
        <f t="shared" ca="1" si="21"/>
        <v>700813853.81432915</v>
      </c>
      <c r="T123" s="90">
        <f t="shared" ca="1" si="21"/>
        <v>467209235.87621945</v>
      </c>
      <c r="U123" s="90">
        <f t="shared" ca="1" si="21"/>
        <v>233604617.93810973</v>
      </c>
      <c r="V123">
        <f ca="1">IF('Soil 2030'!$A131="CM",INDIRECT("'Soil 2030'!"&amp;'Country Selector'!$B$3&amp;ROW($A131))*10^12,0)*'Poland Multipliers'!$B$7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IF('Soil 2050'!$A131="CM",INDIRECT("'Soil 2050'!"&amp;'Country Selector'!$B$3&amp;ROW($A131))*10^12,0)*'Poland Multipliers'!$B$7</f>
        <v>0</v>
      </c>
    </row>
    <row r="124" spans="1:42">
      <c r="A124" s="74">
        <v>72</v>
      </c>
      <c r="B124">
        <f ca="1">IF('Soil 2010'!$A132="CM",INDIRECT("'Soil 2010'!"&amp;'Country Selector'!$B$3&amp;ROW($A132))*10^12,0)*'Poland Multipliers'!$B$7</f>
        <v>607497922.88917899</v>
      </c>
      <c r="C124" s="90">
        <f t="shared" ca="1" si="15"/>
        <v>546748130.60026109</v>
      </c>
      <c r="D124" s="90">
        <f t="shared" ca="1" si="20"/>
        <v>485998338.31134319</v>
      </c>
      <c r="E124" s="90">
        <f t="shared" ca="1" si="20"/>
        <v>425248546.02242529</v>
      </c>
      <c r="F124" s="90">
        <f t="shared" ca="1" si="20"/>
        <v>364498753.73350739</v>
      </c>
      <c r="G124" s="90">
        <f t="shared" ca="1" si="20"/>
        <v>303748961.4445895</v>
      </c>
      <c r="H124" s="90">
        <f t="shared" ca="1" si="20"/>
        <v>242999169.1556716</v>
      </c>
      <c r="I124" s="90">
        <f t="shared" ca="1" si="20"/>
        <v>182249376.8667537</v>
      </c>
      <c r="J124" s="90">
        <f t="shared" ca="1" si="20"/>
        <v>121499584.5778358</v>
      </c>
      <c r="K124" s="90">
        <f t="shared" ca="1" si="20"/>
        <v>60749792.288917899</v>
      </c>
      <c r="L124">
        <f ca="1">IF('Soil 2020'!$A132="CM",INDIRECT("'Soil 2020'!"&amp;'Country Selector'!$B$3&amp;ROW($A132))*10^12,0)*'Poland Multipliers'!$B$7</f>
        <v>0</v>
      </c>
      <c r="M124" s="90">
        <f t="shared" ca="1" si="16"/>
        <v>293465874.67016613</v>
      </c>
      <c r="N124" s="90">
        <f t="shared" ca="1" si="21"/>
        <v>586931749.34033227</v>
      </c>
      <c r="O124" s="90">
        <f t="shared" ca="1" si="21"/>
        <v>880397624.0104984</v>
      </c>
      <c r="P124" s="90">
        <f t="shared" ca="1" si="21"/>
        <v>1173863498.6806645</v>
      </c>
      <c r="Q124" s="90">
        <f t="shared" ca="1" si="21"/>
        <v>1467329373.3508308</v>
      </c>
      <c r="R124" s="90">
        <f t="shared" ca="1" si="21"/>
        <v>1760795248.0209968</v>
      </c>
      <c r="S124" s="90">
        <f t="shared" ca="1" si="21"/>
        <v>2054261122.6911633</v>
      </c>
      <c r="T124" s="90">
        <f t="shared" ca="1" si="21"/>
        <v>2347726997.3613291</v>
      </c>
      <c r="U124" s="90">
        <f t="shared" ca="1" si="21"/>
        <v>2641192872.0314951</v>
      </c>
      <c r="V124">
        <f ca="1">IF('Soil 2030'!$A132="CM",INDIRECT("'Soil 2030'!"&amp;'Country Selector'!$B$3&amp;ROW($A132))*10^12,0)*'Poland Multipliers'!$B$7</f>
        <v>2934658746.7016616</v>
      </c>
      <c r="W124" s="90">
        <f t="shared" ca="1" si="24"/>
        <v>2840314231.7014437</v>
      </c>
      <c r="X124" s="90">
        <f t="shared" ca="1" si="24"/>
        <v>2745969716.7012258</v>
      </c>
      <c r="Y124" s="90">
        <f t="shared" ca="1" si="24"/>
        <v>2651625201.7010078</v>
      </c>
      <c r="Z124" s="90">
        <f t="shared" ca="1" si="24"/>
        <v>2557280686.7007899</v>
      </c>
      <c r="AA124" s="90">
        <f t="shared" ca="1" si="24"/>
        <v>2462936171.7005725</v>
      </c>
      <c r="AB124" s="90">
        <f t="shared" ca="1" si="24"/>
        <v>2368591656.7003546</v>
      </c>
      <c r="AC124" s="90">
        <f t="shared" ca="1" si="24"/>
        <v>2274247141.7001367</v>
      </c>
      <c r="AD124" s="90">
        <f t="shared" ca="1" si="24"/>
        <v>2179902626.6999187</v>
      </c>
      <c r="AE124" s="90">
        <f t="shared" ca="1" si="24"/>
        <v>2085558111.6997008</v>
      </c>
      <c r="AF124" s="90">
        <f t="shared" ca="1" si="24"/>
        <v>1991213596.6994834</v>
      </c>
      <c r="AG124" s="90">
        <f t="shared" ca="1" si="24"/>
        <v>1896869081.6992652</v>
      </c>
      <c r="AH124" s="90">
        <f t="shared" ca="1" si="24"/>
        <v>1802524566.6990476</v>
      </c>
      <c r="AI124" s="90">
        <f t="shared" ca="1" si="24"/>
        <v>1708180051.6988297</v>
      </c>
      <c r="AJ124" s="90">
        <f t="shared" ca="1" si="24"/>
        <v>1613835536.6986117</v>
      </c>
      <c r="AK124" s="90">
        <f t="shared" ca="1" si="24"/>
        <v>1519491021.6983938</v>
      </c>
      <c r="AL124" s="90">
        <f t="shared" ca="1" si="24"/>
        <v>1425146506.6981761</v>
      </c>
      <c r="AM124" s="90">
        <f t="shared" ca="1" si="23"/>
        <v>1330801991.6979585</v>
      </c>
      <c r="AN124" s="90">
        <f t="shared" ca="1" si="23"/>
        <v>1236457476.6977406</v>
      </c>
      <c r="AO124" s="90">
        <f t="shared" ca="1" si="23"/>
        <v>1142112961.6975226</v>
      </c>
      <c r="AP124">
        <f ca="1">IF('Soil 2050'!$A132="CM",INDIRECT("'Soil 2050'!"&amp;'Country Selector'!$B$3&amp;ROW($A132))*10^12,0)*'Poland Multipliers'!$B$7</f>
        <v>1047768446.6973048</v>
      </c>
    </row>
    <row r="125" spans="1:42">
      <c r="A125" s="74">
        <v>73</v>
      </c>
      <c r="B125">
        <f ca="1">IF('Soil 2010'!$A133="CM",INDIRECT("'Soil 2010'!"&amp;'Country Selector'!$B$3&amp;ROW($A133))*10^12,0)*'Poland Multipliers'!$B$7</f>
        <v>0</v>
      </c>
      <c r="C125" s="90">
        <f t="shared" ca="1" si="15"/>
        <v>1079993129.2684426</v>
      </c>
      <c r="D125" s="90">
        <f t="shared" ca="1" si="20"/>
        <v>2159986258.5368853</v>
      </c>
      <c r="E125" s="90">
        <f t="shared" ca="1" si="20"/>
        <v>3239979387.8053274</v>
      </c>
      <c r="F125" s="90">
        <f t="shared" ca="1" si="20"/>
        <v>4319972517.0737705</v>
      </c>
      <c r="G125" s="90">
        <f t="shared" ca="1" si="20"/>
        <v>5399965646.3422127</v>
      </c>
      <c r="H125" s="90">
        <f t="shared" ca="1" si="20"/>
        <v>6479958775.6106548</v>
      </c>
      <c r="I125" s="90">
        <f t="shared" ca="1" si="20"/>
        <v>7559951904.8790989</v>
      </c>
      <c r="J125" s="90">
        <f t="shared" ca="1" si="20"/>
        <v>8639945034.147541</v>
      </c>
      <c r="K125" s="90">
        <f t="shared" ca="1" si="20"/>
        <v>9719938163.4159813</v>
      </c>
      <c r="L125">
        <f ca="1">IF('Soil 2020'!$A133="CM",INDIRECT("'Soil 2020'!"&amp;'Country Selector'!$B$3&amp;ROW($A133))*10^12,0)*'Poland Multipliers'!$B$7</f>
        <v>10799931292.684425</v>
      </c>
      <c r="M125" s="90">
        <f t="shared" ca="1" si="16"/>
        <v>9719938163.4159813</v>
      </c>
      <c r="N125" s="90">
        <f t="shared" ca="1" si="21"/>
        <v>8639945034.147541</v>
      </c>
      <c r="O125" s="90">
        <f t="shared" ca="1" si="21"/>
        <v>7559951904.8790989</v>
      </c>
      <c r="P125" s="90">
        <f t="shared" ca="1" si="21"/>
        <v>6479958775.6106548</v>
      </c>
      <c r="Q125" s="90">
        <f t="shared" ca="1" si="21"/>
        <v>5399965646.3422127</v>
      </c>
      <c r="R125" s="90">
        <f t="shared" ca="1" si="21"/>
        <v>4319972517.0737705</v>
      </c>
      <c r="S125" s="90">
        <f t="shared" ca="1" si="21"/>
        <v>3239979387.8053274</v>
      </c>
      <c r="T125" s="90">
        <f t="shared" ca="1" si="21"/>
        <v>2159986258.5368853</v>
      </c>
      <c r="U125" s="90">
        <f t="shared" ca="1" si="21"/>
        <v>1079993129.2684426</v>
      </c>
      <c r="V125">
        <f ca="1">IF('Soil 2030'!$A133="CM",INDIRECT("'Soil 2030'!"&amp;'Country Selector'!$B$3&amp;ROW($A133))*10^12,0)*'Poland Multipliers'!$B$7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IF('Soil 2050'!$A133="CM",INDIRECT("'Soil 2050'!"&amp;'Country Selector'!$B$3&amp;ROW($A133))*10^12,0)*'Poland Multipliers'!$B$7</f>
        <v>0</v>
      </c>
    </row>
    <row r="126" spans="1:42">
      <c r="A126" s="74">
        <v>74</v>
      </c>
      <c r="B126">
        <f ca="1">IF('Soil 2010'!$A134="CM",INDIRECT("'Soil 2010'!"&amp;'Country Selector'!$B$3&amp;ROW($A134))*10^12,0)*'Poland Multipliers'!$B$7</f>
        <v>2012121676.8797872</v>
      </c>
      <c r="C126" s="90">
        <f t="shared" ca="1" si="15"/>
        <v>1858202402.4888756</v>
      </c>
      <c r="D126" s="90">
        <f t="shared" ca="1" si="20"/>
        <v>1704283128.0979648</v>
      </c>
      <c r="E126" s="90">
        <f t="shared" ca="1" si="20"/>
        <v>1550363853.7070534</v>
      </c>
      <c r="F126" s="90">
        <f t="shared" ca="1" si="20"/>
        <v>1396444579.3161423</v>
      </c>
      <c r="G126" s="90">
        <f t="shared" ca="1" si="20"/>
        <v>1242525304.925231</v>
      </c>
      <c r="H126" s="90">
        <f t="shared" ca="1" si="20"/>
        <v>1088606030.5343199</v>
      </c>
      <c r="I126" s="90">
        <f t="shared" ca="1" si="20"/>
        <v>934686756.14340866</v>
      </c>
      <c r="J126" s="90">
        <f t="shared" ca="1" si="20"/>
        <v>780767481.75249743</v>
      </c>
      <c r="K126" s="90">
        <f t="shared" ca="1" si="20"/>
        <v>626848207.36158621</v>
      </c>
      <c r="L126">
        <f ca="1">IF('Soil 2020'!$A134="CM",INDIRECT("'Soil 2020'!"&amp;'Country Selector'!$B$3&amp;ROW($A134))*10^12,0)*'Poland Multipliers'!$B$7</f>
        <v>472928932.97067505</v>
      </c>
      <c r="M126" s="90">
        <f t="shared" ca="1" si="16"/>
        <v>439004732.12872463</v>
      </c>
      <c r="N126" s="90">
        <f t="shared" ca="1" si="21"/>
        <v>405080531.28677434</v>
      </c>
      <c r="O126" s="90">
        <f t="shared" ca="1" si="21"/>
        <v>371156330.44482392</v>
      </c>
      <c r="P126" s="90">
        <f t="shared" ca="1" si="21"/>
        <v>337232129.6028735</v>
      </c>
      <c r="Q126" s="90">
        <f t="shared" ca="1" si="21"/>
        <v>303307928.76092321</v>
      </c>
      <c r="R126" s="90">
        <f t="shared" ca="1" si="21"/>
        <v>269383727.91897279</v>
      </c>
      <c r="S126" s="90">
        <f t="shared" ca="1" si="21"/>
        <v>235459527.07702237</v>
      </c>
      <c r="T126" s="90">
        <f t="shared" ca="1" si="21"/>
        <v>201535326.23507202</v>
      </c>
      <c r="U126" s="90">
        <f t="shared" ca="1" si="21"/>
        <v>167611125.39312163</v>
      </c>
      <c r="V126">
        <f ca="1">IF('Soil 2030'!$A134="CM",INDIRECT("'Soil 2030'!"&amp;'Country Selector'!$B$3&amp;ROW($A134))*10^12,0)*'Poland Multipliers'!$B$7</f>
        <v>133686924.55117124</v>
      </c>
      <c r="W126" s="90">
        <f t="shared" ca="1" si="24"/>
        <v>129389106.9351276</v>
      </c>
      <c r="X126" s="90">
        <f t="shared" ca="1" si="24"/>
        <v>125091289.31908396</v>
      </c>
      <c r="Y126" s="90">
        <f t="shared" ca="1" si="24"/>
        <v>120793471.7030403</v>
      </c>
      <c r="Z126" s="90">
        <f t="shared" ca="1" si="24"/>
        <v>116495654.08699667</v>
      </c>
      <c r="AA126" s="90">
        <f t="shared" ca="1" si="24"/>
        <v>112197836.47095302</v>
      </c>
      <c r="AB126" s="90">
        <f t="shared" ca="1" si="24"/>
        <v>107900018.85490938</v>
      </c>
      <c r="AC126" s="90">
        <f t="shared" ca="1" si="24"/>
        <v>103602201.23886573</v>
      </c>
      <c r="AD126" s="90">
        <f t="shared" ca="1" si="24"/>
        <v>99304383.622822091</v>
      </c>
      <c r="AE126" s="90">
        <f t="shared" ca="1" si="24"/>
        <v>95006566.006778434</v>
      </c>
      <c r="AF126" s="90">
        <f t="shared" ca="1" si="24"/>
        <v>90708748.390734807</v>
      </c>
      <c r="AG126" s="90">
        <f t="shared" ca="1" si="24"/>
        <v>86410930.774691164</v>
      </c>
      <c r="AH126" s="90">
        <f t="shared" ca="1" si="24"/>
        <v>82113113.158647507</v>
      </c>
      <c r="AI126" s="90">
        <f t="shared" ca="1" si="24"/>
        <v>77815295.542603865</v>
      </c>
      <c r="AJ126" s="90">
        <f t="shared" ca="1" si="24"/>
        <v>73517477.926560223</v>
      </c>
      <c r="AK126" s="90">
        <f t="shared" ca="1" si="24"/>
        <v>69219660.310516581</v>
      </c>
      <c r="AL126" s="90">
        <f t="shared" ref="AL126:AO141" ca="1" si="25">$V126*($AP$1-AL$1)/($AP$1-$V$1)+$AP126*(AL$1-$V$1)/($AP$1-$V$1)</f>
        <v>64921842.694472939</v>
      </c>
      <c r="AM126" s="90">
        <f t="shared" ca="1" si="25"/>
        <v>60624025.078429297</v>
      </c>
      <c r="AN126" s="90">
        <f t="shared" ca="1" si="25"/>
        <v>56326207.462385654</v>
      </c>
      <c r="AO126" s="90">
        <f t="shared" ca="1" si="25"/>
        <v>52028389.846342005</v>
      </c>
      <c r="AP126">
        <f ca="1">IF('Soil 2050'!$A134="CM",INDIRECT("'Soil 2050'!"&amp;'Country Selector'!$B$3&amp;ROW($A134))*10^12,0)*'Poland Multipliers'!$B$7</f>
        <v>47730572.230298363</v>
      </c>
    </row>
    <row r="127" spans="1:42">
      <c r="A127" s="74">
        <v>75</v>
      </c>
      <c r="B127">
        <f ca="1">IF('Soil 2010'!$A135="CM",INDIRECT("'Soil 2010'!"&amp;'Country Selector'!$B$3&amp;ROW($A135))*10^12,0)*'Poland Multipliers'!$B$7</f>
        <v>1565.8245565723321</v>
      </c>
      <c r="C127" s="90">
        <f t="shared" ca="1" si="15"/>
        <v>1409.2421009150989</v>
      </c>
      <c r="D127" s="90">
        <f t="shared" ca="1" si="15"/>
        <v>1252.6596452578656</v>
      </c>
      <c r="E127" s="90">
        <f t="shared" ca="1" si="15"/>
        <v>1096.0771896006324</v>
      </c>
      <c r="F127" s="90">
        <f t="shared" ca="1" si="15"/>
        <v>939.4947339433993</v>
      </c>
      <c r="G127" s="90">
        <f t="shared" ca="1" si="15"/>
        <v>782.91227828616604</v>
      </c>
      <c r="H127" s="90">
        <f t="shared" ca="1" si="15"/>
        <v>626.32982262893279</v>
      </c>
      <c r="I127" s="90">
        <f t="shared" ca="1" si="15"/>
        <v>469.74736697169965</v>
      </c>
      <c r="J127" s="90">
        <f t="shared" ca="1" si="15"/>
        <v>313.16491131446639</v>
      </c>
      <c r="K127" s="90">
        <f t="shared" ca="1" si="15"/>
        <v>156.5824556572332</v>
      </c>
      <c r="L127">
        <f ca="1">IF('Soil 2020'!$A135="CM",INDIRECT("'Soil 2020'!"&amp;'Country Selector'!$B$3&amp;ROW($A135))*10^12,0)*'Poland Multipliers'!$B$7</f>
        <v>0</v>
      </c>
      <c r="M127" s="90">
        <f t="shared" ca="1" si="16"/>
        <v>69011867.512596518</v>
      </c>
      <c r="N127" s="90">
        <f t="shared" ca="1" si="16"/>
        <v>138023735.02519304</v>
      </c>
      <c r="O127" s="90">
        <f t="shared" ca="1" si="16"/>
        <v>207035602.53778958</v>
      </c>
      <c r="P127" s="90">
        <f t="shared" ca="1" si="16"/>
        <v>276047470.05038607</v>
      </c>
      <c r="Q127" s="90">
        <f t="shared" ca="1" si="16"/>
        <v>345059337.56298262</v>
      </c>
      <c r="R127" s="90">
        <f t="shared" ca="1" si="16"/>
        <v>414071205.07557917</v>
      </c>
      <c r="S127" s="90">
        <f t="shared" ca="1" si="16"/>
        <v>483083072.58817565</v>
      </c>
      <c r="T127" s="90">
        <f t="shared" ca="1" si="16"/>
        <v>552094940.10077214</v>
      </c>
      <c r="U127" s="90">
        <f t="shared" ca="1" si="16"/>
        <v>621106807.61336875</v>
      </c>
      <c r="V127">
        <f ca="1">IF('Soil 2030'!$A135="CM",INDIRECT("'Soil 2030'!"&amp;'Country Selector'!$B$3&amp;ROW($A135))*10^12,0)*'Poland Multipliers'!$B$7</f>
        <v>690118675.12596524</v>
      </c>
      <c r="W127" s="90">
        <f t="shared" ref="W127:AL142" ca="1" si="26">$V127*($AP$1-W$1)/($AP$1-$V$1)+$AP127*(W$1-$V$1)/($AP$1-$V$1)</f>
        <v>667932479.96084428</v>
      </c>
      <c r="X127" s="90">
        <f t="shared" ca="1" si="26"/>
        <v>645746284.79572356</v>
      </c>
      <c r="Y127" s="90">
        <f t="shared" ca="1" si="26"/>
        <v>623560089.6306026</v>
      </c>
      <c r="Z127" s="90">
        <f t="shared" ca="1" si="26"/>
        <v>601373894.46548176</v>
      </c>
      <c r="AA127" s="90">
        <f t="shared" ca="1" si="26"/>
        <v>579187699.30036092</v>
      </c>
      <c r="AB127" s="90">
        <f t="shared" ca="1" si="26"/>
        <v>557001504.13523996</v>
      </c>
      <c r="AC127" s="90">
        <f t="shared" ca="1" si="26"/>
        <v>534815308.97011912</v>
      </c>
      <c r="AD127" s="90">
        <f t="shared" ca="1" si="26"/>
        <v>512629113.80499828</v>
      </c>
      <c r="AE127" s="90">
        <f t="shared" ca="1" si="26"/>
        <v>490442918.63987738</v>
      </c>
      <c r="AF127" s="90">
        <f t="shared" ca="1" si="26"/>
        <v>468256723.47475648</v>
      </c>
      <c r="AG127" s="90">
        <f t="shared" ca="1" si="26"/>
        <v>446070528.30963564</v>
      </c>
      <c r="AH127" s="90">
        <f t="shared" ca="1" si="26"/>
        <v>423884333.14451474</v>
      </c>
      <c r="AI127" s="90">
        <f t="shared" ca="1" si="26"/>
        <v>401698137.9793939</v>
      </c>
      <c r="AJ127" s="90">
        <f t="shared" ca="1" si="26"/>
        <v>379511942.81427306</v>
      </c>
      <c r="AK127" s="90">
        <f t="shared" ca="1" si="26"/>
        <v>357325747.64915216</v>
      </c>
      <c r="AL127" s="90">
        <f t="shared" ca="1" si="26"/>
        <v>335139552.48403132</v>
      </c>
      <c r="AM127" s="90">
        <f t="shared" ca="1" si="25"/>
        <v>312953357.31891042</v>
      </c>
      <c r="AN127" s="90">
        <f t="shared" ca="1" si="25"/>
        <v>290767162.15378952</v>
      </c>
      <c r="AO127" s="90">
        <f t="shared" ca="1" si="25"/>
        <v>268580966.98866868</v>
      </c>
      <c r="AP127">
        <f ca="1">IF('Soil 2050'!$A135="CM",INDIRECT("'Soil 2050'!"&amp;'Country Selector'!$B$3&amp;ROW($A135))*10^12,0)*'Poland Multipliers'!$B$7</f>
        <v>246394771.82354781</v>
      </c>
    </row>
    <row r="128" spans="1:42">
      <c r="A128" s="74">
        <v>76</v>
      </c>
      <c r="B128">
        <f ca="1">IF('Soil 2010'!$A136="CM",INDIRECT("'Soil 2010'!"&amp;'Country Selector'!$B$3&amp;ROW($A136))*10^12,0)*'Poland Multipliers'!$B$7</f>
        <v>215052061.80395225</v>
      </c>
      <c r="C128" s="90">
        <f t="shared" ref="C128:K156" ca="1" si="27">$B128*($L$1-C$1)/($L$1-$B$1)+$L128*(C$1-$B$1)/($L$1-$B$1)</f>
        <v>528054699.96146548</v>
      </c>
      <c r="D128" s="90">
        <f t="shared" ca="1" si="27"/>
        <v>841057338.11897874</v>
      </c>
      <c r="E128" s="90">
        <f t="shared" ca="1" si="27"/>
        <v>1154059976.2764919</v>
      </c>
      <c r="F128" s="90">
        <f t="shared" ca="1" si="27"/>
        <v>1467062614.4340053</v>
      </c>
      <c r="G128" s="90">
        <f t="shared" ca="1" si="27"/>
        <v>1780065252.5915184</v>
      </c>
      <c r="H128" s="90">
        <f t="shared" ca="1" si="27"/>
        <v>2093067890.7490315</v>
      </c>
      <c r="I128" s="90">
        <f t="shared" ca="1" si="27"/>
        <v>2406070528.9065452</v>
      </c>
      <c r="J128" s="90">
        <f t="shared" ca="1" si="27"/>
        <v>2719073167.0640578</v>
      </c>
      <c r="K128" s="90">
        <f t="shared" ca="1" si="27"/>
        <v>3032075805.2215714</v>
      </c>
      <c r="L128">
        <f ca="1">IF('Soil 2020'!$A136="CM",INDIRECT("'Soil 2020'!"&amp;'Country Selector'!$B$3&amp;ROW($A136))*10^12,0)*'Poland Multipliers'!$B$7</f>
        <v>3345078443.3790846</v>
      </c>
      <c r="M128" s="90">
        <f t="shared" ref="M128:U156" ca="1" si="28">$L128*($V$1-M$1)/($V$1-$L$1)+$V128*(M$1-$L$1)/($V$1-$L$1)</f>
        <v>3010570599.0411763</v>
      </c>
      <c r="N128" s="90">
        <f t="shared" ca="1" si="28"/>
        <v>2676062754.7032676</v>
      </c>
      <c r="O128" s="90">
        <f t="shared" ca="1" si="28"/>
        <v>2341554910.3653593</v>
      </c>
      <c r="P128" s="90">
        <f t="shared" ca="1" si="28"/>
        <v>2007047066.0274506</v>
      </c>
      <c r="Q128" s="90">
        <f t="shared" ca="1" si="28"/>
        <v>1672539221.6895423</v>
      </c>
      <c r="R128" s="90">
        <f t="shared" ca="1" si="28"/>
        <v>1338031377.3516338</v>
      </c>
      <c r="S128" s="90">
        <f t="shared" ca="1" si="28"/>
        <v>1003523533.0137253</v>
      </c>
      <c r="T128" s="90">
        <f t="shared" ca="1" si="28"/>
        <v>669015688.67581689</v>
      </c>
      <c r="U128" s="90">
        <f t="shared" ca="1" si="28"/>
        <v>334507844.33790845</v>
      </c>
      <c r="V128">
        <f ca="1">IF('Soil 2030'!$A136="CM",INDIRECT("'Soil 2030'!"&amp;'Country Selector'!$B$3&amp;ROW($A136))*10^12,0)*'Poland Multipliers'!$B$7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IF('Soil 2050'!$A136="CM",INDIRECT("'Soil 2050'!"&amp;'Country Selector'!$B$3&amp;ROW($A136))*10^12,0)*'Poland Multipliers'!$B$7</f>
        <v>0</v>
      </c>
    </row>
    <row r="129" spans="1:42">
      <c r="A129" s="74">
        <v>77</v>
      </c>
      <c r="B129">
        <f ca="1">IF('Soil 2010'!$A137="CM",INDIRECT("'Soil 2010'!"&amp;'Country Selector'!$B$3&amp;ROW($A137))*10^12,0)*'Poland Multipliers'!$B$7</f>
        <v>7114650.9302179869</v>
      </c>
      <c r="C129" s="90">
        <f t="shared" ca="1" si="27"/>
        <v>6403185.837196188</v>
      </c>
      <c r="D129" s="90">
        <f t="shared" ca="1" si="27"/>
        <v>5691720.7441743892</v>
      </c>
      <c r="E129" s="90">
        <f t="shared" ca="1" si="27"/>
        <v>4980255.6511525903</v>
      </c>
      <c r="F129" s="90">
        <f t="shared" ca="1" si="27"/>
        <v>4268790.5581307914</v>
      </c>
      <c r="G129" s="90">
        <f t="shared" ca="1" si="27"/>
        <v>3557325.4651089935</v>
      </c>
      <c r="H129" s="90">
        <f t="shared" ca="1" si="27"/>
        <v>2845860.3720871946</v>
      </c>
      <c r="I129" s="90">
        <f t="shared" ca="1" si="27"/>
        <v>2134395.2790653957</v>
      </c>
      <c r="J129" s="90">
        <f t="shared" ca="1" si="27"/>
        <v>1422930.1860435973</v>
      </c>
      <c r="K129" s="90">
        <f t="shared" ca="1" si="27"/>
        <v>711465.09302179865</v>
      </c>
      <c r="L129">
        <f ca="1">IF('Soil 2020'!$A137="CM",INDIRECT("'Soil 2020'!"&amp;'Country Selector'!$B$3&amp;ROW($A137))*10^12,0)*'Poland Multipliers'!$B$7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IF('Soil 2030'!$A137="CM",INDIRECT("'Soil 2030'!"&amp;'Country Selector'!$B$3&amp;ROW($A137))*10^12,0)*'Poland Multipliers'!$B$7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IF('Soil 2050'!$A137="CM",INDIRECT("'Soil 2050'!"&amp;'Country Selector'!$B$3&amp;ROW($A137))*10^12,0)*'Poland Multipliers'!$B$7</f>
        <v>0</v>
      </c>
    </row>
    <row r="130" spans="1:42">
      <c r="A130" s="74">
        <v>78</v>
      </c>
      <c r="B130">
        <f ca="1">IF('Soil 2010'!$A138="CM",INDIRECT("'Soil 2010'!"&amp;'Country Selector'!$B$3&amp;ROW($A138))*10^12,0)*'Poland Multipliers'!$B$7</f>
        <v>272371.85319943959</v>
      </c>
      <c r="C130" s="90">
        <f t="shared" ca="1" si="27"/>
        <v>453391.50937932718</v>
      </c>
      <c r="D130" s="90">
        <f t="shared" ca="1" si="27"/>
        <v>634411.16555921477</v>
      </c>
      <c r="E130" s="90">
        <f t="shared" ca="1" si="27"/>
        <v>815430.82173910225</v>
      </c>
      <c r="F130" s="90">
        <f t="shared" ca="1" si="27"/>
        <v>996450.47791898984</v>
      </c>
      <c r="G130" s="90">
        <f t="shared" ca="1" si="27"/>
        <v>1177470.1340988774</v>
      </c>
      <c r="H130" s="90">
        <f t="shared" ca="1" si="27"/>
        <v>1358489.7902787649</v>
      </c>
      <c r="I130" s="90">
        <f t="shared" ca="1" si="27"/>
        <v>1539509.4464586526</v>
      </c>
      <c r="J130" s="90">
        <f t="shared" ca="1" si="27"/>
        <v>1720529.1026385401</v>
      </c>
      <c r="K130" s="90">
        <f t="shared" ca="1" si="27"/>
        <v>1901548.7588184278</v>
      </c>
      <c r="L130">
        <f ca="1">IF('Soil 2020'!$A138="CM",INDIRECT("'Soil 2020'!"&amp;'Country Selector'!$B$3&amp;ROW($A138))*10^12,0)*'Poland Multipliers'!$B$7</f>
        <v>2082568.4149983153</v>
      </c>
      <c r="M130" s="90">
        <f t="shared" ca="1" si="28"/>
        <v>4699923.1615099013</v>
      </c>
      <c r="N130" s="90">
        <f t="shared" ca="1" si="28"/>
        <v>7317277.9080214882</v>
      </c>
      <c r="O130" s="90">
        <f t="shared" ca="1" si="28"/>
        <v>9934632.6545330733</v>
      </c>
      <c r="P130" s="90">
        <f t="shared" ca="1" si="28"/>
        <v>12551987.401044661</v>
      </c>
      <c r="Q130" s="90">
        <f t="shared" ca="1" si="28"/>
        <v>15169342.147556247</v>
      </c>
      <c r="R130" s="90">
        <f t="shared" ca="1" si="28"/>
        <v>17786696.894067831</v>
      </c>
      <c r="S130" s="90">
        <f t="shared" ca="1" si="28"/>
        <v>20404051.640579421</v>
      </c>
      <c r="T130" s="90">
        <f t="shared" ca="1" si="28"/>
        <v>23021406.387091007</v>
      </c>
      <c r="U130" s="90">
        <f t="shared" ca="1" si="28"/>
        <v>25638761.133602593</v>
      </c>
      <c r="V130">
        <f ca="1">IF('Soil 2030'!$A138="CM",INDIRECT("'Soil 2030'!"&amp;'Country Selector'!$B$3&amp;ROW($A138))*10^12,0)*'Poland Multipliers'!$B$7</f>
        <v>28256115.880114179</v>
      </c>
      <c r="W130" s="90">
        <f t="shared" ca="1" si="26"/>
        <v>27347727.621514946</v>
      </c>
      <c r="X130" s="90">
        <f t="shared" ca="1" si="26"/>
        <v>26439339.362915717</v>
      </c>
      <c r="Y130" s="90">
        <f t="shared" ca="1" si="26"/>
        <v>25530951.104316488</v>
      </c>
      <c r="Z130" s="90">
        <f t="shared" ca="1" si="26"/>
        <v>24622562.845717255</v>
      </c>
      <c r="AA130" s="90">
        <f t="shared" ca="1" si="26"/>
        <v>23714174.587118022</v>
      </c>
      <c r="AB130" s="90">
        <f t="shared" ca="1" si="26"/>
        <v>22805786.328518793</v>
      </c>
      <c r="AC130" s="90">
        <f t="shared" ca="1" si="26"/>
        <v>21897398.06991956</v>
      </c>
      <c r="AD130" s="90">
        <f t="shared" ca="1" si="26"/>
        <v>20989009.811320327</v>
      </c>
      <c r="AE130" s="90">
        <f t="shared" ca="1" si="26"/>
        <v>20080621.552721098</v>
      </c>
      <c r="AF130" s="90">
        <f t="shared" ca="1" si="26"/>
        <v>19172233.294121865</v>
      </c>
      <c r="AG130" s="90">
        <f t="shared" ca="1" si="26"/>
        <v>18263845.035522632</v>
      </c>
      <c r="AH130" s="90">
        <f t="shared" ca="1" si="26"/>
        <v>17355456.776923403</v>
      </c>
      <c r="AI130" s="90">
        <f t="shared" ca="1" si="26"/>
        <v>16447068.518324172</v>
      </c>
      <c r="AJ130" s="90">
        <f t="shared" ca="1" si="26"/>
        <v>15538680.259724937</v>
      </c>
      <c r="AK130" s="90">
        <f t="shared" ca="1" si="26"/>
        <v>14630292.001125708</v>
      </c>
      <c r="AL130" s="90">
        <f t="shared" ca="1" si="26"/>
        <v>13721903.742526477</v>
      </c>
      <c r="AM130" s="90">
        <f t="shared" ca="1" si="25"/>
        <v>12813515.483927244</v>
      </c>
      <c r="AN130" s="90">
        <f t="shared" ca="1" si="25"/>
        <v>11905127.225328013</v>
      </c>
      <c r="AO130" s="90">
        <f t="shared" ca="1" si="25"/>
        <v>10996738.966728782</v>
      </c>
      <c r="AP130">
        <f ca="1">IF('Soil 2050'!$A138="CM",INDIRECT("'Soil 2050'!"&amp;'Country Selector'!$B$3&amp;ROW($A138))*10^12,0)*'Poland Multipliers'!$B$7</f>
        <v>10088350.708129551</v>
      </c>
    </row>
    <row r="131" spans="1:42">
      <c r="A131" s="74">
        <v>79</v>
      </c>
      <c r="B131">
        <f ca="1">IF('Soil 2010'!$A139="CM",INDIRECT("'Soil 2010'!"&amp;'Country Selector'!$B$3&amp;ROW($A139))*10^12,0)*'Poland Multipliers'!$B$7</f>
        <v>0</v>
      </c>
      <c r="C131" s="90">
        <f t="shared" ca="1" si="27"/>
        <v>1493112295.551111</v>
      </c>
      <c r="D131" s="90">
        <f t="shared" ca="1" si="27"/>
        <v>2986224591.102222</v>
      </c>
      <c r="E131" s="90">
        <f t="shared" ca="1" si="27"/>
        <v>4479336886.6533337</v>
      </c>
      <c r="F131" s="90">
        <f t="shared" ca="1" si="27"/>
        <v>5972449182.2044439</v>
      </c>
      <c r="G131" s="90">
        <f t="shared" ca="1" si="27"/>
        <v>7465561477.7555561</v>
      </c>
      <c r="H131" s="90">
        <f t="shared" ca="1" si="27"/>
        <v>8958673773.3066673</v>
      </c>
      <c r="I131" s="90">
        <f t="shared" ca="1" si="27"/>
        <v>10451786068.857777</v>
      </c>
      <c r="J131" s="90">
        <f t="shared" ca="1" si="27"/>
        <v>11944898364.408888</v>
      </c>
      <c r="K131" s="90">
        <f t="shared" ca="1" si="27"/>
        <v>13438010659.959999</v>
      </c>
      <c r="L131">
        <f ca="1">IF('Soil 2020'!$A139="CM",INDIRECT("'Soil 2020'!"&amp;'Country Selector'!$B$3&amp;ROW($A139))*10^12,0)*'Poland Multipliers'!$B$7</f>
        <v>14931122955.51111</v>
      </c>
      <c r="M131" s="90">
        <f t="shared" ca="1" si="28"/>
        <v>13464013591.199402</v>
      </c>
      <c r="N131" s="90">
        <f t="shared" ca="1" si="28"/>
        <v>11996904226.887695</v>
      </c>
      <c r="O131" s="90">
        <f t="shared" ca="1" si="28"/>
        <v>10529794862.575987</v>
      </c>
      <c r="P131" s="90">
        <f t="shared" ca="1" si="28"/>
        <v>9062685498.2642803</v>
      </c>
      <c r="Q131" s="90">
        <f t="shared" ca="1" si="28"/>
        <v>7595576133.9525728</v>
      </c>
      <c r="R131" s="90">
        <f t="shared" ca="1" si="28"/>
        <v>6128466769.6408634</v>
      </c>
      <c r="S131" s="90">
        <f t="shared" ca="1" si="28"/>
        <v>4661357405.3291569</v>
      </c>
      <c r="T131" s="90">
        <f t="shared" ca="1" si="28"/>
        <v>3194248041.0174484</v>
      </c>
      <c r="U131" s="90">
        <f t="shared" ca="1" si="28"/>
        <v>1727138676.7057407</v>
      </c>
      <c r="V131">
        <f ca="1">IF('Soil 2030'!$A139="CM",INDIRECT("'Soil 2030'!"&amp;'Country Selector'!$B$3&amp;ROW($A139))*10^12,0)*'Poland Multipliers'!$B$7</f>
        <v>260029312.39403296</v>
      </c>
      <c r="W131" s="90">
        <f t="shared" ca="1" si="26"/>
        <v>251669792.09504494</v>
      </c>
      <c r="X131" s="90">
        <f t="shared" ca="1" si="26"/>
        <v>243310271.79605699</v>
      </c>
      <c r="Y131" s="90">
        <f t="shared" ca="1" si="26"/>
        <v>234950751.49706903</v>
      </c>
      <c r="Z131" s="90">
        <f t="shared" ca="1" si="26"/>
        <v>226591231.19808102</v>
      </c>
      <c r="AA131" s="90">
        <f t="shared" ca="1" si="26"/>
        <v>218231710.89909303</v>
      </c>
      <c r="AB131" s="90">
        <f t="shared" ca="1" si="26"/>
        <v>209872190.60010505</v>
      </c>
      <c r="AC131" s="90">
        <f t="shared" ca="1" si="26"/>
        <v>201512670.30111706</v>
      </c>
      <c r="AD131" s="90">
        <f t="shared" ca="1" si="26"/>
        <v>193153150.00212911</v>
      </c>
      <c r="AE131" s="90">
        <f t="shared" ca="1" si="26"/>
        <v>184793629.70314112</v>
      </c>
      <c r="AF131" s="90">
        <f t="shared" ca="1" si="26"/>
        <v>176434109.40415314</v>
      </c>
      <c r="AG131" s="90">
        <f t="shared" ca="1" si="26"/>
        <v>168074589.10516512</v>
      </c>
      <c r="AH131" s="90">
        <f t="shared" ca="1" si="26"/>
        <v>159715068.80617717</v>
      </c>
      <c r="AI131" s="90">
        <f t="shared" ca="1" si="26"/>
        <v>151355548.50718918</v>
      </c>
      <c r="AJ131" s="90">
        <f t="shared" ca="1" si="26"/>
        <v>142996028.20820123</v>
      </c>
      <c r="AK131" s="90">
        <f t="shared" ca="1" si="26"/>
        <v>134636507.90921322</v>
      </c>
      <c r="AL131" s="90">
        <f t="shared" ca="1" si="26"/>
        <v>126276987.61022523</v>
      </c>
      <c r="AM131" s="90">
        <f t="shared" ca="1" si="25"/>
        <v>117917467.31123726</v>
      </c>
      <c r="AN131" s="90">
        <f t="shared" ca="1" si="25"/>
        <v>109557947.01224926</v>
      </c>
      <c r="AO131" s="90">
        <f t="shared" ca="1" si="25"/>
        <v>101198426.71326131</v>
      </c>
      <c r="AP131">
        <f ca="1">IF('Soil 2050'!$A139="CM",INDIRECT("'Soil 2050'!"&amp;'Country Selector'!$B$3&amp;ROW($A139))*10^12,0)*'Poland Multipliers'!$B$7</f>
        <v>92838906.414273307</v>
      </c>
    </row>
    <row r="132" spans="1:42">
      <c r="A132" s="74">
        <v>80</v>
      </c>
      <c r="B132">
        <f ca="1">IF('Soil 2010'!$A140="CM",INDIRECT("'Soil 2010'!"&amp;'Country Selector'!$B$3&amp;ROW($A140))*10^12,0)*'Poland Multipliers'!$B$7</f>
        <v>184516094.71681204</v>
      </c>
      <c r="C132" s="90">
        <f t="shared" ca="1" si="27"/>
        <v>1819160855.7234833</v>
      </c>
      <c r="D132" s="90">
        <f t="shared" ca="1" si="27"/>
        <v>3453805616.7301545</v>
      </c>
      <c r="E132" s="90">
        <f t="shared" ca="1" si="27"/>
        <v>5088450377.7368259</v>
      </c>
      <c r="F132" s="90">
        <f t="shared" ca="1" si="27"/>
        <v>6723095138.7434978</v>
      </c>
      <c r="G132" s="90">
        <f t="shared" ca="1" si="27"/>
        <v>8357739899.7501698</v>
      </c>
      <c r="H132" s="90">
        <f t="shared" ca="1" si="27"/>
        <v>9992384660.7568398</v>
      </c>
      <c r="I132" s="90">
        <f t="shared" ca="1" si="27"/>
        <v>11627029421.763512</v>
      </c>
      <c r="J132" s="90">
        <f t="shared" ca="1" si="27"/>
        <v>13261674182.770184</v>
      </c>
      <c r="K132" s="90">
        <f t="shared" ca="1" si="27"/>
        <v>14896318943.776854</v>
      </c>
      <c r="L132">
        <f ca="1">IF('Soil 2020'!$A140="CM",INDIRECT("'Soil 2020'!"&amp;'Country Selector'!$B$3&amp;ROW($A140))*10^12,0)*'Poland Multipliers'!$B$7</f>
        <v>16530963704.783525</v>
      </c>
      <c r="M132" s="90">
        <f t="shared" ca="1" si="28"/>
        <v>16986831122.88608</v>
      </c>
      <c r="N132" s="90">
        <f t="shared" ca="1" si="28"/>
        <v>17442698540.988636</v>
      </c>
      <c r="O132" s="90">
        <f t="shared" ca="1" si="28"/>
        <v>17898565959.09119</v>
      </c>
      <c r="P132" s="90">
        <f t="shared" ca="1" si="28"/>
        <v>18354433377.193745</v>
      </c>
      <c r="Q132" s="90">
        <f t="shared" ca="1" si="28"/>
        <v>18810300795.296303</v>
      </c>
      <c r="R132" s="90">
        <f t="shared" ca="1" si="28"/>
        <v>19266168213.398857</v>
      </c>
      <c r="S132" s="90">
        <f t="shared" ca="1" si="28"/>
        <v>19722035631.501408</v>
      </c>
      <c r="T132" s="90">
        <f t="shared" ca="1" si="28"/>
        <v>20177903049.603966</v>
      </c>
      <c r="U132" s="90">
        <f t="shared" ca="1" si="28"/>
        <v>20633770467.70652</v>
      </c>
      <c r="V132">
        <f ca="1">IF('Soil 2030'!$A140="CM",INDIRECT("'Soil 2030'!"&amp;'Country Selector'!$B$3&amp;ROW($A140))*10^12,0)*'Poland Multipliers'!$B$7</f>
        <v>21089637885.809074</v>
      </c>
      <c r="W132" s="90">
        <f t="shared" ca="1" si="26"/>
        <v>20411640261.689018</v>
      </c>
      <c r="X132" s="90">
        <f t="shared" ca="1" si="26"/>
        <v>19733642637.568958</v>
      </c>
      <c r="Y132" s="90">
        <f t="shared" ca="1" si="26"/>
        <v>19055645013.448898</v>
      </c>
      <c r="Z132" s="90">
        <f t="shared" ca="1" si="26"/>
        <v>18377647389.328838</v>
      </c>
      <c r="AA132" s="90">
        <f t="shared" ca="1" si="26"/>
        <v>17699649765.208778</v>
      </c>
      <c r="AB132" s="90">
        <f t="shared" ca="1" si="26"/>
        <v>17021652141.088718</v>
      </c>
      <c r="AC132" s="90">
        <f t="shared" ca="1" si="26"/>
        <v>16343654516.968662</v>
      </c>
      <c r="AD132" s="90">
        <f t="shared" ca="1" si="26"/>
        <v>15665656892.848602</v>
      </c>
      <c r="AE132" s="90">
        <f t="shared" ca="1" si="26"/>
        <v>14987659268.728542</v>
      </c>
      <c r="AF132" s="90">
        <f t="shared" ca="1" si="26"/>
        <v>14309661644.608484</v>
      </c>
      <c r="AG132" s="90">
        <f t="shared" ca="1" si="26"/>
        <v>13631664020.488426</v>
      </c>
      <c r="AH132" s="90">
        <f t="shared" ca="1" si="26"/>
        <v>12953666396.368366</v>
      </c>
      <c r="AI132" s="90">
        <f t="shared" ca="1" si="26"/>
        <v>12275668772.248306</v>
      </c>
      <c r="AJ132" s="90">
        <f t="shared" ca="1" si="26"/>
        <v>11597671148.12825</v>
      </c>
      <c r="AK132" s="90">
        <f t="shared" ca="1" si="26"/>
        <v>10919673524.00819</v>
      </c>
      <c r="AL132" s="90">
        <f t="shared" ca="1" si="26"/>
        <v>10241675899.88813</v>
      </c>
      <c r="AM132" s="90">
        <f t="shared" ca="1" si="25"/>
        <v>9563678275.7680721</v>
      </c>
      <c r="AN132" s="90">
        <f t="shared" ca="1" si="25"/>
        <v>8885680651.6480141</v>
      </c>
      <c r="AO132" s="90">
        <f t="shared" ca="1" si="25"/>
        <v>8207683027.5279541</v>
      </c>
      <c r="AP132">
        <f ca="1">IF('Soil 2050'!$A140="CM",INDIRECT("'Soil 2050'!"&amp;'Country Selector'!$B$3&amp;ROW($A140))*10^12,0)*'Poland Multipliers'!$B$7</f>
        <v>7529685403.4078951</v>
      </c>
    </row>
    <row r="133" spans="1:42">
      <c r="A133" s="74">
        <v>81</v>
      </c>
      <c r="B133">
        <f ca="1">IF('Soil 2010'!$A141="CM",INDIRECT("'Soil 2010'!"&amp;'Country Selector'!$B$3&amp;ROW($A141))*10^12,0)*'Poland Multipliers'!$B$7</f>
        <v>0</v>
      </c>
      <c r="C133" s="90">
        <f t="shared" ca="1" si="27"/>
        <v>35645761.968822651</v>
      </c>
      <c r="D133" s="90">
        <f t="shared" ca="1" si="27"/>
        <v>71291523.937645301</v>
      </c>
      <c r="E133" s="90">
        <f t="shared" ca="1" si="27"/>
        <v>106937285.90646796</v>
      </c>
      <c r="F133" s="90">
        <f t="shared" ca="1" si="27"/>
        <v>142583047.8752906</v>
      </c>
      <c r="G133" s="90">
        <f t="shared" ca="1" si="27"/>
        <v>178228809.84411326</v>
      </c>
      <c r="H133" s="90">
        <f t="shared" ca="1" si="27"/>
        <v>213874571.81293592</v>
      </c>
      <c r="I133" s="90">
        <f t="shared" ca="1" si="27"/>
        <v>249520333.78175855</v>
      </c>
      <c r="J133" s="90">
        <f t="shared" ca="1" si="27"/>
        <v>285166095.7505812</v>
      </c>
      <c r="K133" s="90">
        <f t="shared" ca="1" si="27"/>
        <v>320811857.71940386</v>
      </c>
      <c r="L133">
        <f ca="1">IF('Soil 2020'!$A141="CM",INDIRECT("'Soil 2020'!"&amp;'Country Selector'!$B$3&amp;ROW($A141))*10^12,0)*'Poland Multipliers'!$B$7</f>
        <v>356457619.68822652</v>
      </c>
      <c r="M133" s="90">
        <f t="shared" ca="1" si="28"/>
        <v>320811857.71940386</v>
      </c>
      <c r="N133" s="90">
        <f t="shared" ca="1" si="28"/>
        <v>285166095.7505812</v>
      </c>
      <c r="O133" s="90">
        <f t="shared" ca="1" si="28"/>
        <v>249520333.78175855</v>
      </c>
      <c r="P133" s="90">
        <f t="shared" ca="1" si="28"/>
        <v>213874571.81293592</v>
      </c>
      <c r="Q133" s="90">
        <f t="shared" ca="1" si="28"/>
        <v>178228809.84411326</v>
      </c>
      <c r="R133" s="90">
        <f t="shared" ca="1" si="28"/>
        <v>142583047.8752906</v>
      </c>
      <c r="S133" s="90">
        <f t="shared" ca="1" si="28"/>
        <v>106937285.90646796</v>
      </c>
      <c r="T133" s="90">
        <f t="shared" ca="1" si="28"/>
        <v>71291523.937645301</v>
      </c>
      <c r="U133" s="90">
        <f t="shared" ca="1" si="28"/>
        <v>35645761.968822651</v>
      </c>
      <c r="V133">
        <f ca="1">IF('Soil 2030'!$A141="CM",INDIRECT("'Soil 2030'!"&amp;'Country Selector'!$B$3&amp;ROW($A141))*10^12,0)*'Poland Multipliers'!$B$7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IF('Soil 2050'!$A141="CM",INDIRECT("'Soil 2050'!"&amp;'Country Selector'!$B$3&amp;ROW($A141))*10^12,0)*'Poland Multipliers'!$B$7</f>
        <v>0</v>
      </c>
    </row>
    <row r="134" spans="1:42">
      <c r="A134" s="74">
        <v>82</v>
      </c>
      <c r="B134">
        <f ca="1">IF('Soil 2010'!$A142="CM",INDIRECT("'Soil 2010'!"&amp;'Country Selector'!$B$3&amp;ROW($A142))*10^12,0)*'Poland Multipliers'!$B$7</f>
        <v>0</v>
      </c>
      <c r="C134" s="90">
        <f t="shared" ca="1" si="27"/>
        <v>429009743.99164373</v>
      </c>
      <c r="D134" s="90">
        <f t="shared" ca="1" si="27"/>
        <v>858019487.98328745</v>
      </c>
      <c r="E134" s="90">
        <f t="shared" ca="1" si="27"/>
        <v>1287029231.9749312</v>
      </c>
      <c r="F134" s="90">
        <f t="shared" ca="1" si="27"/>
        <v>1716038975.9665749</v>
      </c>
      <c r="G134" s="90">
        <f t="shared" ca="1" si="27"/>
        <v>2145048719.9582183</v>
      </c>
      <c r="H134" s="90">
        <f t="shared" ca="1" si="27"/>
        <v>2574058463.9498625</v>
      </c>
      <c r="I134" s="90">
        <f t="shared" ca="1" si="27"/>
        <v>3003068207.9415064</v>
      </c>
      <c r="J134" s="90">
        <f t="shared" ca="1" si="27"/>
        <v>3432077951.9331498</v>
      </c>
      <c r="K134" s="90">
        <f t="shared" ca="1" si="27"/>
        <v>3861087695.9247932</v>
      </c>
      <c r="L134">
        <f ca="1">IF('Soil 2020'!$A142="CM",INDIRECT("'Soil 2020'!"&amp;'Country Selector'!$B$3&amp;ROW($A142))*10^12,0)*'Poland Multipliers'!$B$7</f>
        <v>4290097439.9164371</v>
      </c>
      <c r="M134" s="90">
        <f t="shared" ca="1" si="28"/>
        <v>3861199784.0205293</v>
      </c>
      <c r="N134" s="90">
        <f t="shared" ca="1" si="28"/>
        <v>3432302128.1246219</v>
      </c>
      <c r="O134" s="90">
        <f t="shared" ca="1" si="28"/>
        <v>3003404472.2287149</v>
      </c>
      <c r="P134" s="90">
        <f t="shared" ca="1" si="28"/>
        <v>2574506816.3328071</v>
      </c>
      <c r="Q134" s="90">
        <f t="shared" ca="1" si="28"/>
        <v>2145609160.4368989</v>
      </c>
      <c r="R134" s="90">
        <f t="shared" ca="1" si="28"/>
        <v>1716711504.5409915</v>
      </c>
      <c r="S134" s="90">
        <f t="shared" ca="1" si="28"/>
        <v>1287813848.6450841</v>
      </c>
      <c r="T134" s="90">
        <f t="shared" ca="1" si="28"/>
        <v>858916192.74917638</v>
      </c>
      <c r="U134" s="90">
        <f t="shared" ca="1" si="28"/>
        <v>430018536.8532688</v>
      </c>
      <c r="V134">
        <f ca="1">IF('Soil 2030'!$A142="CM",INDIRECT("'Soil 2030'!"&amp;'Country Selector'!$B$3&amp;ROW($A142))*10^12,0)*'Poland Multipliers'!$B$7</f>
        <v>1120880.957361192</v>
      </c>
      <c r="W134" s="90">
        <f t="shared" ca="1" si="26"/>
        <v>1084846.4540602288</v>
      </c>
      <c r="X134" s="90">
        <f t="shared" ca="1" si="26"/>
        <v>1048811.9507592656</v>
      </c>
      <c r="Y134" s="90">
        <f t="shared" ca="1" si="26"/>
        <v>1012777.4474583024</v>
      </c>
      <c r="Z134" s="90">
        <f t="shared" ca="1" si="26"/>
        <v>976742.94415733928</v>
      </c>
      <c r="AA134" s="90">
        <f t="shared" ca="1" si="26"/>
        <v>940708.44085637608</v>
      </c>
      <c r="AB134" s="90">
        <f t="shared" ca="1" si="26"/>
        <v>904673.93755541288</v>
      </c>
      <c r="AC134" s="90">
        <f t="shared" ca="1" si="26"/>
        <v>868639.43425444968</v>
      </c>
      <c r="AD134" s="90">
        <f t="shared" ca="1" si="26"/>
        <v>832604.93095348659</v>
      </c>
      <c r="AE134" s="90">
        <f t="shared" ca="1" si="26"/>
        <v>796570.42765252339</v>
      </c>
      <c r="AF134" s="90">
        <f t="shared" ca="1" si="26"/>
        <v>760535.92435156018</v>
      </c>
      <c r="AG134" s="90">
        <f t="shared" ca="1" si="26"/>
        <v>724501.42105059698</v>
      </c>
      <c r="AH134" s="90">
        <f t="shared" ca="1" si="26"/>
        <v>688466.91774963378</v>
      </c>
      <c r="AI134" s="90">
        <f t="shared" ca="1" si="26"/>
        <v>652432.41444867058</v>
      </c>
      <c r="AJ134" s="90">
        <f t="shared" ca="1" si="26"/>
        <v>616397.91114770737</v>
      </c>
      <c r="AK134" s="90">
        <f t="shared" ca="1" si="26"/>
        <v>580363.40784674417</v>
      </c>
      <c r="AL134" s="90">
        <f t="shared" ca="1" si="26"/>
        <v>544328.90454578109</v>
      </c>
      <c r="AM134" s="90">
        <f t="shared" ca="1" si="25"/>
        <v>508294.40124481788</v>
      </c>
      <c r="AN134" s="90">
        <f t="shared" ca="1" si="25"/>
        <v>472259.89794385468</v>
      </c>
      <c r="AO134" s="90">
        <f t="shared" ca="1" si="25"/>
        <v>436225.39464289154</v>
      </c>
      <c r="AP134">
        <f ca="1">IF('Soil 2050'!$A142="CM",INDIRECT("'Soil 2050'!"&amp;'Country Selector'!$B$3&amp;ROW($A142))*10^12,0)*'Poland Multipliers'!$B$7</f>
        <v>400190.89134192833</v>
      </c>
    </row>
    <row r="135" spans="1:42">
      <c r="A135" s="74">
        <v>83</v>
      </c>
      <c r="B135">
        <f ca="1">IF('Soil 2010'!$A143="CM",INDIRECT("'Soil 2010'!"&amp;'Country Selector'!$B$3&amp;ROW($A143))*10^12,0)*'Poland Multipliers'!$B$7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IF('Soil 2020'!$A143="CM",INDIRECT("'Soil 2020'!"&amp;'Country Selector'!$B$3&amp;ROW($A143))*10^12,0)*'Poland Multipliers'!$B$7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IF('Soil 2030'!$A143="CM",INDIRECT("'Soil 2030'!"&amp;'Country Selector'!$B$3&amp;ROW($A143))*10^12,0)*'Poland Multipliers'!$B$7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IF('Soil 2050'!$A143="CM",INDIRECT("'Soil 2050'!"&amp;'Country Selector'!$B$3&amp;ROW($A143))*10^12,0)*'Poland Multipliers'!$B$7</f>
        <v>0</v>
      </c>
    </row>
    <row r="136" spans="1:42">
      <c r="A136" s="74">
        <v>84</v>
      </c>
      <c r="B136">
        <f ca="1">IF('Soil 2010'!$A144="CM",INDIRECT("'Soil 2010'!"&amp;'Country Selector'!$B$3&amp;ROW($A144))*10^12,0)*'Poland Multipliers'!$B$7</f>
        <v>2889258.3355163182</v>
      </c>
      <c r="C136" s="90">
        <f t="shared" ca="1" si="27"/>
        <v>3126241.3670067713</v>
      </c>
      <c r="D136" s="90">
        <f t="shared" ca="1" si="27"/>
        <v>3363224.3984972243</v>
      </c>
      <c r="E136" s="90">
        <f t="shared" ca="1" si="27"/>
        <v>3600207.4299876774</v>
      </c>
      <c r="F136" s="90">
        <f t="shared" ca="1" si="27"/>
        <v>3837190.46147813</v>
      </c>
      <c r="G136" s="90">
        <f t="shared" ca="1" si="27"/>
        <v>4074173.4929685835</v>
      </c>
      <c r="H136" s="90">
        <f t="shared" ca="1" si="27"/>
        <v>4311156.5244590361</v>
      </c>
      <c r="I136" s="90">
        <f t="shared" ca="1" si="27"/>
        <v>4548139.5559494896</v>
      </c>
      <c r="J136" s="90">
        <f t="shared" ca="1" si="27"/>
        <v>4785122.5874399422</v>
      </c>
      <c r="K136" s="90">
        <f t="shared" ca="1" si="27"/>
        <v>5022105.6189303957</v>
      </c>
      <c r="L136">
        <f ca="1">IF('Soil 2020'!$A144="CM",INDIRECT("'Soil 2020'!"&amp;'Country Selector'!$B$3&amp;ROW($A144))*10^12,0)*'Poland Multipliers'!$B$7</f>
        <v>5259088.6504208483</v>
      </c>
      <c r="M136" s="90">
        <f t="shared" ca="1" si="28"/>
        <v>4733179.7853787635</v>
      </c>
      <c r="N136" s="90">
        <f t="shared" ca="1" si="28"/>
        <v>4207270.9203366786</v>
      </c>
      <c r="O136" s="90">
        <f t="shared" ca="1" si="28"/>
        <v>3681362.0552945943</v>
      </c>
      <c r="P136" s="90">
        <f t="shared" ca="1" si="28"/>
        <v>3155453.190252509</v>
      </c>
      <c r="Q136" s="90">
        <f t="shared" ca="1" si="28"/>
        <v>2629544.3252104241</v>
      </c>
      <c r="R136" s="90">
        <f t="shared" ca="1" si="28"/>
        <v>2103635.4601683393</v>
      </c>
      <c r="S136" s="90">
        <f t="shared" ca="1" si="28"/>
        <v>1577726.5951262545</v>
      </c>
      <c r="T136" s="90">
        <f t="shared" ca="1" si="28"/>
        <v>1051817.7300841697</v>
      </c>
      <c r="U136" s="90">
        <f t="shared" ca="1" si="28"/>
        <v>525908.86504208483</v>
      </c>
      <c r="V136">
        <f ca="1">IF('Soil 2030'!$A144="CM",INDIRECT("'Soil 2030'!"&amp;'Country Selector'!$B$3&amp;ROW($A144))*10^12,0)*'Poland Multipliers'!$B$7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IF('Soil 2050'!$A144="CM",INDIRECT("'Soil 2050'!"&amp;'Country Selector'!$B$3&amp;ROW($A144))*10^12,0)*'Poland Multipliers'!$B$7</f>
        <v>0</v>
      </c>
    </row>
    <row r="137" spans="1:42">
      <c r="A137" s="74">
        <v>85</v>
      </c>
      <c r="B137">
        <f ca="1">IF('Soil 2010'!$A145="CM",INDIRECT("'Soil 2010'!"&amp;'Country Selector'!$B$3&amp;ROW($A145))*10^12,0)*'Poland Multipliers'!$B$7</f>
        <v>0</v>
      </c>
      <c r="C137" s="90">
        <f t="shared" ca="1" si="27"/>
        <v>18464758.218191341</v>
      </c>
      <c r="D137" s="90">
        <f t="shared" ca="1" si="27"/>
        <v>36929516.436382681</v>
      </c>
      <c r="E137" s="90">
        <f t="shared" ca="1" si="27"/>
        <v>55394274.654574022</v>
      </c>
      <c r="F137" s="90">
        <f t="shared" ca="1" si="27"/>
        <v>73859032.872765362</v>
      </c>
      <c r="G137" s="90">
        <f t="shared" ca="1" si="27"/>
        <v>92323791.090956703</v>
      </c>
      <c r="H137" s="90">
        <f t="shared" ca="1" si="27"/>
        <v>110788549.30914804</v>
      </c>
      <c r="I137" s="90">
        <f t="shared" ca="1" si="27"/>
        <v>129253307.52733938</v>
      </c>
      <c r="J137" s="90">
        <f t="shared" ca="1" si="27"/>
        <v>147718065.74553072</v>
      </c>
      <c r="K137" s="90">
        <f t="shared" ca="1" si="27"/>
        <v>166182823.96372205</v>
      </c>
      <c r="L137">
        <f ca="1">IF('Soil 2020'!$A145="CM",INDIRECT("'Soil 2020'!"&amp;'Country Selector'!$B$3&amp;ROW($A145))*10^12,0)*'Poland Multipliers'!$B$7</f>
        <v>184647582.18191341</v>
      </c>
      <c r="M137" s="90">
        <f t="shared" ca="1" si="28"/>
        <v>166182823.96372205</v>
      </c>
      <c r="N137" s="90">
        <f t="shared" ca="1" si="28"/>
        <v>147718065.74553072</v>
      </c>
      <c r="O137" s="90">
        <f t="shared" ca="1" si="28"/>
        <v>129253307.52733938</v>
      </c>
      <c r="P137" s="90">
        <f t="shared" ca="1" si="28"/>
        <v>110788549.30914804</v>
      </c>
      <c r="Q137" s="90">
        <f t="shared" ca="1" si="28"/>
        <v>92323791.090956703</v>
      </c>
      <c r="R137" s="90">
        <f t="shared" ca="1" si="28"/>
        <v>73859032.872765362</v>
      </c>
      <c r="S137" s="90">
        <f t="shared" ca="1" si="28"/>
        <v>55394274.654574022</v>
      </c>
      <c r="T137" s="90">
        <f t="shared" ca="1" si="28"/>
        <v>36929516.436382681</v>
      </c>
      <c r="U137" s="90">
        <f t="shared" ca="1" si="28"/>
        <v>18464758.218191341</v>
      </c>
      <c r="V137">
        <f ca="1">IF('Soil 2030'!$A145="CM",INDIRECT("'Soil 2030'!"&amp;'Country Selector'!$B$3&amp;ROW($A145))*10^12,0)*'Poland Multipliers'!$B$7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IF('Soil 2050'!$A145="CM",INDIRECT("'Soil 2050'!"&amp;'Country Selector'!$B$3&amp;ROW($A145))*10^12,0)*'Poland Multipliers'!$B$7</f>
        <v>0</v>
      </c>
    </row>
    <row r="138" spans="1:42">
      <c r="A138" s="74">
        <v>86</v>
      </c>
      <c r="B138">
        <f ca="1">IF('Soil 2010'!$A146="CM",INDIRECT("'Soil 2010'!"&amp;'Country Selector'!$B$3&amp;ROW($A146))*10^12,0)*'Poland Multipliers'!$B$7</f>
        <v>11526.412048656581</v>
      </c>
      <c r="C138" s="90">
        <f t="shared" ca="1" si="27"/>
        <v>155424709.31783423</v>
      </c>
      <c r="D138" s="90">
        <f t="shared" ca="1" si="27"/>
        <v>310837892.22361976</v>
      </c>
      <c r="E138" s="90">
        <f t="shared" ca="1" si="27"/>
        <v>466251075.12940538</v>
      </c>
      <c r="F138" s="90">
        <f t="shared" ca="1" si="27"/>
        <v>621664258.03519094</v>
      </c>
      <c r="G138" s="90">
        <f t="shared" ca="1" si="27"/>
        <v>777077440.94097638</v>
      </c>
      <c r="H138" s="90">
        <f t="shared" ca="1" si="27"/>
        <v>932490623.84676206</v>
      </c>
      <c r="I138" s="90">
        <f t="shared" ca="1" si="27"/>
        <v>1087903806.7525475</v>
      </c>
      <c r="J138" s="90">
        <f t="shared" ca="1" si="27"/>
        <v>1243316989.6583331</v>
      </c>
      <c r="K138" s="90">
        <f t="shared" ca="1" si="27"/>
        <v>1398730172.5641186</v>
      </c>
      <c r="L138">
        <f ca="1">IF('Soil 2020'!$A146="CM",INDIRECT("'Soil 2020'!"&amp;'Country Selector'!$B$3&amp;ROW($A146))*10^12,0)*'Poland Multipliers'!$B$7</f>
        <v>1554143355.4699042</v>
      </c>
      <c r="M138" s="90">
        <f t="shared" ca="1" si="28"/>
        <v>1398729019.9229138</v>
      </c>
      <c r="N138" s="90">
        <f t="shared" ca="1" si="28"/>
        <v>1243314684.3759234</v>
      </c>
      <c r="O138" s="90">
        <f t="shared" ca="1" si="28"/>
        <v>1087900348.828933</v>
      </c>
      <c r="P138" s="90">
        <f t="shared" ca="1" si="28"/>
        <v>932486013.28194261</v>
      </c>
      <c r="Q138" s="90">
        <f t="shared" ca="1" si="28"/>
        <v>777071677.73495209</v>
      </c>
      <c r="R138" s="90">
        <f t="shared" ca="1" si="28"/>
        <v>621657342.1879617</v>
      </c>
      <c r="S138" s="90">
        <f t="shared" ca="1" si="28"/>
        <v>466243006.6409713</v>
      </c>
      <c r="T138" s="90">
        <f t="shared" ca="1" si="28"/>
        <v>310828671.09398085</v>
      </c>
      <c r="U138" s="90">
        <f t="shared" ca="1" si="28"/>
        <v>155414335.54699042</v>
      </c>
      <c r="V138">
        <f ca="1">IF('Soil 2030'!$A146="CM",INDIRECT("'Soil 2030'!"&amp;'Country Selector'!$B$3&amp;ROW($A146))*10^12,0)*'Poland Multipliers'!$B$7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IF('Soil 2050'!$A146="CM",INDIRECT("'Soil 2050'!"&amp;'Country Selector'!$B$3&amp;ROW($A146))*10^12,0)*'Poland Multipliers'!$B$7</f>
        <v>0</v>
      </c>
    </row>
    <row r="139" spans="1:42">
      <c r="A139" s="74">
        <v>87</v>
      </c>
      <c r="B139">
        <f ca="1">IF('Soil 2010'!$A147="CM",INDIRECT("'Soil 2010'!"&amp;'Country Selector'!$B$3&amp;ROW($A147))*10^12,0)*'Poland Multipliers'!$B$7</f>
        <v>0</v>
      </c>
      <c r="C139" s="90">
        <f t="shared" ca="1" si="27"/>
        <v>181004690.43968526</v>
      </c>
      <c r="D139" s="90">
        <f t="shared" ca="1" si="27"/>
        <v>362009380.87937051</v>
      </c>
      <c r="E139" s="90">
        <f t="shared" ca="1" si="27"/>
        <v>543014071.3190558</v>
      </c>
      <c r="F139" s="90">
        <f t="shared" ca="1" si="27"/>
        <v>724018761.75874102</v>
      </c>
      <c r="G139" s="90">
        <f t="shared" ca="1" si="27"/>
        <v>905023452.19842625</v>
      </c>
      <c r="H139" s="90">
        <f t="shared" ca="1" si="27"/>
        <v>1086028142.6381116</v>
      </c>
      <c r="I139" s="90">
        <f t="shared" ca="1" si="27"/>
        <v>1267032833.0777967</v>
      </c>
      <c r="J139" s="90">
        <f t="shared" ca="1" si="27"/>
        <v>1448037523.517482</v>
      </c>
      <c r="K139" s="90">
        <f t="shared" ca="1" si="27"/>
        <v>1629042213.9571671</v>
      </c>
      <c r="L139">
        <f ca="1">IF('Soil 2020'!$A147="CM",INDIRECT("'Soil 2020'!"&amp;'Country Selector'!$B$3&amp;ROW($A147))*10^12,0)*'Poland Multipliers'!$B$7</f>
        <v>1810046904.3968525</v>
      </c>
      <c r="M139" s="90">
        <f t="shared" ca="1" si="28"/>
        <v>1629042213.9571671</v>
      </c>
      <c r="N139" s="90">
        <f t="shared" ca="1" si="28"/>
        <v>1448037523.517482</v>
      </c>
      <c r="O139" s="90">
        <f t="shared" ca="1" si="28"/>
        <v>1267032833.0777967</v>
      </c>
      <c r="P139" s="90">
        <f t="shared" ca="1" si="28"/>
        <v>1086028142.6381116</v>
      </c>
      <c r="Q139" s="90">
        <f t="shared" ca="1" si="28"/>
        <v>905023452.19842625</v>
      </c>
      <c r="R139" s="90">
        <f t="shared" ca="1" si="28"/>
        <v>724018761.75874102</v>
      </c>
      <c r="S139" s="90">
        <f t="shared" ca="1" si="28"/>
        <v>543014071.3190558</v>
      </c>
      <c r="T139" s="90">
        <f t="shared" ca="1" si="28"/>
        <v>362009380.87937051</v>
      </c>
      <c r="U139" s="90">
        <f t="shared" ca="1" si="28"/>
        <v>181004690.43968526</v>
      </c>
      <c r="V139">
        <f ca="1">IF('Soil 2030'!$A147="CM",INDIRECT("'Soil 2030'!"&amp;'Country Selector'!$B$3&amp;ROW($A147))*10^12,0)*'Poland Multipliers'!$B$7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IF('Soil 2050'!$A147="CM",INDIRECT("'Soil 2050'!"&amp;'Country Selector'!$B$3&amp;ROW($A147))*10^12,0)*'Poland Multipliers'!$B$7</f>
        <v>0</v>
      </c>
    </row>
    <row r="140" spans="1:42">
      <c r="A140" s="74">
        <v>88</v>
      </c>
      <c r="B140">
        <f ca="1">IF('Soil 2010'!$A148="CM",INDIRECT("'Soil 2010'!"&amp;'Country Selector'!$B$3&amp;ROW($A148))*10^12,0)*'Poland Multipliers'!$B$7</f>
        <v>0</v>
      </c>
      <c r="C140" s="90">
        <f t="shared" ca="1" si="27"/>
        <v>6543054.0745746195</v>
      </c>
      <c r="D140" s="90">
        <f t="shared" ca="1" si="27"/>
        <v>13086108.149149239</v>
      </c>
      <c r="E140" s="90">
        <f t="shared" ca="1" si="27"/>
        <v>19629162.223723859</v>
      </c>
      <c r="F140" s="90">
        <f t="shared" ca="1" si="27"/>
        <v>26172216.298298478</v>
      </c>
      <c r="G140" s="90">
        <f t="shared" ca="1" si="27"/>
        <v>32715270.372873098</v>
      </c>
      <c r="H140" s="90">
        <f t="shared" ca="1" si="27"/>
        <v>39258324.447447717</v>
      </c>
      <c r="I140" s="90">
        <f t="shared" ca="1" si="27"/>
        <v>45801378.522022337</v>
      </c>
      <c r="J140" s="90">
        <f t="shared" ca="1" si="27"/>
        <v>52344432.596596956</v>
      </c>
      <c r="K140" s="90">
        <f t="shared" ca="1" si="27"/>
        <v>58887486.671171568</v>
      </c>
      <c r="L140">
        <f ca="1">IF('Soil 2020'!$A148="CM",INDIRECT("'Soil 2020'!"&amp;'Country Selector'!$B$3&amp;ROW($A148))*10^12,0)*'Poland Multipliers'!$B$7</f>
        <v>65430540.745746195</v>
      </c>
      <c r="M140" s="90">
        <f t="shared" ca="1" si="28"/>
        <v>264565562.43400747</v>
      </c>
      <c r="N140" s="90">
        <f t="shared" ca="1" si="28"/>
        <v>463700584.12226874</v>
      </c>
      <c r="O140" s="90">
        <f t="shared" ca="1" si="28"/>
        <v>662835605.81053007</v>
      </c>
      <c r="P140" s="90">
        <f t="shared" ca="1" si="28"/>
        <v>861970627.49879122</v>
      </c>
      <c r="Q140" s="90">
        <f t="shared" ca="1" si="28"/>
        <v>1061105649.1870525</v>
      </c>
      <c r="R140" s="90">
        <f t="shared" ca="1" si="28"/>
        <v>1260240670.8753138</v>
      </c>
      <c r="S140" s="90">
        <f t="shared" ca="1" si="28"/>
        <v>1459375692.563575</v>
      </c>
      <c r="T140" s="90">
        <f t="shared" ca="1" si="28"/>
        <v>1658510714.2518363</v>
      </c>
      <c r="U140" s="90">
        <f t="shared" ca="1" si="28"/>
        <v>1857645735.9400976</v>
      </c>
      <c r="V140">
        <f ca="1">IF('Soil 2030'!$A148="CM",INDIRECT("'Soil 2030'!"&amp;'Country Selector'!$B$3&amp;ROW($A148))*10^12,0)*'Poland Multipliers'!$B$7</f>
        <v>2056780757.6283588</v>
      </c>
      <c r="W140" s="90">
        <f t="shared" ca="1" si="26"/>
        <v>1990658594.9549916</v>
      </c>
      <c r="X140" s="90">
        <f t="shared" ca="1" si="26"/>
        <v>1924536432.2816238</v>
      </c>
      <c r="Y140" s="90">
        <f t="shared" ca="1" si="26"/>
        <v>1858414269.6082561</v>
      </c>
      <c r="Z140" s="90">
        <f t="shared" ca="1" si="26"/>
        <v>1792292106.9348888</v>
      </c>
      <c r="AA140" s="90">
        <f t="shared" ca="1" si="26"/>
        <v>1726169944.2615213</v>
      </c>
      <c r="AB140" s="90">
        <f t="shared" ca="1" si="26"/>
        <v>1660047781.5881536</v>
      </c>
      <c r="AC140" s="90">
        <f t="shared" ca="1" si="26"/>
        <v>1593925618.9147861</v>
      </c>
      <c r="AD140" s="90">
        <f t="shared" ca="1" si="26"/>
        <v>1527803456.2414188</v>
      </c>
      <c r="AE140" s="90">
        <f t="shared" ca="1" si="26"/>
        <v>1461681293.5680513</v>
      </c>
      <c r="AF140" s="90">
        <f t="shared" ca="1" si="26"/>
        <v>1395559130.8946838</v>
      </c>
      <c r="AG140" s="90">
        <f t="shared" ca="1" si="26"/>
        <v>1329436968.2213161</v>
      </c>
      <c r="AH140" s="90">
        <f t="shared" ca="1" si="26"/>
        <v>1263314805.5479486</v>
      </c>
      <c r="AI140" s="90">
        <f t="shared" ca="1" si="26"/>
        <v>1197192642.8745811</v>
      </c>
      <c r="AJ140" s="90">
        <f t="shared" ca="1" si="26"/>
        <v>1131070480.2012138</v>
      </c>
      <c r="AK140" s="90">
        <f t="shared" ca="1" si="26"/>
        <v>1064948317.5278461</v>
      </c>
      <c r="AL140" s="90">
        <f t="shared" ca="1" si="26"/>
        <v>998826154.8544786</v>
      </c>
      <c r="AM140" s="90">
        <f t="shared" ca="1" si="25"/>
        <v>932703992.18111122</v>
      </c>
      <c r="AN140" s="90">
        <f t="shared" ca="1" si="25"/>
        <v>866581829.5077436</v>
      </c>
      <c r="AO140" s="90">
        <f t="shared" ca="1" si="25"/>
        <v>800459666.83437622</v>
      </c>
      <c r="AP140">
        <f ca="1">IF('Soil 2050'!$A148="CM",INDIRECT("'Soil 2050'!"&amp;'Country Selector'!$B$3&amp;ROW($A148))*10^12,0)*'Poland Multipliers'!$B$7</f>
        <v>734337504.1610086</v>
      </c>
    </row>
    <row r="141" spans="1:42">
      <c r="A141" s="74">
        <v>89</v>
      </c>
      <c r="B141">
        <f ca="1">IF('Soil 2010'!$A149="CM",INDIRECT("'Soil 2010'!"&amp;'Country Selector'!$B$3&amp;ROW($A149))*10^12,0)*'Poland Multipliers'!$B$7</f>
        <v>20729062.675484993</v>
      </c>
      <c r="C141" s="90">
        <f t="shared" ca="1" si="27"/>
        <v>165622588.80618805</v>
      </c>
      <c r="D141" s="90">
        <f t="shared" ca="1" si="27"/>
        <v>310516114.93689114</v>
      </c>
      <c r="E141" s="90">
        <f t="shared" ca="1" si="27"/>
        <v>455409641.06759423</v>
      </c>
      <c r="F141" s="90">
        <f t="shared" ca="1" si="27"/>
        <v>600303167.19829726</v>
      </c>
      <c r="G141" s="90">
        <f t="shared" ca="1" si="27"/>
        <v>745196693.32900023</v>
      </c>
      <c r="H141" s="90">
        <f t="shared" ca="1" si="27"/>
        <v>890090219.45970345</v>
      </c>
      <c r="I141" s="90">
        <f t="shared" ca="1" si="27"/>
        <v>1034983745.5904064</v>
      </c>
      <c r="J141" s="90">
        <f t="shared" ca="1" si="27"/>
        <v>1179877271.7211094</v>
      </c>
      <c r="K141" s="90">
        <f t="shared" ca="1" si="27"/>
        <v>1324770797.8518126</v>
      </c>
      <c r="L141">
        <f ca="1">IF('Soil 2020'!$A149="CM",INDIRECT("'Soil 2020'!"&amp;'Country Selector'!$B$3&amp;ROW($A149))*10^12,0)*'Poland Multipliers'!$B$7</f>
        <v>1469664323.9825156</v>
      </c>
      <c r="M141" s="90">
        <f t="shared" ca="1" si="28"/>
        <v>1714774931.854569</v>
      </c>
      <c r="N141" s="90">
        <f t="shared" ca="1" si="28"/>
        <v>1959885539.7266221</v>
      </c>
      <c r="O141" s="90">
        <f t="shared" ca="1" si="28"/>
        <v>2204996147.5986753</v>
      </c>
      <c r="P141" s="90">
        <f t="shared" ca="1" si="28"/>
        <v>2450106755.4707289</v>
      </c>
      <c r="Q141" s="90">
        <f t="shared" ca="1" si="28"/>
        <v>2695217363.3427815</v>
      </c>
      <c r="R141" s="90">
        <f t="shared" ca="1" si="28"/>
        <v>2940327971.2148347</v>
      </c>
      <c r="S141" s="90">
        <f t="shared" ca="1" si="28"/>
        <v>3185438579.0868878</v>
      </c>
      <c r="T141" s="90">
        <f t="shared" ca="1" si="28"/>
        <v>3430549186.9589415</v>
      </c>
      <c r="U141" s="90">
        <f t="shared" ca="1" si="28"/>
        <v>3675659794.8309946</v>
      </c>
      <c r="V141">
        <f ca="1">IF('Soil 2030'!$A149="CM",INDIRECT("'Soil 2030'!"&amp;'Country Selector'!$B$3&amp;ROW($A149))*10^12,0)*'Poland Multipliers'!$B$7</f>
        <v>3920770402.7030478</v>
      </c>
      <c r="W141" s="90">
        <f t="shared" ca="1" si="26"/>
        <v>3794723998.6753321</v>
      </c>
      <c r="X141" s="90">
        <f t="shared" ca="1" si="26"/>
        <v>3668677594.6476164</v>
      </c>
      <c r="Y141" s="90">
        <f t="shared" ca="1" si="26"/>
        <v>3542631190.6199002</v>
      </c>
      <c r="Z141" s="90">
        <f t="shared" ca="1" si="26"/>
        <v>3416584786.5921845</v>
      </c>
      <c r="AA141" s="90">
        <f t="shared" ca="1" si="26"/>
        <v>3290538382.5644684</v>
      </c>
      <c r="AB141" s="90">
        <f t="shared" ca="1" si="26"/>
        <v>3164491978.5367527</v>
      </c>
      <c r="AC141" s="90">
        <f t="shared" ca="1" si="26"/>
        <v>3038445574.509037</v>
      </c>
      <c r="AD141" s="90">
        <f t="shared" ca="1" si="26"/>
        <v>2912399170.4813213</v>
      </c>
      <c r="AE141" s="90">
        <f t="shared" ca="1" si="26"/>
        <v>2786352766.4536052</v>
      </c>
      <c r="AF141" s="90">
        <f t="shared" ca="1" si="26"/>
        <v>2660306362.4258895</v>
      </c>
      <c r="AG141" s="90">
        <f t="shared" ca="1" si="26"/>
        <v>2534259958.3981738</v>
      </c>
      <c r="AH141" s="90">
        <f t="shared" ca="1" si="26"/>
        <v>2408213554.3704576</v>
      </c>
      <c r="AI141" s="90">
        <f t="shared" ca="1" si="26"/>
        <v>2282167150.342742</v>
      </c>
      <c r="AJ141" s="90">
        <f t="shared" ca="1" si="26"/>
        <v>2156120746.3150263</v>
      </c>
      <c r="AK141" s="90">
        <f t="shared" ca="1" si="26"/>
        <v>2030074342.2873104</v>
      </c>
      <c r="AL141" s="90">
        <f t="shared" ca="1" si="26"/>
        <v>1904027938.2595947</v>
      </c>
      <c r="AM141" s="90">
        <f t="shared" ca="1" si="25"/>
        <v>1777981534.2318788</v>
      </c>
      <c r="AN141" s="90">
        <f t="shared" ca="1" si="25"/>
        <v>1651935130.2041631</v>
      </c>
      <c r="AO141" s="90">
        <f t="shared" ca="1" si="25"/>
        <v>1525888726.1764469</v>
      </c>
      <c r="AP141">
        <f ca="1">IF('Soil 2050'!$A149="CM",INDIRECT("'Soil 2050'!"&amp;'Country Selector'!$B$3&amp;ROW($A149))*10^12,0)*'Poland Multipliers'!$B$7</f>
        <v>1399842322.1487312</v>
      </c>
    </row>
    <row r="142" spans="1:42">
      <c r="A142" s="74">
        <v>90</v>
      </c>
      <c r="B142">
        <f ca="1">IF('Soil 2010'!$A150="CM",INDIRECT("'Soil 2010'!"&amp;'Country Selector'!$B$3&amp;ROW($A150))*10^12,0)*'Poland Multipliers'!$B$7</f>
        <v>0</v>
      </c>
      <c r="C142" s="90">
        <f t="shared" ca="1" si="27"/>
        <v>657443.06670443411</v>
      </c>
      <c r="D142" s="90">
        <f t="shared" ca="1" si="27"/>
        <v>1314886.1334088682</v>
      </c>
      <c r="E142" s="90">
        <f t="shared" ca="1" si="27"/>
        <v>1972329.2001133026</v>
      </c>
      <c r="F142" s="90">
        <f t="shared" ca="1" si="27"/>
        <v>2629772.2668177364</v>
      </c>
      <c r="G142" s="90">
        <f t="shared" ca="1" si="27"/>
        <v>3287215.3335221708</v>
      </c>
      <c r="H142" s="90">
        <f t="shared" ca="1" si="27"/>
        <v>3944658.4002266051</v>
      </c>
      <c r="I142" s="90">
        <f t="shared" ca="1" si="27"/>
        <v>4602101.4669310395</v>
      </c>
      <c r="J142" s="90">
        <f t="shared" ca="1" si="27"/>
        <v>5259544.5336354729</v>
      </c>
      <c r="K142" s="90">
        <f t="shared" ca="1" si="27"/>
        <v>5916987.6003399072</v>
      </c>
      <c r="L142">
        <f ca="1">IF('Soil 2020'!$A150="CM",INDIRECT("'Soil 2020'!"&amp;'Country Selector'!$B$3&amp;ROW($A150))*10^12,0)*'Poland Multipliers'!$B$7</f>
        <v>6574430.6670443416</v>
      </c>
      <c r="M142" s="90">
        <f t="shared" ca="1" si="28"/>
        <v>55092250.087523133</v>
      </c>
      <c r="N142" s="90">
        <f t="shared" ca="1" si="28"/>
        <v>103610069.50800192</v>
      </c>
      <c r="O142" s="90">
        <f t="shared" ca="1" si="28"/>
        <v>152127888.92848071</v>
      </c>
      <c r="P142" s="90">
        <f t="shared" ca="1" si="28"/>
        <v>200645708.34895951</v>
      </c>
      <c r="Q142" s="90">
        <f t="shared" ca="1" si="28"/>
        <v>249163527.7694383</v>
      </c>
      <c r="R142" s="90">
        <f t="shared" ca="1" si="28"/>
        <v>297681347.18991709</v>
      </c>
      <c r="S142" s="90">
        <f t="shared" ca="1" si="28"/>
        <v>346199166.61039585</v>
      </c>
      <c r="T142" s="90">
        <f t="shared" ca="1" si="28"/>
        <v>394716986.03087467</v>
      </c>
      <c r="U142" s="90">
        <f t="shared" ca="1" si="28"/>
        <v>443234805.45135343</v>
      </c>
      <c r="V142">
        <f ca="1">IF('Soil 2030'!$A150="CM",INDIRECT("'Soil 2030'!"&amp;'Country Selector'!$B$3&amp;ROW($A150))*10^12,0)*'Poland Multipliers'!$B$7</f>
        <v>491752624.87183225</v>
      </c>
      <c r="W142" s="90">
        <f t="shared" ca="1" si="26"/>
        <v>475943576.22324222</v>
      </c>
      <c r="X142" s="90">
        <f t="shared" ca="1" si="26"/>
        <v>460134527.57465196</v>
      </c>
      <c r="Y142" s="90">
        <f t="shared" ca="1" si="26"/>
        <v>444325478.92606187</v>
      </c>
      <c r="Z142" s="90">
        <f t="shared" ca="1" si="26"/>
        <v>428516430.27747178</v>
      </c>
      <c r="AA142" s="90">
        <f t="shared" ca="1" si="26"/>
        <v>412707381.62888169</v>
      </c>
      <c r="AB142" s="90">
        <f t="shared" ca="1" si="26"/>
        <v>396898332.98029155</v>
      </c>
      <c r="AC142" s="90">
        <f t="shared" ca="1" si="26"/>
        <v>381089284.3317014</v>
      </c>
      <c r="AD142" s="90">
        <f t="shared" ca="1" si="26"/>
        <v>365280235.68311131</v>
      </c>
      <c r="AE142" s="90">
        <f t="shared" ca="1" si="26"/>
        <v>349471187.03452122</v>
      </c>
      <c r="AF142" s="90">
        <f t="shared" ca="1" si="26"/>
        <v>333662138.38593107</v>
      </c>
      <c r="AG142" s="90">
        <f t="shared" ca="1" si="26"/>
        <v>317853089.73734093</v>
      </c>
      <c r="AH142" s="90">
        <f t="shared" ca="1" si="26"/>
        <v>302044041.08875084</v>
      </c>
      <c r="AI142" s="90">
        <f t="shared" ca="1" si="26"/>
        <v>286234992.44016075</v>
      </c>
      <c r="AJ142" s="90">
        <f t="shared" ca="1" si="26"/>
        <v>270425943.7915706</v>
      </c>
      <c r="AK142" s="90">
        <f t="shared" ca="1" si="26"/>
        <v>254616895.14298046</v>
      </c>
      <c r="AL142" s="90">
        <f t="shared" ref="AL142:AO157" ca="1" si="29">$V142*($AP$1-AL$1)/($AP$1-$V$1)+$AP142*(AL$1-$V$1)/($AP$1-$V$1)</f>
        <v>238807846.49439037</v>
      </c>
      <c r="AM142" s="90">
        <f t="shared" ca="1" si="29"/>
        <v>222998797.84580028</v>
      </c>
      <c r="AN142" s="90">
        <f t="shared" ca="1" si="29"/>
        <v>207189749.19721013</v>
      </c>
      <c r="AO142" s="90">
        <f t="shared" ca="1" si="29"/>
        <v>191380700.54861999</v>
      </c>
      <c r="AP142">
        <f ca="1">IF('Soil 2050'!$A150="CM",INDIRECT("'Soil 2050'!"&amp;'Country Selector'!$B$3&amp;ROW($A150))*10^12,0)*'Poland Multipliers'!$B$7</f>
        <v>175571651.9000299</v>
      </c>
    </row>
    <row r="143" spans="1:42">
      <c r="A143" s="74">
        <v>91</v>
      </c>
      <c r="B143">
        <f ca="1">IF('Soil 2010'!$A151="CM",INDIRECT("'Soil 2010'!"&amp;'Country Selector'!$B$3&amp;ROW($A151))*10^12,0)*'Poland Multipliers'!$B$7</f>
        <v>0</v>
      </c>
      <c r="C143" s="90">
        <f t="shared" ca="1" si="27"/>
        <v>92037187.126838356</v>
      </c>
      <c r="D143" s="90">
        <f t="shared" ca="1" si="27"/>
        <v>184074374.25367671</v>
      </c>
      <c r="E143" s="90">
        <f t="shared" ca="1" si="27"/>
        <v>276111561.38051504</v>
      </c>
      <c r="F143" s="90">
        <f t="shared" ca="1" si="27"/>
        <v>368148748.50735343</v>
      </c>
      <c r="G143" s="90">
        <f t="shared" ca="1" si="27"/>
        <v>460185935.63419169</v>
      </c>
      <c r="H143" s="90">
        <f t="shared" ca="1" si="27"/>
        <v>552223122.76103008</v>
      </c>
      <c r="I143" s="90">
        <f t="shared" ca="1" si="27"/>
        <v>644260309.88786852</v>
      </c>
      <c r="J143" s="90">
        <f t="shared" ca="1" si="27"/>
        <v>736297497.01470685</v>
      </c>
      <c r="K143" s="90">
        <f t="shared" ca="1" si="27"/>
        <v>828334684.14154506</v>
      </c>
      <c r="L143">
        <f ca="1">IF('Soil 2020'!$A151="CM",INDIRECT("'Soil 2020'!"&amp;'Country Selector'!$B$3&amp;ROW($A151))*10^12,0)*'Poland Multipliers'!$B$7</f>
        <v>920371871.2683835</v>
      </c>
      <c r="M143" s="90">
        <f t="shared" ca="1" si="28"/>
        <v>841962662.70360219</v>
      </c>
      <c r="N143" s="90">
        <f t="shared" ca="1" si="28"/>
        <v>763553454.13882113</v>
      </c>
      <c r="O143" s="90">
        <f t="shared" ca="1" si="28"/>
        <v>685144245.57403994</v>
      </c>
      <c r="P143" s="90">
        <f t="shared" ca="1" si="28"/>
        <v>606735037.00925863</v>
      </c>
      <c r="Q143" s="90">
        <f t="shared" ca="1" si="28"/>
        <v>528325828.44447732</v>
      </c>
      <c r="R143" s="90">
        <f t="shared" ca="1" si="28"/>
        <v>449916619.87969619</v>
      </c>
      <c r="S143" s="90">
        <f t="shared" ca="1" si="28"/>
        <v>371507411.31491494</v>
      </c>
      <c r="T143" s="90">
        <f t="shared" ca="1" si="28"/>
        <v>293098202.75013375</v>
      </c>
      <c r="U143" s="90">
        <f t="shared" ca="1" si="28"/>
        <v>214688994.1853525</v>
      </c>
      <c r="V143">
        <f ca="1">IF('Soil 2030'!$A151="CM",INDIRECT("'Soil 2030'!"&amp;'Country Selector'!$B$3&amp;ROW($A151))*10^12,0)*'Poland Multipliers'!$B$7</f>
        <v>136279785.62057129</v>
      </c>
      <c r="W143" s="90">
        <f t="shared" ref="W143:AL158" ca="1" si="30">$V143*($AP$1-W$1)/($AP$1-$V$1)+$AP143*(W$1-$V$1)/($AP$1-$V$1)</f>
        <v>131898611.73002709</v>
      </c>
      <c r="X143" s="90">
        <f t="shared" ca="1" si="30"/>
        <v>127517437.8394829</v>
      </c>
      <c r="Y143" s="90">
        <f t="shared" ca="1" si="30"/>
        <v>123136263.9489387</v>
      </c>
      <c r="Z143" s="90">
        <f t="shared" ca="1" si="30"/>
        <v>118755090.05839452</v>
      </c>
      <c r="AA143" s="90">
        <f t="shared" ca="1" si="30"/>
        <v>114373916.16785033</v>
      </c>
      <c r="AB143" s="90">
        <f t="shared" ca="1" si="30"/>
        <v>109992742.27730614</v>
      </c>
      <c r="AC143" s="90">
        <f t="shared" ca="1" si="30"/>
        <v>105611568.38676195</v>
      </c>
      <c r="AD143" s="90">
        <f t="shared" ca="1" si="30"/>
        <v>101230394.49621777</v>
      </c>
      <c r="AE143" s="90">
        <f t="shared" ca="1" si="30"/>
        <v>96849220.605673581</v>
      </c>
      <c r="AF143" s="90">
        <f t="shared" ca="1" si="30"/>
        <v>92468046.715129375</v>
      </c>
      <c r="AG143" s="90">
        <f t="shared" ca="1" si="30"/>
        <v>88086872.824585199</v>
      </c>
      <c r="AH143" s="90">
        <f t="shared" ca="1" si="30"/>
        <v>83705698.934040993</v>
      </c>
      <c r="AI143" s="90">
        <f t="shared" ca="1" si="30"/>
        <v>79324525.043496817</v>
      </c>
      <c r="AJ143" s="90">
        <f t="shared" ca="1" si="30"/>
        <v>74943351.152952611</v>
      </c>
      <c r="AK143" s="90">
        <f t="shared" ca="1" si="30"/>
        <v>70562177.262408435</v>
      </c>
      <c r="AL143" s="90">
        <f t="shared" ca="1" si="30"/>
        <v>66181003.371864229</v>
      </c>
      <c r="AM143" s="90">
        <f t="shared" ca="1" si="29"/>
        <v>61799829.481320053</v>
      </c>
      <c r="AN143" s="90">
        <f t="shared" ca="1" si="29"/>
        <v>57418655.590775855</v>
      </c>
      <c r="AO143" s="90">
        <f t="shared" ca="1" si="29"/>
        <v>53037481.700231656</v>
      </c>
      <c r="AP143">
        <f ca="1">IF('Soil 2050'!$A151="CM",INDIRECT("'Soil 2050'!"&amp;'Country Selector'!$B$3&amp;ROW($A151))*10^12,0)*'Poland Multipliers'!$B$7</f>
        <v>48656307.809687473</v>
      </c>
    </row>
    <row r="144" spans="1:42">
      <c r="A144" s="74">
        <v>92</v>
      </c>
      <c r="B144">
        <f ca="1">IF('Soil 2010'!$A152="CM",INDIRECT("'Soil 2010'!"&amp;'Country Selector'!$B$3&amp;ROW($A152))*10^12,0)*'Poland Multipliers'!$B$7</f>
        <v>0</v>
      </c>
      <c r="C144" s="90">
        <f t="shared" ca="1" si="27"/>
        <v>783106.81074671249</v>
      </c>
      <c r="D144" s="90">
        <f t="shared" ca="1" si="27"/>
        <v>1566213.621493425</v>
      </c>
      <c r="E144" s="90">
        <f t="shared" ca="1" si="27"/>
        <v>2349320.4322401374</v>
      </c>
      <c r="F144" s="90">
        <f t="shared" ca="1" si="27"/>
        <v>3132427.24298685</v>
      </c>
      <c r="G144" s="90">
        <f t="shared" ca="1" si="27"/>
        <v>3915534.0537335626</v>
      </c>
      <c r="H144" s="90">
        <f t="shared" ca="1" si="27"/>
        <v>4698640.8644802747</v>
      </c>
      <c r="I144" s="90">
        <f t="shared" ca="1" si="27"/>
        <v>5481747.6752269883</v>
      </c>
      <c r="J144" s="90">
        <f t="shared" ca="1" si="27"/>
        <v>6264854.4859736999</v>
      </c>
      <c r="K144" s="90">
        <f t="shared" ca="1" si="27"/>
        <v>7047961.2967204126</v>
      </c>
      <c r="L144">
        <f ca="1">IF('Soil 2020'!$A152="CM",INDIRECT("'Soil 2020'!"&amp;'Country Selector'!$B$3&amp;ROW($A152))*10^12,0)*'Poland Multipliers'!$B$7</f>
        <v>7831068.1074671252</v>
      </c>
      <c r="M144" s="90">
        <f t="shared" ca="1" si="28"/>
        <v>7047961.2967204126</v>
      </c>
      <c r="N144" s="90">
        <f t="shared" ca="1" si="28"/>
        <v>6264854.4859736999</v>
      </c>
      <c r="O144" s="90">
        <f t="shared" ca="1" si="28"/>
        <v>5481747.6752269883</v>
      </c>
      <c r="P144" s="90">
        <f t="shared" ca="1" si="28"/>
        <v>4698640.8644802747</v>
      </c>
      <c r="Q144" s="90">
        <f t="shared" ca="1" si="28"/>
        <v>3915534.0537335626</v>
      </c>
      <c r="R144" s="90">
        <f t="shared" ca="1" si="28"/>
        <v>3132427.24298685</v>
      </c>
      <c r="S144" s="90">
        <f t="shared" ca="1" si="28"/>
        <v>2349320.4322401374</v>
      </c>
      <c r="T144" s="90">
        <f t="shared" ca="1" si="28"/>
        <v>1566213.621493425</v>
      </c>
      <c r="U144" s="90">
        <f t="shared" ca="1" si="28"/>
        <v>783106.81074671249</v>
      </c>
      <c r="V144">
        <f ca="1">IF('Soil 2030'!$A152="CM",INDIRECT("'Soil 2030'!"&amp;'Country Selector'!$B$3&amp;ROW($A152))*10^12,0)*'Poland Multipliers'!$B$7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IF('Soil 2050'!$A152="CM",INDIRECT("'Soil 2050'!"&amp;'Country Selector'!$B$3&amp;ROW($A152))*10^12,0)*'Poland Multipliers'!$B$7</f>
        <v>0</v>
      </c>
    </row>
    <row r="145" spans="1:42">
      <c r="A145" s="74">
        <v>93</v>
      </c>
      <c r="B145">
        <f ca="1">IF('Soil 2010'!$A153="CM",INDIRECT("'Soil 2010'!"&amp;'Country Selector'!$B$3&amp;ROW($A153))*10^12,0)*'Poland Multipliers'!$B$7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IF('Soil 2020'!$A153="CM",INDIRECT("'Soil 2020'!"&amp;'Country Selector'!$B$3&amp;ROW($A153))*10^12,0)*'Poland Multipliers'!$B$7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IF('Soil 2030'!$A153="CM",INDIRECT("'Soil 2030'!"&amp;'Country Selector'!$B$3&amp;ROW($A153))*10^12,0)*'Poland Multipliers'!$B$7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IF('Soil 2050'!$A153="CM",INDIRECT("'Soil 2050'!"&amp;'Country Selector'!$B$3&amp;ROW($A153))*10^12,0)*'Poland Multipliers'!$B$7</f>
        <v>0</v>
      </c>
    </row>
    <row r="146" spans="1:42">
      <c r="A146" s="74">
        <v>94</v>
      </c>
      <c r="B146">
        <f ca="1">IF('Soil 2010'!$A154="CM",INDIRECT("'Soil 2010'!"&amp;'Country Selector'!$B$3&amp;ROW($A154))*10^12,0)*'Poland Multipliers'!$B$7</f>
        <v>0</v>
      </c>
      <c r="C146" s="90">
        <f t="shared" ca="1" si="27"/>
        <v>12356873.530461505</v>
      </c>
      <c r="D146" s="90">
        <f t="shared" ca="1" si="27"/>
        <v>24713747.06092301</v>
      </c>
      <c r="E146" s="90">
        <f t="shared" ca="1" si="27"/>
        <v>37070620.591384515</v>
      </c>
      <c r="F146" s="90">
        <f t="shared" ca="1" si="27"/>
        <v>49427494.12184602</v>
      </c>
      <c r="G146" s="90">
        <f t="shared" ca="1" si="27"/>
        <v>61784367.652307525</v>
      </c>
      <c r="H146" s="90">
        <f t="shared" ca="1" si="27"/>
        <v>74141241.18276903</v>
      </c>
      <c r="I146" s="90">
        <f t="shared" ca="1" si="27"/>
        <v>86498114.713230535</v>
      </c>
      <c r="J146" s="90">
        <f t="shared" ca="1" si="27"/>
        <v>98854988.24369204</v>
      </c>
      <c r="K146" s="90">
        <f t="shared" ca="1" si="27"/>
        <v>111211861.77415355</v>
      </c>
      <c r="L146">
        <f ca="1">IF('Soil 2020'!$A154="CM",INDIRECT("'Soil 2020'!"&amp;'Country Selector'!$B$3&amp;ROW($A154))*10^12,0)*'Poland Multipliers'!$B$7</f>
        <v>123568735.30461505</v>
      </c>
      <c r="M146" s="90">
        <f t="shared" ca="1" si="28"/>
        <v>111267819.29209146</v>
      </c>
      <c r="N146" s="90">
        <f t="shared" ca="1" si="28"/>
        <v>98966903.279567868</v>
      </c>
      <c r="O146" s="90">
        <f t="shared" ca="1" si="28"/>
        <v>86665987.267044276</v>
      </c>
      <c r="P146" s="90">
        <f t="shared" ca="1" si="28"/>
        <v>74365071.25452067</v>
      </c>
      <c r="Q146" s="90">
        <f t="shared" ca="1" si="28"/>
        <v>62064155.241997086</v>
      </c>
      <c r="R146" s="90">
        <f t="shared" ca="1" si="28"/>
        <v>49763239.229473487</v>
      </c>
      <c r="S146" s="90">
        <f t="shared" ca="1" si="28"/>
        <v>37462323.216949895</v>
      </c>
      <c r="T146" s="90">
        <f t="shared" ca="1" si="28"/>
        <v>25161407.204426304</v>
      </c>
      <c r="U146" s="90">
        <f t="shared" ca="1" si="28"/>
        <v>12860491.19190271</v>
      </c>
      <c r="V146">
        <f ca="1">IF('Soil 2030'!$A154="CM",INDIRECT("'Soil 2030'!"&amp;'Country Selector'!$B$3&amp;ROW($A154))*10^12,0)*'Poland Multipliers'!$B$7</f>
        <v>559575.17937911628</v>
      </c>
      <c r="W146" s="90">
        <f t="shared" ca="1" si="30"/>
        <v>541585.74569657387</v>
      </c>
      <c r="X146" s="90">
        <f t="shared" ca="1" si="30"/>
        <v>523596.31201403151</v>
      </c>
      <c r="Y146" s="90">
        <f t="shared" ca="1" si="30"/>
        <v>505606.87833148905</v>
      </c>
      <c r="Z146" s="90">
        <f t="shared" ca="1" si="30"/>
        <v>487617.44464894658</v>
      </c>
      <c r="AA146" s="90">
        <f t="shared" ca="1" si="30"/>
        <v>469628.01096640411</v>
      </c>
      <c r="AB146" s="90">
        <f t="shared" ca="1" si="30"/>
        <v>451638.5772838617</v>
      </c>
      <c r="AC146" s="90">
        <f t="shared" ca="1" si="30"/>
        <v>433649.14360131929</v>
      </c>
      <c r="AD146" s="90">
        <f t="shared" ca="1" si="30"/>
        <v>415659.70991877682</v>
      </c>
      <c r="AE146" s="90">
        <f t="shared" ca="1" si="30"/>
        <v>397670.27623623435</v>
      </c>
      <c r="AF146" s="90">
        <f t="shared" ca="1" si="30"/>
        <v>379680.842553692</v>
      </c>
      <c r="AG146" s="90">
        <f t="shared" ca="1" si="30"/>
        <v>361691.40887114959</v>
      </c>
      <c r="AH146" s="90">
        <f t="shared" ca="1" si="30"/>
        <v>343701.97518860712</v>
      </c>
      <c r="AI146" s="90">
        <f t="shared" ca="1" si="30"/>
        <v>325712.54150606471</v>
      </c>
      <c r="AJ146" s="90">
        <f t="shared" ca="1" si="30"/>
        <v>307723.1078235223</v>
      </c>
      <c r="AK146" s="90">
        <f t="shared" ca="1" si="30"/>
        <v>289733.67414097983</v>
      </c>
      <c r="AL146" s="90">
        <f t="shared" ca="1" si="30"/>
        <v>271744.24045843742</v>
      </c>
      <c r="AM146" s="90">
        <f t="shared" ca="1" si="29"/>
        <v>253754.80677589495</v>
      </c>
      <c r="AN146" s="90">
        <f t="shared" ca="1" si="29"/>
        <v>235765.37309335254</v>
      </c>
      <c r="AO146" s="90">
        <f t="shared" ca="1" si="29"/>
        <v>217775.93941081013</v>
      </c>
      <c r="AP146">
        <f ca="1">IF('Soil 2050'!$A154="CM",INDIRECT("'Soil 2050'!"&amp;'Country Selector'!$B$3&amp;ROW($A154))*10^12,0)*'Poland Multipliers'!$B$7</f>
        <v>199786.50572826769</v>
      </c>
    </row>
    <row r="147" spans="1:42">
      <c r="A147" s="74">
        <v>95</v>
      </c>
      <c r="B147">
        <f ca="1">IF('Soil 2010'!$A155="CM",INDIRECT("'Soil 2010'!"&amp;'Country Selector'!$B$3&amp;ROW($A155))*10^12,0)*'Poland Multipliers'!$B$7</f>
        <v>30429460.382564683</v>
      </c>
      <c r="C147" s="90">
        <f t="shared" ca="1" si="27"/>
        <v>41983538.603256159</v>
      </c>
      <c r="D147" s="90">
        <f t="shared" ca="1" si="27"/>
        <v>53537616.823947631</v>
      </c>
      <c r="E147" s="90">
        <f t="shared" ca="1" si="27"/>
        <v>65091695.044639096</v>
      </c>
      <c r="F147" s="90">
        <f t="shared" ca="1" si="27"/>
        <v>76645773.265330583</v>
      </c>
      <c r="G147" s="90">
        <f t="shared" ca="1" si="27"/>
        <v>88199851.486022055</v>
      </c>
      <c r="H147" s="90">
        <f t="shared" ca="1" si="27"/>
        <v>99753929.706713527</v>
      </c>
      <c r="I147" s="90">
        <f t="shared" ca="1" si="27"/>
        <v>111308007.92740498</v>
      </c>
      <c r="J147" s="90">
        <f t="shared" ca="1" si="27"/>
        <v>122862086.14809647</v>
      </c>
      <c r="K147" s="90">
        <f t="shared" ca="1" si="27"/>
        <v>134416164.36878794</v>
      </c>
      <c r="L147">
        <f ca="1">IF('Soil 2020'!$A155="CM",INDIRECT("'Soil 2020'!"&amp;'Country Selector'!$B$3&amp;ROW($A155))*10^12,0)*'Poland Multipliers'!$B$7</f>
        <v>145970242.58947942</v>
      </c>
      <c r="M147" s="90">
        <f t="shared" ca="1" si="28"/>
        <v>131538557.45022523</v>
      </c>
      <c r="N147" s="90">
        <f t="shared" ca="1" si="28"/>
        <v>117106872.31097107</v>
      </c>
      <c r="O147" s="90">
        <f t="shared" ca="1" si="28"/>
        <v>102675187.17171687</v>
      </c>
      <c r="P147" s="90">
        <f t="shared" ca="1" si="28"/>
        <v>88243502.032462686</v>
      </c>
      <c r="Q147" s="90">
        <f t="shared" ca="1" si="28"/>
        <v>73811816.893208519</v>
      </c>
      <c r="R147" s="90">
        <f t="shared" ca="1" si="28"/>
        <v>59380131.753954336</v>
      </c>
      <c r="S147" s="90">
        <f t="shared" ca="1" si="28"/>
        <v>44948446.614700153</v>
      </c>
      <c r="T147" s="90">
        <f t="shared" ca="1" si="28"/>
        <v>30516761.475445975</v>
      </c>
      <c r="U147" s="90">
        <f t="shared" ca="1" si="28"/>
        <v>16085076.336191792</v>
      </c>
      <c r="V147">
        <f ca="1">IF('Soil 2030'!$A155="CM",INDIRECT("'Soil 2030'!"&amp;'Country Selector'!$B$3&amp;ROW($A155))*10^12,0)*'Poland Multipliers'!$B$7</f>
        <v>1653391.1969376113</v>
      </c>
      <c r="W147" s="90">
        <f t="shared" ca="1" si="30"/>
        <v>1600237.3538354011</v>
      </c>
      <c r="X147" s="90">
        <f t="shared" ca="1" si="30"/>
        <v>1547083.5107331912</v>
      </c>
      <c r="Y147" s="90">
        <f t="shared" ca="1" si="30"/>
        <v>1493929.6676309812</v>
      </c>
      <c r="Z147" s="90">
        <f t="shared" ca="1" si="30"/>
        <v>1440775.824528771</v>
      </c>
      <c r="AA147" s="90">
        <f t="shared" ca="1" si="30"/>
        <v>1387621.981426561</v>
      </c>
      <c r="AB147" s="90">
        <f t="shared" ca="1" si="30"/>
        <v>1334468.1383243508</v>
      </c>
      <c r="AC147" s="90">
        <f t="shared" ca="1" si="30"/>
        <v>1281314.2952221408</v>
      </c>
      <c r="AD147" s="90">
        <f t="shared" ca="1" si="30"/>
        <v>1228160.4521199306</v>
      </c>
      <c r="AE147" s="90">
        <f t="shared" ca="1" si="30"/>
        <v>1175006.6090177204</v>
      </c>
      <c r="AF147" s="90">
        <f t="shared" ca="1" si="30"/>
        <v>1121852.7659155105</v>
      </c>
      <c r="AG147" s="90">
        <f t="shared" ca="1" si="30"/>
        <v>1068698.9228133005</v>
      </c>
      <c r="AH147" s="90">
        <f t="shared" ca="1" si="30"/>
        <v>1015545.0797110904</v>
      </c>
      <c r="AI147" s="90">
        <f t="shared" ca="1" si="30"/>
        <v>962391.23660888034</v>
      </c>
      <c r="AJ147" s="90">
        <f t="shared" ca="1" si="30"/>
        <v>909237.39350667014</v>
      </c>
      <c r="AK147" s="90">
        <f t="shared" ca="1" si="30"/>
        <v>856083.55040446017</v>
      </c>
      <c r="AL147" s="90">
        <f t="shared" ca="1" si="30"/>
        <v>802929.70730225008</v>
      </c>
      <c r="AM147" s="90">
        <f t="shared" ca="1" si="29"/>
        <v>749775.86420004</v>
      </c>
      <c r="AN147" s="90">
        <f t="shared" ca="1" si="29"/>
        <v>696622.02109782991</v>
      </c>
      <c r="AO147" s="90">
        <f t="shared" ca="1" si="29"/>
        <v>643468.17799561983</v>
      </c>
      <c r="AP147">
        <f ca="1">IF('Soil 2050'!$A155="CM",INDIRECT("'Soil 2050'!"&amp;'Country Selector'!$B$3&amp;ROW($A155))*10^12,0)*'Poland Multipliers'!$B$7</f>
        <v>590314.33489340974</v>
      </c>
    </row>
    <row r="148" spans="1:42">
      <c r="A148" s="74">
        <v>96</v>
      </c>
      <c r="B148">
        <f ca="1">IF('Soil 2010'!$A156="CM",INDIRECT("'Soil 2010'!"&amp;'Country Selector'!$B$3&amp;ROW($A156))*10^12,0)*'Poland Multipliers'!$B$7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IF('Soil 2020'!$A156="CM",INDIRECT("'Soil 2020'!"&amp;'Country Selector'!$B$3&amp;ROW($A156))*10^12,0)*'Poland Multipliers'!$B$7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IF('Soil 2030'!$A156="CM",INDIRECT("'Soil 2030'!"&amp;'Country Selector'!$B$3&amp;ROW($A156))*10^12,0)*'Poland Multipliers'!$B$7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IF('Soil 2050'!$A156="CM",INDIRECT("'Soil 2050'!"&amp;'Country Selector'!$B$3&amp;ROW($A156))*10^12,0)*'Poland Multipliers'!$B$7</f>
        <v>0</v>
      </c>
    </row>
    <row r="149" spans="1:42">
      <c r="A149" s="74">
        <v>97</v>
      </c>
      <c r="B149">
        <f ca="1">IF('Soil 2010'!$A157="CM",INDIRECT("'Soil 2010'!"&amp;'Country Selector'!$B$3&amp;ROW($A157))*10^12,0)*'Poland Multipliers'!$B$7</f>
        <v>0</v>
      </c>
      <c r="C149" s="90">
        <f t="shared" ca="1" si="27"/>
        <v>74796345.532640606</v>
      </c>
      <c r="D149" s="90">
        <f t="shared" ca="1" si="27"/>
        <v>149592691.06528121</v>
      </c>
      <c r="E149" s="90">
        <f t="shared" ca="1" si="27"/>
        <v>224389036.59792185</v>
      </c>
      <c r="F149" s="90">
        <f t="shared" ca="1" si="27"/>
        <v>299185382.13056242</v>
      </c>
      <c r="G149" s="90">
        <f t="shared" ca="1" si="27"/>
        <v>373981727.66320306</v>
      </c>
      <c r="H149" s="90">
        <f t="shared" ca="1" si="27"/>
        <v>448778073.1958437</v>
      </c>
      <c r="I149" s="90">
        <f t="shared" ca="1" si="27"/>
        <v>523574418.72848427</v>
      </c>
      <c r="J149" s="90">
        <f t="shared" ca="1" si="27"/>
        <v>598370764.26112485</v>
      </c>
      <c r="K149" s="90">
        <f t="shared" ca="1" si="27"/>
        <v>673167109.79376554</v>
      </c>
      <c r="L149">
        <f ca="1">IF('Soil 2020'!$A157="CM",INDIRECT("'Soil 2020'!"&amp;'Country Selector'!$B$3&amp;ROW($A157))*10^12,0)*'Poland Multipliers'!$B$7</f>
        <v>747963455.32640612</v>
      </c>
      <c r="M149" s="90">
        <f t="shared" ca="1" si="28"/>
        <v>682476075.57691932</v>
      </c>
      <c r="N149" s="90">
        <f t="shared" ca="1" si="28"/>
        <v>616988695.82743239</v>
      </c>
      <c r="O149" s="90">
        <f t="shared" ca="1" si="28"/>
        <v>551501316.07794559</v>
      </c>
      <c r="P149" s="90">
        <f t="shared" ca="1" si="28"/>
        <v>486013936.32845879</v>
      </c>
      <c r="Q149" s="90">
        <f t="shared" ca="1" si="28"/>
        <v>420526556.57897192</v>
      </c>
      <c r="R149" s="90">
        <f t="shared" ca="1" si="28"/>
        <v>355039176.82948506</v>
      </c>
      <c r="S149" s="90">
        <f t="shared" ca="1" si="28"/>
        <v>289551797.0799982</v>
      </c>
      <c r="T149" s="90">
        <f t="shared" ca="1" si="28"/>
        <v>224064417.33051136</v>
      </c>
      <c r="U149" s="90">
        <f t="shared" ca="1" si="28"/>
        <v>158577037.58102453</v>
      </c>
      <c r="V149">
        <f ca="1">IF('Soil 2030'!$A157="CM",INDIRECT("'Soil 2030'!"&amp;'Country Selector'!$B$3&amp;ROW($A157))*10^12,0)*'Poland Multipliers'!$B$7</f>
        <v>93089657.831537679</v>
      </c>
      <c r="W149" s="90">
        <f t="shared" ca="1" si="30"/>
        <v>90096976.440720588</v>
      </c>
      <c r="X149" s="90">
        <f t="shared" ca="1" si="30"/>
        <v>87104295.049903512</v>
      </c>
      <c r="Y149" s="90">
        <f t="shared" ca="1" si="30"/>
        <v>84111613.659086436</v>
      </c>
      <c r="Z149" s="90">
        <f t="shared" ca="1" si="30"/>
        <v>81118932.268269345</v>
      </c>
      <c r="AA149" s="90">
        <f t="shared" ca="1" si="30"/>
        <v>78126250.877452254</v>
      </c>
      <c r="AB149" s="90">
        <f t="shared" ca="1" si="30"/>
        <v>75133569.486635163</v>
      </c>
      <c r="AC149" s="90">
        <f t="shared" ca="1" si="30"/>
        <v>72140888.095818087</v>
      </c>
      <c r="AD149" s="90">
        <f t="shared" ca="1" si="30"/>
        <v>69148206.705000997</v>
      </c>
      <c r="AE149" s="90">
        <f t="shared" ca="1" si="30"/>
        <v>66155525.314183921</v>
      </c>
      <c r="AF149" s="90">
        <f t="shared" ca="1" si="30"/>
        <v>63162843.92336683</v>
      </c>
      <c r="AG149" s="90">
        <f t="shared" ca="1" si="30"/>
        <v>60170162.532549754</v>
      </c>
      <c r="AH149" s="90">
        <f t="shared" ca="1" si="30"/>
        <v>57177481.141732663</v>
      </c>
      <c r="AI149" s="90">
        <f t="shared" ca="1" si="30"/>
        <v>54184799.750915572</v>
      </c>
      <c r="AJ149" s="90">
        <f t="shared" ca="1" si="30"/>
        <v>51192118.360098496</v>
      </c>
      <c r="AK149" s="90">
        <f t="shared" ca="1" si="30"/>
        <v>48199436.969281405</v>
      </c>
      <c r="AL149" s="90">
        <f t="shared" ca="1" si="30"/>
        <v>45206755.578464322</v>
      </c>
      <c r="AM149" s="90">
        <f t="shared" ca="1" si="29"/>
        <v>42214074.187647238</v>
      </c>
      <c r="AN149" s="90">
        <f t="shared" ca="1" si="29"/>
        <v>39221392.796830148</v>
      </c>
      <c r="AO149" s="90">
        <f t="shared" ca="1" si="29"/>
        <v>36228711.406013064</v>
      </c>
      <c r="AP149">
        <f ca="1">IF('Soil 2050'!$A157="CM",INDIRECT("'Soil 2050'!"&amp;'Country Selector'!$B$3&amp;ROW($A157))*10^12,0)*'Poland Multipliers'!$B$7</f>
        <v>33236030.015195981</v>
      </c>
    </row>
    <row r="150" spans="1:42">
      <c r="A150" s="74">
        <v>98</v>
      </c>
      <c r="B150">
        <f ca="1">IF('Soil 2010'!$A158="CM",INDIRECT("'Soil 2010'!"&amp;'Country Selector'!$B$3&amp;ROW($A158))*10^12,0)*'Poland Multipliers'!$B$7</f>
        <v>0</v>
      </c>
      <c r="C150" s="90">
        <f t="shared" ca="1" si="27"/>
        <v>110406.66106346883</v>
      </c>
      <c r="D150" s="90">
        <f t="shared" ca="1" si="27"/>
        <v>220813.32212693765</v>
      </c>
      <c r="E150" s="90">
        <f t="shared" ca="1" si="27"/>
        <v>331219.98319040646</v>
      </c>
      <c r="F150" s="90">
        <f t="shared" ca="1" si="27"/>
        <v>441626.6442538753</v>
      </c>
      <c r="G150" s="90">
        <f t="shared" ca="1" si="27"/>
        <v>552033.30531734414</v>
      </c>
      <c r="H150" s="90">
        <f t="shared" ca="1" si="27"/>
        <v>662439.96638081293</v>
      </c>
      <c r="I150" s="90">
        <f t="shared" ca="1" si="27"/>
        <v>772846.62744428182</v>
      </c>
      <c r="J150" s="90">
        <f t="shared" ca="1" si="27"/>
        <v>883253.28850775061</v>
      </c>
      <c r="K150" s="90">
        <f t="shared" ca="1" si="27"/>
        <v>993659.94957121951</v>
      </c>
      <c r="L150">
        <f ca="1">IF('Soil 2020'!$A158="CM",INDIRECT("'Soil 2020'!"&amp;'Country Selector'!$B$3&amp;ROW($A158))*10^12,0)*'Poland Multipliers'!$B$7</f>
        <v>1104066.6106346883</v>
      </c>
      <c r="M150" s="90">
        <f t="shared" ca="1" si="28"/>
        <v>2974492.0993322786</v>
      </c>
      <c r="N150" s="90">
        <f t="shared" ca="1" si="28"/>
        <v>4844917.588029868</v>
      </c>
      <c r="O150" s="90">
        <f t="shared" ca="1" si="28"/>
        <v>6715343.0767274592</v>
      </c>
      <c r="P150" s="90">
        <f t="shared" ca="1" si="28"/>
        <v>8585768.5654250477</v>
      </c>
      <c r="Q150" s="90">
        <f t="shared" ca="1" si="28"/>
        <v>10456194.054122638</v>
      </c>
      <c r="R150" s="90">
        <f t="shared" ca="1" si="28"/>
        <v>12326619.54282023</v>
      </c>
      <c r="S150" s="90">
        <f t="shared" ca="1" si="28"/>
        <v>14197045.031517817</v>
      </c>
      <c r="T150" s="90">
        <f t="shared" ca="1" si="28"/>
        <v>16067470.520215409</v>
      </c>
      <c r="U150" s="90">
        <f t="shared" ca="1" si="28"/>
        <v>17937896.008912999</v>
      </c>
      <c r="V150">
        <f ca="1">IF('Soil 2030'!$A158="CM",INDIRECT("'Soil 2030'!"&amp;'Country Selector'!$B$3&amp;ROW($A158))*10^12,0)*'Poland Multipliers'!$B$7</f>
        <v>19808321.497610588</v>
      </c>
      <c r="W150" s="90">
        <f t="shared" ca="1" si="30"/>
        <v>19171516.115464926</v>
      </c>
      <c r="X150" s="90">
        <f t="shared" ca="1" si="30"/>
        <v>18534710.733319264</v>
      </c>
      <c r="Y150" s="90">
        <f t="shared" ca="1" si="30"/>
        <v>17897905.351173602</v>
      </c>
      <c r="Z150" s="90">
        <f t="shared" ca="1" si="30"/>
        <v>17261099.969027944</v>
      </c>
      <c r="AA150" s="90">
        <f t="shared" ca="1" si="30"/>
        <v>16624294.586882282</v>
      </c>
      <c r="AB150" s="90">
        <f t="shared" ca="1" si="30"/>
        <v>15987489.204736618</v>
      </c>
      <c r="AC150" s="90">
        <f t="shared" ca="1" si="30"/>
        <v>15350683.822590958</v>
      </c>
      <c r="AD150" s="90">
        <f t="shared" ca="1" si="30"/>
        <v>14713878.440445298</v>
      </c>
      <c r="AE150" s="90">
        <f t="shared" ca="1" si="30"/>
        <v>14077073.058299635</v>
      </c>
      <c r="AF150" s="90">
        <f t="shared" ca="1" si="30"/>
        <v>13440267.676153973</v>
      </c>
      <c r="AG150" s="90">
        <f t="shared" ca="1" si="30"/>
        <v>12803462.294008313</v>
      </c>
      <c r="AH150" s="90">
        <f t="shared" ca="1" si="30"/>
        <v>12166656.911862651</v>
      </c>
      <c r="AI150" s="90">
        <f t="shared" ca="1" si="30"/>
        <v>11529851.529716989</v>
      </c>
      <c r="AJ150" s="90">
        <f t="shared" ca="1" si="30"/>
        <v>10893046.147571329</v>
      </c>
      <c r="AK150" s="90">
        <f t="shared" ca="1" si="30"/>
        <v>10256240.765425667</v>
      </c>
      <c r="AL150" s="90">
        <f t="shared" ca="1" si="30"/>
        <v>9619435.3832800053</v>
      </c>
      <c r="AM150" s="90">
        <f t="shared" ca="1" si="29"/>
        <v>8982630.0011343434</v>
      </c>
      <c r="AN150" s="90">
        <f t="shared" ca="1" si="29"/>
        <v>8345824.6189886834</v>
      </c>
      <c r="AO150" s="90">
        <f t="shared" ca="1" si="29"/>
        <v>7709019.2368430207</v>
      </c>
      <c r="AP150">
        <f ca="1">IF('Soil 2050'!$A158="CM",INDIRECT("'Soil 2050'!"&amp;'Country Selector'!$B$3&amp;ROW($A158))*10^12,0)*'Poland Multipliers'!$B$7</f>
        <v>7072213.8546973597</v>
      </c>
    </row>
    <row r="151" spans="1:42">
      <c r="A151" s="74">
        <v>99</v>
      </c>
      <c r="B151">
        <f ca="1">IF('Soil 2010'!$A159="CM",INDIRECT("'Soil 2010'!"&amp;'Country Selector'!$B$3&amp;ROW($A159))*10^12,0)*'Poland Multipliers'!$B$7</f>
        <v>11803366.030974545</v>
      </c>
      <c r="C151" s="90">
        <f t="shared" ca="1" si="27"/>
        <v>10623029.427877089</v>
      </c>
      <c r="D151" s="90">
        <f t="shared" ca="1" si="27"/>
        <v>9442692.8247796353</v>
      </c>
      <c r="E151" s="90">
        <f t="shared" ca="1" si="27"/>
        <v>8262356.2216821816</v>
      </c>
      <c r="F151" s="90">
        <f t="shared" ca="1" si="27"/>
        <v>7082019.6185847269</v>
      </c>
      <c r="G151" s="90">
        <f t="shared" ca="1" si="27"/>
        <v>5901683.0154872723</v>
      </c>
      <c r="H151" s="90">
        <f t="shared" ca="1" si="27"/>
        <v>4721346.4123898176</v>
      </c>
      <c r="I151" s="90">
        <f t="shared" ca="1" si="27"/>
        <v>3541009.8092923635</v>
      </c>
      <c r="J151" s="90">
        <f t="shared" ca="1" si="27"/>
        <v>2360673.2061949088</v>
      </c>
      <c r="K151" s="90">
        <f t="shared" ca="1" si="27"/>
        <v>1180336.6030974544</v>
      </c>
      <c r="L151">
        <f ca="1">IF('Soil 2020'!$A159="CM",INDIRECT("'Soil 2020'!"&amp;'Country Selector'!$B$3&amp;ROW($A159))*10^12,0)*'Poland Multipliers'!$B$7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IF('Soil 2030'!$A159="CM",INDIRECT("'Soil 2030'!"&amp;'Country Selector'!$B$3&amp;ROW($A159))*10^12,0)*'Poland Multipliers'!$B$7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IF('Soil 2050'!$A159="CM",INDIRECT("'Soil 2050'!"&amp;'Country Selector'!$B$3&amp;ROW($A159))*10^12,0)*'Poland Multipliers'!$B$7</f>
        <v>0</v>
      </c>
    </row>
    <row r="152" spans="1:42">
      <c r="A152" s="74">
        <v>100</v>
      </c>
      <c r="B152">
        <f ca="1">IF('Soil 2010'!$A160="CM",INDIRECT("'Soil 2010'!"&amp;'Country Selector'!$B$3&amp;ROW($A160))*10^12,0)*'Poland Multipliers'!$B$7</f>
        <v>332797639.33897108</v>
      </c>
      <c r="C152" s="90">
        <f t="shared" ca="1" si="27"/>
        <v>335676869.18581104</v>
      </c>
      <c r="D152" s="90">
        <f t="shared" ca="1" si="27"/>
        <v>338556099.03265095</v>
      </c>
      <c r="E152" s="90">
        <f t="shared" ca="1" si="27"/>
        <v>341435328.87949091</v>
      </c>
      <c r="F152" s="90">
        <f t="shared" ca="1" si="27"/>
        <v>344314558.72633088</v>
      </c>
      <c r="G152" s="90">
        <f t="shared" ca="1" si="27"/>
        <v>347193788.57317078</v>
      </c>
      <c r="H152" s="90">
        <f t="shared" ca="1" si="27"/>
        <v>350073018.42001075</v>
      </c>
      <c r="I152" s="90">
        <f t="shared" ca="1" si="27"/>
        <v>352952248.26685065</v>
      </c>
      <c r="J152" s="90">
        <f t="shared" ca="1" si="27"/>
        <v>355831478.11369061</v>
      </c>
      <c r="K152" s="90">
        <f t="shared" ca="1" si="27"/>
        <v>358710707.96053052</v>
      </c>
      <c r="L152">
        <f ca="1">IF('Soil 2020'!$A160="CM",INDIRECT("'Soil 2020'!"&amp;'Country Selector'!$B$3&amp;ROW($A160))*10^12,0)*'Poland Multipliers'!$B$7</f>
        <v>361589937.80737048</v>
      </c>
      <c r="M152" s="90">
        <f t="shared" ca="1" si="28"/>
        <v>373479155.3156817</v>
      </c>
      <c r="N152" s="90">
        <f t="shared" ca="1" si="28"/>
        <v>385368372.82399297</v>
      </c>
      <c r="O152" s="90">
        <f t="shared" ca="1" si="28"/>
        <v>397257590.33230412</v>
      </c>
      <c r="P152" s="90">
        <f t="shared" ca="1" si="28"/>
        <v>409146807.84061539</v>
      </c>
      <c r="Q152" s="90">
        <f t="shared" ca="1" si="28"/>
        <v>421036025.34892666</v>
      </c>
      <c r="R152" s="90">
        <f t="shared" ca="1" si="28"/>
        <v>432925242.85723782</v>
      </c>
      <c r="S152" s="90">
        <f t="shared" ca="1" si="28"/>
        <v>444814460.36554909</v>
      </c>
      <c r="T152" s="90">
        <f t="shared" ca="1" si="28"/>
        <v>456703677.8738603</v>
      </c>
      <c r="U152" s="90">
        <f t="shared" ca="1" si="28"/>
        <v>468592895.38217157</v>
      </c>
      <c r="V152">
        <f ca="1">IF('Soil 2030'!$A160="CM",INDIRECT("'Soil 2030'!"&amp;'Country Selector'!$B$3&amp;ROW($A160))*10^12,0)*'Poland Multipliers'!$B$7</f>
        <v>480482112.89048278</v>
      </c>
      <c r="W152" s="90">
        <f t="shared" ca="1" si="30"/>
        <v>465035392.90715218</v>
      </c>
      <c r="X152" s="90">
        <f t="shared" ca="1" si="30"/>
        <v>449588672.92382157</v>
      </c>
      <c r="Y152" s="90">
        <f t="shared" ca="1" si="30"/>
        <v>434141952.94049096</v>
      </c>
      <c r="Z152" s="90">
        <f t="shared" ca="1" si="30"/>
        <v>418695232.95716035</v>
      </c>
      <c r="AA152" s="90">
        <f t="shared" ca="1" si="30"/>
        <v>403248512.97382975</v>
      </c>
      <c r="AB152" s="90">
        <f t="shared" ca="1" si="30"/>
        <v>387801792.99049914</v>
      </c>
      <c r="AC152" s="90">
        <f t="shared" ca="1" si="30"/>
        <v>372355073.00716853</v>
      </c>
      <c r="AD152" s="90">
        <f t="shared" ca="1" si="30"/>
        <v>356908353.02383792</v>
      </c>
      <c r="AE152" s="90">
        <f t="shared" ca="1" si="30"/>
        <v>341461633.04050732</v>
      </c>
      <c r="AF152" s="90">
        <f t="shared" ca="1" si="30"/>
        <v>326014913.05717671</v>
      </c>
      <c r="AG152" s="90">
        <f t="shared" ca="1" si="30"/>
        <v>310568193.0738461</v>
      </c>
      <c r="AH152" s="90">
        <f t="shared" ca="1" si="30"/>
        <v>295121473.09051549</v>
      </c>
      <c r="AI152" s="90">
        <f t="shared" ca="1" si="30"/>
        <v>279674753.10718489</v>
      </c>
      <c r="AJ152" s="90">
        <f t="shared" ca="1" si="30"/>
        <v>264228033.12385428</v>
      </c>
      <c r="AK152" s="90">
        <f t="shared" ca="1" si="30"/>
        <v>248781313.14052367</v>
      </c>
      <c r="AL152" s="90">
        <f t="shared" ca="1" si="30"/>
        <v>233334593.15719306</v>
      </c>
      <c r="AM152" s="90">
        <f t="shared" ca="1" si="29"/>
        <v>217887873.17386249</v>
      </c>
      <c r="AN152" s="90">
        <f t="shared" ca="1" si="29"/>
        <v>202441153.19053188</v>
      </c>
      <c r="AO152" s="90">
        <f t="shared" ca="1" si="29"/>
        <v>186994433.20720124</v>
      </c>
      <c r="AP152">
        <f ca="1">IF('Soil 2050'!$A160="CM",INDIRECT("'Soil 2050'!"&amp;'Country Selector'!$B$3&amp;ROW($A160))*10^12,0)*'Poland Multipliers'!$B$7</f>
        <v>171547713.22387066</v>
      </c>
    </row>
    <row r="153" spans="1:42">
      <c r="A153" s="74">
        <v>150</v>
      </c>
      <c r="B153">
        <f ca="1">IF('Soil 2010'!$A161="CM",INDIRECT("'Soil 2010'!"&amp;'Country Selector'!$B$3&amp;ROW($A161))*10^12,0)*'Poland Multipliers'!$B$7</f>
        <v>8953243367.2324333</v>
      </c>
      <c r="C153" s="90">
        <f t="shared" ca="1" si="27"/>
        <v>13316140016.545517</v>
      </c>
      <c r="D153" s="90">
        <f t="shared" ca="1" si="27"/>
        <v>17679036665.858601</v>
      </c>
      <c r="E153" s="90">
        <f t="shared" ca="1" si="27"/>
        <v>22041933315.17168</v>
      </c>
      <c r="F153" s="90">
        <f t="shared" ca="1" si="27"/>
        <v>26404829964.484764</v>
      </c>
      <c r="G153" s="90">
        <f t="shared" ca="1" si="27"/>
        <v>30767726613.797852</v>
      </c>
      <c r="H153" s="90">
        <f t="shared" ca="1" si="27"/>
        <v>35130623263.110931</v>
      </c>
      <c r="I153" s="90">
        <f t="shared" ca="1" si="27"/>
        <v>39493519912.424019</v>
      </c>
      <c r="J153" s="90">
        <f t="shared" ca="1" si="27"/>
        <v>43856416561.737099</v>
      </c>
      <c r="K153" s="90">
        <f t="shared" ca="1" si="27"/>
        <v>48219313211.050186</v>
      </c>
      <c r="L153">
        <f ca="1">IF('Soil 2020'!$A161="CM",INDIRECT("'Soil 2020'!"&amp;'Country Selector'!$B$3&amp;ROW($A161))*10^12,0)*'Poland Multipliers'!$B$7</f>
        <v>52582209860.363266</v>
      </c>
      <c r="M153" s="90">
        <f t="shared" ca="1" si="28"/>
        <v>49490292421.658882</v>
      </c>
      <c r="N153" s="90">
        <f t="shared" ca="1" si="28"/>
        <v>46398374982.954483</v>
      </c>
      <c r="O153" s="90">
        <f t="shared" ca="1" si="28"/>
        <v>43306457544.250099</v>
      </c>
      <c r="P153" s="90">
        <f t="shared" ca="1" si="28"/>
        <v>40214540105.545708</v>
      </c>
      <c r="Q153" s="90">
        <f t="shared" ca="1" si="28"/>
        <v>37122622666.841324</v>
      </c>
      <c r="R153" s="90">
        <f t="shared" ca="1" si="28"/>
        <v>34030705228.136932</v>
      </c>
      <c r="S153" s="90">
        <f t="shared" ca="1" si="28"/>
        <v>30938787789.432545</v>
      </c>
      <c r="T153" s="90">
        <f t="shared" ca="1" si="28"/>
        <v>27846870350.728157</v>
      </c>
      <c r="U153" s="90">
        <f t="shared" ca="1" si="28"/>
        <v>24754952912.023766</v>
      </c>
      <c r="V153">
        <f ca="1">IF('Soil 2030'!$A161="CM",INDIRECT("'Soil 2030'!"&amp;'Country Selector'!$B$3&amp;ROW($A161))*10^12,0)*'Poland Multipliers'!$B$7</f>
        <v>21663035473.319378</v>
      </c>
      <c r="W153" s="90">
        <f t="shared" ca="1" si="30"/>
        <v>20966604047.532684</v>
      </c>
      <c r="X153" s="90">
        <f t="shared" ca="1" si="30"/>
        <v>20270172621.745987</v>
      </c>
      <c r="Y153" s="90">
        <f t="shared" ca="1" si="30"/>
        <v>19573741195.959297</v>
      </c>
      <c r="Z153" s="90">
        <f t="shared" ca="1" si="30"/>
        <v>18877309770.1726</v>
      </c>
      <c r="AA153" s="90">
        <f t="shared" ca="1" si="30"/>
        <v>18180878344.385906</v>
      </c>
      <c r="AB153" s="90">
        <f t="shared" ca="1" si="30"/>
        <v>17484446918.599216</v>
      </c>
      <c r="AC153" s="90">
        <f t="shared" ca="1" si="30"/>
        <v>16788015492.812519</v>
      </c>
      <c r="AD153" s="90">
        <f t="shared" ca="1" si="30"/>
        <v>16091584067.025826</v>
      </c>
      <c r="AE153" s="90">
        <f t="shared" ca="1" si="30"/>
        <v>15395152641.23913</v>
      </c>
      <c r="AF153" s="90">
        <f t="shared" ca="1" si="30"/>
        <v>14698721215.452438</v>
      </c>
      <c r="AG153" s="90">
        <f t="shared" ca="1" si="30"/>
        <v>14002289789.665741</v>
      </c>
      <c r="AH153" s="90">
        <f t="shared" ca="1" si="30"/>
        <v>13305858363.879049</v>
      </c>
      <c r="AI153" s="90">
        <f t="shared" ca="1" si="30"/>
        <v>12609426938.092356</v>
      </c>
      <c r="AJ153" s="90">
        <f t="shared" ca="1" si="30"/>
        <v>11912995512.30566</v>
      </c>
      <c r="AK153" s="90">
        <f t="shared" ca="1" si="30"/>
        <v>11216564086.518967</v>
      </c>
      <c r="AL153" s="90">
        <f t="shared" ca="1" si="30"/>
        <v>10520132660.732273</v>
      </c>
      <c r="AM153" s="90">
        <f t="shared" ca="1" si="29"/>
        <v>9823701234.9455795</v>
      </c>
      <c r="AN153" s="90">
        <f t="shared" ca="1" si="29"/>
        <v>9127269809.158886</v>
      </c>
      <c r="AO153" s="90">
        <f t="shared" ca="1" si="29"/>
        <v>8430838383.3721895</v>
      </c>
      <c r="AP153">
        <f ca="1">IF('Soil 2050'!$A161="CM",INDIRECT("'Soil 2050'!"&amp;'Country Selector'!$B$3&amp;ROW($A161))*10^12,0)*'Poland Multipliers'!$B$7</f>
        <v>7734406957.5854959</v>
      </c>
    </row>
    <row r="154" spans="1:42">
      <c r="A154" s="74">
        <v>200</v>
      </c>
      <c r="B154">
        <f ca="1">IF('Soil 2010'!$A162="CM",INDIRECT("'Soil 2010'!"&amp;'Country Selector'!$B$3&amp;ROW($A162))*10^12,0)*'Poland Multipliers'!$B$7</f>
        <v>6524361964.9587736</v>
      </c>
      <c r="C154" s="90">
        <f t="shared" ca="1" si="27"/>
        <v>7863700901.6898165</v>
      </c>
      <c r="D154" s="90">
        <f t="shared" ca="1" si="27"/>
        <v>9203039838.4208603</v>
      </c>
      <c r="E154" s="90">
        <f t="shared" ca="1" si="27"/>
        <v>10542378775.151903</v>
      </c>
      <c r="F154" s="90">
        <f t="shared" ca="1" si="27"/>
        <v>11881717711.882946</v>
      </c>
      <c r="G154" s="90">
        <f t="shared" ca="1" si="27"/>
        <v>13221056648.613989</v>
      </c>
      <c r="H154" s="90">
        <f t="shared" ca="1" si="27"/>
        <v>14560395585.345032</v>
      </c>
      <c r="I154" s="90">
        <f t="shared" ca="1" si="27"/>
        <v>15899734522.076077</v>
      </c>
      <c r="J154" s="90">
        <f t="shared" ca="1" si="27"/>
        <v>17239073458.807117</v>
      </c>
      <c r="K154" s="90">
        <f t="shared" ca="1" si="27"/>
        <v>18578412395.538158</v>
      </c>
      <c r="L154">
        <f ca="1">IF('Soil 2020'!$A162="CM",INDIRECT("'Soil 2020'!"&amp;'Country Selector'!$B$3&amp;ROW($A162))*10^12,0)*'Poland Multipliers'!$B$7</f>
        <v>19917751332.269203</v>
      </c>
      <c r="M154" s="90">
        <f t="shared" ca="1" si="28"/>
        <v>20073348540.684467</v>
      </c>
      <c r="N154" s="90">
        <f t="shared" ca="1" si="28"/>
        <v>20228945749.099735</v>
      </c>
      <c r="O154" s="90">
        <f t="shared" ca="1" si="28"/>
        <v>20384542957.515003</v>
      </c>
      <c r="P154" s="90">
        <f t="shared" ca="1" si="28"/>
        <v>20540140165.930267</v>
      </c>
      <c r="Q154" s="90">
        <f t="shared" ca="1" si="28"/>
        <v>20695737374.345535</v>
      </c>
      <c r="R154" s="90">
        <f t="shared" ca="1" si="28"/>
        <v>20851334582.760799</v>
      </c>
      <c r="S154" s="90">
        <f t="shared" ca="1" si="28"/>
        <v>21006931791.176064</v>
      </c>
      <c r="T154" s="90">
        <f t="shared" ca="1" si="28"/>
        <v>21162528999.591331</v>
      </c>
      <c r="U154" s="90">
        <f t="shared" ca="1" si="28"/>
        <v>21318126208.006599</v>
      </c>
      <c r="V154">
        <f ca="1">IF('Soil 2030'!$A162="CM",INDIRECT("'Soil 2030'!"&amp;'Country Selector'!$B$3&amp;ROW($A162))*10^12,0)*'Poland Multipliers'!$B$7</f>
        <v>21473723416.421864</v>
      </c>
      <c r="W154" s="90">
        <f t="shared" ca="1" si="30"/>
        <v>20783378065.962246</v>
      </c>
      <c r="X154" s="90">
        <f t="shared" ca="1" si="30"/>
        <v>20093032715.502628</v>
      </c>
      <c r="Y154" s="90">
        <f t="shared" ca="1" si="30"/>
        <v>19402687365.043011</v>
      </c>
      <c r="Z154" s="90">
        <f t="shared" ca="1" si="30"/>
        <v>18712342014.583393</v>
      </c>
      <c r="AA154" s="90">
        <f t="shared" ca="1" si="30"/>
        <v>18021996664.123772</v>
      </c>
      <c r="AB154" s="90">
        <f t="shared" ca="1" si="30"/>
        <v>17331651313.664158</v>
      </c>
      <c r="AC154" s="90">
        <f t="shared" ca="1" si="30"/>
        <v>16641305963.20454</v>
      </c>
      <c r="AD154" s="90">
        <f t="shared" ca="1" si="30"/>
        <v>15950960612.744923</v>
      </c>
      <c r="AE154" s="90">
        <f t="shared" ca="1" si="30"/>
        <v>15260615262.285303</v>
      </c>
      <c r="AF154" s="90">
        <f t="shared" ca="1" si="30"/>
        <v>14570269911.825686</v>
      </c>
      <c r="AG154" s="90">
        <f t="shared" ca="1" si="30"/>
        <v>13879924561.366068</v>
      </c>
      <c r="AH154" s="90">
        <f t="shared" ca="1" si="30"/>
        <v>13189579210.90645</v>
      </c>
      <c r="AI154" s="90">
        <f t="shared" ca="1" si="30"/>
        <v>12499233860.446831</v>
      </c>
      <c r="AJ154" s="90">
        <f t="shared" ca="1" si="30"/>
        <v>11808888509.987215</v>
      </c>
      <c r="AK154" s="90">
        <f t="shared" ca="1" si="30"/>
        <v>11118543159.527596</v>
      </c>
      <c r="AL154" s="90">
        <f t="shared" ca="1" si="30"/>
        <v>10428197809.067978</v>
      </c>
      <c r="AM154" s="90">
        <f t="shared" ca="1" si="29"/>
        <v>9737852458.6083603</v>
      </c>
      <c r="AN154" s="90">
        <f t="shared" ca="1" si="29"/>
        <v>9047507108.1487427</v>
      </c>
      <c r="AO154" s="90">
        <f t="shared" ca="1" si="29"/>
        <v>8357161757.689126</v>
      </c>
      <c r="AP154">
        <f ca="1">IF('Soil 2050'!$A162="CM",INDIRECT("'Soil 2050'!"&amp;'Country Selector'!$B$3&amp;ROW($A162))*10^12,0)*'Poland Multipliers'!$B$7</f>
        <v>7666816407.2295074</v>
      </c>
    </row>
    <row r="155" spans="1:42">
      <c r="A155" s="74">
        <v>250</v>
      </c>
      <c r="B155">
        <f ca="1">IF('Soil 2010'!$A163="CM",INDIRECT("'Soil 2010'!"&amp;'Country Selector'!$B$3&amp;ROW($A163))*10^12,0)*'Poland Multipliers'!$B$7</f>
        <v>14772758258.192257</v>
      </c>
      <c r="C155" s="90">
        <f t="shared" ca="1" si="27"/>
        <v>15562052031.369015</v>
      </c>
      <c r="D155" s="90">
        <f t="shared" ca="1" si="27"/>
        <v>16351345804.545771</v>
      </c>
      <c r="E155" s="90">
        <f t="shared" ca="1" si="27"/>
        <v>17140639577.722525</v>
      </c>
      <c r="F155" s="90">
        <f t="shared" ca="1" si="27"/>
        <v>17929933350.899284</v>
      </c>
      <c r="G155" s="90">
        <f t="shared" ca="1" si="27"/>
        <v>18719227124.076038</v>
      </c>
      <c r="H155" s="90">
        <f t="shared" ca="1" si="27"/>
        <v>19508520897.252792</v>
      </c>
      <c r="I155" s="90">
        <f t="shared" ca="1" si="27"/>
        <v>20297814670.42955</v>
      </c>
      <c r="J155" s="90">
        <f t="shared" ca="1" si="27"/>
        <v>21087108443.606308</v>
      </c>
      <c r="K155" s="90">
        <f t="shared" ca="1" si="27"/>
        <v>21876402216.783062</v>
      </c>
      <c r="L155">
        <f ca="1">IF('Soil 2020'!$A163="CM",INDIRECT("'Soil 2020'!"&amp;'Country Selector'!$B$3&amp;ROW($A163))*10^12,0)*'Poland Multipliers'!$B$7</f>
        <v>22665695989.95982</v>
      </c>
      <c r="M155" s="90">
        <f t="shared" ca="1" si="28"/>
        <v>21821967568.793095</v>
      </c>
      <c r="N155" s="90">
        <f t="shared" ca="1" si="28"/>
        <v>20978239147.626377</v>
      </c>
      <c r="O155" s="90">
        <f t="shared" ca="1" si="28"/>
        <v>20134510726.459652</v>
      </c>
      <c r="P155" s="90">
        <f t="shared" ca="1" si="28"/>
        <v>19290782305.292931</v>
      </c>
      <c r="Q155" s="90">
        <f t="shared" ca="1" si="28"/>
        <v>18447053884.126205</v>
      </c>
      <c r="R155" s="90">
        <f t="shared" ca="1" si="28"/>
        <v>17603325462.959484</v>
      </c>
      <c r="S155" s="90">
        <f t="shared" ca="1" si="28"/>
        <v>16759597041.792761</v>
      </c>
      <c r="T155" s="90">
        <f t="shared" ca="1" si="28"/>
        <v>15915868620.62604</v>
      </c>
      <c r="U155" s="90">
        <f t="shared" ca="1" si="28"/>
        <v>15072140199.459316</v>
      </c>
      <c r="V155">
        <f ca="1">IF('Soil 2030'!$A163="CM",INDIRECT("'Soil 2030'!"&amp;'Country Selector'!$B$3&amp;ROW($A163))*10^12,0)*'Poland Multipliers'!$B$7</f>
        <v>14228411778.292593</v>
      </c>
      <c r="W155" s="90">
        <f t="shared" ca="1" si="30"/>
        <v>13770991435.993807</v>
      </c>
      <c r="X155" s="90">
        <f t="shared" ca="1" si="30"/>
        <v>13313571093.695019</v>
      </c>
      <c r="Y155" s="90">
        <f t="shared" ca="1" si="30"/>
        <v>12856150751.396235</v>
      </c>
      <c r="Z155" s="90">
        <f t="shared" ca="1" si="30"/>
        <v>12398730409.097448</v>
      </c>
      <c r="AA155" s="90">
        <f t="shared" ca="1" si="30"/>
        <v>11941310066.79866</v>
      </c>
      <c r="AB155" s="90">
        <f t="shared" ca="1" si="30"/>
        <v>11483889724.499874</v>
      </c>
      <c r="AC155" s="90">
        <f t="shared" ca="1" si="30"/>
        <v>11026469382.201088</v>
      </c>
      <c r="AD155" s="90">
        <f t="shared" ca="1" si="30"/>
        <v>10569049039.902302</v>
      </c>
      <c r="AE155" s="90">
        <f t="shared" ca="1" si="30"/>
        <v>10111628697.603516</v>
      </c>
      <c r="AF155" s="90">
        <f t="shared" ca="1" si="30"/>
        <v>9654208355.3047295</v>
      </c>
      <c r="AG155" s="90">
        <f t="shared" ca="1" si="30"/>
        <v>9196788013.0059414</v>
      </c>
      <c r="AH155" s="90">
        <f t="shared" ca="1" si="30"/>
        <v>8739367670.7071571</v>
      </c>
      <c r="AI155" s="90">
        <f t="shared" ca="1" si="30"/>
        <v>8281947328.4083691</v>
      </c>
      <c r="AJ155" s="90">
        <f t="shared" ca="1" si="30"/>
        <v>7824526986.1095829</v>
      </c>
      <c r="AK155" s="90">
        <f t="shared" ca="1" si="30"/>
        <v>7367106643.8107967</v>
      </c>
      <c r="AL155" s="90">
        <f t="shared" ca="1" si="30"/>
        <v>6909686301.5120106</v>
      </c>
      <c r="AM155" s="90">
        <f t="shared" ca="1" si="29"/>
        <v>6452265959.2132235</v>
      </c>
      <c r="AN155" s="90">
        <f t="shared" ca="1" si="29"/>
        <v>5994845616.9144363</v>
      </c>
      <c r="AO155" s="90">
        <f t="shared" ca="1" si="29"/>
        <v>5537425274.6156511</v>
      </c>
      <c r="AP155">
        <f ca="1">IF('Soil 2050'!$A163="CM",INDIRECT("'Soil 2050'!"&amp;'Country Selector'!$B$3&amp;ROW($A163))*10^12,0)*'Poland Multipliers'!$B$7</f>
        <v>5080004932.316864</v>
      </c>
    </row>
    <row r="156" spans="1:42">
      <c r="A156" s="74">
        <v>300</v>
      </c>
      <c r="B156">
        <f ca="1">IF('Soil 2010'!$A164="CM",INDIRECT("'Soil 2010'!"&amp;'Country Selector'!$B$3&amp;ROW($A164))*10^12,0)*'Poland Multipliers'!$B$7</f>
        <v>16576433809.42771</v>
      </c>
      <c r="C156" s="90">
        <f t="shared" ca="1" si="27"/>
        <v>15155926953.430386</v>
      </c>
      <c r="D156" s="90">
        <f t="shared" ca="1" si="27"/>
        <v>13735420097.433058</v>
      </c>
      <c r="E156" s="90">
        <f t="shared" ca="1" si="27"/>
        <v>12314913241.435734</v>
      </c>
      <c r="F156" s="90">
        <f t="shared" ref="D156:K177" ca="1" si="31">$B156*($L$1-F$1)/($L$1-$B$1)+$L156*(F$1-$B$1)/($L$1-$B$1)</f>
        <v>10894406385.438406</v>
      </c>
      <c r="G156" s="90">
        <f t="shared" ca="1" si="31"/>
        <v>9473899529.4410801</v>
      </c>
      <c r="H156" s="90">
        <f t="shared" ca="1" si="31"/>
        <v>8053392673.4437542</v>
      </c>
      <c r="I156" s="90">
        <f t="shared" ca="1" si="31"/>
        <v>6632885817.4464283</v>
      </c>
      <c r="J156" s="90">
        <f t="shared" ca="1" si="31"/>
        <v>5212378961.4491024</v>
      </c>
      <c r="K156" s="90">
        <f t="shared" ca="1" si="31"/>
        <v>3791872105.451777</v>
      </c>
      <c r="L156">
        <f ca="1">IF('Soil 2020'!$A164="CM",INDIRECT("'Soil 2020'!"&amp;'Country Selector'!$B$3&amp;ROW($A164))*10^12,0)*'Poland Multipliers'!$B$7</f>
        <v>2371365249.4544511</v>
      </c>
      <c r="M156" s="90">
        <f t="shared" ca="1" si="28"/>
        <v>3836511865.1314397</v>
      </c>
      <c r="N156" s="90">
        <f t="shared" ca="1" si="28"/>
        <v>5301658480.8084278</v>
      </c>
      <c r="O156" s="90">
        <f t="shared" ca="1" si="28"/>
        <v>6766805096.4854164</v>
      </c>
      <c r="P156" s="90">
        <f t="shared" ref="N156:U177" ca="1" si="32">$L156*($V$1-P$1)/($V$1-$L$1)+$V156*(P$1-$L$1)/($V$1-$L$1)</f>
        <v>8231951712.162405</v>
      </c>
      <c r="Q156" s="90">
        <f t="shared" ca="1" si="32"/>
        <v>9697098327.8393955</v>
      </c>
      <c r="R156" s="90">
        <f t="shared" ca="1" si="32"/>
        <v>11162244943.516382</v>
      </c>
      <c r="S156" s="90">
        <f t="shared" ca="1" si="32"/>
        <v>12627391559.193373</v>
      </c>
      <c r="T156" s="90">
        <f t="shared" ca="1" si="32"/>
        <v>14092538174.870359</v>
      </c>
      <c r="U156" s="90">
        <f t="shared" ca="1" si="32"/>
        <v>15557684790.54735</v>
      </c>
      <c r="V156">
        <f ca="1">IF('Soil 2030'!$A164="CM",INDIRECT("'Soil 2030'!"&amp;'Country Selector'!$B$3&amp;ROW($A164))*10^12,0)*'Poland Multipliers'!$B$7</f>
        <v>17022831406.224337</v>
      </c>
      <c r="W156" s="90">
        <f t="shared" ca="1" si="30"/>
        <v>16475575008.949612</v>
      </c>
      <c r="X156" s="90">
        <f t="shared" ca="1" si="30"/>
        <v>15928318611.674887</v>
      </c>
      <c r="Y156" s="90">
        <f t="shared" ca="1" si="30"/>
        <v>15381062214.400162</v>
      </c>
      <c r="Z156" s="90">
        <f t="shared" ca="1" si="30"/>
        <v>14833805817.125437</v>
      </c>
      <c r="AA156" s="90">
        <f t="shared" ca="1" si="30"/>
        <v>14286549419.850712</v>
      </c>
      <c r="AB156" s="90">
        <f t="shared" ca="1" si="30"/>
        <v>13739293022.575987</v>
      </c>
      <c r="AC156" s="90">
        <f t="shared" ca="1" si="30"/>
        <v>13192036625.301262</v>
      </c>
      <c r="AD156" s="90">
        <f t="shared" ca="1" si="30"/>
        <v>12644780228.026537</v>
      </c>
      <c r="AE156" s="90">
        <f t="shared" ca="1" si="30"/>
        <v>12097523830.751812</v>
      </c>
      <c r="AF156" s="90">
        <f t="shared" ca="1" si="30"/>
        <v>11550267433.477087</v>
      </c>
      <c r="AG156" s="90">
        <f t="shared" ca="1" si="30"/>
        <v>11003011036.202362</v>
      </c>
      <c r="AH156" s="90">
        <f t="shared" ca="1" si="30"/>
        <v>10455754638.927637</v>
      </c>
      <c r="AI156" s="90">
        <f t="shared" ca="1" si="30"/>
        <v>9908498241.6529121</v>
      </c>
      <c r="AJ156" s="90">
        <f t="shared" ca="1" si="30"/>
        <v>9361241844.3781872</v>
      </c>
      <c r="AK156" s="90">
        <f t="shared" ca="1" si="30"/>
        <v>8813985447.1034622</v>
      </c>
      <c r="AL156" s="90">
        <f t="shared" ca="1" si="30"/>
        <v>8266729049.8287363</v>
      </c>
      <c r="AM156" s="90">
        <f t="shared" ca="1" si="29"/>
        <v>7719472652.5540123</v>
      </c>
      <c r="AN156" s="90">
        <f t="shared" ca="1" si="29"/>
        <v>7172216255.2792864</v>
      </c>
      <c r="AO156" s="90">
        <f t="shared" ca="1" si="29"/>
        <v>6624959858.0045624</v>
      </c>
      <c r="AP156">
        <f ca="1">IF('Soil 2050'!$A164="CM",INDIRECT("'Soil 2050'!"&amp;'Country Selector'!$B$3&amp;ROW($A164))*10^12,0)*'Poland Multipliers'!$B$7</f>
        <v>6077703460.7298365</v>
      </c>
    </row>
    <row r="157" spans="1:42">
      <c r="A157" s="74">
        <v>350</v>
      </c>
      <c r="B157">
        <f ca="1">IF('Soil 2010'!$A165="CM",INDIRECT("'Soil 2010'!"&amp;'Country Selector'!$B$3&amp;ROW($A165))*10^12,0)*'Poland Multipliers'!$B$7</f>
        <v>9824082646.7182007</v>
      </c>
      <c r="C157" s="90">
        <f t="shared" ref="C157:C177" ca="1" si="33">$B157*($L$1-C$1)/($L$1-$B$1)+$L157*(C$1-$B$1)/($L$1-$B$1)</f>
        <v>9802562481.1726608</v>
      </c>
      <c r="D157" s="90">
        <f t="shared" ca="1" si="31"/>
        <v>9781042315.6271172</v>
      </c>
      <c r="E157" s="90">
        <f t="shared" ca="1" si="31"/>
        <v>9759522150.0815773</v>
      </c>
      <c r="F157" s="90">
        <f t="shared" ca="1" si="31"/>
        <v>9738001984.5360355</v>
      </c>
      <c r="G157" s="90">
        <f t="shared" ca="1" si="31"/>
        <v>9716481818.9904938</v>
      </c>
      <c r="H157" s="90">
        <f t="shared" ca="1" si="31"/>
        <v>9694961653.4449539</v>
      </c>
      <c r="I157" s="90">
        <f t="shared" ca="1" si="31"/>
        <v>9673441487.8994122</v>
      </c>
      <c r="J157" s="90">
        <f t="shared" ca="1" si="31"/>
        <v>9651921322.3538704</v>
      </c>
      <c r="K157" s="90">
        <f t="shared" ca="1" si="31"/>
        <v>9630401156.8083286</v>
      </c>
      <c r="L157">
        <f ca="1">IF('Soil 2020'!$A165="CM",INDIRECT("'Soil 2020'!"&amp;'Country Selector'!$B$3&amp;ROW($A165))*10^12,0)*'Poland Multipliers'!$B$7</f>
        <v>9608880991.2627888</v>
      </c>
      <c r="M157" s="90">
        <f t="shared" ref="M157:M177" ca="1" si="34">$L157*($V$1-M$1)/($V$1-$L$1)+$V157*(M$1-$L$1)/($V$1-$L$1)</f>
        <v>9447316143.8303223</v>
      </c>
      <c r="N157" s="90">
        <f t="shared" ca="1" si="32"/>
        <v>9285751296.3978558</v>
      </c>
      <c r="O157" s="90">
        <f t="shared" ca="1" si="32"/>
        <v>9124186448.9653893</v>
      </c>
      <c r="P157" s="90">
        <f t="shared" ca="1" si="32"/>
        <v>8962621601.5329247</v>
      </c>
      <c r="Q157" s="90">
        <f t="shared" ca="1" si="32"/>
        <v>8801056754.1004581</v>
      </c>
      <c r="R157" s="90">
        <f t="shared" ca="1" si="32"/>
        <v>8639491906.6679916</v>
      </c>
      <c r="S157" s="90">
        <f t="shared" ca="1" si="32"/>
        <v>8477927059.2355251</v>
      </c>
      <c r="T157" s="90">
        <f t="shared" ca="1" si="32"/>
        <v>8316362211.8030586</v>
      </c>
      <c r="U157" s="90">
        <f t="shared" ca="1" si="32"/>
        <v>8154797364.3705931</v>
      </c>
      <c r="V157">
        <f ca="1">IF('Soil 2030'!$A165="CM",INDIRECT("'Soil 2030'!"&amp;'Country Selector'!$B$3&amp;ROW($A165))*10^12,0)*'Poland Multipliers'!$B$7</f>
        <v>7993232516.9381266</v>
      </c>
      <c r="W157" s="90">
        <f t="shared" ca="1" si="30"/>
        <v>7736263066.5916185</v>
      </c>
      <c r="X157" s="90">
        <f t="shared" ca="1" si="30"/>
        <v>7479293616.2451105</v>
      </c>
      <c r="Y157" s="90">
        <f t="shared" ca="1" si="30"/>
        <v>7222324165.8986025</v>
      </c>
      <c r="Z157" s="90">
        <f t="shared" ca="1" si="30"/>
        <v>6965354715.5520945</v>
      </c>
      <c r="AA157" s="90">
        <f t="shared" ca="1" si="30"/>
        <v>6708385265.2055874</v>
      </c>
      <c r="AB157" s="90">
        <f t="shared" ca="1" si="30"/>
        <v>6451415814.8590784</v>
      </c>
      <c r="AC157" s="90">
        <f t="shared" ca="1" si="30"/>
        <v>6194446364.5125713</v>
      </c>
      <c r="AD157" s="90">
        <f t="shared" ca="1" si="30"/>
        <v>5937476914.1660633</v>
      </c>
      <c r="AE157" s="90">
        <f t="shared" ca="1" si="30"/>
        <v>5680507463.8195543</v>
      </c>
      <c r="AF157" s="90">
        <f t="shared" ca="1" si="30"/>
        <v>5423538013.4730473</v>
      </c>
      <c r="AG157" s="90">
        <f t="shared" ca="1" si="30"/>
        <v>5166568563.1265392</v>
      </c>
      <c r="AH157" s="90">
        <f t="shared" ca="1" si="30"/>
        <v>4909599112.7800312</v>
      </c>
      <c r="AI157" s="90">
        <f t="shared" ca="1" si="30"/>
        <v>4652629662.4335232</v>
      </c>
      <c r="AJ157" s="90">
        <f t="shared" ca="1" si="30"/>
        <v>4395660212.0870152</v>
      </c>
      <c r="AK157" s="90">
        <f t="shared" ca="1" si="30"/>
        <v>4138690761.7405071</v>
      </c>
      <c r="AL157" s="90">
        <f t="shared" ca="1" si="30"/>
        <v>3881721311.3939986</v>
      </c>
      <c r="AM157" s="90">
        <f t="shared" ca="1" si="29"/>
        <v>3624751861.0474911</v>
      </c>
      <c r="AN157" s="90">
        <f t="shared" ca="1" si="29"/>
        <v>3367782410.700983</v>
      </c>
      <c r="AO157" s="90">
        <f t="shared" ca="1" si="29"/>
        <v>3110812960.354475</v>
      </c>
      <c r="AP157">
        <f ca="1">IF('Soil 2050'!$A165="CM",INDIRECT("'Soil 2050'!"&amp;'Country Selector'!$B$3&amp;ROW($A165))*10^12,0)*'Poland Multipliers'!$B$7</f>
        <v>2853843510.007967</v>
      </c>
    </row>
    <row r="158" spans="1:42">
      <c r="A158" s="74">
        <v>400</v>
      </c>
      <c r="B158">
        <f ca="1">IF('Soil 2010'!$A166="CM",INDIRECT("'Soil 2010'!"&amp;'Country Selector'!$B$3&amp;ROW($A166))*10^12,0)*'Poland Multipliers'!$B$7</f>
        <v>3000260999.716846</v>
      </c>
      <c r="C158" s="90">
        <f t="shared" ca="1" si="33"/>
        <v>3337144802.2369719</v>
      </c>
      <c r="D158" s="90">
        <f t="shared" ca="1" si="31"/>
        <v>3674028604.7570977</v>
      </c>
      <c r="E158" s="90">
        <f t="shared" ca="1" si="31"/>
        <v>4010912407.2772241</v>
      </c>
      <c r="F158" s="90">
        <f t="shared" ca="1" si="31"/>
        <v>4347796209.7973499</v>
      </c>
      <c r="G158" s="90">
        <f t="shared" ca="1" si="31"/>
        <v>4684680012.3174763</v>
      </c>
      <c r="H158" s="90">
        <f t="shared" ca="1" si="31"/>
        <v>5021563814.8376026</v>
      </c>
      <c r="I158" s="90">
        <f t="shared" ca="1" si="31"/>
        <v>5358447617.357728</v>
      </c>
      <c r="J158" s="90">
        <f t="shared" ca="1" si="31"/>
        <v>5695331419.8778534</v>
      </c>
      <c r="K158" s="90">
        <f t="shared" ca="1" si="31"/>
        <v>6032215222.3979797</v>
      </c>
      <c r="L158">
        <f ca="1">IF('Soil 2020'!$A166="CM",INDIRECT("'Soil 2020'!"&amp;'Country Selector'!$B$3&amp;ROW($A166))*10^12,0)*'Poland Multipliers'!$B$7</f>
        <v>6369099024.9181061</v>
      </c>
      <c r="M158" s="90">
        <f t="shared" ca="1" si="34"/>
        <v>6614346394.0531988</v>
      </c>
      <c r="N158" s="90">
        <f t="shared" ca="1" si="32"/>
        <v>6859593763.1882915</v>
      </c>
      <c r="O158" s="90">
        <f t="shared" ca="1" si="32"/>
        <v>7104841132.3233862</v>
      </c>
      <c r="P158" s="90">
        <f t="shared" ca="1" si="32"/>
        <v>7350088501.4584789</v>
      </c>
      <c r="Q158" s="90">
        <f t="shared" ca="1" si="32"/>
        <v>7595335870.5935717</v>
      </c>
      <c r="R158" s="90">
        <f t="shared" ca="1" si="32"/>
        <v>7840583239.7286654</v>
      </c>
      <c r="S158" s="90">
        <f t="shared" ca="1" si="32"/>
        <v>8085830608.8637581</v>
      </c>
      <c r="T158" s="90">
        <f t="shared" ca="1" si="32"/>
        <v>8331077977.9988518</v>
      </c>
      <c r="U158" s="90">
        <f t="shared" ca="1" si="32"/>
        <v>8576325347.1339445</v>
      </c>
      <c r="V158">
        <f ca="1">IF('Soil 2030'!$A166="CM",INDIRECT("'Soil 2030'!"&amp;'Country Selector'!$B$3&amp;ROW($A166))*10^12,0)*'Poland Multipliers'!$B$7</f>
        <v>8821572716.2690372</v>
      </c>
      <c r="W158" s="90">
        <f t="shared" ca="1" si="30"/>
        <v>8537973473.1233168</v>
      </c>
      <c r="X158" s="90">
        <f t="shared" ca="1" si="30"/>
        <v>8254374229.9775991</v>
      </c>
      <c r="Y158" s="90">
        <f t="shared" ca="1" si="30"/>
        <v>7970774986.8318796</v>
      </c>
      <c r="Z158" s="90">
        <f t="shared" ca="1" si="30"/>
        <v>7687175743.6861601</v>
      </c>
      <c r="AA158" s="90">
        <f t="shared" ca="1" si="30"/>
        <v>7403576500.5404396</v>
      </c>
      <c r="AB158" s="90">
        <f t="shared" ca="1" si="30"/>
        <v>7119977257.394722</v>
      </c>
      <c r="AC158" s="90">
        <f t="shared" ca="1" si="30"/>
        <v>6836378014.2490015</v>
      </c>
      <c r="AD158" s="90">
        <f t="shared" ca="1" si="30"/>
        <v>6552778771.1032829</v>
      </c>
      <c r="AE158" s="90">
        <f t="shared" ca="1" si="30"/>
        <v>6269179527.9575634</v>
      </c>
      <c r="AF158" s="90">
        <f t="shared" ca="1" si="30"/>
        <v>5985580284.8118439</v>
      </c>
      <c r="AG158" s="90">
        <f t="shared" ca="1" si="30"/>
        <v>5701981041.6661243</v>
      </c>
      <c r="AH158" s="90">
        <f t="shared" ca="1" si="30"/>
        <v>5418381798.5204048</v>
      </c>
      <c r="AI158" s="90">
        <f t="shared" ca="1" si="30"/>
        <v>5134782555.3746862</v>
      </c>
      <c r="AJ158" s="90">
        <f t="shared" ca="1" si="30"/>
        <v>4851183312.2289667</v>
      </c>
      <c r="AK158" s="90">
        <f t="shared" ca="1" si="30"/>
        <v>4567584069.0832472</v>
      </c>
      <c r="AL158" s="90">
        <f t="shared" ref="AL158:AO173" ca="1" si="35">$V158*($AP$1-AL$1)/($AP$1-$V$1)+$AP158*(AL$1-$V$1)/($AP$1-$V$1)</f>
        <v>4283984825.9375281</v>
      </c>
      <c r="AM158" s="90">
        <f t="shared" ca="1" si="35"/>
        <v>4000385582.7918086</v>
      </c>
      <c r="AN158" s="90">
        <f t="shared" ca="1" si="35"/>
        <v>3716786339.6460896</v>
      </c>
      <c r="AO158" s="90">
        <f t="shared" ca="1" si="35"/>
        <v>3433187096.5003695</v>
      </c>
      <c r="AP158">
        <f ca="1">IF('Soil 2050'!$A166="CM",INDIRECT("'Soil 2050'!"&amp;'Country Selector'!$B$3&amp;ROW($A166))*10^12,0)*'Poland Multipliers'!$B$7</f>
        <v>3149587853.3546505</v>
      </c>
    </row>
    <row r="159" spans="1:42">
      <c r="A159" s="74">
        <v>450</v>
      </c>
      <c r="B159">
        <f ca="1">IF('Soil 2010'!$A167="CM",INDIRECT("'Soil 2010'!"&amp;'Country Selector'!$B$3&amp;ROW($A167))*10^12,0)*'Poland Multipliers'!$B$7</f>
        <v>8462103869.0890532</v>
      </c>
      <c r="C159" s="90">
        <f t="shared" ca="1" si="33"/>
        <v>8435699066.3001642</v>
      </c>
      <c r="D159" s="90">
        <f t="shared" ca="1" si="31"/>
        <v>8409294263.5112753</v>
      </c>
      <c r="E159" s="90">
        <f t="shared" ca="1" si="31"/>
        <v>8382889460.7223864</v>
      </c>
      <c r="F159" s="90">
        <f t="shared" ca="1" si="31"/>
        <v>8356484657.9334984</v>
      </c>
      <c r="G159" s="90">
        <f t="shared" ca="1" si="31"/>
        <v>8330079855.1446095</v>
      </c>
      <c r="H159" s="90">
        <f t="shared" ca="1" si="31"/>
        <v>8303675052.3557196</v>
      </c>
      <c r="I159" s="90">
        <f t="shared" ca="1" si="31"/>
        <v>8277270249.5668316</v>
      </c>
      <c r="J159" s="90">
        <f t="shared" ca="1" si="31"/>
        <v>8250865446.7779427</v>
      </c>
      <c r="K159" s="90">
        <f t="shared" ca="1" si="31"/>
        <v>8224460643.9890537</v>
      </c>
      <c r="L159">
        <f ca="1">IF('Soil 2020'!$A167="CM",INDIRECT("'Soil 2020'!"&amp;'Country Selector'!$B$3&amp;ROW($A167))*10^12,0)*'Poland Multipliers'!$B$7</f>
        <v>8198055841.2001648</v>
      </c>
      <c r="M159" s="90">
        <f t="shared" ca="1" si="34"/>
        <v>7957184986.2034874</v>
      </c>
      <c r="N159" s="90">
        <f t="shared" ca="1" si="32"/>
        <v>7716314131.20681</v>
      </c>
      <c r="O159" s="90">
        <f t="shared" ca="1" si="32"/>
        <v>7475443276.2101326</v>
      </c>
      <c r="P159" s="90">
        <f t="shared" ca="1" si="32"/>
        <v>7234572421.2134542</v>
      </c>
      <c r="Q159" s="90">
        <f t="shared" ca="1" si="32"/>
        <v>6993701566.2167778</v>
      </c>
      <c r="R159" s="90">
        <f t="shared" ca="1" si="32"/>
        <v>6752830711.2200994</v>
      </c>
      <c r="S159" s="90">
        <f t="shared" ca="1" si="32"/>
        <v>6511959856.2234221</v>
      </c>
      <c r="T159" s="90">
        <f t="shared" ca="1" si="32"/>
        <v>6271089001.2267447</v>
      </c>
      <c r="U159" s="90">
        <f t="shared" ca="1" si="32"/>
        <v>6030218146.2300673</v>
      </c>
      <c r="V159">
        <f ca="1">IF('Soil 2030'!$A167="CM",INDIRECT("'Soil 2030'!"&amp;'Country Selector'!$B$3&amp;ROW($A167))*10^12,0)*'Poland Multipliers'!$B$7</f>
        <v>5789347291.2333899</v>
      </c>
      <c r="W159" s="90">
        <f t="shared" ref="W159:AL174" ca="1" si="36">$V159*($AP$1-W$1)/($AP$1-$V$1)+$AP159*(W$1-$V$1)/($AP$1-$V$1)</f>
        <v>5603229173.4205027</v>
      </c>
      <c r="X159" s="90">
        <f t="shared" ca="1" si="36"/>
        <v>5417111055.6076164</v>
      </c>
      <c r="Y159" s="90">
        <f t="shared" ca="1" si="36"/>
        <v>5230992937.7947283</v>
      </c>
      <c r="Z159" s="90">
        <f t="shared" ca="1" si="36"/>
        <v>5044874819.981842</v>
      </c>
      <c r="AA159" s="90">
        <f t="shared" ca="1" si="36"/>
        <v>4858756702.1689558</v>
      </c>
      <c r="AB159" s="90">
        <f t="shared" ca="1" si="36"/>
        <v>4672638584.3560686</v>
      </c>
      <c r="AC159" s="90">
        <f t="shared" ca="1" si="36"/>
        <v>4486520466.5431814</v>
      </c>
      <c r="AD159" s="90">
        <f t="shared" ca="1" si="36"/>
        <v>4300402348.7302942</v>
      </c>
      <c r="AE159" s="90">
        <f t="shared" ca="1" si="36"/>
        <v>4114284230.917408</v>
      </c>
      <c r="AF159" s="90">
        <f t="shared" ca="1" si="36"/>
        <v>3928166113.1045208</v>
      </c>
      <c r="AG159" s="90">
        <f t="shared" ca="1" si="36"/>
        <v>3742047995.2916336</v>
      </c>
      <c r="AH159" s="90">
        <f t="shared" ca="1" si="36"/>
        <v>3555929877.4787464</v>
      </c>
      <c r="AI159" s="90">
        <f t="shared" ca="1" si="36"/>
        <v>3369811759.6658597</v>
      </c>
      <c r="AJ159" s="90">
        <f t="shared" ca="1" si="36"/>
        <v>3183693641.852973</v>
      </c>
      <c r="AK159" s="90">
        <f t="shared" ca="1" si="36"/>
        <v>2997575524.0400858</v>
      </c>
      <c r="AL159" s="90">
        <f t="shared" ca="1" si="36"/>
        <v>2811457406.2271986</v>
      </c>
      <c r="AM159" s="90">
        <f t="shared" ca="1" si="35"/>
        <v>2625339288.4143124</v>
      </c>
      <c r="AN159" s="90">
        <f t="shared" ca="1" si="35"/>
        <v>2439221170.6014252</v>
      </c>
      <c r="AO159" s="90">
        <f t="shared" ca="1" si="35"/>
        <v>2253103052.7885385</v>
      </c>
      <c r="AP159">
        <f ca="1">IF('Soil 2050'!$A167="CM",INDIRECT("'Soil 2050'!"&amp;'Country Selector'!$B$3&amp;ROW($A167))*10^12,0)*'Poland Multipliers'!$B$7</f>
        <v>2066984934.9756513</v>
      </c>
    </row>
    <row r="160" spans="1:42">
      <c r="A160" s="74">
        <v>500</v>
      </c>
      <c r="B160">
        <f ca="1">IF('Soil 2010'!$A168="CM",INDIRECT("'Soil 2010'!"&amp;'Country Selector'!$B$3&amp;ROW($A168))*10^12,0)*'Poland Multipliers'!$B$7</f>
        <v>4389887508.5954361</v>
      </c>
      <c r="C160" s="90">
        <f t="shared" ca="1" si="33"/>
        <v>4648267478.7986383</v>
      </c>
      <c r="D160" s="90">
        <f t="shared" ca="1" si="31"/>
        <v>4906647449.0018415</v>
      </c>
      <c r="E160" s="90">
        <f t="shared" ca="1" si="31"/>
        <v>5165027419.2050438</v>
      </c>
      <c r="F160" s="90">
        <f t="shared" ca="1" si="31"/>
        <v>5423407389.408247</v>
      </c>
      <c r="G160" s="90">
        <f t="shared" ca="1" si="31"/>
        <v>5681787359.6114492</v>
      </c>
      <c r="H160" s="90">
        <f t="shared" ca="1" si="31"/>
        <v>5940167329.8146515</v>
      </c>
      <c r="I160" s="90">
        <f t="shared" ca="1" si="31"/>
        <v>6198547300.0178547</v>
      </c>
      <c r="J160" s="90">
        <f t="shared" ca="1" si="31"/>
        <v>6456927270.2210579</v>
      </c>
      <c r="K160" s="90">
        <f t="shared" ca="1" si="31"/>
        <v>6715307240.4242601</v>
      </c>
      <c r="L160">
        <f ca="1">IF('Soil 2020'!$A168="CM",INDIRECT("'Soil 2020'!"&amp;'Country Selector'!$B$3&amp;ROW($A168))*10^12,0)*'Poland Multipliers'!$B$7</f>
        <v>6973687210.6274624</v>
      </c>
      <c r="M160" s="90">
        <f t="shared" ca="1" si="34"/>
        <v>6901468387.4268074</v>
      </c>
      <c r="N160" s="90">
        <f t="shared" ca="1" si="32"/>
        <v>6829249564.2261524</v>
      </c>
      <c r="O160" s="90">
        <f t="shared" ca="1" si="32"/>
        <v>6757030741.0254955</v>
      </c>
      <c r="P160" s="90">
        <f t="shared" ca="1" si="32"/>
        <v>6684811917.8248405</v>
      </c>
      <c r="Q160" s="90">
        <f t="shared" ca="1" si="32"/>
        <v>6612593094.6241856</v>
      </c>
      <c r="R160" s="90">
        <f t="shared" ca="1" si="32"/>
        <v>6540374271.4235306</v>
      </c>
      <c r="S160" s="90">
        <f t="shared" ca="1" si="32"/>
        <v>6468155448.2228737</v>
      </c>
      <c r="T160" s="90">
        <f t="shared" ca="1" si="32"/>
        <v>6395936625.0222187</v>
      </c>
      <c r="U160" s="90">
        <f t="shared" ca="1" si="32"/>
        <v>6323717801.8215637</v>
      </c>
      <c r="V160">
        <f ca="1">IF('Soil 2030'!$A168="CM",INDIRECT("'Soil 2030'!"&amp;'Country Selector'!$B$3&amp;ROW($A168))*10^12,0)*'Poland Multipliers'!$B$7</f>
        <v>6251498978.6209087</v>
      </c>
      <c r="W160" s="90">
        <f t="shared" ca="1" si="36"/>
        <v>6050523434.2496147</v>
      </c>
      <c r="X160" s="90">
        <f t="shared" ca="1" si="36"/>
        <v>5849547889.8783197</v>
      </c>
      <c r="Y160" s="90">
        <f t="shared" ca="1" si="36"/>
        <v>5648572345.5070257</v>
      </c>
      <c r="Z160" s="90">
        <f t="shared" ca="1" si="36"/>
        <v>5447596801.1357307</v>
      </c>
      <c r="AA160" s="90">
        <f t="shared" ca="1" si="36"/>
        <v>5246621256.7644367</v>
      </c>
      <c r="AB160" s="90">
        <f t="shared" ca="1" si="36"/>
        <v>5045645712.3931417</v>
      </c>
      <c r="AC160" s="90">
        <f t="shared" ca="1" si="36"/>
        <v>4844670168.0218487</v>
      </c>
      <c r="AD160" s="90">
        <f t="shared" ca="1" si="36"/>
        <v>4643694623.6505537</v>
      </c>
      <c r="AE160" s="90">
        <f t="shared" ca="1" si="36"/>
        <v>4442719079.2792597</v>
      </c>
      <c r="AF160" s="90">
        <f t="shared" ca="1" si="36"/>
        <v>4241743534.9079657</v>
      </c>
      <c r="AG160" s="90">
        <f t="shared" ca="1" si="36"/>
        <v>4040767990.5366712</v>
      </c>
      <c r="AH160" s="90">
        <f t="shared" ca="1" si="36"/>
        <v>3839792446.1653767</v>
      </c>
      <c r="AI160" s="90">
        <f t="shared" ca="1" si="36"/>
        <v>3638816901.7940822</v>
      </c>
      <c r="AJ160" s="90">
        <f t="shared" ca="1" si="36"/>
        <v>3437841357.4227877</v>
      </c>
      <c r="AK160" s="90">
        <f t="shared" ca="1" si="36"/>
        <v>3236865813.0514936</v>
      </c>
      <c r="AL160" s="90">
        <f t="shared" ca="1" si="36"/>
        <v>3035890268.6801996</v>
      </c>
      <c r="AM160" s="90">
        <f t="shared" ca="1" si="35"/>
        <v>2834914724.3089051</v>
      </c>
      <c r="AN160" s="90">
        <f t="shared" ca="1" si="35"/>
        <v>2633939179.9376106</v>
      </c>
      <c r="AO160" s="90">
        <f t="shared" ca="1" si="35"/>
        <v>2432963635.5663166</v>
      </c>
      <c r="AP160">
        <f ca="1">IF('Soil 2050'!$A168="CM",INDIRECT("'Soil 2050'!"&amp;'Country Selector'!$B$3&amp;ROW($A168))*10^12,0)*'Poland Multipliers'!$B$7</f>
        <v>2231988091.1950221</v>
      </c>
    </row>
    <row r="161" spans="1:42">
      <c r="A161" s="74">
        <v>550</v>
      </c>
      <c r="B161">
        <f ca="1">IF('Soil 2010'!$A169="CM",INDIRECT("'Soil 2010'!"&amp;'Country Selector'!$B$3&amp;ROW($A169))*10^12,0)*'Poland Multipliers'!$B$7</f>
        <v>3929805675.6543899</v>
      </c>
      <c r="C161" s="90">
        <f t="shared" ca="1" si="33"/>
        <v>4519607080.1361742</v>
      </c>
      <c r="D161" s="90">
        <f t="shared" ca="1" si="31"/>
        <v>5109408484.6179581</v>
      </c>
      <c r="E161" s="90">
        <f t="shared" ca="1" si="31"/>
        <v>5699209889.0997429</v>
      </c>
      <c r="F161" s="90">
        <f t="shared" ca="1" si="31"/>
        <v>6289011293.5815277</v>
      </c>
      <c r="G161" s="90">
        <f t="shared" ca="1" si="31"/>
        <v>6878812698.0633116</v>
      </c>
      <c r="H161" s="90">
        <f t="shared" ca="1" si="31"/>
        <v>7468614102.5450954</v>
      </c>
      <c r="I161" s="90">
        <f t="shared" ca="1" si="31"/>
        <v>8058415507.0268803</v>
      </c>
      <c r="J161" s="90">
        <f t="shared" ca="1" si="31"/>
        <v>8648216911.5086651</v>
      </c>
      <c r="K161" s="90">
        <f t="shared" ca="1" si="31"/>
        <v>9238018315.990448</v>
      </c>
      <c r="L161">
        <f ca="1">IF('Soil 2020'!$A169="CM",INDIRECT("'Soil 2020'!"&amp;'Country Selector'!$B$3&amp;ROW($A169))*10^12,0)*'Poland Multipliers'!$B$7</f>
        <v>9827819720.4722328</v>
      </c>
      <c r="M161" s="90">
        <f t="shared" ca="1" si="34"/>
        <v>9829286638.0905952</v>
      </c>
      <c r="N161" s="90">
        <f t="shared" ca="1" si="32"/>
        <v>9830753555.7089615</v>
      </c>
      <c r="O161" s="90">
        <f t="shared" ca="1" si="32"/>
        <v>9832220473.3273258</v>
      </c>
      <c r="P161" s="90">
        <f t="shared" ca="1" si="32"/>
        <v>9833687390.9456902</v>
      </c>
      <c r="Q161" s="90">
        <f t="shared" ca="1" si="32"/>
        <v>9835154308.5640526</v>
      </c>
      <c r="R161" s="90">
        <f t="shared" ca="1" si="32"/>
        <v>9836621226.1824188</v>
      </c>
      <c r="S161" s="90">
        <f t="shared" ca="1" si="32"/>
        <v>9838088143.8007832</v>
      </c>
      <c r="T161" s="90">
        <f t="shared" ca="1" si="32"/>
        <v>9839555061.4191456</v>
      </c>
      <c r="U161" s="90">
        <f t="shared" ca="1" si="32"/>
        <v>9841021979.0375099</v>
      </c>
      <c r="V161">
        <f ca="1">IF('Soil 2030'!$A169="CM",INDIRECT("'Soil 2030'!"&amp;'Country Selector'!$B$3&amp;ROW($A169))*10^12,0)*'Poland Multipliers'!$B$7</f>
        <v>9842488896.6558743</v>
      </c>
      <c r="W161" s="90">
        <f t="shared" ca="1" si="36"/>
        <v>9526068855.5203629</v>
      </c>
      <c r="X161" s="90">
        <f t="shared" ca="1" si="36"/>
        <v>9209648814.3848515</v>
      </c>
      <c r="Y161" s="90">
        <f t="shared" ca="1" si="36"/>
        <v>8893228773.249342</v>
      </c>
      <c r="Z161" s="90">
        <f t="shared" ca="1" si="36"/>
        <v>8576808732.1138296</v>
      </c>
      <c r="AA161" s="90">
        <f t="shared" ca="1" si="36"/>
        <v>8260388690.9783182</v>
      </c>
      <c r="AB161" s="90">
        <f t="shared" ca="1" si="36"/>
        <v>7943968649.8428078</v>
      </c>
      <c r="AC161" s="90">
        <f t="shared" ca="1" si="36"/>
        <v>7627548608.7072964</v>
      </c>
      <c r="AD161" s="90">
        <f t="shared" ca="1" si="36"/>
        <v>7311128567.571785</v>
      </c>
      <c r="AE161" s="90">
        <f t="shared" ca="1" si="36"/>
        <v>6994708526.4362736</v>
      </c>
      <c r="AF161" s="90">
        <f t="shared" ca="1" si="36"/>
        <v>6678288485.3007622</v>
      </c>
      <c r="AG161" s="90">
        <f t="shared" ca="1" si="36"/>
        <v>6361868444.1652508</v>
      </c>
      <c r="AH161" s="90">
        <f t="shared" ca="1" si="36"/>
        <v>6045448403.0297403</v>
      </c>
      <c r="AI161" s="90">
        <f t="shared" ca="1" si="36"/>
        <v>5729028361.8942299</v>
      </c>
      <c r="AJ161" s="90">
        <f t="shared" ca="1" si="36"/>
        <v>5412608320.7587175</v>
      </c>
      <c r="AK161" s="90">
        <f t="shared" ca="1" si="36"/>
        <v>5096188279.6232071</v>
      </c>
      <c r="AL161" s="90">
        <f t="shared" ca="1" si="36"/>
        <v>4779768238.4876957</v>
      </c>
      <c r="AM161" s="90">
        <f t="shared" ca="1" si="35"/>
        <v>4463348197.3521843</v>
      </c>
      <c r="AN161" s="90">
        <f t="shared" ca="1" si="35"/>
        <v>4146928156.2166729</v>
      </c>
      <c r="AO161" s="90">
        <f t="shared" ca="1" si="35"/>
        <v>3830508115.081162</v>
      </c>
      <c r="AP161">
        <f ca="1">IF('Soil 2050'!$A169="CM",INDIRECT("'Soil 2050'!"&amp;'Country Selector'!$B$3&amp;ROW($A169))*10^12,0)*'Poland Multipliers'!$B$7</f>
        <v>3514088073.9456506</v>
      </c>
    </row>
    <row r="162" spans="1:42">
      <c r="A162" s="74">
        <v>600</v>
      </c>
      <c r="B162">
        <f ca="1">IF('Soil 2010'!$A170="CM",INDIRECT("'Soil 2010'!"&amp;'Country Selector'!$B$3&amp;ROW($A170))*10^12,0)*'Poland Multipliers'!$B$7</f>
        <v>4640237349.6243429</v>
      </c>
      <c r="C162" s="90">
        <f t="shared" ca="1" si="33"/>
        <v>4755024255.9036846</v>
      </c>
      <c r="D162" s="90">
        <f t="shared" ca="1" si="31"/>
        <v>4869811162.1830254</v>
      </c>
      <c r="E162" s="90">
        <f t="shared" ca="1" si="31"/>
        <v>4984598068.4623671</v>
      </c>
      <c r="F162" s="90">
        <f t="shared" ca="1" si="31"/>
        <v>5099384974.7417088</v>
      </c>
      <c r="G162" s="90">
        <f t="shared" ca="1" si="31"/>
        <v>5214171881.0210495</v>
      </c>
      <c r="H162" s="90">
        <f t="shared" ca="1" si="31"/>
        <v>5328958787.3003912</v>
      </c>
      <c r="I162" s="90">
        <f t="shared" ca="1" si="31"/>
        <v>5443745693.5797329</v>
      </c>
      <c r="J162" s="90">
        <f t="shared" ca="1" si="31"/>
        <v>5558532599.8590736</v>
      </c>
      <c r="K162" s="90">
        <f t="shared" ca="1" si="31"/>
        <v>5673319506.1384144</v>
      </c>
      <c r="L162">
        <f ca="1">IF('Soil 2020'!$A170="CM",INDIRECT("'Soil 2020'!"&amp;'Country Selector'!$B$3&amp;ROW($A170))*10^12,0)*'Poland Multipliers'!$B$7</f>
        <v>5788106412.4177561</v>
      </c>
      <c r="M162" s="90">
        <f t="shared" ca="1" si="34"/>
        <v>6246801788.5658884</v>
      </c>
      <c r="N162" s="90">
        <f t="shared" ca="1" si="32"/>
        <v>6705497164.7140207</v>
      </c>
      <c r="O162" s="90">
        <f t="shared" ca="1" si="32"/>
        <v>7164192540.8621531</v>
      </c>
      <c r="P162" s="90">
        <f t="shared" ca="1" si="32"/>
        <v>7622887917.0102854</v>
      </c>
      <c r="Q162" s="90">
        <f t="shared" ca="1" si="32"/>
        <v>8081583293.1584167</v>
      </c>
      <c r="R162" s="90">
        <f t="shared" ca="1" si="32"/>
        <v>8540278669.3065491</v>
      </c>
      <c r="S162" s="90">
        <f t="shared" ca="1" si="32"/>
        <v>8998974045.4546814</v>
      </c>
      <c r="T162" s="90">
        <f t="shared" ca="1" si="32"/>
        <v>9457669421.6028137</v>
      </c>
      <c r="U162" s="90">
        <f t="shared" ca="1" si="32"/>
        <v>9916364797.750946</v>
      </c>
      <c r="V162">
        <f ca="1">IF('Soil 2030'!$A170="CM",INDIRECT("'Soil 2030'!"&amp;'Country Selector'!$B$3&amp;ROW($A170))*10^12,0)*'Poland Multipliers'!$B$7</f>
        <v>10375060173.899078</v>
      </c>
      <c r="W162" s="90">
        <f t="shared" ca="1" si="36"/>
        <v>10041518830.700413</v>
      </c>
      <c r="X162" s="90">
        <f t="shared" ca="1" si="36"/>
        <v>9707977487.5017471</v>
      </c>
      <c r="Y162" s="90">
        <f t="shared" ca="1" si="36"/>
        <v>9374436144.3030815</v>
      </c>
      <c r="Z162" s="90">
        <f t="shared" ca="1" si="36"/>
        <v>9040894801.1044159</v>
      </c>
      <c r="AA162" s="90">
        <f t="shared" ca="1" si="36"/>
        <v>8707353457.9057503</v>
      </c>
      <c r="AB162" s="90">
        <f t="shared" ca="1" si="36"/>
        <v>8373812114.7070856</v>
      </c>
      <c r="AC162" s="90">
        <f t="shared" ca="1" si="36"/>
        <v>8040270771.5084209</v>
      </c>
      <c r="AD162" s="90">
        <f t="shared" ca="1" si="36"/>
        <v>7706729428.3097553</v>
      </c>
      <c r="AE162" s="90">
        <f t="shared" ca="1" si="36"/>
        <v>7373188085.1110897</v>
      </c>
      <c r="AF162" s="90">
        <f t="shared" ca="1" si="36"/>
        <v>7039646741.9124241</v>
      </c>
      <c r="AG162" s="90">
        <f t="shared" ca="1" si="36"/>
        <v>6706105398.7137585</v>
      </c>
      <c r="AH162" s="90">
        <f t="shared" ca="1" si="36"/>
        <v>6372564055.5150928</v>
      </c>
      <c r="AI162" s="90">
        <f t="shared" ca="1" si="36"/>
        <v>6039022712.3164272</v>
      </c>
      <c r="AJ162" s="90">
        <f t="shared" ca="1" si="36"/>
        <v>5705481369.1177626</v>
      </c>
      <c r="AK162" s="90">
        <f t="shared" ca="1" si="36"/>
        <v>5371940025.9190969</v>
      </c>
      <c r="AL162" s="90">
        <f t="shared" ca="1" si="36"/>
        <v>5038398682.7204313</v>
      </c>
      <c r="AM162" s="90">
        <f t="shared" ca="1" si="35"/>
        <v>4704857339.5217657</v>
      </c>
      <c r="AN162" s="90">
        <f t="shared" ca="1" si="35"/>
        <v>4371315996.323101</v>
      </c>
      <c r="AO162" s="90">
        <f t="shared" ca="1" si="35"/>
        <v>4037774653.1244354</v>
      </c>
      <c r="AP162">
        <f ca="1">IF('Soil 2050'!$A170="CM",INDIRECT("'Soil 2050'!"&amp;'Country Selector'!$B$3&amp;ROW($A170))*10^12,0)*'Poland Multipliers'!$B$7</f>
        <v>3704233309.9257698</v>
      </c>
    </row>
    <row r="163" spans="1:42">
      <c r="A163" s="74">
        <v>650</v>
      </c>
      <c r="B163">
        <f ca="1">IF('Soil 2010'!$A171="CM",INDIRECT("'Soil 2010'!"&amp;'Country Selector'!$B$3&amp;ROW($A171))*10^12,0)*'Poland Multipliers'!$B$7</f>
        <v>2028230249.3143032</v>
      </c>
      <c r="C163" s="90">
        <f t="shared" ca="1" si="33"/>
        <v>2293974390.6217494</v>
      </c>
      <c r="D163" s="90">
        <f t="shared" ca="1" si="31"/>
        <v>2559718531.9291959</v>
      </c>
      <c r="E163" s="90">
        <f t="shared" ca="1" si="31"/>
        <v>2825462673.2366428</v>
      </c>
      <c r="F163" s="90">
        <f t="shared" ca="1" si="31"/>
        <v>3091206814.5440884</v>
      </c>
      <c r="G163" s="90">
        <f t="shared" ca="1" si="31"/>
        <v>3356950955.8515353</v>
      </c>
      <c r="H163" s="90">
        <f t="shared" ca="1" si="31"/>
        <v>3622695097.1589818</v>
      </c>
      <c r="I163" s="90">
        <f t="shared" ca="1" si="31"/>
        <v>3888439238.4664283</v>
      </c>
      <c r="J163" s="90">
        <f t="shared" ca="1" si="31"/>
        <v>4154183379.7738743</v>
      </c>
      <c r="K163" s="90">
        <f t="shared" ca="1" si="31"/>
        <v>4419927521.0813198</v>
      </c>
      <c r="L163">
        <f ca="1">IF('Soil 2020'!$A171="CM",INDIRECT("'Soil 2020'!"&amp;'Country Selector'!$B$3&amp;ROW($A171))*10^12,0)*'Poland Multipliers'!$B$7</f>
        <v>4685671662.3887672</v>
      </c>
      <c r="M163" s="90">
        <f t="shared" ca="1" si="34"/>
        <v>5034851006.3012352</v>
      </c>
      <c r="N163" s="90">
        <f t="shared" ca="1" si="32"/>
        <v>5384030350.2137041</v>
      </c>
      <c r="O163" s="90">
        <f t="shared" ca="1" si="32"/>
        <v>5733209694.126173</v>
      </c>
      <c r="P163" s="90">
        <f t="shared" ca="1" si="32"/>
        <v>6082389038.038641</v>
      </c>
      <c r="Q163" s="90">
        <f t="shared" ca="1" si="32"/>
        <v>6431568381.9511099</v>
      </c>
      <c r="R163" s="90">
        <f t="shared" ca="1" si="32"/>
        <v>6780747725.8635788</v>
      </c>
      <c r="S163" s="90">
        <f t="shared" ca="1" si="32"/>
        <v>7129927069.7760468</v>
      </c>
      <c r="T163" s="90">
        <f t="shared" ca="1" si="32"/>
        <v>7479106413.6885157</v>
      </c>
      <c r="U163" s="90">
        <f t="shared" ca="1" si="32"/>
        <v>7828285757.6009846</v>
      </c>
      <c r="V163">
        <f ca="1">IF('Soil 2030'!$A171="CM",INDIRECT("'Soil 2030'!"&amp;'Country Selector'!$B$3&amp;ROW($A171))*10^12,0)*'Poland Multipliers'!$B$7</f>
        <v>8177465101.5134525</v>
      </c>
      <c r="W163" s="90">
        <f t="shared" ca="1" si="36"/>
        <v>7914572872.6297359</v>
      </c>
      <c r="X163" s="90">
        <f t="shared" ca="1" si="36"/>
        <v>7651680643.7460203</v>
      </c>
      <c r="Y163" s="90">
        <f t="shared" ca="1" si="36"/>
        <v>7388788414.8623037</v>
      </c>
      <c r="Z163" s="90">
        <f t="shared" ca="1" si="36"/>
        <v>7125896185.9785862</v>
      </c>
      <c r="AA163" s="90">
        <f t="shared" ca="1" si="36"/>
        <v>6863003957.0948696</v>
      </c>
      <c r="AB163" s="90">
        <f t="shared" ca="1" si="36"/>
        <v>6600111728.211154</v>
      </c>
      <c r="AC163" s="90">
        <f t="shared" ca="1" si="36"/>
        <v>6337219499.3274364</v>
      </c>
      <c r="AD163" s="90">
        <f t="shared" ca="1" si="36"/>
        <v>6074327270.4437208</v>
      </c>
      <c r="AE163" s="90">
        <f t="shared" ca="1" si="36"/>
        <v>5811435041.5600052</v>
      </c>
      <c r="AF163" s="90">
        <f t="shared" ca="1" si="36"/>
        <v>5548542812.6762877</v>
      </c>
      <c r="AG163" s="90">
        <f t="shared" ca="1" si="36"/>
        <v>5285650583.792572</v>
      </c>
      <c r="AH163" s="90">
        <f t="shared" ca="1" si="36"/>
        <v>5022758354.9088545</v>
      </c>
      <c r="AI163" s="90">
        <f t="shared" ca="1" si="36"/>
        <v>4759866126.0251389</v>
      </c>
      <c r="AJ163" s="90">
        <f t="shared" ca="1" si="36"/>
        <v>4496973897.1414223</v>
      </c>
      <c r="AK163" s="90">
        <f t="shared" ca="1" si="36"/>
        <v>4234081668.2577052</v>
      </c>
      <c r="AL163" s="90">
        <f t="shared" ca="1" si="36"/>
        <v>3971189439.3739886</v>
      </c>
      <c r="AM163" s="90">
        <f t="shared" ca="1" si="35"/>
        <v>3708297210.4902725</v>
      </c>
      <c r="AN163" s="90">
        <f t="shared" ca="1" si="35"/>
        <v>3445404981.6065559</v>
      </c>
      <c r="AO163" s="90">
        <f t="shared" ca="1" si="35"/>
        <v>3182512752.7228389</v>
      </c>
      <c r="AP163">
        <f ca="1">IF('Soil 2050'!$A171="CM",INDIRECT("'Soil 2050'!"&amp;'Country Selector'!$B$3&amp;ROW($A171))*10^12,0)*'Poland Multipliers'!$B$7</f>
        <v>2919620523.8391228</v>
      </c>
    </row>
    <row r="164" spans="1:42">
      <c r="A164" s="74">
        <v>700</v>
      </c>
      <c r="B164">
        <f ca="1">IF('Soil 2010'!$A172="CM",INDIRECT("'Soil 2010'!"&amp;'Country Selector'!$B$3&amp;ROW($A172))*10^12,0)*'Poland Multipliers'!$B$7</f>
        <v>952365981.59527254</v>
      </c>
      <c r="C164" s="90">
        <f t="shared" ca="1" si="33"/>
        <v>893919530.25904286</v>
      </c>
      <c r="D164" s="90">
        <f t="shared" ca="1" si="31"/>
        <v>835473078.9228133</v>
      </c>
      <c r="E164" s="90">
        <f t="shared" ca="1" si="31"/>
        <v>777026627.58658373</v>
      </c>
      <c r="F164" s="90">
        <f t="shared" ca="1" si="31"/>
        <v>718580176.25035405</v>
      </c>
      <c r="G164" s="90">
        <f t="shared" ca="1" si="31"/>
        <v>660133724.91412437</v>
      </c>
      <c r="H164" s="90">
        <f t="shared" ca="1" si="31"/>
        <v>601687273.57789481</v>
      </c>
      <c r="I164" s="90">
        <f t="shared" ca="1" si="31"/>
        <v>543240822.24166524</v>
      </c>
      <c r="J164" s="90">
        <f t="shared" ca="1" si="31"/>
        <v>484794370.90543556</v>
      </c>
      <c r="K164" s="90">
        <f t="shared" ca="1" si="31"/>
        <v>426347919.569206</v>
      </c>
      <c r="L164">
        <f ca="1">IF('Soil 2020'!$A172="CM",INDIRECT("'Soil 2020'!"&amp;'Country Selector'!$B$3&amp;ROW($A172))*10^12,0)*'Poland Multipliers'!$B$7</f>
        <v>367901468.23297638</v>
      </c>
      <c r="M164" s="90">
        <f t="shared" ca="1" si="34"/>
        <v>790195519.15938234</v>
      </c>
      <c r="N164" s="90">
        <f t="shared" ca="1" si="32"/>
        <v>1212489570.0857882</v>
      </c>
      <c r="O164" s="90">
        <f t="shared" ca="1" si="32"/>
        <v>1634783621.0121942</v>
      </c>
      <c r="P164" s="90">
        <f t="shared" ca="1" si="32"/>
        <v>2057077671.9386001</v>
      </c>
      <c r="Q164" s="90">
        <f t="shared" ca="1" si="32"/>
        <v>2479371722.865006</v>
      </c>
      <c r="R164" s="90">
        <f t="shared" ca="1" si="32"/>
        <v>2901665773.7914119</v>
      </c>
      <c r="S164" s="90">
        <f t="shared" ca="1" si="32"/>
        <v>3323959824.7178183</v>
      </c>
      <c r="T164" s="90">
        <f t="shared" ca="1" si="32"/>
        <v>3746253875.6442242</v>
      </c>
      <c r="U164" s="90">
        <f t="shared" ca="1" si="32"/>
        <v>4168547926.5706301</v>
      </c>
      <c r="V164">
        <f ca="1">IF('Soil 2030'!$A172="CM",INDIRECT("'Soil 2030'!"&amp;'Country Selector'!$B$3&amp;ROW($A172))*10^12,0)*'Poland Multipliers'!$B$7</f>
        <v>4590841977.497036</v>
      </c>
      <c r="W164" s="90">
        <f t="shared" ca="1" si="36"/>
        <v>4443253860.03827</v>
      </c>
      <c r="X164" s="90">
        <f t="shared" ca="1" si="36"/>
        <v>4295665742.579505</v>
      </c>
      <c r="Y164" s="90">
        <f t="shared" ca="1" si="36"/>
        <v>4148077625.1207395</v>
      </c>
      <c r="Z164" s="90">
        <f t="shared" ca="1" si="36"/>
        <v>4000489507.6619735</v>
      </c>
      <c r="AA164" s="90">
        <f t="shared" ca="1" si="36"/>
        <v>3852901390.203208</v>
      </c>
      <c r="AB164" s="90">
        <f t="shared" ca="1" si="36"/>
        <v>3705313272.7444425</v>
      </c>
      <c r="AC164" s="90">
        <f t="shared" ca="1" si="36"/>
        <v>3557725155.285677</v>
      </c>
      <c r="AD164" s="90">
        <f t="shared" ca="1" si="36"/>
        <v>3410137037.826911</v>
      </c>
      <c r="AE164" s="90">
        <f t="shared" ca="1" si="36"/>
        <v>3262548920.368145</v>
      </c>
      <c r="AF164" s="90">
        <f t="shared" ca="1" si="36"/>
        <v>3114960802.9093795</v>
      </c>
      <c r="AG164" s="90">
        <f t="shared" ca="1" si="36"/>
        <v>2967372685.450614</v>
      </c>
      <c r="AH164" s="90">
        <f t="shared" ca="1" si="36"/>
        <v>2819784567.9918485</v>
      </c>
      <c r="AI164" s="90">
        <f t="shared" ca="1" si="36"/>
        <v>2672196450.533083</v>
      </c>
      <c r="AJ164" s="90">
        <f t="shared" ca="1" si="36"/>
        <v>2524608333.074317</v>
      </c>
      <c r="AK164" s="90">
        <f t="shared" ca="1" si="36"/>
        <v>2377020215.6155515</v>
      </c>
      <c r="AL164" s="90">
        <f t="shared" ca="1" si="36"/>
        <v>2229432098.156786</v>
      </c>
      <c r="AM164" s="90">
        <f t="shared" ca="1" si="35"/>
        <v>2081843980.6980202</v>
      </c>
      <c r="AN164" s="90">
        <f t="shared" ca="1" si="35"/>
        <v>1934255863.2392547</v>
      </c>
      <c r="AO164" s="90">
        <f t="shared" ca="1" si="35"/>
        <v>1786667745.7804887</v>
      </c>
      <c r="AP164">
        <f ca="1">IF('Soil 2050'!$A172="CM",INDIRECT("'Soil 2050'!"&amp;'Country Selector'!$B$3&amp;ROW($A172))*10^12,0)*'Poland Multipliers'!$B$7</f>
        <v>1639079628.3217232</v>
      </c>
    </row>
    <row r="165" spans="1:42">
      <c r="A165" s="74">
        <v>750</v>
      </c>
      <c r="B165">
        <f ca="1">IF('Soil 2010'!$A173="CM",INDIRECT("'Soil 2010'!"&amp;'Country Selector'!$B$3&amp;ROW($A173))*10^12,0)*'Poland Multipliers'!$B$7</f>
        <v>1519520535.2868629</v>
      </c>
      <c r="C165" s="90">
        <f t="shared" ca="1" si="33"/>
        <v>1412048343.0510647</v>
      </c>
      <c r="D165" s="90">
        <f t="shared" ca="1" si="31"/>
        <v>1304576150.8152666</v>
      </c>
      <c r="E165" s="90">
        <f t="shared" ca="1" si="31"/>
        <v>1197103958.5794685</v>
      </c>
      <c r="F165" s="90">
        <f t="shared" ca="1" si="31"/>
        <v>1089631766.3436704</v>
      </c>
      <c r="G165" s="90">
        <f t="shared" ca="1" si="31"/>
        <v>982159574.10787237</v>
      </c>
      <c r="H165" s="90">
        <f t="shared" ca="1" si="31"/>
        <v>874687381.87207425</v>
      </c>
      <c r="I165" s="90">
        <f t="shared" ca="1" si="31"/>
        <v>767215189.63627601</v>
      </c>
      <c r="J165" s="90">
        <f t="shared" ca="1" si="31"/>
        <v>659742997.40047801</v>
      </c>
      <c r="K165" s="90">
        <f t="shared" ca="1" si="31"/>
        <v>552270805.16467988</v>
      </c>
      <c r="L165">
        <f ca="1">IF('Soil 2020'!$A173="CM",INDIRECT("'Soil 2020'!"&amp;'Country Selector'!$B$3&amp;ROW($A173))*10^12,0)*'Poland Multipliers'!$B$7</f>
        <v>444798612.92888182</v>
      </c>
      <c r="M165" s="90">
        <f t="shared" ca="1" si="34"/>
        <v>926171496.16695118</v>
      </c>
      <c r="N165" s="90">
        <f t="shared" ca="1" si="32"/>
        <v>1407544379.4050205</v>
      </c>
      <c r="O165" s="90">
        <f t="shared" ca="1" si="32"/>
        <v>1888917262.6430898</v>
      </c>
      <c r="P165" s="90">
        <f t="shared" ca="1" si="32"/>
        <v>2370290145.8811593</v>
      </c>
      <c r="Q165" s="90">
        <f t="shared" ca="1" si="32"/>
        <v>2851663029.1192284</v>
      </c>
      <c r="R165" s="90">
        <f t="shared" ca="1" si="32"/>
        <v>3333035912.3572979</v>
      </c>
      <c r="S165" s="90">
        <f t="shared" ca="1" si="32"/>
        <v>3814408795.595367</v>
      </c>
      <c r="T165" s="90">
        <f t="shared" ca="1" si="32"/>
        <v>4295781678.833437</v>
      </c>
      <c r="U165" s="90">
        <f t="shared" ca="1" si="32"/>
        <v>4777154562.0715065</v>
      </c>
      <c r="V165">
        <f ca="1">IF('Soil 2030'!$A173="CM",INDIRECT("'Soil 2030'!"&amp;'Country Selector'!$B$3&amp;ROW($A173))*10^12,0)*'Poland Multipliers'!$B$7</f>
        <v>5258527445.3095751</v>
      </c>
      <c r="W165" s="90">
        <f t="shared" ca="1" si="36"/>
        <v>5089474323.8859472</v>
      </c>
      <c r="X165" s="90">
        <f t="shared" ca="1" si="36"/>
        <v>4920421202.4623203</v>
      </c>
      <c r="Y165" s="90">
        <f t="shared" ca="1" si="36"/>
        <v>4751368081.0386925</v>
      </c>
      <c r="Z165" s="90">
        <f t="shared" ca="1" si="36"/>
        <v>4582314959.6150656</v>
      </c>
      <c r="AA165" s="90">
        <f t="shared" ca="1" si="36"/>
        <v>4413261838.1914377</v>
      </c>
      <c r="AB165" s="90">
        <f t="shared" ca="1" si="36"/>
        <v>4244208716.7678099</v>
      </c>
      <c r="AC165" s="90">
        <f t="shared" ca="1" si="36"/>
        <v>4075155595.344183</v>
      </c>
      <c r="AD165" s="90">
        <f t="shared" ca="1" si="36"/>
        <v>3906102473.9205556</v>
      </c>
      <c r="AE165" s="90">
        <f t="shared" ca="1" si="36"/>
        <v>3737049352.4969277</v>
      </c>
      <c r="AF165" s="90">
        <f t="shared" ca="1" si="36"/>
        <v>3567996231.0733004</v>
      </c>
      <c r="AG165" s="90">
        <f t="shared" ca="1" si="36"/>
        <v>3398943109.649673</v>
      </c>
      <c r="AH165" s="90">
        <f t="shared" ca="1" si="36"/>
        <v>3229889988.2260456</v>
      </c>
      <c r="AI165" s="90">
        <f t="shared" ca="1" si="36"/>
        <v>3060836866.8024178</v>
      </c>
      <c r="AJ165" s="90">
        <f t="shared" ca="1" si="36"/>
        <v>2891783745.3787909</v>
      </c>
      <c r="AK165" s="90">
        <f t="shared" ca="1" si="36"/>
        <v>2722730623.955163</v>
      </c>
      <c r="AL165" s="90">
        <f t="shared" ca="1" si="36"/>
        <v>2553677502.5315356</v>
      </c>
      <c r="AM165" s="90">
        <f t="shared" ca="1" si="35"/>
        <v>2384624381.1079082</v>
      </c>
      <c r="AN165" s="90">
        <f t="shared" ca="1" si="35"/>
        <v>2215571259.6842804</v>
      </c>
      <c r="AO165" s="90">
        <f t="shared" ca="1" si="35"/>
        <v>2046518138.2606533</v>
      </c>
      <c r="AP165">
        <f ca="1">IF('Soil 2050'!$A173="CM",INDIRECT("'Soil 2050'!"&amp;'Country Selector'!$B$3&amp;ROW($A173))*10^12,0)*'Poland Multipliers'!$B$7</f>
        <v>1877465016.8370256</v>
      </c>
    </row>
    <row r="166" spans="1:42">
      <c r="A166" s="74">
        <v>800</v>
      </c>
      <c r="B166">
        <f ca="1">IF('Soil 2010'!$A174="CM",INDIRECT("'Soil 2010'!"&amp;'Country Selector'!$B$3&amp;ROW($A174))*10^12,0)*'Poland Multipliers'!$B$7</f>
        <v>507313571.7671662</v>
      </c>
      <c r="C166" s="90">
        <f t="shared" ca="1" si="33"/>
        <v>553374934.99448466</v>
      </c>
      <c r="D166" s="90">
        <f t="shared" ca="1" si="31"/>
        <v>599436298.22180307</v>
      </c>
      <c r="E166" s="90">
        <f t="shared" ca="1" si="31"/>
        <v>645497661.44912148</v>
      </c>
      <c r="F166" s="90">
        <f t="shared" ca="1" si="31"/>
        <v>691559024.67644</v>
      </c>
      <c r="G166" s="90">
        <f t="shared" ca="1" si="31"/>
        <v>737620387.90375853</v>
      </c>
      <c r="H166" s="90">
        <f t="shared" ca="1" si="31"/>
        <v>783681751.13107693</v>
      </c>
      <c r="I166" s="90">
        <f t="shared" ca="1" si="31"/>
        <v>829743114.35839534</v>
      </c>
      <c r="J166" s="90">
        <f t="shared" ca="1" si="31"/>
        <v>875804477.58571386</v>
      </c>
      <c r="K166" s="90">
        <f t="shared" ca="1" si="31"/>
        <v>921865840.81303227</v>
      </c>
      <c r="L166">
        <f ca="1">IF('Soil 2020'!$A174="CM",INDIRECT("'Soil 2020'!"&amp;'Country Selector'!$B$3&amp;ROW($A174))*10^12,0)*'Poland Multipliers'!$B$7</f>
        <v>967927204.04035079</v>
      </c>
      <c r="M166" s="90">
        <f t="shared" ca="1" si="34"/>
        <v>960262181.70546174</v>
      </c>
      <c r="N166" s="90">
        <f t="shared" ca="1" si="32"/>
        <v>952597159.37057281</v>
      </c>
      <c r="O166" s="90">
        <f t="shared" ca="1" si="32"/>
        <v>944932137.03568387</v>
      </c>
      <c r="P166" s="90">
        <f t="shared" ca="1" si="32"/>
        <v>937267114.70079482</v>
      </c>
      <c r="Q166" s="90">
        <f t="shared" ca="1" si="32"/>
        <v>929602092.36590576</v>
      </c>
      <c r="R166" s="90">
        <f t="shared" ca="1" si="32"/>
        <v>921937070.03101683</v>
      </c>
      <c r="S166" s="90">
        <f t="shared" ca="1" si="32"/>
        <v>914272047.69612789</v>
      </c>
      <c r="T166" s="90">
        <f t="shared" ca="1" si="32"/>
        <v>906607025.36123896</v>
      </c>
      <c r="U166" s="90">
        <f t="shared" ca="1" si="32"/>
        <v>898942003.0263499</v>
      </c>
      <c r="V166">
        <f ca="1">IF('Soil 2030'!$A174="CM",INDIRECT("'Soil 2030'!"&amp;'Country Selector'!$B$3&amp;ROW($A174))*10^12,0)*'Poland Multipliers'!$B$7</f>
        <v>891276980.69146097</v>
      </c>
      <c r="W166" s="90">
        <f t="shared" ca="1" si="36"/>
        <v>862623872.53409779</v>
      </c>
      <c r="X166" s="90">
        <f t="shared" ca="1" si="36"/>
        <v>833970764.37673473</v>
      </c>
      <c r="Y166" s="90">
        <f t="shared" ca="1" si="36"/>
        <v>805317656.21937168</v>
      </c>
      <c r="Z166" s="90">
        <f t="shared" ca="1" si="36"/>
        <v>776664548.0620085</v>
      </c>
      <c r="AA166" s="90">
        <f t="shared" ca="1" si="36"/>
        <v>748011439.90464532</v>
      </c>
      <c r="AB166" s="90">
        <f t="shared" ca="1" si="36"/>
        <v>719358331.74728239</v>
      </c>
      <c r="AC166" s="90">
        <f t="shared" ca="1" si="36"/>
        <v>690705223.58991921</v>
      </c>
      <c r="AD166" s="90">
        <f t="shared" ca="1" si="36"/>
        <v>662052115.43255603</v>
      </c>
      <c r="AE166" s="90">
        <f t="shared" ca="1" si="36"/>
        <v>633399007.27519298</v>
      </c>
      <c r="AF166" s="90">
        <f t="shared" ca="1" si="36"/>
        <v>604745899.1178298</v>
      </c>
      <c r="AG166" s="90">
        <f t="shared" ca="1" si="36"/>
        <v>576092790.96046662</v>
      </c>
      <c r="AH166" s="90">
        <f t="shared" ca="1" si="36"/>
        <v>547439682.80310357</v>
      </c>
      <c r="AI166" s="90">
        <f t="shared" ca="1" si="36"/>
        <v>518786574.64574051</v>
      </c>
      <c r="AJ166" s="90">
        <f t="shared" ca="1" si="36"/>
        <v>490133466.48837739</v>
      </c>
      <c r="AK166" s="90">
        <f t="shared" ca="1" si="36"/>
        <v>461480358.33101428</v>
      </c>
      <c r="AL166" s="90">
        <f t="shared" ca="1" si="36"/>
        <v>432827250.17365116</v>
      </c>
      <c r="AM166" s="90">
        <f t="shared" ca="1" si="35"/>
        <v>404174142.01628804</v>
      </c>
      <c r="AN166" s="90">
        <f t="shared" ca="1" si="35"/>
        <v>375521033.85892493</v>
      </c>
      <c r="AO166" s="90">
        <f t="shared" ca="1" si="35"/>
        <v>346867925.70156181</v>
      </c>
      <c r="AP166">
        <f ca="1">IF('Soil 2050'!$A174="CM",INDIRECT("'Soil 2050'!"&amp;'Country Selector'!$B$3&amp;ROW($A174))*10^12,0)*'Poland Multipliers'!$B$7</f>
        <v>318214817.54419869</v>
      </c>
    </row>
    <row r="167" spans="1:42">
      <c r="A167" s="74">
        <v>850</v>
      </c>
      <c r="B167">
        <f ca="1">IF('Soil 2010'!$A175="CM",INDIRECT("'Soil 2010'!"&amp;'Country Selector'!$B$3&amp;ROW($A175))*10^12,0)*'Poland Multipliers'!$B$7</f>
        <v>1085174116.2909391</v>
      </c>
      <c r="C167" s="90">
        <f t="shared" ca="1" si="33"/>
        <v>1381688406.1585286</v>
      </c>
      <c r="D167" s="90">
        <f t="shared" ca="1" si="31"/>
        <v>1678202696.0261183</v>
      </c>
      <c r="E167" s="90">
        <f t="shared" ca="1" si="31"/>
        <v>1974716985.8937073</v>
      </c>
      <c r="F167" s="90">
        <f t="shared" ca="1" si="31"/>
        <v>2271231275.7612972</v>
      </c>
      <c r="G167" s="90">
        <f t="shared" ca="1" si="31"/>
        <v>2567745565.6288867</v>
      </c>
      <c r="H167" s="90">
        <f t="shared" ca="1" si="31"/>
        <v>2864259855.4964757</v>
      </c>
      <c r="I167" s="90">
        <f t="shared" ca="1" si="31"/>
        <v>3160774145.3640656</v>
      </c>
      <c r="J167" s="90">
        <f t="shared" ca="1" si="31"/>
        <v>3457288435.2316551</v>
      </c>
      <c r="K167" s="90">
        <f t="shared" ca="1" si="31"/>
        <v>3753802725.0992451</v>
      </c>
      <c r="L167">
        <f ca="1">IF('Soil 2020'!$A175="CM",INDIRECT("'Soil 2020'!"&amp;'Country Selector'!$B$3&amp;ROW($A175))*10^12,0)*'Poland Multipliers'!$B$7</f>
        <v>4050317014.9668341</v>
      </c>
      <c r="M167" s="90">
        <f t="shared" ca="1" si="34"/>
        <v>3772031381.1250963</v>
      </c>
      <c r="N167" s="90">
        <f t="shared" ca="1" si="32"/>
        <v>3493745747.2833581</v>
      </c>
      <c r="O167" s="90">
        <f t="shared" ca="1" si="32"/>
        <v>3215460113.4416199</v>
      </c>
      <c r="P167" s="90">
        <f t="shared" ca="1" si="32"/>
        <v>2937174479.5998816</v>
      </c>
      <c r="Q167" s="90">
        <f t="shared" ca="1" si="32"/>
        <v>2658888845.7581434</v>
      </c>
      <c r="R167" s="90">
        <f t="shared" ca="1" si="32"/>
        <v>2380603211.9164057</v>
      </c>
      <c r="S167" s="90">
        <f t="shared" ca="1" si="32"/>
        <v>2102317578.0746675</v>
      </c>
      <c r="T167" s="90">
        <f t="shared" ca="1" si="32"/>
        <v>1824031944.2329295</v>
      </c>
      <c r="U167" s="90">
        <f t="shared" ca="1" si="32"/>
        <v>1545746310.3911912</v>
      </c>
      <c r="V167">
        <f ca="1">IF('Soil 2030'!$A175="CM",INDIRECT("'Soil 2030'!"&amp;'Country Selector'!$B$3&amp;ROW($A175))*10^12,0)*'Poland Multipliers'!$B$7</f>
        <v>1267460676.5494533</v>
      </c>
      <c r="W167" s="90">
        <f t="shared" ca="1" si="36"/>
        <v>1226713873.213187</v>
      </c>
      <c r="X167" s="90">
        <f t="shared" ca="1" si="36"/>
        <v>1185967069.8769207</v>
      </c>
      <c r="Y167" s="90">
        <f t="shared" ca="1" si="36"/>
        <v>1145220266.5406544</v>
      </c>
      <c r="Z167" s="90">
        <f t="shared" ca="1" si="36"/>
        <v>1104473463.2043884</v>
      </c>
      <c r="AA167" s="90">
        <f t="shared" ca="1" si="36"/>
        <v>1063726659.8681221</v>
      </c>
      <c r="AB167" s="90">
        <f t="shared" ca="1" si="36"/>
        <v>1022979856.5318558</v>
      </c>
      <c r="AC167" s="90">
        <f t="shared" ca="1" si="36"/>
        <v>982233053.19558978</v>
      </c>
      <c r="AD167" s="90">
        <f t="shared" ca="1" si="36"/>
        <v>941486249.8593235</v>
      </c>
      <c r="AE167" s="90">
        <f t="shared" ca="1" si="36"/>
        <v>900739446.52305722</v>
      </c>
      <c r="AF167" s="90">
        <f t="shared" ca="1" si="36"/>
        <v>859992643.18679094</v>
      </c>
      <c r="AG167" s="90">
        <f t="shared" ca="1" si="36"/>
        <v>819245839.85052466</v>
      </c>
      <c r="AH167" s="90">
        <f t="shared" ca="1" si="36"/>
        <v>778499036.51425862</v>
      </c>
      <c r="AI167" s="90">
        <f t="shared" ca="1" si="36"/>
        <v>737752233.17799234</v>
      </c>
      <c r="AJ167" s="90">
        <f t="shared" ca="1" si="36"/>
        <v>697005429.84172606</v>
      </c>
      <c r="AK167" s="90">
        <f t="shared" ca="1" si="36"/>
        <v>656258626.50545979</v>
      </c>
      <c r="AL167" s="90">
        <f t="shared" ca="1" si="36"/>
        <v>615511823.16919363</v>
      </c>
      <c r="AM167" s="90">
        <f t="shared" ca="1" si="35"/>
        <v>574765019.83292747</v>
      </c>
      <c r="AN167" s="90">
        <f t="shared" ca="1" si="35"/>
        <v>534018216.49666113</v>
      </c>
      <c r="AO167" s="90">
        <f t="shared" ca="1" si="35"/>
        <v>493271413.16039497</v>
      </c>
      <c r="AP167">
        <f ca="1">IF('Soil 2050'!$A175="CM",INDIRECT("'Soil 2050'!"&amp;'Country Selector'!$B$3&amp;ROW($A175))*10^12,0)*'Poland Multipliers'!$B$7</f>
        <v>452524609.82412869</v>
      </c>
    </row>
    <row r="168" spans="1:42">
      <c r="A168" s="74">
        <v>900</v>
      </c>
      <c r="B168">
        <f ca="1">IF('Soil 2010'!$A176="CM",INDIRECT("'Soil 2010'!"&amp;'Country Selector'!$B$3&amp;ROW($A176))*10^12,0)*'Poland Multipliers'!$B$7</f>
        <v>502540779.46441489</v>
      </c>
      <c r="C168" s="90">
        <f t="shared" ca="1" si="33"/>
        <v>592934728.26420641</v>
      </c>
      <c r="D168" s="90">
        <f t="shared" ca="1" si="31"/>
        <v>683328677.06399775</v>
      </c>
      <c r="E168" s="90">
        <f t="shared" ca="1" si="31"/>
        <v>773722625.86378932</v>
      </c>
      <c r="F168" s="90">
        <f t="shared" ca="1" si="31"/>
        <v>864116574.66358066</v>
      </c>
      <c r="G168" s="90">
        <f t="shared" ca="1" si="31"/>
        <v>954510523.46337211</v>
      </c>
      <c r="H168" s="90">
        <f t="shared" ca="1" si="31"/>
        <v>1044904472.2631636</v>
      </c>
      <c r="I168" s="90">
        <f t="shared" ca="1" si="31"/>
        <v>1135298421.0629549</v>
      </c>
      <c r="J168" s="90">
        <f t="shared" ca="1" si="31"/>
        <v>1225692369.8627465</v>
      </c>
      <c r="K168" s="90">
        <f t="shared" ca="1" si="31"/>
        <v>1316086318.6625378</v>
      </c>
      <c r="L168">
        <f ca="1">IF('Soil 2020'!$A176="CM",INDIRECT("'Soil 2020'!"&amp;'Country Selector'!$B$3&amp;ROW($A176))*10^12,0)*'Poland Multipliers'!$B$7</f>
        <v>1406480267.4623294</v>
      </c>
      <c r="M168" s="90">
        <f t="shared" ca="1" si="34"/>
        <v>1303646073.1792037</v>
      </c>
      <c r="N168" s="90">
        <f t="shared" ca="1" si="32"/>
        <v>1200811878.8960781</v>
      </c>
      <c r="O168" s="90">
        <f t="shared" ca="1" si="32"/>
        <v>1097977684.6129527</v>
      </c>
      <c r="P168" s="90">
        <f t="shared" ca="1" si="32"/>
        <v>995143490.32982731</v>
      </c>
      <c r="Q168" s="90">
        <f t="shared" ca="1" si="32"/>
        <v>892309296.04670167</v>
      </c>
      <c r="R168" s="90">
        <f t="shared" ca="1" si="32"/>
        <v>789475101.76357603</v>
      </c>
      <c r="S168" s="90">
        <f t="shared" ca="1" si="32"/>
        <v>686640907.48045063</v>
      </c>
      <c r="T168" s="90">
        <f t="shared" ca="1" si="32"/>
        <v>583806713.19732499</v>
      </c>
      <c r="U168" s="90">
        <f t="shared" ca="1" si="32"/>
        <v>480972518.91419947</v>
      </c>
      <c r="V168">
        <f ca="1">IF('Soil 2030'!$A176="CM",INDIRECT("'Soil 2030'!"&amp;'Country Selector'!$B$3&amp;ROW($A176))*10^12,0)*'Poland Multipliers'!$B$7</f>
        <v>378138324.63107395</v>
      </c>
      <c r="W168" s="90">
        <f t="shared" ca="1" si="36"/>
        <v>365981791.3099817</v>
      </c>
      <c r="X168" s="90">
        <f t="shared" ca="1" si="36"/>
        <v>353825257.9888894</v>
      </c>
      <c r="Y168" s="90">
        <f t="shared" ca="1" si="36"/>
        <v>341668724.66779721</v>
      </c>
      <c r="Z168" s="90">
        <f t="shared" ca="1" si="36"/>
        <v>329512191.3467049</v>
      </c>
      <c r="AA168" s="90">
        <f t="shared" ca="1" si="36"/>
        <v>317355658.02561265</v>
      </c>
      <c r="AB168" s="90">
        <f t="shared" ca="1" si="36"/>
        <v>305199124.7045204</v>
      </c>
      <c r="AC168" s="90">
        <f t="shared" ca="1" si="36"/>
        <v>293042591.38342816</v>
      </c>
      <c r="AD168" s="90">
        <f t="shared" ca="1" si="36"/>
        <v>280886058.06233591</v>
      </c>
      <c r="AE168" s="90">
        <f t="shared" ca="1" si="36"/>
        <v>268729524.7412436</v>
      </c>
      <c r="AF168" s="90">
        <f t="shared" ca="1" si="36"/>
        <v>256572991.42015135</v>
      </c>
      <c r="AG168" s="90">
        <f t="shared" ca="1" si="36"/>
        <v>244416458.0990591</v>
      </c>
      <c r="AH168" s="90">
        <f t="shared" ca="1" si="36"/>
        <v>232259924.77796686</v>
      </c>
      <c r="AI168" s="90">
        <f t="shared" ca="1" si="36"/>
        <v>220103391.45687461</v>
      </c>
      <c r="AJ168" s="90">
        <f t="shared" ca="1" si="36"/>
        <v>207946858.13578236</v>
      </c>
      <c r="AK168" s="90">
        <f t="shared" ca="1" si="36"/>
        <v>195790324.81469008</v>
      </c>
      <c r="AL168" s="90">
        <f t="shared" ca="1" si="36"/>
        <v>183633791.49359781</v>
      </c>
      <c r="AM168" s="90">
        <f t="shared" ca="1" si="35"/>
        <v>171477258.17250556</v>
      </c>
      <c r="AN168" s="90">
        <f t="shared" ca="1" si="35"/>
        <v>159320724.85141331</v>
      </c>
      <c r="AO168" s="90">
        <f t="shared" ca="1" si="35"/>
        <v>147164191.53032106</v>
      </c>
      <c r="AP168">
        <f ca="1">IF('Soil 2050'!$A176="CM",INDIRECT("'Soil 2050'!"&amp;'Country Selector'!$B$3&amp;ROW($A176))*10^12,0)*'Poland Multipliers'!$B$7</f>
        <v>135007658.20922878</v>
      </c>
    </row>
    <row r="169" spans="1:42">
      <c r="A169" s="74">
        <v>950</v>
      </c>
      <c r="B169">
        <f ca="1">IF('Soil 2010'!$A177="CM",INDIRECT("'Soil 2010'!"&amp;'Country Selector'!$B$3&amp;ROW($A177))*10^12,0)*'Poland Multipliers'!$B$7</f>
        <v>807941399.49851334</v>
      </c>
      <c r="C169" s="90">
        <f t="shared" ca="1" si="33"/>
        <v>727346675.51483881</v>
      </c>
      <c r="D169" s="90">
        <f t="shared" ca="1" si="31"/>
        <v>646751951.53116429</v>
      </c>
      <c r="E169" s="90">
        <f t="shared" ca="1" si="31"/>
        <v>566157227.54748988</v>
      </c>
      <c r="F169" s="90">
        <f t="shared" ca="1" si="31"/>
        <v>485562503.56381536</v>
      </c>
      <c r="G169" s="90">
        <f t="shared" ca="1" si="31"/>
        <v>404967779.58014083</v>
      </c>
      <c r="H169" s="90">
        <f t="shared" ca="1" si="31"/>
        <v>324373055.5964663</v>
      </c>
      <c r="I169" s="90">
        <f t="shared" ca="1" si="31"/>
        <v>243778331.61279184</v>
      </c>
      <c r="J169" s="90">
        <f t="shared" ca="1" si="31"/>
        <v>163183607.62911731</v>
      </c>
      <c r="K169" s="90">
        <f t="shared" ca="1" si="31"/>
        <v>82588883.645442814</v>
      </c>
      <c r="L169">
        <f ca="1">IF('Soil 2020'!$A177="CM",INDIRECT("'Soil 2020'!"&amp;'Country Selector'!$B$3&amp;ROW($A177))*10^12,0)*'Poland Multipliers'!$B$7</f>
        <v>1994159.6617683161</v>
      </c>
      <c r="M169" s="90">
        <f t="shared" ca="1" si="34"/>
        <v>59233351.723941766</v>
      </c>
      <c r="N169" s="90">
        <f t="shared" ca="1" si="32"/>
        <v>116472543.78611521</v>
      </c>
      <c r="O169" s="90">
        <f t="shared" ca="1" si="32"/>
        <v>173711735.84828869</v>
      </c>
      <c r="P169" s="90">
        <f t="shared" ca="1" si="32"/>
        <v>230950927.91046211</v>
      </c>
      <c r="Q169" s="90">
        <f t="shared" ca="1" si="32"/>
        <v>288190119.97263557</v>
      </c>
      <c r="R169" s="90">
        <f t="shared" ca="1" si="32"/>
        <v>345429312.03480905</v>
      </c>
      <c r="S169" s="90">
        <f t="shared" ca="1" si="32"/>
        <v>402668504.09698248</v>
      </c>
      <c r="T169" s="90">
        <f t="shared" ca="1" si="32"/>
        <v>459907696.15915591</v>
      </c>
      <c r="U169" s="90">
        <f t="shared" ca="1" si="32"/>
        <v>517146888.22132933</v>
      </c>
      <c r="V169">
        <f ca="1">IF('Soil 2030'!$A177="CM",INDIRECT("'Soil 2030'!"&amp;'Country Selector'!$B$3&amp;ROW($A177))*10^12,0)*'Poland Multipliers'!$B$7</f>
        <v>574386080.28350282</v>
      </c>
      <c r="W169" s="90">
        <f t="shared" ca="1" si="36"/>
        <v>555920500.17878735</v>
      </c>
      <c r="X169" s="90">
        <f t="shared" ca="1" si="36"/>
        <v>537454920.074072</v>
      </c>
      <c r="Y169" s="90">
        <f t="shared" ca="1" si="36"/>
        <v>518989339.9693566</v>
      </c>
      <c r="Z169" s="90">
        <f t="shared" ca="1" si="36"/>
        <v>500523759.86464119</v>
      </c>
      <c r="AA169" s="90">
        <f t="shared" ca="1" si="36"/>
        <v>482058179.75992578</v>
      </c>
      <c r="AB169" s="90">
        <f t="shared" ca="1" si="36"/>
        <v>463592599.65521044</v>
      </c>
      <c r="AC169" s="90">
        <f t="shared" ca="1" si="36"/>
        <v>445127019.55049497</v>
      </c>
      <c r="AD169" s="90">
        <f t="shared" ca="1" si="36"/>
        <v>426661439.44577956</v>
      </c>
      <c r="AE169" s="90">
        <f t="shared" ca="1" si="36"/>
        <v>408195859.34106421</v>
      </c>
      <c r="AF169" s="90">
        <f t="shared" ca="1" si="36"/>
        <v>389730279.23634875</v>
      </c>
      <c r="AG169" s="90">
        <f t="shared" ca="1" si="36"/>
        <v>371264699.13163334</v>
      </c>
      <c r="AH169" s="90">
        <f t="shared" ca="1" si="36"/>
        <v>352799119.02691793</v>
      </c>
      <c r="AI169" s="90">
        <f t="shared" ca="1" si="36"/>
        <v>334333538.92220259</v>
      </c>
      <c r="AJ169" s="90">
        <f t="shared" ca="1" si="36"/>
        <v>315867958.81748712</v>
      </c>
      <c r="AK169" s="90">
        <f t="shared" ca="1" si="36"/>
        <v>297402378.71277177</v>
      </c>
      <c r="AL169" s="90">
        <f t="shared" ca="1" si="36"/>
        <v>278936798.60805631</v>
      </c>
      <c r="AM169" s="90">
        <f t="shared" ca="1" si="35"/>
        <v>260471218.5033409</v>
      </c>
      <c r="AN169" s="90">
        <f t="shared" ca="1" si="35"/>
        <v>242005638.39862549</v>
      </c>
      <c r="AO169" s="90">
        <f t="shared" ca="1" si="35"/>
        <v>223540058.29391012</v>
      </c>
      <c r="AP169">
        <f ca="1">IF('Soil 2050'!$A177="CM",INDIRECT("'Soil 2050'!"&amp;'Country Selector'!$B$3&amp;ROW($A177))*10^12,0)*'Poland Multipliers'!$B$7</f>
        <v>205074478.18919471</v>
      </c>
    </row>
    <row r="170" spans="1:42">
      <c r="A170" s="74">
        <v>1000</v>
      </c>
      <c r="B170">
        <f ca="1">IF('Soil 2010'!$A178="CM",INDIRECT("'Soil 2010'!"&amp;'Country Selector'!$B$3&amp;ROW($A178))*10^12,0)*'Poland Multipliers'!$B$7</f>
        <v>170958952.24287662</v>
      </c>
      <c r="C170" s="90">
        <f t="shared" ca="1" si="33"/>
        <v>344678949.67862475</v>
      </c>
      <c r="D170" s="90">
        <f t="shared" ca="1" si="31"/>
        <v>518398947.11437285</v>
      </c>
      <c r="E170" s="90">
        <f t="shared" ca="1" si="31"/>
        <v>692118944.55012095</v>
      </c>
      <c r="F170" s="90">
        <f t="shared" ca="1" si="31"/>
        <v>865838941.98586917</v>
      </c>
      <c r="G170" s="90">
        <f t="shared" ca="1" si="31"/>
        <v>1039558939.4216172</v>
      </c>
      <c r="H170" s="90">
        <f t="shared" ca="1" si="31"/>
        <v>1213278936.8573654</v>
      </c>
      <c r="I170" s="90">
        <f t="shared" ca="1" si="31"/>
        <v>1386998934.2931135</v>
      </c>
      <c r="J170" s="90">
        <f t="shared" ca="1" si="31"/>
        <v>1560718931.7288616</v>
      </c>
      <c r="K170" s="90">
        <f t="shared" ca="1" si="31"/>
        <v>1734438929.1646097</v>
      </c>
      <c r="L170">
        <f ca="1">IF('Soil 2020'!$A178="CM",INDIRECT("'Soil 2020'!"&amp;'Country Selector'!$B$3&amp;ROW($A178))*10^12,0)*'Poland Multipliers'!$B$7</f>
        <v>1908158926.6003578</v>
      </c>
      <c r="M170" s="90">
        <f t="shared" ca="1" si="34"/>
        <v>2847301007.6505833</v>
      </c>
      <c r="N170" s="90">
        <f t="shared" ca="1" si="32"/>
        <v>3786443088.7008095</v>
      </c>
      <c r="O170" s="90">
        <f t="shared" ca="1" si="32"/>
        <v>4725585169.7510347</v>
      </c>
      <c r="P170" s="90">
        <f t="shared" ca="1" si="32"/>
        <v>5664727250.8012609</v>
      </c>
      <c r="Q170" s="90">
        <f t="shared" ca="1" si="32"/>
        <v>6603869331.8514862</v>
      </c>
      <c r="R170" s="90">
        <f t="shared" ca="1" si="32"/>
        <v>7543011412.9017124</v>
      </c>
      <c r="S170" s="90">
        <f t="shared" ca="1" si="32"/>
        <v>8482153493.9519377</v>
      </c>
      <c r="T170" s="90">
        <f t="shared" ca="1" si="32"/>
        <v>9421295575.0021648</v>
      </c>
      <c r="U170" s="90">
        <f t="shared" ca="1" si="32"/>
        <v>10360437656.052389</v>
      </c>
      <c r="V170">
        <f ca="1">IF('Soil 2030'!$A178="CM",INDIRECT("'Soil 2030'!"&amp;'Country Selector'!$B$3&amp;ROW($A178))*10^12,0)*'Poland Multipliers'!$B$7</f>
        <v>11299579737.102615</v>
      </c>
      <c r="W170" s="90">
        <f t="shared" ca="1" si="36"/>
        <v>10936316590.68009</v>
      </c>
      <c r="X170" s="90">
        <f t="shared" ca="1" si="36"/>
        <v>10573053444.257561</v>
      </c>
      <c r="Y170" s="90">
        <f t="shared" ca="1" si="36"/>
        <v>10209790297.835033</v>
      </c>
      <c r="Z170" s="90">
        <f t="shared" ca="1" si="36"/>
        <v>9846527151.412508</v>
      </c>
      <c r="AA170" s="90">
        <f t="shared" ca="1" si="36"/>
        <v>9483264004.9899826</v>
      </c>
      <c r="AB170" s="90">
        <f t="shared" ca="1" si="36"/>
        <v>9120000858.5674534</v>
      </c>
      <c r="AC170" s="90">
        <f t="shared" ca="1" si="36"/>
        <v>8756737712.1449261</v>
      </c>
      <c r="AD170" s="90">
        <f t="shared" ca="1" si="36"/>
        <v>8393474565.7223997</v>
      </c>
      <c r="AE170" s="90">
        <f t="shared" ca="1" si="36"/>
        <v>8030211419.2998734</v>
      </c>
      <c r="AF170" s="90">
        <f t="shared" ca="1" si="36"/>
        <v>7666948272.877346</v>
      </c>
      <c r="AG170" s="90">
        <f t="shared" ca="1" si="36"/>
        <v>7303685126.4548187</v>
      </c>
      <c r="AH170" s="90">
        <f t="shared" ca="1" si="36"/>
        <v>6940421980.0322924</v>
      </c>
      <c r="AI170" s="90">
        <f t="shared" ca="1" si="36"/>
        <v>6577158833.6097651</v>
      </c>
      <c r="AJ170" s="90">
        <f t="shared" ca="1" si="36"/>
        <v>6213895687.1872387</v>
      </c>
      <c r="AK170" s="90">
        <f t="shared" ca="1" si="36"/>
        <v>5850632540.7647114</v>
      </c>
      <c r="AL170" s="90">
        <f t="shared" ca="1" si="36"/>
        <v>5487369394.3421841</v>
      </c>
      <c r="AM170" s="90">
        <f t="shared" ca="1" si="35"/>
        <v>5124106247.9196577</v>
      </c>
      <c r="AN170" s="90">
        <f t="shared" ca="1" si="35"/>
        <v>4760843101.4971304</v>
      </c>
      <c r="AO170" s="90">
        <f t="shared" ca="1" si="35"/>
        <v>4397579955.074604</v>
      </c>
      <c r="AP170">
        <f ca="1">IF('Soil 2050'!$A178="CM",INDIRECT("'Soil 2050'!"&amp;'Country Selector'!$B$3&amp;ROW($A178))*10^12,0)*'Poland Multipliers'!$B$7</f>
        <v>4034316808.6520767</v>
      </c>
    </row>
    <row r="171" spans="1:42">
      <c r="A171" s="74">
        <v>1500</v>
      </c>
      <c r="B171">
        <f ca="1">IF('Soil 2010'!$A179="CM",INDIRECT("'Soil 2010'!"&amp;'Country Selector'!$B$3&amp;ROW($A179))*10^12,0)*'Poland Multipliers'!$B$7</f>
        <v>5899056550.975687</v>
      </c>
      <c r="C171" s="90">
        <f t="shared" ca="1" si="33"/>
        <v>7284409129.736968</v>
      </c>
      <c r="D171" s="90">
        <f t="shared" ca="1" si="31"/>
        <v>8669761708.4982491</v>
      </c>
      <c r="E171" s="90">
        <f t="shared" ca="1" si="31"/>
        <v>10055114287.259529</v>
      </c>
      <c r="F171" s="90">
        <f t="shared" ca="1" si="31"/>
        <v>11440466866.020811</v>
      </c>
      <c r="G171" s="90">
        <f t="shared" ca="1" si="31"/>
        <v>12825819444.782093</v>
      </c>
      <c r="H171" s="90">
        <f t="shared" ca="1" si="31"/>
        <v>14211172023.543373</v>
      </c>
      <c r="I171" s="90">
        <f t="shared" ca="1" si="31"/>
        <v>15596524602.304653</v>
      </c>
      <c r="J171" s="90">
        <f t="shared" ca="1" si="31"/>
        <v>16981877181.065935</v>
      </c>
      <c r="K171" s="90">
        <f t="shared" ca="1" si="31"/>
        <v>18367229759.827217</v>
      </c>
      <c r="L171">
        <f ca="1">IF('Soil 2020'!$A179="CM",INDIRECT("'Soil 2020'!"&amp;'Country Selector'!$B$3&amp;ROW($A179))*10^12,0)*'Poland Multipliers'!$B$7</f>
        <v>19752582338.588497</v>
      </c>
      <c r="M171" s="90">
        <f t="shared" ca="1" si="34"/>
        <v>19148341093.850506</v>
      </c>
      <c r="N171" s="90">
        <f t="shared" ca="1" si="32"/>
        <v>18544099849.112514</v>
      </c>
      <c r="O171" s="90">
        <f t="shared" ca="1" si="32"/>
        <v>17939858604.374523</v>
      </c>
      <c r="P171" s="90">
        <f t="shared" ca="1" si="32"/>
        <v>17335617359.636532</v>
      </c>
      <c r="Q171" s="90">
        <f t="shared" ca="1" si="32"/>
        <v>16731376114.89854</v>
      </c>
      <c r="R171" s="90">
        <f t="shared" ca="1" si="32"/>
        <v>16127134870.160549</v>
      </c>
      <c r="S171" s="90">
        <f t="shared" ca="1" si="32"/>
        <v>15522893625.422558</v>
      </c>
      <c r="T171" s="90">
        <f t="shared" ca="1" si="32"/>
        <v>14918652380.684568</v>
      </c>
      <c r="U171" s="90">
        <f t="shared" ca="1" si="32"/>
        <v>14314411135.946577</v>
      </c>
      <c r="V171">
        <f ca="1">IF('Soil 2030'!$A179="CM",INDIRECT("'Soil 2030'!"&amp;'Country Selector'!$B$3&amp;ROW($A179))*10^12,0)*'Poland Multipliers'!$B$7</f>
        <v>13710169891.208586</v>
      </c>
      <c r="W171" s="90">
        <f t="shared" ca="1" si="36"/>
        <v>13269410184.339622</v>
      </c>
      <c r="X171" s="90">
        <f t="shared" ca="1" si="36"/>
        <v>12828650477.470659</v>
      </c>
      <c r="Y171" s="90">
        <f t="shared" ca="1" si="36"/>
        <v>12387890770.601696</v>
      </c>
      <c r="Z171" s="90">
        <f t="shared" ca="1" si="36"/>
        <v>11947131063.732735</v>
      </c>
      <c r="AA171" s="90">
        <f t="shared" ca="1" si="36"/>
        <v>11506371356.86377</v>
      </c>
      <c r="AB171" s="90">
        <f t="shared" ca="1" si="36"/>
        <v>11065611649.994806</v>
      </c>
      <c r="AC171" s="90">
        <f t="shared" ca="1" si="36"/>
        <v>10624851943.125843</v>
      </c>
      <c r="AD171" s="90">
        <f t="shared" ca="1" si="36"/>
        <v>10184092236.25688</v>
      </c>
      <c r="AE171" s="90">
        <f t="shared" ca="1" si="36"/>
        <v>9743332529.3879166</v>
      </c>
      <c r="AF171" s="90">
        <f t="shared" ca="1" si="36"/>
        <v>9302572822.5189552</v>
      </c>
      <c r="AG171" s="90">
        <f t="shared" ca="1" si="36"/>
        <v>8861813115.6499901</v>
      </c>
      <c r="AH171" s="90">
        <f t="shared" ca="1" si="36"/>
        <v>8421053408.7810287</v>
      </c>
      <c r="AI171" s="90">
        <f t="shared" ca="1" si="36"/>
        <v>7980293701.9120655</v>
      </c>
      <c r="AJ171" s="90">
        <f t="shared" ca="1" si="36"/>
        <v>7539533995.0431013</v>
      </c>
      <c r="AK171" s="90">
        <f t="shared" ca="1" si="36"/>
        <v>7098774288.174139</v>
      </c>
      <c r="AL171" s="90">
        <f t="shared" ca="1" si="36"/>
        <v>6658014581.3051758</v>
      </c>
      <c r="AM171" s="90">
        <f t="shared" ca="1" si="35"/>
        <v>6217254874.4362116</v>
      </c>
      <c r="AN171" s="90">
        <f t="shared" ca="1" si="35"/>
        <v>5776495167.5672493</v>
      </c>
      <c r="AO171" s="90">
        <f t="shared" ca="1" si="35"/>
        <v>5335735460.698287</v>
      </c>
      <c r="AP171">
        <f ca="1">IF('Soil 2050'!$A179="CM",INDIRECT("'Soil 2050'!"&amp;'Country Selector'!$B$3&amp;ROW($A179))*10^12,0)*'Poland Multipliers'!$B$7</f>
        <v>4894975753.8293228</v>
      </c>
    </row>
    <row r="172" spans="1:42">
      <c r="A172" s="74">
        <v>2000</v>
      </c>
      <c r="B172">
        <f ca="1">IF('Soil 2010'!$A180="CM",INDIRECT("'Soil 2010'!"&amp;'Country Selector'!$B$3&amp;ROW($A180))*10^12,0)*'Poland Multipliers'!$B$7</f>
        <v>923163302.82696319</v>
      </c>
      <c r="C172" s="90">
        <f t="shared" ca="1" si="33"/>
        <v>1249038458.4777665</v>
      </c>
      <c r="D172" s="90">
        <f t="shared" ca="1" si="31"/>
        <v>1574913614.1285696</v>
      </c>
      <c r="E172" s="90">
        <f t="shared" ca="1" si="31"/>
        <v>1900788769.7793729</v>
      </c>
      <c r="F172" s="90">
        <f t="shared" ca="1" si="31"/>
        <v>2226663925.4301763</v>
      </c>
      <c r="G172" s="90">
        <f t="shared" ca="1" si="31"/>
        <v>2552539081.0809798</v>
      </c>
      <c r="H172" s="90">
        <f t="shared" ca="1" si="31"/>
        <v>2878414236.7317829</v>
      </c>
      <c r="I172" s="90">
        <f t="shared" ca="1" si="31"/>
        <v>3204289392.382586</v>
      </c>
      <c r="J172" s="90">
        <f t="shared" ca="1" si="31"/>
        <v>3530164548.0333891</v>
      </c>
      <c r="K172" s="90">
        <f t="shared" ca="1" si="31"/>
        <v>3856039703.6841922</v>
      </c>
      <c r="L172">
        <f ca="1">IF('Soil 2020'!$A180="CM",INDIRECT("'Soil 2020'!"&amp;'Country Selector'!$B$3&amp;ROW($A180))*10^12,0)*'Poland Multipliers'!$B$7</f>
        <v>4181914859.3349957</v>
      </c>
      <c r="M172" s="90">
        <f t="shared" ca="1" si="34"/>
        <v>4011781647.1263041</v>
      </c>
      <c r="N172" s="90">
        <f t="shared" ca="1" si="32"/>
        <v>3841648434.917613</v>
      </c>
      <c r="O172" s="90">
        <f t="shared" ca="1" si="32"/>
        <v>3671515222.7089219</v>
      </c>
      <c r="P172" s="90">
        <f t="shared" ca="1" si="32"/>
        <v>3501382010.5002308</v>
      </c>
      <c r="Q172" s="90">
        <f t="shared" ca="1" si="32"/>
        <v>3331248798.2915392</v>
      </c>
      <c r="R172" s="90">
        <f t="shared" ca="1" si="32"/>
        <v>3161115586.0828476</v>
      </c>
      <c r="S172" s="90">
        <f t="shared" ca="1" si="32"/>
        <v>2990982373.874157</v>
      </c>
      <c r="T172" s="90">
        <f t="shared" ca="1" si="32"/>
        <v>2820849161.6654654</v>
      </c>
      <c r="U172" s="90">
        <f t="shared" ca="1" si="32"/>
        <v>2650715949.4567738</v>
      </c>
      <c r="V172">
        <f ca="1">IF('Soil 2030'!$A180="CM",INDIRECT("'Soil 2030'!"&amp;'Country Selector'!$B$3&amp;ROW($A180))*10^12,0)*'Poland Multipliers'!$B$7</f>
        <v>2480582737.2480826</v>
      </c>
      <c r="W172" s="90">
        <f t="shared" ca="1" si="36"/>
        <v>2400836028.8695989</v>
      </c>
      <c r="X172" s="90">
        <f t="shared" ca="1" si="36"/>
        <v>2321089320.4911156</v>
      </c>
      <c r="Y172" s="90">
        <f t="shared" ca="1" si="36"/>
        <v>2241342612.1126323</v>
      </c>
      <c r="Z172" s="90">
        <f t="shared" ca="1" si="36"/>
        <v>2161595903.734149</v>
      </c>
      <c r="AA172" s="90">
        <f t="shared" ca="1" si="36"/>
        <v>2081849195.3556652</v>
      </c>
      <c r="AB172" s="90">
        <f t="shared" ca="1" si="36"/>
        <v>2002102486.9771821</v>
      </c>
      <c r="AC172" s="90">
        <f t="shared" ca="1" si="36"/>
        <v>1922355778.5986984</v>
      </c>
      <c r="AD172" s="90">
        <f t="shared" ca="1" si="36"/>
        <v>1842609070.2202148</v>
      </c>
      <c r="AE172" s="90">
        <f t="shared" ca="1" si="36"/>
        <v>1762862361.8417315</v>
      </c>
      <c r="AF172" s="90">
        <f t="shared" ca="1" si="36"/>
        <v>1683115653.4632483</v>
      </c>
      <c r="AG172" s="90">
        <f t="shared" ca="1" si="36"/>
        <v>1603368945.0847647</v>
      </c>
      <c r="AH172" s="90">
        <f t="shared" ca="1" si="36"/>
        <v>1523622236.7062812</v>
      </c>
      <c r="AI172" s="90">
        <f t="shared" ca="1" si="36"/>
        <v>1443875528.3277979</v>
      </c>
      <c r="AJ172" s="90">
        <f t="shared" ca="1" si="36"/>
        <v>1364128819.9493144</v>
      </c>
      <c r="AK172" s="90">
        <f t="shared" ca="1" si="36"/>
        <v>1284382111.5708308</v>
      </c>
      <c r="AL172" s="90">
        <f t="shared" ca="1" si="36"/>
        <v>1204635403.1923475</v>
      </c>
      <c r="AM172" s="90">
        <f t="shared" ca="1" si="35"/>
        <v>1124888694.813864</v>
      </c>
      <c r="AN172" s="90">
        <f t="shared" ca="1" si="35"/>
        <v>1045141986.4353805</v>
      </c>
      <c r="AO172" s="90">
        <f t="shared" ca="1" si="35"/>
        <v>965395278.05689704</v>
      </c>
      <c r="AP172">
        <f ca="1">IF('Soil 2050'!$A180="CM",INDIRECT("'Soil 2050'!"&amp;'Country Selector'!$B$3&amp;ROW($A180))*10^12,0)*'Poland Multipliers'!$B$7</f>
        <v>885648569.67841363</v>
      </c>
    </row>
    <row r="173" spans="1:42">
      <c r="A173" s="74">
        <v>3000</v>
      </c>
      <c r="B173">
        <f ca="1">IF('Soil 2010'!$A181="CM",INDIRECT("'Soil 2010'!"&amp;'Country Selector'!$B$3&amp;ROW($A181))*10^12,0)*'Poland Multipliers'!$B$7</f>
        <v>1791798098.7962346</v>
      </c>
      <c r="C173" s="90">
        <f t="shared" ca="1" si="33"/>
        <v>1741690400.3967752</v>
      </c>
      <c r="D173" s="90">
        <f t="shared" ca="1" si="31"/>
        <v>1691582701.9973161</v>
      </c>
      <c r="E173" s="90">
        <f t="shared" ca="1" si="31"/>
        <v>1641475003.5978568</v>
      </c>
      <c r="F173" s="90">
        <f t="shared" ca="1" si="31"/>
        <v>1591367305.1983976</v>
      </c>
      <c r="G173" s="90">
        <f t="shared" ca="1" si="31"/>
        <v>1541259606.798938</v>
      </c>
      <c r="H173" s="90">
        <f t="shared" ca="1" si="31"/>
        <v>1491151908.3994789</v>
      </c>
      <c r="I173" s="90">
        <f t="shared" ca="1" si="31"/>
        <v>1441044210.0000196</v>
      </c>
      <c r="J173" s="90">
        <f t="shared" ca="1" si="31"/>
        <v>1390936511.6005602</v>
      </c>
      <c r="K173" s="90">
        <f t="shared" ca="1" si="31"/>
        <v>1340828813.2011008</v>
      </c>
      <c r="L173">
        <f ca="1">IF('Soil 2020'!$A181="CM",INDIRECT("'Soil 2020'!"&amp;'Country Selector'!$B$3&amp;ROW($A181))*10^12,0)*'Poland Multipliers'!$B$7</f>
        <v>1290721114.8016415</v>
      </c>
      <c r="M173" s="90">
        <f t="shared" ca="1" si="34"/>
        <v>1574353240.1258876</v>
      </c>
      <c r="N173" s="90">
        <f t="shared" ca="1" si="32"/>
        <v>1857985365.4501333</v>
      </c>
      <c r="O173" s="90">
        <f t="shared" ca="1" si="32"/>
        <v>2141617490.7743795</v>
      </c>
      <c r="P173" s="90">
        <f t="shared" ca="1" si="32"/>
        <v>2425249616.0986257</v>
      </c>
      <c r="Q173" s="90">
        <f t="shared" ca="1" si="32"/>
        <v>2708881741.4228716</v>
      </c>
      <c r="R173" s="90">
        <f t="shared" ca="1" si="32"/>
        <v>2992513866.7471175</v>
      </c>
      <c r="S173" s="90">
        <f t="shared" ca="1" si="32"/>
        <v>3276145992.0713639</v>
      </c>
      <c r="T173" s="90">
        <f t="shared" ca="1" si="32"/>
        <v>3559778117.3956094</v>
      </c>
      <c r="U173" s="90">
        <f t="shared" ca="1" si="32"/>
        <v>3843410242.7198553</v>
      </c>
      <c r="V173">
        <f ca="1">IF('Soil 2030'!$A181="CM",INDIRECT("'Soil 2030'!"&amp;'Country Selector'!$B$3&amp;ROW($A181))*10^12,0)*'Poland Multipliers'!$B$7</f>
        <v>4127042368.0441017</v>
      </c>
      <c r="W173" s="90">
        <f t="shared" ca="1" si="36"/>
        <v>3994364655.1631451</v>
      </c>
      <c r="X173" s="90">
        <f t="shared" ca="1" si="36"/>
        <v>3861686942.2821879</v>
      </c>
      <c r="Y173" s="90">
        <f t="shared" ca="1" si="36"/>
        <v>3729009229.4012313</v>
      </c>
      <c r="Z173" s="90">
        <f t="shared" ca="1" si="36"/>
        <v>3596331516.5202746</v>
      </c>
      <c r="AA173" s="90">
        <f t="shared" ca="1" si="36"/>
        <v>3463653803.6393185</v>
      </c>
      <c r="AB173" s="90">
        <f t="shared" ca="1" si="36"/>
        <v>3330976090.7583618</v>
      </c>
      <c r="AC173" s="90">
        <f t="shared" ca="1" si="36"/>
        <v>3198298377.8774047</v>
      </c>
      <c r="AD173" s="90">
        <f t="shared" ca="1" si="36"/>
        <v>3065620664.996448</v>
      </c>
      <c r="AE173" s="90">
        <f t="shared" ca="1" si="36"/>
        <v>2932942952.1154919</v>
      </c>
      <c r="AF173" s="90">
        <f t="shared" ca="1" si="36"/>
        <v>2800265239.2345347</v>
      </c>
      <c r="AG173" s="90">
        <f t="shared" ca="1" si="36"/>
        <v>2667587526.3535776</v>
      </c>
      <c r="AH173" s="90">
        <f t="shared" ca="1" si="36"/>
        <v>2534909813.4726214</v>
      </c>
      <c r="AI173" s="90">
        <f t="shared" ca="1" si="36"/>
        <v>2402232100.5916648</v>
      </c>
      <c r="AJ173" s="90">
        <f t="shared" ca="1" si="36"/>
        <v>2269554387.7107077</v>
      </c>
      <c r="AK173" s="90">
        <f t="shared" ca="1" si="36"/>
        <v>2136876674.8297513</v>
      </c>
      <c r="AL173" s="90">
        <f t="shared" ca="1" si="36"/>
        <v>2004198961.9487944</v>
      </c>
      <c r="AM173" s="90">
        <f t="shared" ca="1" si="35"/>
        <v>1871521249.067838</v>
      </c>
      <c r="AN173" s="90">
        <f t="shared" ca="1" si="35"/>
        <v>1738843536.1868813</v>
      </c>
      <c r="AO173" s="90">
        <f t="shared" ca="1" si="35"/>
        <v>1606165823.3059244</v>
      </c>
      <c r="AP173">
        <f ca="1">IF('Soil 2050'!$A181="CM",INDIRECT("'Soil 2050'!"&amp;'Country Selector'!$B$3&amp;ROW($A181))*10^12,0)*'Poland Multipliers'!$B$7</f>
        <v>1473488110.4249678</v>
      </c>
    </row>
    <row r="174" spans="1:42">
      <c r="A174" s="74">
        <v>5000</v>
      </c>
      <c r="B174">
        <f ca="1">IF('Soil 2010'!$A182="CM",INDIRECT("'Soil 2010'!"&amp;'Country Selector'!$B$3&amp;ROW($A182))*10^12,0)*'Poland Multipliers'!$B$7</f>
        <v>23958485.2675611</v>
      </c>
      <c r="C174" s="90">
        <f t="shared" ca="1" si="33"/>
        <v>175871722.46882254</v>
      </c>
      <c r="D174" s="90">
        <f t="shared" ca="1" si="31"/>
        <v>327784959.67008394</v>
      </c>
      <c r="E174" s="90">
        <f t="shared" ca="1" si="31"/>
        <v>479698196.8713454</v>
      </c>
      <c r="F174" s="90">
        <f t="shared" ca="1" si="31"/>
        <v>631611434.0726068</v>
      </c>
      <c r="G174" s="90">
        <f t="shared" ca="1" si="31"/>
        <v>783524671.27386832</v>
      </c>
      <c r="H174" s="90">
        <f t="shared" ca="1" si="31"/>
        <v>935437908.47512972</v>
      </c>
      <c r="I174" s="90">
        <f t="shared" ca="1" si="31"/>
        <v>1087351145.6763911</v>
      </c>
      <c r="J174" s="90">
        <f t="shared" ca="1" si="31"/>
        <v>1239264382.8776526</v>
      </c>
      <c r="K174" s="90">
        <f t="shared" ca="1" si="31"/>
        <v>1391177620.0789139</v>
      </c>
      <c r="L174">
        <f ca="1">IF('Soil 2020'!$A182="CM",INDIRECT("'Soil 2020'!"&amp;'Country Selector'!$B$3&amp;ROW($A182))*10^12,0)*'Poland Multipliers'!$B$7</f>
        <v>1543090857.2801754</v>
      </c>
      <c r="M174" s="90">
        <f t="shared" ca="1" si="34"/>
        <v>1443166672.891012</v>
      </c>
      <c r="N174" s="90">
        <f t="shared" ca="1" si="32"/>
        <v>1343242488.5018485</v>
      </c>
      <c r="O174" s="90">
        <f t="shared" ca="1" si="32"/>
        <v>1243318304.112685</v>
      </c>
      <c r="P174" s="90">
        <f t="shared" ca="1" si="32"/>
        <v>1143394119.7235217</v>
      </c>
      <c r="Q174" s="90">
        <f t="shared" ca="1" si="32"/>
        <v>1043469935.3343582</v>
      </c>
      <c r="R174" s="90">
        <f t="shared" ca="1" si="32"/>
        <v>943545750.94519472</v>
      </c>
      <c r="S174" s="90">
        <f t="shared" ca="1" si="32"/>
        <v>843621566.55603147</v>
      </c>
      <c r="T174" s="90">
        <f t="shared" ca="1" si="32"/>
        <v>743697382.16686797</v>
      </c>
      <c r="U174" s="90">
        <f t="shared" ca="1" si="32"/>
        <v>643773197.7777046</v>
      </c>
      <c r="V174">
        <f ca="1">IF('Soil 2030'!$A182="CM",INDIRECT("'Soil 2030'!"&amp;'Country Selector'!$B$3&amp;ROW($A182))*10^12,0)*'Poland Multipliers'!$B$7</f>
        <v>543849013.3885411</v>
      </c>
      <c r="W174" s="90">
        <f t="shared" ca="1" si="36"/>
        <v>526365150.41498184</v>
      </c>
      <c r="X174" s="90">
        <f t="shared" ca="1" si="36"/>
        <v>508881287.4414227</v>
      </c>
      <c r="Y174" s="90">
        <f t="shared" ca="1" si="36"/>
        <v>491397424.46786338</v>
      </c>
      <c r="Z174" s="90">
        <f t="shared" ca="1" si="36"/>
        <v>473913561.49430424</v>
      </c>
      <c r="AA174" s="90">
        <f t="shared" ca="1" si="36"/>
        <v>456429698.52074498</v>
      </c>
      <c r="AB174" s="90">
        <f t="shared" ca="1" si="36"/>
        <v>438945835.54718578</v>
      </c>
      <c r="AC174" s="90">
        <f t="shared" ca="1" si="36"/>
        <v>421461972.57362658</v>
      </c>
      <c r="AD174" s="90">
        <f t="shared" ca="1" si="36"/>
        <v>403978109.60006732</v>
      </c>
      <c r="AE174" s="90">
        <f t="shared" ca="1" si="36"/>
        <v>386494246.62650818</v>
      </c>
      <c r="AF174" s="90">
        <f t="shared" ca="1" si="36"/>
        <v>369010383.65294892</v>
      </c>
      <c r="AG174" s="90">
        <f t="shared" ca="1" si="36"/>
        <v>351526520.67938972</v>
      </c>
      <c r="AH174" s="90">
        <f t="shared" ca="1" si="36"/>
        <v>334042657.70583045</v>
      </c>
      <c r="AI174" s="90">
        <f t="shared" ca="1" si="36"/>
        <v>316558794.73227125</v>
      </c>
      <c r="AJ174" s="90">
        <f t="shared" ca="1" si="36"/>
        <v>299074931.75871199</v>
      </c>
      <c r="AK174" s="90">
        <f t="shared" ca="1" si="36"/>
        <v>281591068.78515279</v>
      </c>
      <c r="AL174" s="90">
        <f t="shared" ref="AL174:AO177" ca="1" si="37">$V174*($AP$1-AL$1)/($AP$1-$V$1)+$AP174*(AL$1-$V$1)/($AP$1-$V$1)</f>
        <v>264107205.81159359</v>
      </c>
      <c r="AM174" s="90">
        <f t="shared" ca="1" si="37"/>
        <v>246623342.83803433</v>
      </c>
      <c r="AN174" s="90">
        <f t="shared" ca="1" si="37"/>
        <v>229139479.86447513</v>
      </c>
      <c r="AO174" s="90">
        <f t="shared" ca="1" si="37"/>
        <v>211655616.89091593</v>
      </c>
      <c r="AP174">
        <f ca="1">IF('Soil 2050'!$A182="CM",INDIRECT("'Soil 2050'!"&amp;'Country Selector'!$B$3&amp;ROW($A182))*10^12,0)*'Poland Multipliers'!$B$7</f>
        <v>194171753.9173567</v>
      </c>
    </row>
    <row r="175" spans="1:42">
      <c r="A175" s="74">
        <v>10000</v>
      </c>
      <c r="B175">
        <f ca="1">IF('Soil 2010'!$A183="CM",INDIRECT("'Soil 2010'!"&amp;'Country Selector'!$B$3&amp;ROW($A183))*10^12,0)*'Poland Multipliers'!$B$7</f>
        <v>37787924.155564174</v>
      </c>
      <c r="C175" s="90">
        <f t="shared" ca="1" si="33"/>
        <v>100097418.88328175</v>
      </c>
      <c r="D175" s="90">
        <f t="shared" ca="1" si="31"/>
        <v>162406913.61099932</v>
      </c>
      <c r="E175" s="90">
        <f t="shared" ca="1" si="31"/>
        <v>224716408.33871692</v>
      </c>
      <c r="F175" s="90">
        <f t="shared" ca="1" si="31"/>
        <v>287025903.0664345</v>
      </c>
      <c r="G175" s="90">
        <f t="shared" ca="1" si="31"/>
        <v>349335397.79415208</v>
      </c>
      <c r="H175" s="90">
        <f t="shared" ca="1" si="31"/>
        <v>411644892.52186966</v>
      </c>
      <c r="I175" s="90">
        <f t="shared" ca="1" si="31"/>
        <v>473954387.24958718</v>
      </c>
      <c r="J175" s="90">
        <f t="shared" ca="1" si="31"/>
        <v>536263881.97730482</v>
      </c>
      <c r="K175" s="90">
        <f t="shared" ca="1" si="31"/>
        <v>598573376.70502245</v>
      </c>
      <c r="L175">
        <f ca="1">IF('Soil 2020'!$A183="CM",INDIRECT("'Soil 2020'!"&amp;'Country Selector'!$B$3&amp;ROW($A183))*10^12,0)*'Poland Multipliers'!$B$7</f>
        <v>660882871.43273997</v>
      </c>
      <c r="M175" s="90">
        <f t="shared" ca="1" si="34"/>
        <v>604010693.51387191</v>
      </c>
      <c r="N175" s="90">
        <f t="shared" ca="1" si="32"/>
        <v>547138515.59500372</v>
      </c>
      <c r="O175" s="90">
        <f t="shared" ca="1" si="32"/>
        <v>490266337.67613566</v>
      </c>
      <c r="P175" s="90">
        <f t="shared" ca="1" si="32"/>
        <v>433394159.75726759</v>
      </c>
      <c r="Q175" s="90">
        <f t="shared" ca="1" si="32"/>
        <v>376521981.83839947</v>
      </c>
      <c r="R175" s="90">
        <f t="shared" ca="1" si="32"/>
        <v>319649803.91953135</v>
      </c>
      <c r="S175" s="90">
        <f t="shared" ca="1" si="32"/>
        <v>262777626.00066328</v>
      </c>
      <c r="T175" s="90">
        <f t="shared" ca="1" si="32"/>
        <v>205905448.08179516</v>
      </c>
      <c r="U175" s="90">
        <f t="shared" ca="1" si="32"/>
        <v>149033270.16292709</v>
      </c>
      <c r="V175">
        <f ca="1">IF('Soil 2030'!$A183="CM",INDIRECT("'Soil 2030'!"&amp;'Country Selector'!$B$3&amp;ROW($A183))*10^12,0)*'Poland Multipliers'!$B$7</f>
        <v>92161092.244058982</v>
      </c>
      <c r="W175" s="90">
        <f t="shared" ref="W175:AL177" ca="1" si="38">$V175*($AP$1-W$1)/($AP$1-$V$1)+$AP175*(W$1-$V$1)/($AP$1-$V$1)</f>
        <v>89198262.729578465</v>
      </c>
      <c r="X175" s="90">
        <f t="shared" ca="1" si="38"/>
        <v>86235433.215097949</v>
      </c>
      <c r="Y175" s="90">
        <f t="shared" ca="1" si="38"/>
        <v>83272603.700617433</v>
      </c>
      <c r="Z175" s="90">
        <f t="shared" ca="1" si="38"/>
        <v>80309774.186136916</v>
      </c>
      <c r="AA175" s="90">
        <f t="shared" ca="1" si="38"/>
        <v>77346944.6716564</v>
      </c>
      <c r="AB175" s="90">
        <f t="shared" ca="1" si="38"/>
        <v>74384115.157175899</v>
      </c>
      <c r="AC175" s="90">
        <f t="shared" ca="1" si="38"/>
        <v>71421285.642695367</v>
      </c>
      <c r="AD175" s="90">
        <f t="shared" ca="1" si="38"/>
        <v>68458456.128214866</v>
      </c>
      <c r="AE175" s="90">
        <f t="shared" ca="1" si="38"/>
        <v>65495626.613734342</v>
      </c>
      <c r="AF175" s="90">
        <f t="shared" ca="1" si="38"/>
        <v>62532797.099253826</v>
      </c>
      <c r="AG175" s="90">
        <f t="shared" ca="1" si="38"/>
        <v>59569967.58477331</v>
      </c>
      <c r="AH175" s="90">
        <f t="shared" ca="1" si="38"/>
        <v>56607138.070292793</v>
      </c>
      <c r="AI175" s="90">
        <f t="shared" ca="1" si="38"/>
        <v>53644308.555812284</v>
      </c>
      <c r="AJ175" s="90">
        <f t="shared" ca="1" si="38"/>
        <v>50681479.041331768</v>
      </c>
      <c r="AK175" s="90">
        <f t="shared" ca="1" si="38"/>
        <v>47718649.526851252</v>
      </c>
      <c r="AL175" s="90">
        <f t="shared" ca="1" si="38"/>
        <v>44755820.012370735</v>
      </c>
      <c r="AM175" s="90">
        <f t="shared" ca="1" si="37"/>
        <v>41792990.497890219</v>
      </c>
      <c r="AN175" s="90">
        <f t="shared" ca="1" si="37"/>
        <v>38830160.983409703</v>
      </c>
      <c r="AO175" s="90">
        <f t="shared" ca="1" si="37"/>
        <v>35867331.468929186</v>
      </c>
      <c r="AP175">
        <f ca="1">IF('Soil 2050'!$A183="CM",INDIRECT("'Soil 2050'!"&amp;'Country Selector'!$B$3&amp;ROW($A183))*10^12,0)*'Poland Multipliers'!$B$7</f>
        <v>32904501.95444867</v>
      </c>
    </row>
    <row r="176" spans="1:42">
      <c r="A176" s="74">
        <v>100000</v>
      </c>
      <c r="B176">
        <f ca="1">IF('Soil 2010'!$A184="CM",INDIRECT("'Soil 2010'!"&amp;'Country Selector'!$B$3&amp;ROW($A184))*10^12,0)*'Poland Multipliers'!$B$7</f>
        <v>39567179.780092582</v>
      </c>
      <c r="C176" s="90">
        <f t="shared" ca="1" si="33"/>
        <v>37907544.824097268</v>
      </c>
      <c r="D176" s="90">
        <f t="shared" ca="1" si="31"/>
        <v>36247909.868101947</v>
      </c>
      <c r="E176" s="90">
        <f t="shared" ca="1" si="31"/>
        <v>34588274.912106626</v>
      </c>
      <c r="F176" s="90">
        <f t="shared" ca="1" si="31"/>
        <v>32928639.956111312</v>
      </c>
      <c r="G176" s="90">
        <f t="shared" ca="1" si="31"/>
        <v>31269005.000115998</v>
      </c>
      <c r="H176" s="90">
        <f t="shared" ca="1" si="31"/>
        <v>29609370.044120677</v>
      </c>
      <c r="I176" s="90">
        <f t="shared" ca="1" si="31"/>
        <v>27949735.088125363</v>
      </c>
      <c r="J176" s="90">
        <f t="shared" ca="1" si="31"/>
        <v>26290100.132130042</v>
      </c>
      <c r="K176" s="90">
        <f t="shared" ca="1" si="31"/>
        <v>24630465.176134728</v>
      </c>
      <c r="L176">
        <f ca="1">IF('Soil 2020'!$A184="CM",INDIRECT("'Soil 2020'!"&amp;'Country Selector'!$B$3&amp;ROW($A184))*10^12,0)*'Poland Multipliers'!$B$7</f>
        <v>22970830.22013941</v>
      </c>
      <c r="M176" s="90">
        <f t="shared" ca="1" si="34"/>
        <v>23017850.803023502</v>
      </c>
      <c r="N176" s="90">
        <f t="shared" ca="1" si="32"/>
        <v>23064871.385907594</v>
      </c>
      <c r="O176" s="90">
        <f t="shared" ca="1" si="32"/>
        <v>23111891.968791686</v>
      </c>
      <c r="P176" s="90">
        <f t="shared" ca="1" si="32"/>
        <v>23158912.551675778</v>
      </c>
      <c r="Q176" s="90">
        <f t="shared" ca="1" si="32"/>
        <v>23205933.13455987</v>
      </c>
      <c r="R176" s="90">
        <f t="shared" ca="1" si="32"/>
        <v>23252953.717443965</v>
      </c>
      <c r="S176" s="90">
        <f t="shared" ca="1" si="32"/>
        <v>23299974.300328057</v>
      </c>
      <c r="T176" s="90">
        <f t="shared" ca="1" si="32"/>
        <v>23346994.883212149</v>
      </c>
      <c r="U176" s="90">
        <f t="shared" ca="1" si="32"/>
        <v>23394015.466096237</v>
      </c>
      <c r="V176">
        <f ca="1">IF('Soil 2030'!$A184="CM",INDIRECT("'Soil 2030'!"&amp;'Country Selector'!$B$3&amp;ROW($A184))*10^12,0)*'Poland Multipliers'!$B$7</f>
        <v>23441036.048980333</v>
      </c>
      <c r="W176" s="90">
        <f t="shared" ca="1" si="38"/>
        <v>22687444.790838555</v>
      </c>
      <c r="X176" s="90">
        <f t="shared" ca="1" si="38"/>
        <v>21933853.53269678</v>
      </c>
      <c r="Y176" s="90">
        <f t="shared" ca="1" si="38"/>
        <v>21180262.274555005</v>
      </c>
      <c r="Z176" s="90">
        <f t="shared" ca="1" si="38"/>
        <v>20426671.01641323</v>
      </c>
      <c r="AA176" s="90">
        <f t="shared" ca="1" si="38"/>
        <v>19673079.758271452</v>
      </c>
      <c r="AB176" s="90">
        <f t="shared" ca="1" si="38"/>
        <v>18919488.500129677</v>
      </c>
      <c r="AC176" s="90">
        <f t="shared" ca="1" si="38"/>
        <v>18165897.241987903</v>
      </c>
      <c r="AD176" s="90">
        <f t="shared" ca="1" si="38"/>
        <v>17412305.983846128</v>
      </c>
      <c r="AE176" s="90">
        <f t="shared" ca="1" si="38"/>
        <v>16658714.725704353</v>
      </c>
      <c r="AF176" s="90">
        <f t="shared" ca="1" si="38"/>
        <v>15905123.467562575</v>
      </c>
      <c r="AG176" s="90">
        <f t="shared" ca="1" si="38"/>
        <v>15151532.209420798</v>
      </c>
      <c r="AH176" s="90">
        <f t="shared" ca="1" si="38"/>
        <v>14397940.951279024</v>
      </c>
      <c r="AI176" s="90">
        <f t="shared" ca="1" si="38"/>
        <v>13644349.693137249</v>
      </c>
      <c r="AJ176" s="90">
        <f t="shared" ca="1" si="38"/>
        <v>12890758.434995472</v>
      </c>
      <c r="AK176" s="90">
        <f t="shared" ca="1" si="38"/>
        <v>12137167.176853698</v>
      </c>
      <c r="AL176" s="90">
        <f t="shared" ca="1" si="38"/>
        <v>11383575.918711919</v>
      </c>
      <c r="AM176" s="90">
        <f t="shared" ca="1" si="37"/>
        <v>10629984.660570147</v>
      </c>
      <c r="AN176" s="90">
        <f t="shared" ca="1" si="37"/>
        <v>9876393.40242837</v>
      </c>
      <c r="AO176" s="90">
        <f t="shared" ca="1" si="37"/>
        <v>9122802.1442865934</v>
      </c>
      <c r="AP176">
        <f ca="1">IF('Soil 2050'!$A184="CM",INDIRECT("'Soil 2050'!"&amp;'Country Selector'!$B$3&amp;ROW($A184))*10^12,0)*'Poland Multipliers'!$B$7</f>
        <v>8369210.8861448178</v>
      </c>
    </row>
    <row r="177" spans="1:42">
      <c r="A177" s="74">
        <v>1000000</v>
      </c>
      <c r="B177">
        <f ca="1">IF('Soil 2010'!$A185="CM",INDIRECT("'Soil 2010'!"&amp;'Country Selector'!$B$3&amp;ROW($A185))*10^12,0)*'Poland Multipliers'!$B$7</f>
        <v>0</v>
      </c>
      <c r="C177" s="90">
        <f t="shared" ca="1" si="33"/>
        <v>73405.292079087158</v>
      </c>
      <c r="D177" s="90">
        <f t="shared" ca="1" si="31"/>
        <v>146810.58415817432</v>
      </c>
      <c r="E177" s="90">
        <f t="shared" ca="1" si="31"/>
        <v>220215.87623726149</v>
      </c>
      <c r="F177" s="90">
        <f t="shared" ca="1" si="31"/>
        <v>293621.16831634863</v>
      </c>
      <c r="G177" s="90">
        <f t="shared" ca="1" si="31"/>
        <v>367026.4603954358</v>
      </c>
      <c r="H177" s="90">
        <f t="shared" ca="1" si="31"/>
        <v>440431.75247452297</v>
      </c>
      <c r="I177" s="90">
        <f t="shared" ca="1" si="31"/>
        <v>513837.04455361015</v>
      </c>
      <c r="J177" s="90">
        <f t="shared" ca="1" si="31"/>
        <v>587242.33663269726</v>
      </c>
      <c r="K177" s="90">
        <f t="shared" ca="1" si="31"/>
        <v>660647.62871178449</v>
      </c>
      <c r="L177">
        <f ca="1">IF('Soil 2020'!$A185="CM",INDIRECT("'Soil 2020'!"&amp;'Country Selector'!$B$3&amp;ROW($A185))*10^12,0)*'Poland Multipliers'!$B$7</f>
        <v>734052.92079087161</v>
      </c>
      <c r="M177" s="90">
        <f t="shared" ca="1" si="34"/>
        <v>705498.27889508195</v>
      </c>
      <c r="N177" s="90">
        <f t="shared" ca="1" si="32"/>
        <v>676943.6369992923</v>
      </c>
      <c r="O177" s="90">
        <f t="shared" ca="1" si="32"/>
        <v>648388.99510350265</v>
      </c>
      <c r="P177" s="90">
        <f t="shared" ca="1" si="32"/>
        <v>619834.35320771299</v>
      </c>
      <c r="Q177" s="90">
        <f t="shared" ca="1" si="32"/>
        <v>591279.71131192334</v>
      </c>
      <c r="R177" s="90">
        <f t="shared" ca="1" si="32"/>
        <v>562725.06941613369</v>
      </c>
      <c r="S177" s="90">
        <f t="shared" ca="1" si="32"/>
        <v>534170.42752034403</v>
      </c>
      <c r="T177" s="90">
        <f t="shared" ca="1" si="32"/>
        <v>505615.78562455438</v>
      </c>
      <c r="U177" s="90">
        <f t="shared" ca="1" si="32"/>
        <v>477061.14372876467</v>
      </c>
      <c r="V177">
        <f ca="1">IF('Soil 2030'!$A185="CM",INDIRECT("'Soil 2030'!"&amp;'Country Selector'!$B$3&amp;ROW($A185))*10^12,0)*'Poland Multipliers'!$B$7</f>
        <v>448506.50183297502</v>
      </c>
      <c r="W177" s="90">
        <f t="shared" ca="1" si="38"/>
        <v>434087.74584049912</v>
      </c>
      <c r="X177" s="90">
        <f t="shared" ca="1" si="38"/>
        <v>419668.98984802322</v>
      </c>
      <c r="Y177" s="90">
        <f t="shared" ca="1" si="38"/>
        <v>405250.23385554738</v>
      </c>
      <c r="Z177" s="90">
        <f t="shared" ca="1" si="38"/>
        <v>390831.47786307154</v>
      </c>
      <c r="AA177" s="90">
        <f t="shared" ca="1" si="38"/>
        <v>376412.72187059559</v>
      </c>
      <c r="AB177" s="90">
        <f t="shared" ca="1" si="38"/>
        <v>361993.96587811975</v>
      </c>
      <c r="AC177" s="90">
        <f t="shared" ca="1" si="38"/>
        <v>347575.20988564385</v>
      </c>
      <c r="AD177" s="90">
        <f t="shared" ca="1" si="38"/>
        <v>333156.45389316796</v>
      </c>
      <c r="AE177" s="90">
        <f t="shared" ca="1" si="38"/>
        <v>318737.69790069206</v>
      </c>
      <c r="AF177" s="90">
        <f t="shared" ca="1" si="38"/>
        <v>304318.94190821622</v>
      </c>
      <c r="AG177" s="90">
        <f t="shared" ca="1" si="38"/>
        <v>289900.18591574032</v>
      </c>
      <c r="AH177" s="90">
        <f t="shared" ca="1" si="38"/>
        <v>275481.42992326448</v>
      </c>
      <c r="AI177" s="90">
        <f t="shared" ca="1" si="38"/>
        <v>261062.67393078859</v>
      </c>
      <c r="AJ177" s="90">
        <f t="shared" ca="1" si="38"/>
        <v>246643.91793831269</v>
      </c>
      <c r="AK177" s="90">
        <f t="shared" ca="1" si="38"/>
        <v>232225.16194583679</v>
      </c>
      <c r="AL177" s="90">
        <f t="shared" ca="1" si="38"/>
        <v>217806.40595336095</v>
      </c>
      <c r="AM177" s="90">
        <f t="shared" ca="1" si="37"/>
        <v>203387.64996088506</v>
      </c>
      <c r="AN177" s="90">
        <f t="shared" ca="1" si="37"/>
        <v>188968.89396840916</v>
      </c>
      <c r="AO177" s="90">
        <f t="shared" ca="1" si="37"/>
        <v>174550.13797593332</v>
      </c>
      <c r="AP177">
        <f ca="1">IF('Soil 2050'!$A185="CM",INDIRECT("'Soil 2050'!"&amp;'Country Selector'!$B$3&amp;ROW($A185))*10^12,0)*'Poland Multipliers'!$B$7</f>
        <v>160131.38198345742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2" max="22" width="9.1796875" customWidth="1"/>
    <col min="42" max="4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Selector'!$B$3&amp;ROW($A10))*10^12,0)*'Poland Multipliers'!$B$6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 s="90">
        <f ca="1">IF('Ric 2020'!$A10="RC",INDIRECT("'Ric 2020'!"&amp;'Country Selector'!$B$3&amp;ROW($A10))*10^12,0)*'Poland Multipliers'!$B$6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 s="90">
        <f ca="1">IF('Ric 2030'!$A10="RC",INDIRECT("'Ric 2030'!"&amp;'Country Selector'!$B$3&amp;ROW($A10))*10^12,0)*'Poland Multipliers'!$B$6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 s="90">
        <f ca="1">IF('Ric 2050'!$A10="RC",INDIRECT("'Ric 2050'!"&amp;'Country Selector'!$B$3&amp;ROW($A10))*10^12,0)*'Poland Multipliers'!$B$6</f>
        <v>0</v>
      </c>
    </row>
    <row r="3" spans="1:42">
      <c r="A3" s="74">
        <v>-49</v>
      </c>
      <c r="B3" s="90">
        <f ca="1">IF('Ric 2010'!$A11="RC",INDIRECT("'Ric 2010'!"&amp;'Country Selector'!$B$3&amp;ROW($A11))*10^12,0)*'Poland Multipliers'!$B$6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Selector'!$B$3&amp;ROW($A11))*10^12,0)*'Poland Multipliers'!$B$6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Selector'!$B$3&amp;ROW($A11))*10^12,0)*'Poland Multipliers'!$B$6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IF('Ric 2050'!$A11="RC",INDIRECT("'Ric 2050'!"&amp;'Country Selector'!$B$3&amp;ROW($A11))*10^12,0)*'Poland Multipliers'!$B$6</f>
        <v>0</v>
      </c>
    </row>
    <row r="4" spans="1:42">
      <c r="A4" s="74">
        <v>-48</v>
      </c>
      <c r="B4" s="90">
        <f ca="1">IF('Ric 2010'!$A12="RC",INDIRECT("'Ric 2010'!"&amp;'Country Selector'!$B$3&amp;ROW($A12))*10^12,0)*'Poland Multipliers'!$B$6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Selector'!$B$3&amp;ROW($A12))*10^12,0)*'Poland Multipliers'!$B$6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Selector'!$B$3&amp;ROW($A12))*10^12,0)*'Poland Multipliers'!$B$6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IF('Ric 2050'!$A12="RC",INDIRECT("'Ric 2050'!"&amp;'Country Selector'!$B$3&amp;ROW($A12))*10^12,0)*'Poland Multipliers'!$B$6</f>
        <v>0</v>
      </c>
    </row>
    <row r="5" spans="1:42">
      <c r="A5" s="74">
        <v>-47</v>
      </c>
      <c r="B5" s="90">
        <f ca="1">IF('Ric 2010'!$A13="RC",INDIRECT("'Ric 2010'!"&amp;'Country Selector'!$B$3&amp;ROW($A13))*10^12,0)*'Poland Multipliers'!$B$6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Selector'!$B$3&amp;ROW($A13))*10^12,0)*'Poland Multipliers'!$B$6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Selector'!$B$3&amp;ROW($A13))*10^12,0)*'Poland Multipliers'!$B$6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IF('Ric 2050'!$A13="RC",INDIRECT("'Ric 2050'!"&amp;'Country Selector'!$B$3&amp;ROW($A13))*10^12,0)*'Poland Multipliers'!$B$6</f>
        <v>0</v>
      </c>
    </row>
    <row r="6" spans="1:42">
      <c r="A6" s="74">
        <v>-46</v>
      </c>
      <c r="B6" s="90">
        <f ca="1">IF('Ric 2010'!$A14="RC",INDIRECT("'Ric 2010'!"&amp;'Country Selector'!$B$3&amp;ROW($A14))*10^12,0)*'Poland Multipliers'!$B$6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Selector'!$B$3&amp;ROW($A14))*10^12,0)*'Poland Multipliers'!$B$6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Selector'!$B$3&amp;ROW($A14))*10^12,0)*'Poland Multipliers'!$B$6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IF('Ric 2050'!$A14="RC",INDIRECT("'Ric 2050'!"&amp;'Country Selector'!$B$3&amp;ROW($A14))*10^12,0)*'Poland Multipliers'!$B$6</f>
        <v>0</v>
      </c>
    </row>
    <row r="7" spans="1:42">
      <c r="A7" s="74">
        <v>-45</v>
      </c>
      <c r="B7" s="90">
        <f ca="1">IF('Ric 2010'!$A15="RC",INDIRECT("'Ric 2010'!"&amp;'Country Selector'!$B$3&amp;ROW($A15))*10^12,0)*'Poland Multipliers'!$B$6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Selector'!$B$3&amp;ROW($A15))*10^12,0)*'Poland Multipliers'!$B$6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Selector'!$B$3&amp;ROW($A15))*10^12,0)*'Poland Multipliers'!$B$6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IF('Ric 2050'!$A15="RC",INDIRECT("'Ric 2050'!"&amp;'Country Selector'!$B$3&amp;ROW($A15))*10^12,0)*'Poland Multipliers'!$B$6</f>
        <v>0</v>
      </c>
    </row>
    <row r="8" spans="1:42">
      <c r="A8" s="74">
        <v>-44</v>
      </c>
      <c r="B8" s="90">
        <f ca="1">IF('Ric 2010'!$A16="RC",INDIRECT("'Ric 2010'!"&amp;'Country Selector'!$B$3&amp;ROW($A16))*10^12,0)*'Poland Multipliers'!$B$6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Selector'!$B$3&amp;ROW($A16))*10^12,0)*'Poland Multipliers'!$B$6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Selector'!$B$3&amp;ROW($A16))*10^12,0)*'Poland Multipliers'!$B$6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IF('Ric 2050'!$A16="RC",INDIRECT("'Ric 2050'!"&amp;'Country Selector'!$B$3&amp;ROW($A16))*10^12,0)*'Poland Multipliers'!$B$6</f>
        <v>0</v>
      </c>
    </row>
    <row r="9" spans="1:42">
      <c r="A9" s="74">
        <v>-43</v>
      </c>
      <c r="B9" s="90">
        <f ca="1">IF('Ric 2010'!$A17="RC",INDIRECT("'Ric 2010'!"&amp;'Country Selector'!$B$3&amp;ROW($A17))*10^12,0)*'Poland Multipliers'!$B$6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Selector'!$B$3&amp;ROW($A17))*10^12,0)*'Poland Multipliers'!$B$6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Selector'!$B$3&amp;ROW($A17))*10^12,0)*'Poland Multipliers'!$B$6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IF('Ric 2050'!$A17="RC",INDIRECT("'Ric 2050'!"&amp;'Country Selector'!$B$3&amp;ROW($A17))*10^12,0)*'Poland Multipliers'!$B$6</f>
        <v>0</v>
      </c>
    </row>
    <row r="10" spans="1:42">
      <c r="A10" s="74">
        <v>-42</v>
      </c>
      <c r="B10" s="90">
        <f ca="1">IF('Ric 2010'!$A18="RC",INDIRECT("'Ric 2010'!"&amp;'Country Selector'!$B$3&amp;ROW($A18))*10^12,0)*'Poland Multipliers'!$B$6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Selector'!$B$3&amp;ROW($A18))*10^12,0)*'Poland Multipliers'!$B$6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Selector'!$B$3&amp;ROW($A18))*10^12,0)*'Poland Multipliers'!$B$6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IF('Ric 2050'!$A18="RC",INDIRECT("'Ric 2050'!"&amp;'Country Selector'!$B$3&amp;ROW($A18))*10^12,0)*'Poland Multipliers'!$B$6</f>
        <v>0</v>
      </c>
    </row>
    <row r="11" spans="1:42">
      <c r="A11" s="74">
        <v>-41</v>
      </c>
      <c r="B11" s="90">
        <f ca="1">IF('Ric 2010'!$A19="RC",INDIRECT("'Ric 2010'!"&amp;'Country Selector'!$B$3&amp;ROW($A19))*10^12,0)*'Poland Multipliers'!$B$6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Selector'!$B$3&amp;ROW($A19))*10^12,0)*'Poland Multipliers'!$B$6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Selector'!$B$3&amp;ROW($A19))*10^12,0)*'Poland Multipliers'!$B$6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IF('Ric 2050'!$A19="RC",INDIRECT("'Ric 2050'!"&amp;'Country Selector'!$B$3&amp;ROW($A19))*10^12,0)*'Poland Multipliers'!$B$6</f>
        <v>0</v>
      </c>
    </row>
    <row r="12" spans="1:42">
      <c r="A12" s="74">
        <v>-40</v>
      </c>
      <c r="B12" s="90">
        <f ca="1">IF('Ric 2010'!$A20="RC",INDIRECT("'Ric 2010'!"&amp;'Country Selector'!$B$3&amp;ROW($A20))*10^12,0)*'Poland Multipliers'!$B$6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Selector'!$B$3&amp;ROW($A20))*10^12,0)*'Poland Multipliers'!$B$6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Selector'!$B$3&amp;ROW($A20))*10^12,0)*'Poland Multipliers'!$B$6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IF('Ric 2050'!$A20="RC",INDIRECT("'Ric 2050'!"&amp;'Country Selector'!$B$3&amp;ROW($A20))*10^12,0)*'Poland Multipliers'!$B$6</f>
        <v>0</v>
      </c>
    </row>
    <row r="13" spans="1:42">
      <c r="A13" s="74">
        <v>-39</v>
      </c>
      <c r="B13" s="90">
        <f ca="1">IF('Ric 2010'!$A21="RC",INDIRECT("'Ric 2010'!"&amp;'Country Selector'!$B$3&amp;ROW($A21))*10^12,0)*'Poland Multipliers'!$B$6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Selector'!$B$3&amp;ROW($A21))*10^12,0)*'Poland Multipliers'!$B$6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Selector'!$B$3&amp;ROW($A21))*10^12,0)*'Poland Multipliers'!$B$6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IF('Ric 2050'!$A21="RC",INDIRECT("'Ric 2050'!"&amp;'Country Selector'!$B$3&amp;ROW($A21))*10^12,0)*'Poland Multipliers'!$B$6</f>
        <v>0</v>
      </c>
    </row>
    <row r="14" spans="1:42">
      <c r="A14" s="74">
        <v>-38</v>
      </c>
      <c r="B14" s="90">
        <f ca="1">IF('Ric 2010'!$A22="RC",INDIRECT("'Ric 2010'!"&amp;'Country Selector'!$B$3&amp;ROW($A22))*10^12,0)*'Poland Multipliers'!$B$6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Selector'!$B$3&amp;ROW($A22))*10^12,0)*'Poland Multipliers'!$B$6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Selector'!$B$3&amp;ROW($A22))*10^12,0)*'Poland Multipliers'!$B$6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IF('Ric 2050'!$A22="RC",INDIRECT("'Ric 2050'!"&amp;'Country Selector'!$B$3&amp;ROW($A22))*10^12,0)*'Poland Multipliers'!$B$6</f>
        <v>0</v>
      </c>
    </row>
    <row r="15" spans="1:42">
      <c r="A15" s="74">
        <v>-37</v>
      </c>
      <c r="B15" s="90">
        <f ca="1">IF('Ric 2010'!$A23="RC",INDIRECT("'Ric 2010'!"&amp;'Country Selector'!$B$3&amp;ROW($A23))*10^12,0)*'Poland Multipliers'!$B$6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Selector'!$B$3&amp;ROW($A23))*10^12,0)*'Poland Multipliers'!$B$6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Selector'!$B$3&amp;ROW($A23))*10^12,0)*'Poland Multipliers'!$B$6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IF('Ric 2050'!$A23="RC",INDIRECT("'Ric 2050'!"&amp;'Country Selector'!$B$3&amp;ROW($A23))*10^12,0)*'Poland Multipliers'!$B$6</f>
        <v>0</v>
      </c>
    </row>
    <row r="16" spans="1:42">
      <c r="A16" s="74">
        <v>-36</v>
      </c>
      <c r="B16" s="90">
        <f ca="1">IF('Ric 2010'!$A24="RC",INDIRECT("'Ric 2010'!"&amp;'Country Selector'!$B$3&amp;ROW($A24))*10^12,0)*'Poland Multipliers'!$B$6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Selector'!$B$3&amp;ROW($A24))*10^12,0)*'Poland Multipliers'!$B$6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Selector'!$B$3&amp;ROW($A24))*10^12,0)*'Poland Multipliers'!$B$6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IF('Ric 2050'!$A24="RC",INDIRECT("'Ric 2050'!"&amp;'Country Selector'!$B$3&amp;ROW($A24))*10^12,0)*'Poland Multipliers'!$B$6</f>
        <v>0</v>
      </c>
    </row>
    <row r="17" spans="1:42">
      <c r="A17" s="74">
        <v>-35</v>
      </c>
      <c r="B17" s="90">
        <f ca="1">IF('Ric 2010'!$A25="RC",INDIRECT("'Ric 2010'!"&amp;'Country Selector'!$B$3&amp;ROW($A25))*10^12,0)*'Poland Multipliers'!$B$6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Selector'!$B$3&amp;ROW($A25))*10^12,0)*'Poland Multipliers'!$B$6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Selector'!$B$3&amp;ROW($A25))*10^12,0)*'Poland Multipliers'!$B$6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IF('Ric 2050'!$A25="RC",INDIRECT("'Ric 2050'!"&amp;'Country Selector'!$B$3&amp;ROW($A25))*10^12,0)*'Poland Multipliers'!$B$6</f>
        <v>0</v>
      </c>
    </row>
    <row r="18" spans="1:42">
      <c r="A18" s="74">
        <v>-34</v>
      </c>
      <c r="B18" s="90">
        <f ca="1">IF('Ric 2010'!$A26="RC",INDIRECT("'Ric 2010'!"&amp;'Country Selector'!$B$3&amp;ROW($A26))*10^12,0)*'Poland Multipliers'!$B$6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Selector'!$B$3&amp;ROW($A26))*10^12,0)*'Poland Multipliers'!$B$6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Selector'!$B$3&amp;ROW($A26))*10^12,0)*'Poland Multipliers'!$B$6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IF('Ric 2050'!$A26="RC",INDIRECT("'Ric 2050'!"&amp;'Country Selector'!$B$3&amp;ROW($A26))*10^12,0)*'Poland Multipliers'!$B$6</f>
        <v>0</v>
      </c>
    </row>
    <row r="19" spans="1:42">
      <c r="A19" s="74">
        <v>-33</v>
      </c>
      <c r="B19" s="90">
        <f ca="1">IF('Ric 2010'!$A27="RC",INDIRECT("'Ric 2010'!"&amp;'Country Selector'!$B$3&amp;ROW($A27))*10^12,0)*'Poland Multipliers'!$B$6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Selector'!$B$3&amp;ROW($A27))*10^12,0)*'Poland Multipliers'!$B$6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Selector'!$B$3&amp;ROW($A27))*10^12,0)*'Poland Multipliers'!$B$6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IF('Ric 2050'!$A27="RC",INDIRECT("'Ric 2050'!"&amp;'Country Selector'!$B$3&amp;ROW($A27))*10^12,0)*'Poland Multipliers'!$B$6</f>
        <v>0</v>
      </c>
    </row>
    <row r="20" spans="1:42">
      <c r="A20" s="74">
        <v>-32</v>
      </c>
      <c r="B20" s="90">
        <f ca="1">IF('Ric 2010'!$A28="RC",INDIRECT("'Ric 2010'!"&amp;'Country Selector'!$B$3&amp;ROW($A28))*10^12,0)*'Poland Multipliers'!$B$6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Selector'!$B$3&amp;ROW($A28))*10^12,0)*'Poland Multipliers'!$B$6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Selector'!$B$3&amp;ROW($A28))*10^12,0)*'Poland Multipliers'!$B$6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IF('Ric 2050'!$A28="RC",INDIRECT("'Ric 2050'!"&amp;'Country Selector'!$B$3&amp;ROW($A28))*10^12,0)*'Poland Multipliers'!$B$6</f>
        <v>0</v>
      </c>
    </row>
    <row r="21" spans="1:42">
      <c r="A21" s="74">
        <v>-31</v>
      </c>
      <c r="B21" s="90">
        <f ca="1">IF('Ric 2010'!$A29="RC",INDIRECT("'Ric 2010'!"&amp;'Country Selector'!$B$3&amp;ROW($A29))*10^12,0)*'Poland Multipliers'!$B$6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Selector'!$B$3&amp;ROW($A29))*10^12,0)*'Poland Multipliers'!$B$6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Selector'!$B$3&amp;ROW($A29))*10^12,0)*'Poland Multipliers'!$B$6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IF('Ric 2050'!$A29="RC",INDIRECT("'Ric 2050'!"&amp;'Country Selector'!$B$3&amp;ROW($A29))*10^12,0)*'Poland Multipliers'!$B$6</f>
        <v>0</v>
      </c>
    </row>
    <row r="22" spans="1:42">
      <c r="A22" s="74">
        <v>-30</v>
      </c>
      <c r="B22" s="90">
        <f ca="1">IF('Ric 2010'!$A30="RC",INDIRECT("'Ric 2010'!"&amp;'Country Selector'!$B$3&amp;ROW($A30))*10^12,0)*'Poland Multipliers'!$B$6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Selector'!$B$3&amp;ROW($A30))*10^12,0)*'Poland Multipliers'!$B$6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Selector'!$B$3&amp;ROW($A30))*10^12,0)*'Poland Multipliers'!$B$6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IF('Ric 2050'!$A30="RC",INDIRECT("'Ric 2050'!"&amp;'Country Selector'!$B$3&amp;ROW($A30))*10^12,0)*'Poland Multipliers'!$B$6</f>
        <v>0</v>
      </c>
    </row>
    <row r="23" spans="1:42">
      <c r="A23" s="74">
        <v>-29</v>
      </c>
      <c r="B23" s="90">
        <f ca="1">IF('Ric 2010'!$A31="RC",INDIRECT("'Ric 2010'!"&amp;'Country Selector'!$B$3&amp;ROW($A31))*10^12,0)*'Poland Multipliers'!$B$6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Selector'!$B$3&amp;ROW($A31))*10^12,0)*'Poland Multipliers'!$B$6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Selector'!$B$3&amp;ROW($A31))*10^12,0)*'Poland Multipliers'!$B$6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IF('Ric 2050'!$A31="RC",INDIRECT("'Ric 2050'!"&amp;'Country Selector'!$B$3&amp;ROW($A31))*10^12,0)*'Poland Multipliers'!$B$6</f>
        <v>0</v>
      </c>
    </row>
    <row r="24" spans="1:42">
      <c r="A24" s="74">
        <v>-28</v>
      </c>
      <c r="B24" s="90">
        <f ca="1">IF('Ric 2010'!$A32="RC",INDIRECT("'Ric 2010'!"&amp;'Country Selector'!$B$3&amp;ROW($A32))*10^12,0)*'Poland Multipliers'!$B$6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Selector'!$B$3&amp;ROW($A32))*10^12,0)*'Poland Multipliers'!$B$6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Selector'!$B$3&amp;ROW($A32))*10^12,0)*'Poland Multipliers'!$B$6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IF('Ric 2050'!$A32="RC",INDIRECT("'Ric 2050'!"&amp;'Country Selector'!$B$3&amp;ROW($A32))*10^12,0)*'Poland Multipliers'!$B$6</f>
        <v>0</v>
      </c>
    </row>
    <row r="25" spans="1:42">
      <c r="A25" s="74">
        <v>-27</v>
      </c>
      <c r="B25" s="90">
        <f ca="1">IF('Ric 2010'!$A33="RC",INDIRECT("'Ric 2010'!"&amp;'Country Selector'!$B$3&amp;ROW($A33))*10^12,0)*'Poland Multipliers'!$B$6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Selector'!$B$3&amp;ROW($A33))*10^12,0)*'Poland Multipliers'!$B$6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Selector'!$B$3&amp;ROW($A33))*10^12,0)*'Poland Multipliers'!$B$6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IF('Ric 2050'!$A33="RC",INDIRECT("'Ric 2050'!"&amp;'Country Selector'!$B$3&amp;ROW($A33))*10^12,0)*'Poland Multipliers'!$B$6</f>
        <v>0</v>
      </c>
    </row>
    <row r="26" spans="1:42">
      <c r="A26" s="74">
        <v>-26</v>
      </c>
      <c r="B26" s="90">
        <f ca="1">IF('Ric 2010'!$A34="RC",INDIRECT("'Ric 2010'!"&amp;'Country Selector'!$B$3&amp;ROW($A34))*10^12,0)*'Poland Multipliers'!$B$6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Selector'!$B$3&amp;ROW($A34))*10^12,0)*'Poland Multipliers'!$B$6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Selector'!$B$3&amp;ROW($A34))*10^12,0)*'Poland Multipliers'!$B$6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IF('Ric 2050'!$A34="RC",INDIRECT("'Ric 2050'!"&amp;'Country Selector'!$B$3&amp;ROW($A34))*10^12,0)*'Poland Multipliers'!$B$6</f>
        <v>0</v>
      </c>
    </row>
    <row r="27" spans="1:42">
      <c r="A27" s="74">
        <v>-25</v>
      </c>
      <c r="B27" s="90">
        <f ca="1">IF('Ric 2010'!$A35="RC",INDIRECT("'Ric 2010'!"&amp;'Country Selector'!$B$3&amp;ROW($A35))*10^12,0)*'Poland Multipliers'!$B$6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Selector'!$B$3&amp;ROW($A35))*10^12,0)*'Poland Multipliers'!$B$6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Selector'!$B$3&amp;ROW($A35))*10^12,0)*'Poland Multipliers'!$B$6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IF('Ric 2050'!$A35="RC",INDIRECT("'Ric 2050'!"&amp;'Country Selector'!$B$3&amp;ROW($A35))*10^12,0)*'Poland Multipliers'!$B$6</f>
        <v>0</v>
      </c>
    </row>
    <row r="28" spans="1:42">
      <c r="A28" s="74">
        <v>-24</v>
      </c>
      <c r="B28" s="90">
        <f ca="1">IF('Ric 2010'!$A36="RC",INDIRECT("'Ric 2010'!"&amp;'Country Selector'!$B$3&amp;ROW($A36))*10^12,0)*'Poland Multipliers'!$B$6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Selector'!$B$3&amp;ROW($A36))*10^12,0)*'Poland Multipliers'!$B$6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Selector'!$B$3&amp;ROW($A36))*10^12,0)*'Poland Multipliers'!$B$6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IF('Ric 2050'!$A36="RC",INDIRECT("'Ric 2050'!"&amp;'Country Selector'!$B$3&amp;ROW($A36))*10^12,0)*'Poland Multipliers'!$B$6</f>
        <v>0</v>
      </c>
    </row>
    <row r="29" spans="1:42">
      <c r="A29" s="74">
        <v>-23</v>
      </c>
      <c r="B29" s="90">
        <f ca="1">IF('Ric 2010'!$A37="RC",INDIRECT("'Ric 2010'!"&amp;'Country Selector'!$B$3&amp;ROW($A37))*10^12,0)*'Poland Multipliers'!$B$6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Selector'!$B$3&amp;ROW($A37))*10^12,0)*'Poland Multipliers'!$B$6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Selector'!$B$3&amp;ROW($A37))*10^12,0)*'Poland Multipliers'!$B$6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IF('Ric 2050'!$A37="RC",INDIRECT("'Ric 2050'!"&amp;'Country Selector'!$B$3&amp;ROW($A37))*10^12,0)*'Poland Multipliers'!$B$6</f>
        <v>0</v>
      </c>
    </row>
    <row r="30" spans="1:42">
      <c r="A30" s="74">
        <v>-22</v>
      </c>
      <c r="B30" s="90">
        <f ca="1">IF('Ric 2010'!$A38="RC",INDIRECT("'Ric 2010'!"&amp;'Country Selector'!$B$3&amp;ROW($A38))*10^12,0)*'Poland Multipliers'!$B$6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Selector'!$B$3&amp;ROW($A38))*10^12,0)*'Poland Multipliers'!$B$6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Selector'!$B$3&amp;ROW($A38))*10^12,0)*'Poland Multipliers'!$B$6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IF('Ric 2050'!$A38="RC",INDIRECT("'Ric 2050'!"&amp;'Country Selector'!$B$3&amp;ROW($A38))*10^12,0)*'Poland Multipliers'!$B$6</f>
        <v>0</v>
      </c>
    </row>
    <row r="31" spans="1:42">
      <c r="A31" s="74">
        <v>-21</v>
      </c>
      <c r="B31" s="90">
        <f ca="1">IF('Ric 2010'!$A39="RC",INDIRECT("'Ric 2010'!"&amp;'Country Selector'!$B$3&amp;ROW($A39))*10^12,0)*'Poland Multipliers'!$B$6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90">
        <f ca="1">IF('Ric 2020'!$A39="RC",INDIRECT("'Ric 2020'!"&amp;'Country Selector'!$B$3&amp;ROW($A39))*10^12,0)*'Poland Multipliers'!$B$6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90">
        <f ca="1">IF('Ric 2030'!$A39="RC",INDIRECT("'Ric 2030'!"&amp;'Country Selector'!$B$3&amp;ROW($A39))*10^12,0)*'Poland Multipliers'!$B$6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90">
        <f ca="1">IF('Ric 2050'!$A39="RC",INDIRECT("'Ric 2050'!"&amp;'Country Selector'!$B$3&amp;ROW($A39))*10^12,0)*'Poland Multipliers'!$B$6</f>
        <v>0</v>
      </c>
    </row>
    <row r="32" spans="1:42">
      <c r="A32" s="74">
        <v>-20</v>
      </c>
      <c r="B32" s="90">
        <f ca="1">IF('Ric 2010'!$A40="RC",INDIRECT("'Ric 2010'!"&amp;'Country Selector'!$B$3&amp;ROW($A40))*10^12,0)*'Poland Multipliers'!$B$6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Selector'!$B$3&amp;ROW($A40))*10^12,0)*'Poland Multipliers'!$B$6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Selector'!$B$3&amp;ROW($A40))*10^12,0)*'Poland Multipliers'!$B$6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IF('Ric 2050'!$A40="RC",INDIRECT("'Ric 2050'!"&amp;'Country Selector'!$B$3&amp;ROW($A40))*10^12,0)*'Poland Multipliers'!$B$6</f>
        <v>0</v>
      </c>
    </row>
    <row r="33" spans="1:42">
      <c r="A33" s="74">
        <v>-19</v>
      </c>
      <c r="B33" s="90">
        <f ca="1">IF('Ric 2010'!$A41="RC",INDIRECT("'Ric 2010'!"&amp;'Country Selector'!$B$3&amp;ROW($A41))*10^12,0)*'Poland Multipliers'!$B$6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Selector'!$B$3&amp;ROW($A41))*10^12,0)*'Poland Multipliers'!$B$6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Selector'!$B$3&amp;ROW($A41))*10^12,0)*'Poland Multipliers'!$B$6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IF('Ric 2050'!$A41="RC",INDIRECT("'Ric 2050'!"&amp;'Country Selector'!$B$3&amp;ROW($A41))*10^12,0)*'Poland Multipliers'!$B$6</f>
        <v>0</v>
      </c>
    </row>
    <row r="34" spans="1:42">
      <c r="A34" s="74">
        <v>-18</v>
      </c>
      <c r="B34" s="90">
        <f ca="1">IF('Ric 2010'!$A42="RC",INDIRECT("'Ric 2010'!"&amp;'Country Selector'!$B$3&amp;ROW($A42))*10^12,0)*'Poland Multipliers'!$B$6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Selector'!$B$3&amp;ROW($A42))*10^12,0)*'Poland Multipliers'!$B$6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Selector'!$B$3&amp;ROW($A42))*10^12,0)*'Poland Multipliers'!$B$6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IF('Ric 2050'!$A42="RC",INDIRECT("'Ric 2050'!"&amp;'Country Selector'!$B$3&amp;ROW($A42))*10^12,0)*'Poland Multipliers'!$B$6</f>
        <v>0</v>
      </c>
    </row>
    <row r="35" spans="1:42">
      <c r="A35" s="74">
        <v>-17</v>
      </c>
      <c r="B35" s="90">
        <f ca="1">IF('Ric 2010'!$A43="RC",INDIRECT("'Ric 2010'!"&amp;'Country Selector'!$B$3&amp;ROW($A43))*10^12,0)*'Poland Multipliers'!$B$6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Selector'!$B$3&amp;ROW($A43))*10^12,0)*'Poland Multipliers'!$B$6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Selector'!$B$3&amp;ROW($A43))*10^12,0)*'Poland Multipliers'!$B$6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IF('Ric 2050'!$A43="RC",INDIRECT("'Ric 2050'!"&amp;'Country Selector'!$B$3&amp;ROW($A43))*10^12,0)*'Poland Multipliers'!$B$6</f>
        <v>0</v>
      </c>
    </row>
    <row r="36" spans="1:42">
      <c r="A36" s="74">
        <v>-16</v>
      </c>
      <c r="B36" s="90">
        <f ca="1">IF('Ric 2010'!$A44="RC",INDIRECT("'Ric 2010'!"&amp;'Country Selector'!$B$3&amp;ROW($A44))*10^12,0)*'Poland Multipliers'!$B$6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Selector'!$B$3&amp;ROW($A44))*10^12,0)*'Poland Multipliers'!$B$6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Selector'!$B$3&amp;ROW($A44))*10^12,0)*'Poland Multipliers'!$B$6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IF('Ric 2050'!$A44="RC",INDIRECT("'Ric 2050'!"&amp;'Country Selector'!$B$3&amp;ROW($A44))*10^12,0)*'Poland Multipliers'!$B$6</f>
        <v>0</v>
      </c>
    </row>
    <row r="37" spans="1:42">
      <c r="A37" s="74">
        <v>-15</v>
      </c>
      <c r="B37" s="90">
        <f ca="1">IF('Ric 2010'!$A45="RC",INDIRECT("'Ric 2010'!"&amp;'Country Selector'!$B$3&amp;ROW($A45))*10^12,0)*'Poland Multipliers'!$B$6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Selector'!$B$3&amp;ROW($A45))*10^12,0)*'Poland Multipliers'!$B$6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Selector'!$B$3&amp;ROW($A45))*10^12,0)*'Poland Multipliers'!$B$6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IF('Ric 2050'!$A45="RC",INDIRECT("'Ric 2050'!"&amp;'Country Selector'!$B$3&amp;ROW($A45))*10^12,0)*'Poland Multipliers'!$B$6</f>
        <v>0</v>
      </c>
    </row>
    <row r="38" spans="1:42">
      <c r="A38" s="74">
        <v>-14</v>
      </c>
      <c r="B38" s="90">
        <f ca="1">IF('Ric 2010'!$A46="RC",INDIRECT("'Ric 2010'!"&amp;'Country Selector'!$B$3&amp;ROW($A46))*10^12,0)*'Poland Multipliers'!$B$6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Selector'!$B$3&amp;ROW($A46))*10^12,0)*'Poland Multipliers'!$B$6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Selector'!$B$3&amp;ROW($A46))*10^12,0)*'Poland Multipliers'!$B$6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IF('Ric 2050'!$A46="RC",INDIRECT("'Ric 2050'!"&amp;'Country Selector'!$B$3&amp;ROW($A46))*10^12,0)*'Poland Multipliers'!$B$6</f>
        <v>0</v>
      </c>
    </row>
    <row r="39" spans="1:42">
      <c r="A39" s="74">
        <v>-13</v>
      </c>
      <c r="B39" s="90">
        <f ca="1">IF('Ric 2010'!$A47="RC",INDIRECT("'Ric 2010'!"&amp;'Country Selector'!$B$3&amp;ROW($A47))*10^12,0)*'Poland Multipliers'!$B$6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Selector'!$B$3&amp;ROW($A47))*10^12,0)*'Poland Multipliers'!$B$6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Selector'!$B$3&amp;ROW($A47))*10^12,0)*'Poland Multipliers'!$B$6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IF('Ric 2050'!$A47="RC",INDIRECT("'Ric 2050'!"&amp;'Country Selector'!$B$3&amp;ROW($A47))*10^12,0)*'Poland Multipliers'!$B$6</f>
        <v>0</v>
      </c>
    </row>
    <row r="40" spans="1:42">
      <c r="A40" s="74">
        <v>-12</v>
      </c>
      <c r="B40" s="90">
        <f ca="1">IF('Ric 2010'!$A48="RC",INDIRECT("'Ric 2010'!"&amp;'Country Selector'!$B$3&amp;ROW($A48))*10^12,0)*'Poland Multipliers'!$B$6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Selector'!$B$3&amp;ROW($A48))*10^12,0)*'Poland Multipliers'!$B$6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Selector'!$B$3&amp;ROW($A48))*10^12,0)*'Poland Multipliers'!$B$6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IF('Ric 2050'!$A48="RC",INDIRECT("'Ric 2050'!"&amp;'Country Selector'!$B$3&amp;ROW($A48))*10^12,0)*'Poland Multipliers'!$B$6</f>
        <v>0</v>
      </c>
    </row>
    <row r="41" spans="1:42">
      <c r="A41" s="74">
        <v>-11</v>
      </c>
      <c r="B41" s="90">
        <f ca="1">IF('Ric 2010'!$A49="RC",INDIRECT("'Ric 2010'!"&amp;'Country Selector'!$B$3&amp;ROW($A49))*10^12,0)*'Poland Multipliers'!$B$6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Selector'!$B$3&amp;ROW($A49))*10^12,0)*'Poland Multipliers'!$B$6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Selector'!$B$3&amp;ROW($A49))*10^12,0)*'Poland Multipliers'!$B$6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IF('Ric 2050'!$A49="RC",INDIRECT("'Ric 2050'!"&amp;'Country Selector'!$B$3&amp;ROW($A49))*10^12,0)*'Poland Multipliers'!$B$6</f>
        <v>0</v>
      </c>
    </row>
    <row r="42" spans="1:42">
      <c r="A42" s="74">
        <v>-10</v>
      </c>
      <c r="B42" s="90">
        <f ca="1">IF('Ric 2010'!$A50="RC",INDIRECT("'Ric 2010'!"&amp;'Country Selector'!$B$3&amp;ROW($A50))*10^12,0)*'Poland Multipliers'!$B$6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Selector'!$B$3&amp;ROW($A50))*10^12,0)*'Poland Multipliers'!$B$6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90">
        <f ca="1">IF('Ric 2030'!$A50="RC",INDIRECT("'Ric 2030'!"&amp;'Country Selector'!$B$3&amp;ROW($A50))*10^12,0)*'Poland Multipliers'!$B$6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90">
        <f ca="1">IF('Ric 2050'!$A50="RC",INDIRECT("'Ric 2050'!"&amp;'Country Selector'!$B$3&amp;ROW($A50))*10^12,0)*'Poland Multipliers'!$B$6</f>
        <v>0</v>
      </c>
    </row>
    <row r="43" spans="1:42">
      <c r="A43" s="74">
        <v>-9</v>
      </c>
      <c r="B43" s="90">
        <f ca="1">IF('Ric 2010'!$A51="RC",INDIRECT("'Ric 2010'!"&amp;'Country Selector'!$B$3&amp;ROW($A51))*10^12,0)*'Poland Multipliers'!$B$6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90">
        <f ca="1">IF('Ric 2020'!$A51="RC",INDIRECT("'Ric 2020'!"&amp;'Country Selector'!$B$3&amp;ROW($A51))*10^12,0)*'Poland Multipliers'!$B$6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 s="90">
        <f ca="1">IF('Ric 2030'!$A51="RC",INDIRECT("'Ric 2030'!"&amp;'Country Selector'!$B$3&amp;ROW($A51))*10^12,0)*'Poland Multipliers'!$B$6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IF('Ric 2050'!$A51="RC",INDIRECT("'Ric 2050'!"&amp;'Country Selector'!$B$3&amp;ROW($A51))*10^12,0)*'Poland Multipliers'!$B$6</f>
        <v>0</v>
      </c>
    </row>
    <row r="44" spans="1:42">
      <c r="A44" s="74">
        <v>-8</v>
      </c>
      <c r="B44" s="90">
        <f ca="1">IF('Ric 2010'!$A52="RC",INDIRECT("'Ric 2010'!"&amp;'Country Selector'!$B$3&amp;ROW($A52))*10^12,0)*'Poland Multipliers'!$B$6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90">
        <f ca="1">IF('Ric 2020'!$A52="RC",INDIRECT("'Ric 2020'!"&amp;'Country Selector'!$B$3&amp;ROW($A52))*10^12,0)*'Poland Multipliers'!$B$6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90">
        <f ca="1">IF('Ric 2030'!$A52="RC",INDIRECT("'Ric 2030'!"&amp;'Country Selector'!$B$3&amp;ROW($A52))*10^12,0)*'Poland Multipliers'!$B$6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IF('Ric 2050'!$A52="RC",INDIRECT("'Ric 2050'!"&amp;'Country Selector'!$B$3&amp;ROW($A52))*10^12,0)*'Poland Multipliers'!$B$6</f>
        <v>0</v>
      </c>
    </row>
    <row r="45" spans="1:42">
      <c r="A45" s="74">
        <v>-7</v>
      </c>
      <c r="B45" s="90">
        <f ca="1">IF('Ric 2010'!$A53="RC",INDIRECT("'Ric 2010'!"&amp;'Country Selector'!$B$3&amp;ROW($A53))*10^12,0)*'Poland Multipliers'!$B$6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Selector'!$B$3&amp;ROW($A53))*10^12,0)*'Poland Multipliers'!$B$6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Selector'!$B$3&amp;ROW($A53))*10^12,0)*'Poland Multipliers'!$B$6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IF('Ric 2050'!$A53="RC",INDIRECT("'Ric 2050'!"&amp;'Country Selector'!$B$3&amp;ROW($A53))*10^12,0)*'Poland Multipliers'!$B$6</f>
        <v>0</v>
      </c>
    </row>
    <row r="46" spans="1:42">
      <c r="A46" s="74">
        <v>-6</v>
      </c>
      <c r="B46" s="90">
        <f ca="1">IF('Ric 2010'!$A54="RC",INDIRECT("'Ric 2010'!"&amp;'Country Selector'!$B$3&amp;ROW($A54))*10^12,0)*'Poland Multipliers'!$B$6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90">
        <f ca="1">IF('Ric 2020'!$A54="RC",INDIRECT("'Ric 2020'!"&amp;'Country Selector'!$B$3&amp;ROW($A54))*10^12,0)*'Poland Multipliers'!$B$6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Selector'!$B$3&amp;ROW($A54))*10^12,0)*'Poland Multipliers'!$B$6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IF('Ric 2050'!$A54="RC",INDIRECT("'Ric 2050'!"&amp;'Country Selector'!$B$3&amp;ROW($A54))*10^12,0)*'Poland Multipliers'!$B$6</f>
        <v>0</v>
      </c>
    </row>
    <row r="47" spans="1:42">
      <c r="A47" s="74">
        <v>-5</v>
      </c>
      <c r="B47" s="90">
        <f ca="1">IF('Ric 2010'!$A55="RC",INDIRECT("'Ric 2010'!"&amp;'Country Selector'!$B$3&amp;ROW($A55))*10^12,0)*'Poland Multipliers'!$B$6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Selector'!$B$3&amp;ROW($A55))*10^12,0)*'Poland Multipliers'!$B$6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Selector'!$B$3&amp;ROW($A55))*10^12,0)*'Poland Multipliers'!$B$6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IF('Ric 2050'!$A55="RC",INDIRECT("'Ric 2050'!"&amp;'Country Selector'!$B$3&amp;ROW($A55))*10^12,0)*'Poland Multipliers'!$B$6</f>
        <v>0</v>
      </c>
    </row>
    <row r="48" spans="1:42">
      <c r="A48" s="74">
        <v>-4</v>
      </c>
      <c r="B48" s="90">
        <f ca="1">IF('Ric 2010'!$A56="RC",INDIRECT("'Ric 2010'!"&amp;'Country Selector'!$B$3&amp;ROW($A56))*10^12,0)*'Poland Multipliers'!$B$6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Selector'!$B$3&amp;ROW($A56))*10^12,0)*'Poland Multipliers'!$B$6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Selector'!$B$3&amp;ROW($A56))*10^12,0)*'Poland Multipliers'!$B$6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IF('Ric 2050'!$A56="RC",INDIRECT("'Ric 2050'!"&amp;'Country Selector'!$B$3&amp;ROW($A56))*10^12,0)*'Poland Multipliers'!$B$6</f>
        <v>0</v>
      </c>
    </row>
    <row r="49" spans="1:42">
      <c r="A49" s="74">
        <v>-3</v>
      </c>
      <c r="B49" s="90">
        <f ca="1">IF('Ric 2010'!$A57="RC",INDIRECT("'Ric 2010'!"&amp;'Country Selector'!$B$3&amp;ROW($A57))*10^12,0)*'Poland Multipliers'!$B$6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Selector'!$B$3&amp;ROW($A57))*10^12,0)*'Poland Multipliers'!$B$6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Selector'!$B$3&amp;ROW($A57))*10^12,0)*'Poland Multipliers'!$B$6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IF('Ric 2050'!$A57="RC",INDIRECT("'Ric 2050'!"&amp;'Country Selector'!$B$3&amp;ROW($A57))*10^12,0)*'Poland Multipliers'!$B$6</f>
        <v>0</v>
      </c>
    </row>
    <row r="50" spans="1:42">
      <c r="A50" s="74">
        <v>-2</v>
      </c>
      <c r="B50" s="90">
        <f ca="1">IF('Ric 2010'!$A58="RC",INDIRECT("'Ric 2010'!"&amp;'Country Selector'!$B$3&amp;ROW($A58))*10^12,0)*'Poland Multipliers'!$B$6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Selector'!$B$3&amp;ROW($A58))*10^12,0)*'Poland Multipliers'!$B$6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Selector'!$B$3&amp;ROW($A58))*10^12,0)*'Poland Multipliers'!$B$6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IF('Ric 2050'!$A58="RC",INDIRECT("'Ric 2050'!"&amp;'Country Selector'!$B$3&amp;ROW($A58))*10^12,0)*'Poland Multipliers'!$B$6</f>
        <v>0</v>
      </c>
    </row>
    <row r="51" spans="1:42">
      <c r="A51" s="74">
        <v>-1</v>
      </c>
      <c r="B51" s="90">
        <f ca="1">IF('Ric 2010'!$A59="RC",INDIRECT("'Ric 2010'!"&amp;'Country Selector'!$B$3&amp;ROW($A59))*10^12,0)*'Poland Multipliers'!$B$6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Selector'!$B$3&amp;ROW($A59))*10^12,0)*'Poland Multipliers'!$B$6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Selector'!$B$3&amp;ROW($A59))*10^12,0)*'Poland Multipliers'!$B$6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IF('Ric 2050'!$A59="RC",INDIRECT("'Ric 2050'!"&amp;'Country Selector'!$B$3&amp;ROW($A59))*10^12,0)*'Poland Multipliers'!$B$6</f>
        <v>0</v>
      </c>
    </row>
    <row r="52" spans="1:42">
      <c r="A52" s="74">
        <v>0</v>
      </c>
      <c r="B52" s="90">
        <f ca="1">IF('Ric 2010'!$A60="RC",INDIRECT("'Ric 2010'!"&amp;'Country Selector'!$B$3&amp;ROW($A60))*10^12,0)*'Poland Multipliers'!$B$6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Selector'!$B$3&amp;ROW($A60))*10^12,0)*'Poland Multipliers'!$B$6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Selector'!$B$3&amp;ROW($A60))*10^12,0)*'Poland Multipliers'!$B$6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IF('Ric 2050'!$A60="RC",INDIRECT("'Ric 2050'!"&amp;'Country Selector'!$B$3&amp;ROW($A60))*10^12,0)*'Poland Multipliers'!$B$6</f>
        <v>0</v>
      </c>
    </row>
    <row r="53" spans="1:42">
      <c r="A53" s="74">
        <v>1</v>
      </c>
      <c r="B53" s="90">
        <f ca="1">IF('Ric 2010'!$A61="RC",INDIRECT("'Ric 2010'!"&amp;'Country Selector'!$B$3&amp;ROW($A61))*10^12,0)*'Poland Multipliers'!$B$6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Selector'!$B$3&amp;ROW($A61))*10^12,0)*'Poland Multipliers'!$B$6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Selector'!$B$3&amp;ROW($A61))*10^12,0)*'Poland Multipliers'!$B$6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IF('Ric 2050'!$A61="RC",INDIRECT("'Ric 2050'!"&amp;'Country Selector'!$B$3&amp;ROW($A61))*10^12,0)*'Poland Multipliers'!$B$6</f>
        <v>0</v>
      </c>
    </row>
    <row r="54" spans="1:42">
      <c r="A54" s="74">
        <v>2</v>
      </c>
      <c r="B54" s="90">
        <f ca="1">IF('Ric 2010'!$A62="RC",INDIRECT("'Ric 2010'!"&amp;'Country Selector'!$B$3&amp;ROW($A62))*10^12,0)*'Poland Multipliers'!$B$6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Selector'!$B$3&amp;ROW($A62))*10^12,0)*'Poland Multipliers'!$B$6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Selector'!$B$3&amp;ROW($A62))*10^12,0)*'Poland Multipliers'!$B$6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IF('Ric 2050'!$A62="RC",INDIRECT("'Ric 2050'!"&amp;'Country Selector'!$B$3&amp;ROW($A62))*10^12,0)*'Poland Multipliers'!$B$6</f>
        <v>0</v>
      </c>
    </row>
    <row r="55" spans="1:42">
      <c r="A55" s="74">
        <v>3</v>
      </c>
      <c r="B55" s="90">
        <f ca="1">IF('Ric 2010'!$A63="RC",INDIRECT("'Ric 2010'!"&amp;'Country Selector'!$B$3&amp;ROW($A63))*10^12,0)*'Poland Multipliers'!$B$6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90">
        <f ca="1">IF('Ric 2020'!$A63="RC",INDIRECT("'Ric 2020'!"&amp;'Country Selector'!$B$3&amp;ROW($A63))*10^12,0)*'Poland Multipliers'!$B$6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90">
        <f ca="1">IF('Ric 2030'!$A63="RC",INDIRECT("'Ric 2030'!"&amp;'Country Selector'!$B$3&amp;ROW($A63))*10^12,0)*'Poland Multipliers'!$B$6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IF('Ric 2050'!$A63="RC",INDIRECT("'Ric 2050'!"&amp;'Country Selector'!$B$3&amp;ROW($A63))*10^12,0)*'Poland Multipliers'!$B$6</f>
        <v>0</v>
      </c>
    </row>
    <row r="56" spans="1:42">
      <c r="A56" s="74">
        <v>4</v>
      </c>
      <c r="B56" s="90">
        <f ca="1">IF('Ric 2010'!$A64="RC",INDIRECT("'Ric 2010'!"&amp;'Country Selector'!$B$3&amp;ROW($A64))*10^12,0)*'Poland Multipliers'!$B$6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Selector'!$B$3&amp;ROW($A64))*10^12,0)*'Poland Multipliers'!$B$6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 s="90">
        <f ca="1">IF('Ric 2030'!$A64="RC",INDIRECT("'Ric 2030'!"&amp;'Country Selector'!$B$3&amp;ROW($A64))*10^12,0)*'Poland Multipliers'!$B$6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90">
        <f ca="1">IF('Ric 2050'!$A64="RC",INDIRECT("'Ric 2050'!"&amp;'Country Selector'!$B$3&amp;ROW($A64))*10^12,0)*'Poland Multipliers'!$B$6</f>
        <v>0</v>
      </c>
    </row>
    <row r="57" spans="1:42">
      <c r="A57" s="74">
        <v>5</v>
      </c>
      <c r="B57" s="90">
        <f ca="1">IF('Ric 2010'!$A65="RC",INDIRECT("'Ric 2010'!"&amp;'Country Selector'!$B$3&amp;ROW($A65))*10^12,0)*'Poland Multipliers'!$B$6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Selector'!$B$3&amp;ROW($A65))*10^12,0)*'Poland Multipliers'!$B$6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Selector'!$B$3&amp;ROW($A65))*10^12,0)*'Poland Multipliers'!$B$6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IF('Ric 2050'!$A65="RC",INDIRECT("'Ric 2050'!"&amp;'Country Selector'!$B$3&amp;ROW($A65))*10^12,0)*'Poland Multipliers'!$B$6</f>
        <v>0</v>
      </c>
    </row>
    <row r="58" spans="1:42">
      <c r="A58" s="74">
        <v>6</v>
      </c>
      <c r="B58" s="90">
        <f ca="1">IF('Ric 2010'!$A66="RC",INDIRECT("'Ric 2010'!"&amp;'Country Selector'!$B$3&amp;ROW($A66))*10^12,0)*'Poland Multipliers'!$B$6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 s="90">
        <f ca="1">IF('Ric 2020'!$A66="RC",INDIRECT("'Ric 2020'!"&amp;'Country Selector'!$B$3&amp;ROW($A66))*10^12,0)*'Poland Multipliers'!$B$6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 s="90">
        <f ca="1">IF('Ric 2030'!$A66="RC",INDIRECT("'Ric 2030'!"&amp;'Country Selector'!$B$3&amp;ROW($A66))*10^12,0)*'Poland Multipliers'!$B$6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IF('Ric 2050'!$A66="RC",INDIRECT("'Ric 2050'!"&amp;'Country Selector'!$B$3&amp;ROW($A66))*10^12,0)*'Poland Multipliers'!$B$6</f>
        <v>0</v>
      </c>
    </row>
    <row r="59" spans="1:42">
      <c r="A59" s="74">
        <v>7</v>
      </c>
      <c r="B59" s="90">
        <f ca="1">IF('Ric 2010'!$A67="RC",INDIRECT("'Ric 2010'!"&amp;'Country Selector'!$B$3&amp;ROW($A67))*10^12,0)*'Poland Multipliers'!$B$6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90">
        <f ca="1">IF('Ric 2020'!$A67="RC",INDIRECT("'Ric 2020'!"&amp;'Country Selector'!$B$3&amp;ROW($A67))*10^12,0)*'Poland Multipliers'!$B$6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90">
        <f ca="1">IF('Ric 2030'!$A67="RC",INDIRECT("'Ric 2030'!"&amp;'Country Selector'!$B$3&amp;ROW($A67))*10^12,0)*'Poland Multipliers'!$B$6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90">
        <f ca="1">IF('Ric 2050'!$A67="RC",INDIRECT("'Ric 2050'!"&amp;'Country Selector'!$B$3&amp;ROW($A67))*10^12,0)*'Poland Multipliers'!$B$6</f>
        <v>0</v>
      </c>
    </row>
    <row r="60" spans="1:42">
      <c r="A60" s="74">
        <v>8</v>
      </c>
      <c r="B60" s="90">
        <f ca="1">IF('Ric 2010'!$A68="RC",INDIRECT("'Ric 2010'!"&amp;'Country Selector'!$B$3&amp;ROW($A68))*10^12,0)*'Poland Multipliers'!$B$6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Selector'!$B$3&amp;ROW($A68))*10^12,0)*'Poland Multipliers'!$B$6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90">
        <f ca="1">IF('Ric 2030'!$A68="RC",INDIRECT("'Ric 2030'!"&amp;'Country Selector'!$B$3&amp;ROW($A68))*10^12,0)*'Poland Multipliers'!$B$6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90">
        <f ca="1">IF('Ric 2050'!$A68="RC",INDIRECT("'Ric 2050'!"&amp;'Country Selector'!$B$3&amp;ROW($A68))*10^12,0)*'Poland Multipliers'!$B$6</f>
        <v>0</v>
      </c>
    </row>
    <row r="61" spans="1:42">
      <c r="A61" s="74">
        <v>9</v>
      </c>
      <c r="B61" s="90">
        <f ca="1">IF('Ric 2010'!$A69="RC",INDIRECT("'Ric 2010'!"&amp;'Country Selector'!$B$3&amp;ROW($A69))*10^12,0)*'Poland Multipliers'!$B$6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90">
        <f ca="1">IF('Ric 2020'!$A69="RC",INDIRECT("'Ric 2020'!"&amp;'Country Selector'!$B$3&amp;ROW($A69))*10^12,0)*'Poland Multipliers'!$B$6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90">
        <f ca="1">IF('Ric 2030'!$A69="RC",INDIRECT("'Ric 2030'!"&amp;'Country Selector'!$B$3&amp;ROW($A69))*10^12,0)*'Poland Multipliers'!$B$6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90">
        <f ca="1">IF('Ric 2050'!$A69="RC",INDIRECT("'Ric 2050'!"&amp;'Country Selector'!$B$3&amp;ROW($A69))*10^12,0)*'Poland Multipliers'!$B$6</f>
        <v>0</v>
      </c>
    </row>
    <row r="62" spans="1:42">
      <c r="A62" s="74">
        <v>10</v>
      </c>
      <c r="B62" s="90">
        <f ca="1">IF('Ric 2010'!$A70="RC",INDIRECT("'Ric 2010'!"&amp;'Country Selector'!$B$3&amp;ROW($A70))*10^12,0)*'Poland Multipliers'!$B$6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 s="90">
        <f ca="1">IF('Ric 2020'!$A70="RC",INDIRECT("'Ric 2020'!"&amp;'Country Selector'!$B$3&amp;ROW($A70))*10^12,0)*'Poland Multipliers'!$B$6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Selector'!$B$3&amp;ROW($A70))*10^12,0)*'Poland Multipliers'!$B$6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IF('Ric 2050'!$A70="RC",INDIRECT("'Ric 2050'!"&amp;'Country Selector'!$B$3&amp;ROW($A70))*10^12,0)*'Poland Multipliers'!$B$6</f>
        <v>0</v>
      </c>
    </row>
    <row r="63" spans="1:42">
      <c r="A63" s="74">
        <v>11</v>
      </c>
      <c r="B63" s="90">
        <f ca="1">IF('Ric 2010'!$A71="RC",INDIRECT("'Ric 2010'!"&amp;'Country Selector'!$B$3&amp;ROW($A71))*10^12,0)*'Poland Multipliers'!$B$6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90">
        <f ca="1">IF('Ric 2020'!$A71="RC",INDIRECT("'Ric 2020'!"&amp;'Country Selector'!$B$3&amp;ROW($A71))*10^12,0)*'Poland Multipliers'!$B$6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90">
        <f ca="1">IF('Ric 2030'!$A71="RC",INDIRECT("'Ric 2030'!"&amp;'Country Selector'!$B$3&amp;ROW($A71))*10^12,0)*'Poland Multipliers'!$B$6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IF('Ric 2050'!$A71="RC",INDIRECT("'Ric 2050'!"&amp;'Country Selector'!$B$3&amp;ROW($A71))*10^12,0)*'Poland Multipliers'!$B$6</f>
        <v>0</v>
      </c>
    </row>
    <row r="64" spans="1:42">
      <c r="A64" s="74">
        <v>12</v>
      </c>
      <c r="B64" s="90">
        <f ca="1">IF('Ric 2010'!$A72="RC",INDIRECT("'Ric 2010'!"&amp;'Country Selector'!$B$3&amp;ROW($A72))*10^12,0)*'Poland Multipliers'!$B$6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90">
        <f ca="1">IF('Ric 2020'!$A72="RC",INDIRECT("'Ric 2020'!"&amp;'Country Selector'!$B$3&amp;ROW($A72))*10^12,0)*'Poland Multipliers'!$B$6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Selector'!$B$3&amp;ROW($A72))*10^12,0)*'Poland Multipliers'!$B$6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IF('Ric 2050'!$A72="RC",INDIRECT("'Ric 2050'!"&amp;'Country Selector'!$B$3&amp;ROW($A72))*10^12,0)*'Poland Multipliers'!$B$6</f>
        <v>0</v>
      </c>
    </row>
    <row r="65" spans="1:42">
      <c r="A65" s="74">
        <v>13</v>
      </c>
      <c r="B65" s="90">
        <f ca="1">IF('Ric 2010'!$A73="RC",INDIRECT("'Ric 2010'!"&amp;'Country Selector'!$B$3&amp;ROW($A73))*10^12,0)*'Poland Multipliers'!$B$6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Selector'!$B$3&amp;ROW($A73))*10^12,0)*'Poland Multipliers'!$B$6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90">
        <f ca="1">IF('Ric 2030'!$A73="RC",INDIRECT("'Ric 2030'!"&amp;'Country Selector'!$B$3&amp;ROW($A73))*10^12,0)*'Poland Multipliers'!$B$6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90">
        <f ca="1">IF('Ric 2050'!$A73="RC",INDIRECT("'Ric 2050'!"&amp;'Country Selector'!$B$3&amp;ROW($A73))*10^12,0)*'Poland Multipliers'!$B$6</f>
        <v>0</v>
      </c>
    </row>
    <row r="66" spans="1:42">
      <c r="A66" s="74">
        <v>14</v>
      </c>
      <c r="B66" s="90">
        <f ca="1">IF('Ric 2010'!$A74="RC",INDIRECT("'Ric 2010'!"&amp;'Country Selector'!$B$3&amp;ROW($A74))*10^12,0)*'Poland Multipliers'!$B$6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Selector'!$B$3&amp;ROW($A74))*10^12,0)*'Poland Multipliers'!$B$6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Selector'!$B$3&amp;ROW($A74))*10^12,0)*'Poland Multipliers'!$B$6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IF('Ric 2050'!$A74="RC",INDIRECT("'Ric 2050'!"&amp;'Country Selector'!$B$3&amp;ROW($A74))*10^12,0)*'Poland Multipliers'!$B$6</f>
        <v>0</v>
      </c>
    </row>
    <row r="67" spans="1:42">
      <c r="A67" s="74">
        <v>15</v>
      </c>
      <c r="B67" s="90">
        <f ca="1">IF('Ric 2010'!$A75="RC",INDIRECT("'Ric 2010'!"&amp;'Country Selector'!$B$3&amp;ROW($A75))*10^12,0)*'Poland Multipliers'!$B$6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Selector'!$B$3&amp;ROW($A75))*10^12,0)*'Poland Multipliers'!$B$6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90">
        <f ca="1">IF('Ric 2030'!$A75="RC",INDIRECT("'Ric 2030'!"&amp;'Country Selector'!$B$3&amp;ROW($A75))*10^12,0)*'Poland Multipliers'!$B$6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90">
        <f ca="1">IF('Ric 2050'!$A75="RC",INDIRECT("'Ric 2050'!"&amp;'Country Selector'!$B$3&amp;ROW($A75))*10^12,0)*'Poland Multipliers'!$B$6</f>
        <v>0</v>
      </c>
    </row>
    <row r="68" spans="1:42">
      <c r="A68" s="74">
        <v>16</v>
      </c>
      <c r="B68" s="90">
        <f ca="1">IF('Ric 2010'!$A76="RC",INDIRECT("'Ric 2010'!"&amp;'Country Selector'!$B$3&amp;ROW($A76))*10^12,0)*'Poland Multipliers'!$B$6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90">
        <f ca="1">IF('Ric 2020'!$A76="RC",INDIRECT("'Ric 2020'!"&amp;'Country Selector'!$B$3&amp;ROW($A76))*10^12,0)*'Poland Multipliers'!$B$6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90">
        <f ca="1">IF('Ric 2030'!$A76="RC",INDIRECT("'Ric 2030'!"&amp;'Country Selector'!$B$3&amp;ROW($A76))*10^12,0)*'Poland Multipliers'!$B$6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IF('Ric 2050'!$A76="RC",INDIRECT("'Ric 2050'!"&amp;'Country Selector'!$B$3&amp;ROW($A76))*10^12,0)*'Poland Multipliers'!$B$6</f>
        <v>0</v>
      </c>
    </row>
    <row r="69" spans="1:42">
      <c r="A69" s="74">
        <v>17</v>
      </c>
      <c r="B69" s="90">
        <f ca="1">IF('Ric 2010'!$A77="RC",INDIRECT("'Ric 2010'!"&amp;'Country Selector'!$B$3&amp;ROW($A77))*10^12,0)*'Poland Multipliers'!$B$6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Selector'!$B$3&amp;ROW($A77))*10^12,0)*'Poland Multipliers'!$B$6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Selector'!$B$3&amp;ROW($A77))*10^12,0)*'Poland Multipliers'!$B$6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IF('Ric 2050'!$A77="RC",INDIRECT("'Ric 2050'!"&amp;'Country Selector'!$B$3&amp;ROW($A77))*10^12,0)*'Poland Multipliers'!$B$6</f>
        <v>0</v>
      </c>
    </row>
    <row r="70" spans="1:42">
      <c r="A70" s="74">
        <v>18</v>
      </c>
      <c r="B70" s="90">
        <f ca="1">IF('Ric 2010'!$A78="RC",INDIRECT("'Ric 2010'!"&amp;'Country Selector'!$B$3&amp;ROW($A78))*10^12,0)*'Poland Multipliers'!$B$6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Selector'!$B$3&amp;ROW($A78))*10^12,0)*'Poland Multipliers'!$B$6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Selector'!$B$3&amp;ROW($A78))*10^12,0)*'Poland Multipliers'!$B$6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IF('Ric 2050'!$A78="RC",INDIRECT("'Ric 2050'!"&amp;'Country Selector'!$B$3&amp;ROW($A78))*10^12,0)*'Poland Multipliers'!$B$6</f>
        <v>0</v>
      </c>
    </row>
    <row r="71" spans="1:42">
      <c r="A71" s="74">
        <v>19</v>
      </c>
      <c r="B71" s="90">
        <f ca="1">IF('Ric 2010'!$A79="RC",INDIRECT("'Ric 2010'!"&amp;'Country Selector'!$B$3&amp;ROW($A79))*10^12,0)*'Poland Multipliers'!$B$6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90">
        <f ca="1">IF('Ric 2020'!$A79="RC",INDIRECT("'Ric 2020'!"&amp;'Country Selector'!$B$3&amp;ROW($A79))*10^12,0)*'Poland Multipliers'!$B$6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Selector'!$B$3&amp;ROW($A79))*10^12,0)*'Poland Multipliers'!$B$6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IF('Ric 2050'!$A79="RC",INDIRECT("'Ric 2050'!"&amp;'Country Selector'!$B$3&amp;ROW($A79))*10^12,0)*'Poland Multipliers'!$B$6</f>
        <v>0</v>
      </c>
    </row>
    <row r="72" spans="1:42">
      <c r="A72" s="74">
        <v>20</v>
      </c>
      <c r="B72" s="90">
        <f ca="1">IF('Ric 2010'!$A80="RC",INDIRECT("'Ric 2010'!"&amp;'Country Selector'!$B$3&amp;ROW($A80))*10^12,0)*'Poland Multipliers'!$B$6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Selector'!$B$3&amp;ROW($A80))*10^12,0)*'Poland Multipliers'!$B$6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90">
        <f ca="1">IF('Ric 2030'!$A80="RC",INDIRECT("'Ric 2030'!"&amp;'Country Selector'!$B$3&amp;ROW($A80))*10^12,0)*'Poland Multipliers'!$B$6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90">
        <f ca="1">IF('Ric 2050'!$A80="RC",INDIRECT("'Ric 2050'!"&amp;'Country Selector'!$B$3&amp;ROW($A80))*10^12,0)*'Poland Multipliers'!$B$6</f>
        <v>0</v>
      </c>
    </row>
    <row r="73" spans="1:42">
      <c r="A73" s="74">
        <v>21</v>
      </c>
      <c r="B73" s="90">
        <f ca="1">IF('Ric 2010'!$A81="RC",INDIRECT("'Ric 2010'!"&amp;'Country Selector'!$B$3&amp;ROW($A81))*10^12,0)*'Poland Multipliers'!$B$6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Selector'!$B$3&amp;ROW($A81))*10^12,0)*'Poland Multipliers'!$B$6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90">
        <f ca="1">IF('Ric 2030'!$A81="RC",INDIRECT("'Ric 2030'!"&amp;'Country Selector'!$B$3&amp;ROW($A81))*10^12,0)*'Poland Multipliers'!$B$6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90">
        <f ca="1">IF('Ric 2050'!$A81="RC",INDIRECT("'Ric 2050'!"&amp;'Country Selector'!$B$3&amp;ROW($A81))*10^12,0)*'Poland Multipliers'!$B$6</f>
        <v>0</v>
      </c>
    </row>
    <row r="74" spans="1:42">
      <c r="A74" s="74">
        <v>22</v>
      </c>
      <c r="B74" s="90">
        <f ca="1">IF('Ric 2010'!$A82="RC",INDIRECT("'Ric 2010'!"&amp;'Country Selector'!$B$3&amp;ROW($A82))*10^12,0)*'Poland Multipliers'!$B$6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Selector'!$B$3&amp;ROW($A82))*10^12,0)*'Poland Multipliers'!$B$6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Selector'!$B$3&amp;ROW($A82))*10^12,0)*'Poland Multipliers'!$B$6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IF('Ric 2050'!$A82="RC",INDIRECT("'Ric 2050'!"&amp;'Country Selector'!$B$3&amp;ROW($A82))*10^12,0)*'Poland Multipliers'!$B$6</f>
        <v>0</v>
      </c>
    </row>
    <row r="75" spans="1:42">
      <c r="A75" s="74">
        <v>23</v>
      </c>
      <c r="B75" s="90">
        <f ca="1">IF('Ric 2010'!$A83="RC",INDIRECT("'Ric 2010'!"&amp;'Country Selector'!$B$3&amp;ROW($A83))*10^12,0)*'Poland Multipliers'!$B$6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Selector'!$B$3&amp;ROW($A83))*10^12,0)*'Poland Multipliers'!$B$6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Selector'!$B$3&amp;ROW($A83))*10^12,0)*'Poland Multipliers'!$B$6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IF('Ric 2050'!$A83="RC",INDIRECT("'Ric 2050'!"&amp;'Country Selector'!$B$3&amp;ROW($A83))*10^12,0)*'Poland Multipliers'!$B$6</f>
        <v>0</v>
      </c>
    </row>
    <row r="76" spans="1:42">
      <c r="A76" s="74">
        <v>24</v>
      </c>
      <c r="B76" s="90">
        <f ca="1">IF('Ric 2010'!$A84="RC",INDIRECT("'Ric 2010'!"&amp;'Country Selector'!$B$3&amp;ROW($A84))*10^12,0)*'Poland Multipliers'!$B$6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90">
        <f ca="1">IF('Ric 2020'!$A84="RC",INDIRECT("'Ric 2020'!"&amp;'Country Selector'!$B$3&amp;ROW($A84))*10^12,0)*'Poland Multipliers'!$B$6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90">
        <f ca="1">IF('Ric 2030'!$A84="RC",INDIRECT("'Ric 2030'!"&amp;'Country Selector'!$B$3&amp;ROW($A84))*10^12,0)*'Poland Multipliers'!$B$6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IF('Ric 2050'!$A84="RC",INDIRECT("'Ric 2050'!"&amp;'Country Selector'!$B$3&amp;ROW($A84))*10^12,0)*'Poland Multipliers'!$B$6</f>
        <v>0</v>
      </c>
    </row>
    <row r="77" spans="1:42">
      <c r="A77" s="74">
        <v>25</v>
      </c>
      <c r="B77" s="90">
        <f ca="1">IF('Ric 2010'!$A85="RC",INDIRECT("'Ric 2010'!"&amp;'Country Selector'!$B$3&amp;ROW($A85))*10^12,0)*'Poland Multipliers'!$B$6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90">
        <f ca="1">IF('Ric 2020'!$A85="RC",INDIRECT("'Ric 2020'!"&amp;'Country Selector'!$B$3&amp;ROW($A85))*10^12,0)*'Poland Multipliers'!$B$6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90">
        <f ca="1">IF('Ric 2030'!$A85="RC",INDIRECT("'Ric 2030'!"&amp;'Country Selector'!$B$3&amp;ROW($A85))*10^12,0)*'Poland Multipliers'!$B$6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IF('Ric 2050'!$A85="RC",INDIRECT("'Ric 2050'!"&amp;'Country Selector'!$B$3&amp;ROW($A85))*10^12,0)*'Poland Multipliers'!$B$6</f>
        <v>0</v>
      </c>
    </row>
    <row r="78" spans="1:42">
      <c r="A78" s="74">
        <v>26</v>
      </c>
      <c r="B78" s="90">
        <f ca="1">IF('Ric 2010'!$A86="RC",INDIRECT("'Ric 2010'!"&amp;'Country Selector'!$B$3&amp;ROW($A86))*10^12,0)*'Poland Multipliers'!$B$6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90">
        <f ca="1">IF('Ric 2020'!$A86="RC",INDIRECT("'Ric 2020'!"&amp;'Country Selector'!$B$3&amp;ROW($A86))*10^12,0)*'Poland Multipliers'!$B$6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Selector'!$B$3&amp;ROW($A86))*10^12,0)*'Poland Multipliers'!$B$6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IF('Ric 2050'!$A86="RC",INDIRECT("'Ric 2050'!"&amp;'Country Selector'!$B$3&amp;ROW($A86))*10^12,0)*'Poland Multipliers'!$B$6</f>
        <v>0</v>
      </c>
    </row>
    <row r="79" spans="1:42">
      <c r="A79" s="74">
        <v>27</v>
      </c>
      <c r="B79" s="90">
        <f ca="1">IF('Ric 2010'!$A87="RC",INDIRECT("'Ric 2010'!"&amp;'Country Selector'!$B$3&amp;ROW($A87))*10^12,0)*'Poland Multipliers'!$B$6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Selector'!$B$3&amp;ROW($A87))*10^12,0)*'Poland Multipliers'!$B$6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90">
        <f ca="1">IF('Ric 2030'!$A87="RC",INDIRECT("'Ric 2030'!"&amp;'Country Selector'!$B$3&amp;ROW($A87))*10^12,0)*'Poland Multipliers'!$B$6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90">
        <f ca="1">IF('Ric 2050'!$A87="RC",INDIRECT("'Ric 2050'!"&amp;'Country Selector'!$B$3&amp;ROW($A87))*10^12,0)*'Poland Multipliers'!$B$6</f>
        <v>0</v>
      </c>
    </row>
    <row r="80" spans="1:42">
      <c r="A80" s="74">
        <v>28</v>
      </c>
      <c r="B80" s="90">
        <f ca="1">IF('Ric 2010'!$A88="RC",INDIRECT("'Ric 2010'!"&amp;'Country Selector'!$B$3&amp;ROW($A88))*10^12,0)*'Poland Multipliers'!$B$6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Selector'!$B$3&amp;ROW($A88))*10^12,0)*'Poland Multipliers'!$B$6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Selector'!$B$3&amp;ROW($A88))*10^12,0)*'Poland Multipliers'!$B$6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IF('Ric 2050'!$A88="RC",INDIRECT("'Ric 2050'!"&amp;'Country Selector'!$B$3&amp;ROW($A88))*10^12,0)*'Poland Multipliers'!$B$6</f>
        <v>0</v>
      </c>
    </row>
    <row r="81" spans="1:42">
      <c r="A81" s="74">
        <v>29</v>
      </c>
      <c r="B81" s="90">
        <f ca="1">IF('Ric 2010'!$A89="RC",INDIRECT("'Ric 2010'!"&amp;'Country Selector'!$B$3&amp;ROW($A89))*10^12,0)*'Poland Multipliers'!$B$6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90">
        <f ca="1">IF('Ric 2020'!$A89="RC",INDIRECT("'Ric 2020'!"&amp;'Country Selector'!$B$3&amp;ROW($A89))*10^12,0)*'Poland Multipliers'!$B$6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90">
        <f ca="1">IF('Ric 2030'!$A89="RC",INDIRECT("'Ric 2030'!"&amp;'Country Selector'!$B$3&amp;ROW($A89))*10^12,0)*'Poland Multipliers'!$B$6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IF('Ric 2050'!$A89="RC",INDIRECT("'Ric 2050'!"&amp;'Country Selector'!$B$3&amp;ROW($A89))*10^12,0)*'Poland Multipliers'!$B$6</f>
        <v>0</v>
      </c>
    </row>
    <row r="82" spans="1:42">
      <c r="A82" s="74">
        <v>30</v>
      </c>
      <c r="B82" s="90">
        <f ca="1">IF('Ric 2010'!$A90="RC",INDIRECT("'Ric 2010'!"&amp;'Country Selector'!$B$3&amp;ROW($A90))*10^12,0)*'Poland Multipliers'!$B$6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Selector'!$B$3&amp;ROW($A90))*10^12,0)*'Poland Multipliers'!$B$6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Selector'!$B$3&amp;ROW($A90))*10^12,0)*'Poland Multipliers'!$B$6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IF('Ric 2050'!$A90="RC",INDIRECT("'Ric 2050'!"&amp;'Country Selector'!$B$3&amp;ROW($A90))*10^12,0)*'Poland Multipliers'!$B$6</f>
        <v>0</v>
      </c>
    </row>
    <row r="83" spans="1:42">
      <c r="A83" s="74">
        <v>31</v>
      </c>
      <c r="B83" s="90">
        <f ca="1">IF('Ric 2010'!$A91="RC",INDIRECT("'Ric 2010'!"&amp;'Country Selector'!$B$3&amp;ROW($A91))*10^12,0)*'Poland Multipliers'!$B$6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Selector'!$B$3&amp;ROW($A91))*10^12,0)*'Poland Multipliers'!$B$6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Selector'!$B$3&amp;ROW($A91))*10^12,0)*'Poland Multipliers'!$B$6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IF('Ric 2050'!$A91="RC",INDIRECT("'Ric 2050'!"&amp;'Country Selector'!$B$3&amp;ROW($A91))*10^12,0)*'Poland Multipliers'!$B$6</f>
        <v>0</v>
      </c>
    </row>
    <row r="84" spans="1:42">
      <c r="A84" s="74">
        <v>32</v>
      </c>
      <c r="B84" s="90">
        <f ca="1">IF('Ric 2010'!$A92="RC",INDIRECT("'Ric 2010'!"&amp;'Country Selector'!$B$3&amp;ROW($A92))*10^12,0)*'Poland Multipliers'!$B$6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Selector'!$B$3&amp;ROW($A92))*10^12,0)*'Poland Multipliers'!$B$6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90">
        <f ca="1">IF('Ric 2030'!$A92="RC",INDIRECT("'Ric 2030'!"&amp;'Country Selector'!$B$3&amp;ROW($A92))*10^12,0)*'Poland Multipliers'!$B$6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90">
        <f ca="1">IF('Ric 2050'!$A92="RC",INDIRECT("'Ric 2050'!"&amp;'Country Selector'!$B$3&amp;ROW($A92))*10^12,0)*'Poland Multipliers'!$B$6</f>
        <v>0</v>
      </c>
    </row>
    <row r="85" spans="1:42">
      <c r="A85" s="74">
        <v>33</v>
      </c>
      <c r="B85" s="90">
        <f ca="1">IF('Ric 2010'!$A93="RC",INDIRECT("'Ric 2010'!"&amp;'Country Selector'!$B$3&amp;ROW($A93))*10^12,0)*'Poland Multipliers'!$B$6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90">
        <f ca="1">IF('Ric 2020'!$A93="RC",INDIRECT("'Ric 2020'!"&amp;'Country Selector'!$B$3&amp;ROW($A93))*10^12,0)*'Poland Multipliers'!$B$6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Selector'!$B$3&amp;ROW($A93))*10^12,0)*'Poland Multipliers'!$B$6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IF('Ric 2050'!$A93="RC",INDIRECT("'Ric 2050'!"&amp;'Country Selector'!$B$3&amp;ROW($A93))*10^12,0)*'Poland Multipliers'!$B$6</f>
        <v>0</v>
      </c>
    </row>
    <row r="86" spans="1:42">
      <c r="A86" s="74">
        <v>34</v>
      </c>
      <c r="B86" s="90">
        <f ca="1">IF('Ric 2010'!$A94="RC",INDIRECT("'Ric 2010'!"&amp;'Country Selector'!$B$3&amp;ROW($A94))*10^12,0)*'Poland Multipliers'!$B$6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Selector'!$B$3&amp;ROW($A94))*10^12,0)*'Poland Multipliers'!$B$6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Selector'!$B$3&amp;ROW($A94))*10^12,0)*'Poland Multipliers'!$B$6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IF('Ric 2050'!$A94="RC",INDIRECT("'Ric 2050'!"&amp;'Country Selector'!$B$3&amp;ROW($A94))*10^12,0)*'Poland Multipliers'!$B$6</f>
        <v>0</v>
      </c>
    </row>
    <row r="87" spans="1:42">
      <c r="A87" s="74">
        <v>35</v>
      </c>
      <c r="B87" s="90">
        <f ca="1">IF('Ric 2010'!$A95="RC",INDIRECT("'Ric 2010'!"&amp;'Country Selector'!$B$3&amp;ROW($A95))*10^12,0)*'Poland Multipliers'!$B$6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Selector'!$B$3&amp;ROW($A95))*10^12,0)*'Poland Multipliers'!$B$6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Selector'!$B$3&amp;ROW($A95))*10^12,0)*'Poland Multipliers'!$B$6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IF('Ric 2050'!$A95="RC",INDIRECT("'Ric 2050'!"&amp;'Country Selector'!$B$3&amp;ROW($A95))*10^12,0)*'Poland Multipliers'!$B$6</f>
        <v>0</v>
      </c>
    </row>
    <row r="88" spans="1:42">
      <c r="A88" s="74">
        <v>36</v>
      </c>
      <c r="B88" s="90">
        <f ca="1">IF('Ric 2010'!$A96="RC",INDIRECT("'Ric 2010'!"&amp;'Country Selector'!$B$3&amp;ROW($A96))*10^12,0)*'Poland Multipliers'!$B$6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Selector'!$B$3&amp;ROW($A96))*10^12,0)*'Poland Multipliers'!$B$6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Selector'!$B$3&amp;ROW($A96))*10^12,0)*'Poland Multipliers'!$B$6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IF('Ric 2050'!$A96="RC",INDIRECT("'Ric 2050'!"&amp;'Country Selector'!$B$3&amp;ROW($A96))*10^12,0)*'Poland Multipliers'!$B$6</f>
        <v>0</v>
      </c>
    </row>
    <row r="89" spans="1:42">
      <c r="A89" s="74">
        <v>37</v>
      </c>
      <c r="B89" s="90">
        <f ca="1">IF('Ric 2010'!$A97="RC",INDIRECT("'Ric 2010'!"&amp;'Country Selector'!$B$3&amp;ROW($A97))*10^12,0)*'Poland Multipliers'!$B$6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Selector'!$B$3&amp;ROW($A97))*10^12,0)*'Poland Multipliers'!$B$6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90">
        <f ca="1">IF('Ric 2030'!$A97="RC",INDIRECT("'Ric 2030'!"&amp;'Country Selector'!$B$3&amp;ROW($A97))*10^12,0)*'Poland Multipliers'!$B$6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90">
        <f ca="1">IF('Ric 2050'!$A97="RC",INDIRECT("'Ric 2050'!"&amp;'Country Selector'!$B$3&amp;ROW($A97))*10^12,0)*'Poland Multipliers'!$B$6</f>
        <v>0</v>
      </c>
    </row>
    <row r="90" spans="1:42">
      <c r="A90" s="74">
        <v>38</v>
      </c>
      <c r="B90" s="90">
        <f ca="1">IF('Ric 2010'!$A98="RC",INDIRECT("'Ric 2010'!"&amp;'Country Selector'!$B$3&amp;ROW($A98))*10^12,0)*'Poland Multipliers'!$B$6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90">
        <f ca="1">IF('Ric 2020'!$A98="RC",INDIRECT("'Ric 2020'!"&amp;'Country Selector'!$B$3&amp;ROW($A98))*10^12,0)*'Poland Multipliers'!$B$6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90">
        <f ca="1">IF('Ric 2030'!$A98="RC",INDIRECT("'Ric 2030'!"&amp;'Country Selector'!$B$3&amp;ROW($A98))*10^12,0)*'Poland Multipliers'!$B$6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IF('Ric 2050'!$A98="RC",INDIRECT("'Ric 2050'!"&amp;'Country Selector'!$B$3&amp;ROW($A98))*10^12,0)*'Poland Multipliers'!$B$6</f>
        <v>0</v>
      </c>
    </row>
    <row r="91" spans="1:42">
      <c r="A91" s="74">
        <v>39</v>
      </c>
      <c r="B91" s="90">
        <f ca="1">IF('Ric 2010'!$A99="RC",INDIRECT("'Ric 2010'!"&amp;'Country Selector'!$B$3&amp;ROW($A99))*10^12,0)*'Poland Multipliers'!$B$6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90">
        <f ca="1">IF('Ric 2020'!$A99="RC",INDIRECT("'Ric 2020'!"&amp;'Country Selector'!$B$3&amp;ROW($A99))*10^12,0)*'Poland Multipliers'!$B$6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Selector'!$B$3&amp;ROW($A99))*10^12,0)*'Poland Multipliers'!$B$6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IF('Ric 2050'!$A99="RC",INDIRECT("'Ric 2050'!"&amp;'Country Selector'!$B$3&amp;ROW($A99))*10^12,0)*'Poland Multipliers'!$B$6</f>
        <v>0</v>
      </c>
    </row>
    <row r="92" spans="1:42">
      <c r="A92" s="74">
        <v>40</v>
      </c>
      <c r="B92" s="90">
        <f ca="1">IF('Ric 2010'!$A100="RC",INDIRECT("'Ric 2010'!"&amp;'Country Selector'!$B$3&amp;ROW($A100))*10^12,0)*'Poland Multipliers'!$B$6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90">
        <f ca="1">IF('Ric 2020'!$A100="RC",INDIRECT("'Ric 2020'!"&amp;'Country Selector'!$B$3&amp;ROW($A100))*10^12,0)*'Poland Multipliers'!$B$6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90">
        <f ca="1">IF('Ric 2030'!$A100="RC",INDIRECT("'Ric 2030'!"&amp;'Country Selector'!$B$3&amp;ROW($A100))*10^12,0)*'Poland Multipliers'!$B$6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IF('Ric 2050'!$A100="RC",INDIRECT("'Ric 2050'!"&amp;'Country Selector'!$B$3&amp;ROW($A100))*10^12,0)*'Poland Multipliers'!$B$6</f>
        <v>0</v>
      </c>
    </row>
    <row r="93" spans="1:42">
      <c r="A93" s="74">
        <v>41</v>
      </c>
      <c r="B93" s="90">
        <f ca="1">IF('Ric 2010'!$A101="RC",INDIRECT("'Ric 2010'!"&amp;'Country Selector'!$B$3&amp;ROW($A101))*10^12,0)*'Poland Multipliers'!$B$6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90">
        <f ca="1">IF('Ric 2020'!$A101="RC",INDIRECT("'Ric 2020'!"&amp;'Country Selector'!$B$3&amp;ROW($A101))*10^12,0)*'Poland Multipliers'!$B$6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Selector'!$B$3&amp;ROW($A101))*10^12,0)*'Poland Multipliers'!$B$6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IF('Ric 2050'!$A101="RC",INDIRECT("'Ric 2050'!"&amp;'Country Selector'!$B$3&amp;ROW($A101))*10^12,0)*'Poland Multipliers'!$B$6</f>
        <v>0</v>
      </c>
    </row>
    <row r="94" spans="1:42">
      <c r="A94" s="74">
        <v>42</v>
      </c>
      <c r="B94" s="90">
        <f ca="1">IF('Ric 2010'!$A102="RC",INDIRECT("'Ric 2010'!"&amp;'Country Selector'!$B$3&amp;ROW($A102))*10^12,0)*'Poland Multipliers'!$B$6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Selector'!$B$3&amp;ROW($A102))*10^12,0)*'Poland Multipliers'!$B$6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Selector'!$B$3&amp;ROW($A102))*10^12,0)*'Poland Multipliers'!$B$6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IF('Ric 2050'!$A102="RC",INDIRECT("'Ric 2050'!"&amp;'Country Selector'!$B$3&amp;ROW($A102))*10^12,0)*'Poland Multipliers'!$B$6</f>
        <v>0</v>
      </c>
    </row>
    <row r="95" spans="1:42">
      <c r="A95" s="74">
        <v>43</v>
      </c>
      <c r="B95" s="90">
        <f ca="1">IF('Ric 2010'!$A103="RC",INDIRECT("'Ric 2010'!"&amp;'Country Selector'!$B$3&amp;ROW($A103))*10^12,0)*'Poland Multipliers'!$B$6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Selector'!$B$3&amp;ROW($A103))*10^12,0)*'Poland Multipliers'!$B$6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90">
        <f ca="1">IF('Ric 2030'!$A103="RC",INDIRECT("'Ric 2030'!"&amp;'Country Selector'!$B$3&amp;ROW($A103))*10^12,0)*'Poland Multipliers'!$B$6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90">
        <f ca="1">IF('Ric 2050'!$A103="RC",INDIRECT("'Ric 2050'!"&amp;'Country Selector'!$B$3&amp;ROW($A103))*10^12,0)*'Poland Multipliers'!$B$6</f>
        <v>0</v>
      </c>
    </row>
    <row r="96" spans="1:42">
      <c r="A96" s="74">
        <v>44</v>
      </c>
      <c r="B96" s="90">
        <f ca="1">IF('Ric 2010'!$A104="RC",INDIRECT("'Ric 2010'!"&amp;'Country Selector'!$B$3&amp;ROW($A104))*10^12,0)*'Poland Multipliers'!$B$6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Selector'!$B$3&amp;ROW($A104))*10^12,0)*'Poland Multipliers'!$B$6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Selector'!$B$3&amp;ROW($A104))*10^12,0)*'Poland Multipliers'!$B$6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IF('Ric 2050'!$A104="RC",INDIRECT("'Ric 2050'!"&amp;'Country Selector'!$B$3&amp;ROW($A104))*10^12,0)*'Poland Multipliers'!$B$6</f>
        <v>0</v>
      </c>
    </row>
    <row r="97" spans="1:42">
      <c r="A97" s="74">
        <v>45</v>
      </c>
      <c r="B97" s="90">
        <f ca="1">IF('Ric 2010'!$A105="RC",INDIRECT("'Ric 2010'!"&amp;'Country Selector'!$B$3&amp;ROW($A105))*10^12,0)*'Poland Multipliers'!$B$6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Selector'!$B$3&amp;ROW($A105))*10^12,0)*'Poland Multipliers'!$B$6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Selector'!$B$3&amp;ROW($A105))*10^12,0)*'Poland Multipliers'!$B$6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IF('Ric 2050'!$A105="RC",INDIRECT("'Ric 2050'!"&amp;'Country Selector'!$B$3&amp;ROW($A105))*10^12,0)*'Poland Multipliers'!$B$6</f>
        <v>0</v>
      </c>
    </row>
    <row r="98" spans="1:42">
      <c r="A98" s="74">
        <v>46</v>
      </c>
      <c r="B98" s="90">
        <f ca="1">IF('Ric 2010'!$A106="RC",INDIRECT("'Ric 2010'!"&amp;'Country Selector'!$B$3&amp;ROW($A106))*10^12,0)*'Poland Multipliers'!$B$6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90">
        <f ca="1">IF('Ric 2020'!$A106="RC",INDIRECT("'Ric 2020'!"&amp;'Country Selector'!$B$3&amp;ROW($A106))*10^12,0)*'Poland Multipliers'!$B$6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90">
        <f ca="1">IF('Ric 2030'!$A106="RC",INDIRECT("'Ric 2030'!"&amp;'Country Selector'!$B$3&amp;ROW($A106))*10^12,0)*'Poland Multipliers'!$B$6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90">
        <f ca="1">IF('Ric 2050'!$A106="RC",INDIRECT("'Ric 2050'!"&amp;'Country Selector'!$B$3&amp;ROW($A106))*10^12,0)*'Poland Multipliers'!$B$6</f>
        <v>0</v>
      </c>
    </row>
    <row r="99" spans="1:42">
      <c r="A99" s="74">
        <v>47</v>
      </c>
      <c r="B99" s="90">
        <f ca="1">IF('Ric 2010'!$A107="RC",INDIRECT("'Ric 2010'!"&amp;'Country Selector'!$B$3&amp;ROW($A107))*10^12,0)*'Poland Multipliers'!$B$6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Selector'!$B$3&amp;ROW($A107))*10^12,0)*'Poland Multipliers'!$B$6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Selector'!$B$3&amp;ROW($A107))*10^12,0)*'Poland Multipliers'!$B$6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IF('Ric 2050'!$A107="RC",INDIRECT("'Ric 2050'!"&amp;'Country Selector'!$B$3&amp;ROW($A107))*10^12,0)*'Poland Multipliers'!$B$6</f>
        <v>0</v>
      </c>
    </row>
    <row r="100" spans="1:42">
      <c r="A100" s="74">
        <v>48</v>
      </c>
      <c r="B100" s="90">
        <f ca="1">IF('Ric 2010'!$A108="RC",INDIRECT("'Ric 2010'!"&amp;'Country Selector'!$B$3&amp;ROW($A108))*10^12,0)*'Poland Multipliers'!$B$6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Selector'!$B$3&amp;ROW($A108))*10^12,0)*'Poland Multipliers'!$B$6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Selector'!$B$3&amp;ROW($A108))*10^12,0)*'Poland Multipliers'!$B$6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IF('Ric 2050'!$A108="RC",INDIRECT("'Ric 2050'!"&amp;'Country Selector'!$B$3&amp;ROW($A108))*10^12,0)*'Poland Multipliers'!$B$6</f>
        <v>0</v>
      </c>
    </row>
    <row r="101" spans="1:42">
      <c r="A101" s="74">
        <v>49</v>
      </c>
      <c r="B101" s="90">
        <f ca="1">IF('Ric 2010'!$A109="RC",INDIRECT("'Ric 2010'!"&amp;'Country Selector'!$B$3&amp;ROW($A109))*10^12,0)*'Poland Multipliers'!$B$6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Selector'!$B$3&amp;ROW($A109))*10^12,0)*'Poland Multipliers'!$B$6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Selector'!$B$3&amp;ROW($A109))*10^12,0)*'Poland Multipliers'!$B$6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IF('Ric 2050'!$A109="RC",INDIRECT("'Ric 2050'!"&amp;'Country Selector'!$B$3&amp;ROW($A109))*10^12,0)*'Poland Multipliers'!$B$6</f>
        <v>0</v>
      </c>
    </row>
    <row r="102" spans="1:42">
      <c r="A102" s="74">
        <v>50</v>
      </c>
      <c r="B102" s="90">
        <f ca="1">IF('Ric 2010'!$A110="RC",INDIRECT("'Ric 2010'!"&amp;'Country Selector'!$B$3&amp;ROW($A110))*10^12,0)*'Poland Multipliers'!$B$6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Selector'!$B$3&amp;ROW($A110))*10^12,0)*'Poland Multipliers'!$B$6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90">
        <f ca="1">IF('Ric 2030'!$A110="RC",INDIRECT("'Ric 2030'!"&amp;'Country Selector'!$B$3&amp;ROW($A110))*10^12,0)*'Poland Multipliers'!$B$6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90">
        <f ca="1">IF('Ric 2050'!$A110="RC",INDIRECT("'Ric 2050'!"&amp;'Country Selector'!$B$3&amp;ROW($A110))*10^12,0)*'Poland Multipliers'!$B$6</f>
        <v>0</v>
      </c>
    </row>
    <row r="103" spans="1:42">
      <c r="A103" s="74">
        <v>51</v>
      </c>
      <c r="B103" s="90">
        <f ca="1">IF('Ric 2010'!$A111="RC",INDIRECT("'Ric 2010'!"&amp;'Country Selector'!$B$3&amp;ROW($A111))*10^12,0)*'Poland Multipliers'!$B$6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90">
        <f ca="1">IF('Ric 2020'!$A111="RC",INDIRECT("'Ric 2020'!"&amp;'Country Selector'!$B$3&amp;ROW($A111))*10^12,0)*'Poland Multipliers'!$B$6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Selector'!$B$3&amp;ROW($A111))*10^12,0)*'Poland Multipliers'!$B$6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IF('Ric 2050'!$A111="RC",INDIRECT("'Ric 2050'!"&amp;'Country Selector'!$B$3&amp;ROW($A111))*10^12,0)*'Poland Multipliers'!$B$6</f>
        <v>0</v>
      </c>
    </row>
    <row r="104" spans="1:42">
      <c r="A104" s="74">
        <v>52</v>
      </c>
      <c r="B104" s="90">
        <f ca="1">IF('Ric 2010'!$A112="RC",INDIRECT("'Ric 2010'!"&amp;'Country Selector'!$B$3&amp;ROW($A112))*10^12,0)*'Poland Multipliers'!$B$6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Selector'!$B$3&amp;ROW($A112))*10^12,0)*'Poland Multipliers'!$B$6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Selector'!$B$3&amp;ROW($A112))*10^12,0)*'Poland Multipliers'!$B$6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IF('Ric 2050'!$A112="RC",INDIRECT("'Ric 2050'!"&amp;'Country Selector'!$B$3&amp;ROW($A112))*10^12,0)*'Poland Multipliers'!$B$6</f>
        <v>0</v>
      </c>
    </row>
    <row r="105" spans="1:42">
      <c r="A105" s="74">
        <v>53</v>
      </c>
      <c r="B105" s="90">
        <f ca="1">IF('Ric 2010'!$A113="RC",INDIRECT("'Ric 2010'!"&amp;'Country Selector'!$B$3&amp;ROW($A113))*10^12,0)*'Poland Multipliers'!$B$6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90">
        <f ca="1">IF('Ric 2020'!$A113="RC",INDIRECT("'Ric 2020'!"&amp;'Country Selector'!$B$3&amp;ROW($A113))*10^12,0)*'Poland Multipliers'!$B$6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Selector'!$B$3&amp;ROW($A113))*10^12,0)*'Poland Multipliers'!$B$6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IF('Ric 2050'!$A113="RC",INDIRECT("'Ric 2050'!"&amp;'Country Selector'!$B$3&amp;ROW($A113))*10^12,0)*'Poland Multipliers'!$B$6</f>
        <v>0</v>
      </c>
    </row>
    <row r="106" spans="1:42">
      <c r="A106" s="74">
        <v>54</v>
      </c>
      <c r="B106" s="90">
        <f ca="1">IF('Ric 2010'!$A114="RC",INDIRECT("'Ric 2010'!"&amp;'Country Selector'!$B$3&amp;ROW($A114))*10^12,0)*'Poland Multipliers'!$B$6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90">
        <f ca="1">IF('Ric 2020'!$A114="RC",INDIRECT("'Ric 2020'!"&amp;'Country Selector'!$B$3&amp;ROW($A114))*10^12,0)*'Poland Multipliers'!$B$6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90">
        <f ca="1">IF('Ric 2030'!$A114="RC",INDIRECT("'Ric 2030'!"&amp;'Country Selector'!$B$3&amp;ROW($A114))*10^12,0)*'Poland Multipliers'!$B$6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IF('Ric 2050'!$A114="RC",INDIRECT("'Ric 2050'!"&amp;'Country Selector'!$B$3&amp;ROW($A114))*10^12,0)*'Poland Multipliers'!$B$6</f>
        <v>0</v>
      </c>
    </row>
    <row r="107" spans="1:42">
      <c r="A107" s="74">
        <v>55</v>
      </c>
      <c r="B107" s="90">
        <f ca="1">IF('Ric 2010'!$A115="RC",INDIRECT("'Ric 2010'!"&amp;'Country Selector'!$B$3&amp;ROW($A115))*10^12,0)*'Poland Multipliers'!$B$6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90">
        <f ca="1">IF('Ric 2020'!$A115="RC",INDIRECT("'Ric 2020'!"&amp;'Country Selector'!$B$3&amp;ROW($A115))*10^12,0)*'Poland Multipliers'!$B$6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90">
        <f ca="1">IF('Ric 2030'!$A115="RC",INDIRECT("'Ric 2030'!"&amp;'Country Selector'!$B$3&amp;ROW($A115))*10^12,0)*'Poland Multipliers'!$B$6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IF('Ric 2050'!$A115="RC",INDIRECT("'Ric 2050'!"&amp;'Country Selector'!$B$3&amp;ROW($A115))*10^12,0)*'Poland Multipliers'!$B$6</f>
        <v>0</v>
      </c>
    </row>
    <row r="108" spans="1:42">
      <c r="A108" s="74">
        <v>56</v>
      </c>
      <c r="B108" s="90">
        <f ca="1">IF('Ric 2010'!$A116="RC",INDIRECT("'Ric 2010'!"&amp;'Country Selector'!$B$3&amp;ROW($A116))*10^12,0)*'Poland Multipliers'!$B$6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90">
        <f ca="1">IF('Ric 2020'!$A116="RC",INDIRECT("'Ric 2020'!"&amp;'Country Selector'!$B$3&amp;ROW($A116))*10^12,0)*'Poland Multipliers'!$B$6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90">
        <f ca="1">IF('Ric 2030'!$A116="RC",INDIRECT("'Ric 2030'!"&amp;'Country Selector'!$B$3&amp;ROW($A116))*10^12,0)*'Poland Multipliers'!$B$6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IF('Ric 2050'!$A116="RC",INDIRECT("'Ric 2050'!"&amp;'Country Selector'!$B$3&amp;ROW($A116))*10^12,0)*'Poland Multipliers'!$B$6</f>
        <v>0</v>
      </c>
    </row>
    <row r="109" spans="1:42">
      <c r="A109" s="74">
        <v>57</v>
      </c>
      <c r="B109" s="90">
        <f ca="1">IF('Ric 2010'!$A117="RC",INDIRECT("'Ric 2010'!"&amp;'Country Selector'!$B$3&amp;ROW($A117))*10^12,0)*'Poland Multipliers'!$B$6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Selector'!$B$3&amp;ROW($A117))*10^12,0)*'Poland Multipliers'!$B$6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Selector'!$B$3&amp;ROW($A117))*10^12,0)*'Poland Multipliers'!$B$6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IF('Ric 2050'!$A117="RC",INDIRECT("'Ric 2050'!"&amp;'Country Selector'!$B$3&amp;ROW($A117))*10^12,0)*'Poland Multipliers'!$B$6</f>
        <v>0</v>
      </c>
    </row>
    <row r="110" spans="1:42">
      <c r="A110" s="74">
        <v>58</v>
      </c>
      <c r="B110" s="90">
        <f ca="1">IF('Ric 2010'!$A118="RC",INDIRECT("'Ric 2010'!"&amp;'Country Selector'!$B$3&amp;ROW($A118))*10^12,0)*'Poland Multipliers'!$B$6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90">
        <f ca="1">IF('Ric 2020'!$A118="RC",INDIRECT("'Ric 2020'!"&amp;'Country Selector'!$B$3&amp;ROW($A118))*10^12,0)*'Poland Multipliers'!$B$6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90">
        <f ca="1">IF('Ric 2030'!$A118="RC",INDIRECT("'Ric 2030'!"&amp;'Country Selector'!$B$3&amp;ROW($A118))*10^12,0)*'Poland Multipliers'!$B$6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IF('Ric 2050'!$A118="RC",INDIRECT("'Ric 2050'!"&amp;'Country Selector'!$B$3&amp;ROW($A118))*10^12,0)*'Poland Multipliers'!$B$6</f>
        <v>0</v>
      </c>
    </row>
    <row r="111" spans="1:42">
      <c r="A111" s="74">
        <v>59</v>
      </c>
      <c r="B111" s="90">
        <f ca="1">IF('Ric 2010'!$A119="RC",INDIRECT("'Ric 2010'!"&amp;'Country Selector'!$B$3&amp;ROW($A119))*10^12,0)*'Poland Multipliers'!$B$6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Selector'!$B$3&amp;ROW($A119))*10^12,0)*'Poland Multipliers'!$B$6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Selector'!$B$3&amp;ROW($A119))*10^12,0)*'Poland Multipliers'!$B$6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IF('Ric 2050'!$A119="RC",INDIRECT("'Ric 2050'!"&amp;'Country Selector'!$B$3&amp;ROW($A119))*10^12,0)*'Poland Multipliers'!$B$6</f>
        <v>0</v>
      </c>
    </row>
    <row r="112" spans="1:42">
      <c r="A112" s="74">
        <v>60</v>
      </c>
      <c r="B112" s="90">
        <f ca="1">IF('Ric 2010'!$A120="RC",INDIRECT("'Ric 2010'!"&amp;'Country Selector'!$B$3&amp;ROW($A120))*10^12,0)*'Poland Multipliers'!$B$6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Selector'!$B$3&amp;ROW($A120))*10^12,0)*'Poland Multipliers'!$B$6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Selector'!$B$3&amp;ROW($A120))*10^12,0)*'Poland Multipliers'!$B$6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IF('Ric 2050'!$A120="RC",INDIRECT("'Ric 2050'!"&amp;'Country Selector'!$B$3&amp;ROW($A120))*10^12,0)*'Poland Multipliers'!$B$6</f>
        <v>0</v>
      </c>
    </row>
    <row r="113" spans="1:42">
      <c r="A113" s="74">
        <v>61</v>
      </c>
      <c r="B113" s="90">
        <f ca="1">IF('Ric 2010'!$A121="RC",INDIRECT("'Ric 2010'!"&amp;'Country Selector'!$B$3&amp;ROW($A121))*10^12,0)*'Poland Multipliers'!$B$6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90">
        <f ca="1">IF('Ric 2020'!$A121="RC",INDIRECT("'Ric 2020'!"&amp;'Country Selector'!$B$3&amp;ROW($A121))*10^12,0)*'Poland Multipliers'!$B$6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90">
        <f ca="1">IF('Ric 2030'!$A121="RC",INDIRECT("'Ric 2030'!"&amp;'Country Selector'!$B$3&amp;ROW($A121))*10^12,0)*'Poland Multipliers'!$B$6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IF('Ric 2050'!$A121="RC",INDIRECT("'Ric 2050'!"&amp;'Country Selector'!$B$3&amp;ROW($A121))*10^12,0)*'Poland Multipliers'!$B$6</f>
        <v>0</v>
      </c>
    </row>
    <row r="114" spans="1:42">
      <c r="A114" s="74">
        <v>62</v>
      </c>
      <c r="B114" s="90">
        <f ca="1">IF('Ric 2010'!$A122="RC",INDIRECT("'Ric 2010'!"&amp;'Country Selector'!$B$3&amp;ROW($A122))*10^12,0)*'Poland Multipliers'!$B$6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90">
        <f ca="1">IF('Ric 2020'!$A122="RC",INDIRECT("'Ric 2020'!"&amp;'Country Selector'!$B$3&amp;ROW($A122))*10^12,0)*'Poland Multipliers'!$B$6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90">
        <f ca="1">IF('Ric 2030'!$A122="RC",INDIRECT("'Ric 2030'!"&amp;'Country Selector'!$B$3&amp;ROW($A122))*10^12,0)*'Poland Multipliers'!$B$6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90">
        <f ca="1">IF('Ric 2050'!$A122="RC",INDIRECT("'Ric 2050'!"&amp;'Country Selector'!$B$3&amp;ROW($A122))*10^12,0)*'Poland Multipliers'!$B$6</f>
        <v>0</v>
      </c>
    </row>
    <row r="115" spans="1:42">
      <c r="A115" s="74">
        <v>63</v>
      </c>
      <c r="B115" s="90">
        <f ca="1">IF('Ric 2010'!$A123="RC",INDIRECT("'Ric 2010'!"&amp;'Country Selector'!$B$3&amp;ROW($A123))*10^12,0)*'Poland Multipliers'!$B$6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Selector'!$B$3&amp;ROW($A123))*10^12,0)*'Poland Multipliers'!$B$6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90">
        <f ca="1">IF('Ric 2030'!$A123="RC",INDIRECT("'Ric 2030'!"&amp;'Country Selector'!$B$3&amp;ROW($A123))*10^12,0)*'Poland Multipliers'!$B$6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90">
        <f ca="1">IF('Ric 2050'!$A123="RC",INDIRECT("'Ric 2050'!"&amp;'Country Selector'!$B$3&amp;ROW($A123))*10^12,0)*'Poland Multipliers'!$B$6</f>
        <v>0</v>
      </c>
    </row>
    <row r="116" spans="1:42">
      <c r="A116" s="74">
        <v>64</v>
      </c>
      <c r="B116" s="90">
        <f ca="1">IF('Ric 2010'!$A124="RC",INDIRECT("'Ric 2010'!"&amp;'Country Selector'!$B$3&amp;ROW($A124))*10^12,0)*'Poland Multipliers'!$B$6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Selector'!$B$3&amp;ROW($A124))*10^12,0)*'Poland Multipliers'!$B$6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Selector'!$B$3&amp;ROW($A124))*10^12,0)*'Poland Multipliers'!$B$6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IF('Ric 2050'!$A124="RC",INDIRECT("'Ric 2050'!"&amp;'Country Selector'!$B$3&amp;ROW($A124))*10^12,0)*'Poland Multipliers'!$B$6</f>
        <v>0</v>
      </c>
    </row>
    <row r="117" spans="1:42">
      <c r="A117" s="74">
        <v>65</v>
      </c>
      <c r="B117" s="90">
        <f ca="1">IF('Ric 2010'!$A125="RC",INDIRECT("'Ric 2010'!"&amp;'Country Selector'!$B$3&amp;ROW($A125))*10^12,0)*'Poland Multipliers'!$B$6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 s="90">
        <f ca="1">IF('Ric 2020'!$A125="RC",INDIRECT("'Ric 2020'!"&amp;'Country Selector'!$B$3&amp;ROW($A125))*10^12,0)*'Poland Multipliers'!$B$6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Selector'!$B$3&amp;ROW($A125))*10^12,0)*'Poland Multipliers'!$B$6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IF('Ric 2050'!$A125="RC",INDIRECT("'Ric 2050'!"&amp;'Country Selector'!$B$3&amp;ROW($A125))*10^12,0)*'Poland Multipliers'!$B$6</f>
        <v>0</v>
      </c>
    </row>
    <row r="118" spans="1:42">
      <c r="A118" s="74">
        <v>66</v>
      </c>
      <c r="B118" s="90">
        <f ca="1">IF('Ric 2010'!$A126="RC",INDIRECT("'Ric 2010'!"&amp;'Country Selector'!$B$3&amp;ROW($A126))*10^12,0)*'Poland Multipliers'!$B$6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90">
        <f ca="1">IF('Ric 2020'!$A126="RC",INDIRECT("'Ric 2020'!"&amp;'Country Selector'!$B$3&amp;ROW($A126))*10^12,0)*'Poland Multipliers'!$B$6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90">
        <f ca="1">IF('Ric 2030'!$A126="RC",INDIRECT("'Ric 2030'!"&amp;'Country Selector'!$B$3&amp;ROW($A126))*10^12,0)*'Poland Multipliers'!$B$6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90">
        <f ca="1">IF('Ric 2050'!$A126="RC",INDIRECT("'Ric 2050'!"&amp;'Country Selector'!$B$3&amp;ROW($A126))*10^12,0)*'Poland Multipliers'!$B$6</f>
        <v>0</v>
      </c>
    </row>
    <row r="119" spans="1:42">
      <c r="A119" s="74">
        <v>67</v>
      </c>
      <c r="B119" s="90">
        <f ca="1">IF('Ric 2010'!$A127="RC",INDIRECT("'Ric 2010'!"&amp;'Country Selector'!$B$3&amp;ROW($A127))*10^12,0)*'Poland Multipliers'!$B$6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90">
        <f ca="1">IF('Ric 2020'!$A127="RC",INDIRECT("'Ric 2020'!"&amp;'Country Selector'!$B$3&amp;ROW($A127))*10^12,0)*'Poland Multipliers'!$B$6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90">
        <f ca="1">IF('Ric 2030'!$A127="RC",INDIRECT("'Ric 2030'!"&amp;'Country Selector'!$B$3&amp;ROW($A127))*10^12,0)*'Poland Multipliers'!$B$6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90">
        <f ca="1">IF('Ric 2050'!$A127="RC",INDIRECT("'Ric 2050'!"&amp;'Country Selector'!$B$3&amp;ROW($A127))*10^12,0)*'Poland Multipliers'!$B$6</f>
        <v>0</v>
      </c>
    </row>
    <row r="120" spans="1:42">
      <c r="A120" s="74">
        <v>68</v>
      </c>
      <c r="B120" s="90">
        <f ca="1">IF('Ric 2010'!$A128="RC",INDIRECT("'Ric 2010'!"&amp;'Country Selector'!$B$3&amp;ROW($A128))*10^12,0)*'Poland Multipliers'!$B$6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Selector'!$B$3&amp;ROW($A128))*10^12,0)*'Poland Multipliers'!$B$6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Selector'!$B$3&amp;ROW($A128))*10^12,0)*'Poland Multipliers'!$B$6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IF('Ric 2050'!$A128="RC",INDIRECT("'Ric 2050'!"&amp;'Country Selector'!$B$3&amp;ROW($A128))*10^12,0)*'Poland Multipliers'!$B$6</f>
        <v>0</v>
      </c>
    </row>
    <row r="121" spans="1:42">
      <c r="A121" s="74">
        <v>69</v>
      </c>
      <c r="B121" s="90">
        <f ca="1">IF('Ric 2010'!$A129="RC",INDIRECT("'Ric 2010'!"&amp;'Country Selector'!$B$3&amp;ROW($A129))*10^12,0)*'Poland Multipliers'!$B$6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Selector'!$B$3&amp;ROW($A129))*10^12,0)*'Poland Multipliers'!$B$6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Selector'!$B$3&amp;ROW($A129))*10^12,0)*'Poland Multipliers'!$B$6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IF('Ric 2050'!$A129="RC",INDIRECT("'Ric 2050'!"&amp;'Country Selector'!$B$3&amp;ROW($A129))*10^12,0)*'Poland Multipliers'!$B$6</f>
        <v>0</v>
      </c>
    </row>
    <row r="122" spans="1:42">
      <c r="A122" s="74">
        <v>70</v>
      </c>
      <c r="B122" s="90">
        <f ca="1">IF('Ric 2010'!$A130="RC",INDIRECT("'Ric 2010'!"&amp;'Country Selector'!$B$3&amp;ROW($A130))*10^12,0)*'Poland Multipliers'!$B$6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Selector'!$B$3&amp;ROW($A130))*10^12,0)*'Poland Multipliers'!$B$6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90">
        <f ca="1">IF('Ric 2030'!$A130="RC",INDIRECT("'Ric 2030'!"&amp;'Country Selector'!$B$3&amp;ROW($A130))*10^12,0)*'Poland Multipliers'!$B$6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90">
        <f ca="1">IF('Ric 2050'!$A130="RC",INDIRECT("'Ric 2050'!"&amp;'Country Selector'!$B$3&amp;ROW($A130))*10^12,0)*'Poland Multipliers'!$B$6</f>
        <v>0</v>
      </c>
    </row>
    <row r="123" spans="1:42">
      <c r="A123" s="74">
        <v>71</v>
      </c>
      <c r="B123" s="90">
        <f ca="1">IF('Ric 2010'!$A131="RC",INDIRECT("'Ric 2010'!"&amp;'Country Selector'!$B$3&amp;ROW($A131))*10^12,0)*'Poland Multipliers'!$B$6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Selector'!$B$3&amp;ROW($A131))*10^12,0)*'Poland Multipliers'!$B$6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Selector'!$B$3&amp;ROW($A131))*10^12,0)*'Poland Multipliers'!$B$6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IF('Ric 2050'!$A131="RC",INDIRECT("'Ric 2050'!"&amp;'Country Selector'!$B$3&amp;ROW($A131))*10^12,0)*'Poland Multipliers'!$B$6</f>
        <v>0</v>
      </c>
    </row>
    <row r="124" spans="1:42">
      <c r="A124" s="74">
        <v>72</v>
      </c>
      <c r="B124" s="90">
        <f ca="1">IF('Ric 2010'!$A132="RC",INDIRECT("'Ric 2010'!"&amp;'Country Selector'!$B$3&amp;ROW($A132))*10^12,0)*'Poland Multipliers'!$B$6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Selector'!$B$3&amp;ROW($A132))*10^12,0)*'Poland Multipliers'!$B$6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Selector'!$B$3&amp;ROW($A132))*10^12,0)*'Poland Multipliers'!$B$6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IF('Ric 2050'!$A132="RC",INDIRECT("'Ric 2050'!"&amp;'Country Selector'!$B$3&amp;ROW($A132))*10^12,0)*'Poland Multipliers'!$B$6</f>
        <v>0</v>
      </c>
    </row>
    <row r="125" spans="1:42">
      <c r="A125" s="74">
        <v>73</v>
      </c>
      <c r="B125" s="90">
        <f ca="1">IF('Ric 2010'!$A133="RC",INDIRECT("'Ric 2010'!"&amp;'Country Selector'!$B$3&amp;ROW($A133))*10^12,0)*'Poland Multipliers'!$B$6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Selector'!$B$3&amp;ROW($A133))*10^12,0)*'Poland Multipliers'!$B$6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Selector'!$B$3&amp;ROW($A133))*10^12,0)*'Poland Multipliers'!$B$6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IF('Ric 2050'!$A133="RC",INDIRECT("'Ric 2050'!"&amp;'Country Selector'!$B$3&amp;ROW($A133))*10^12,0)*'Poland Multipliers'!$B$6</f>
        <v>0</v>
      </c>
    </row>
    <row r="126" spans="1:42">
      <c r="A126" s="74">
        <v>74</v>
      </c>
      <c r="B126" s="90">
        <f ca="1">IF('Ric 2010'!$A134="RC",INDIRECT("'Ric 2010'!"&amp;'Country Selector'!$B$3&amp;ROW($A134))*10^12,0)*'Poland Multipliers'!$B$6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90">
        <f ca="1">IF('Ric 2020'!$A134="RC",INDIRECT("'Ric 2020'!"&amp;'Country Selector'!$B$3&amp;ROW($A134))*10^12,0)*'Poland Multipliers'!$B$6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Selector'!$B$3&amp;ROW($A134))*10^12,0)*'Poland Multipliers'!$B$6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IF('Ric 2050'!$A134="RC",INDIRECT("'Ric 2050'!"&amp;'Country Selector'!$B$3&amp;ROW($A134))*10^12,0)*'Poland Multipliers'!$B$6</f>
        <v>0</v>
      </c>
    </row>
    <row r="127" spans="1:42">
      <c r="A127" s="74">
        <v>75</v>
      </c>
      <c r="B127" s="90">
        <f ca="1">IF('Ric 2010'!$A135="RC",INDIRECT("'Ric 2010'!"&amp;'Country Selector'!$B$3&amp;ROW($A135))*10^12,0)*'Poland Multipliers'!$B$6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Selector'!$B$3&amp;ROW($A135))*10^12,0)*'Poland Multipliers'!$B$6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90">
        <f ca="1">IF('Ric 2030'!$A135="RC",INDIRECT("'Ric 2030'!"&amp;'Country Selector'!$B$3&amp;ROW($A135))*10^12,0)*'Poland Multipliers'!$B$6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90">
        <f ca="1">IF('Ric 2050'!$A135="RC",INDIRECT("'Ric 2050'!"&amp;'Country Selector'!$B$3&amp;ROW($A135))*10^12,0)*'Poland Multipliers'!$B$6</f>
        <v>0</v>
      </c>
    </row>
    <row r="128" spans="1:42">
      <c r="A128" s="74">
        <v>76</v>
      </c>
      <c r="B128" s="90">
        <f ca="1">IF('Ric 2010'!$A136="RC",INDIRECT("'Ric 2010'!"&amp;'Country Selector'!$B$3&amp;ROW($A136))*10^12,0)*'Poland Multipliers'!$B$6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Selector'!$B$3&amp;ROW($A136))*10^12,0)*'Poland Multipliers'!$B$6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90">
        <f ca="1">IF('Ric 2030'!$A136="RC",INDIRECT("'Ric 2030'!"&amp;'Country Selector'!$B$3&amp;ROW($A136))*10^12,0)*'Poland Multipliers'!$B$6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90">
        <f ca="1">IF('Ric 2050'!$A136="RC",INDIRECT("'Ric 2050'!"&amp;'Country Selector'!$B$3&amp;ROW($A136))*10^12,0)*'Poland Multipliers'!$B$6</f>
        <v>0</v>
      </c>
    </row>
    <row r="129" spans="1:42">
      <c r="A129" s="74">
        <v>77</v>
      </c>
      <c r="B129" s="90">
        <f ca="1">IF('Ric 2010'!$A137="RC",INDIRECT("'Ric 2010'!"&amp;'Country Selector'!$B$3&amp;ROW($A137))*10^12,0)*'Poland Multipliers'!$B$6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Selector'!$B$3&amp;ROW($A137))*10^12,0)*'Poland Multipliers'!$B$6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90">
        <f ca="1">IF('Ric 2030'!$A137="RC",INDIRECT("'Ric 2030'!"&amp;'Country Selector'!$B$3&amp;ROW($A137))*10^12,0)*'Poland Multipliers'!$B$6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90">
        <f ca="1">IF('Ric 2050'!$A137="RC",INDIRECT("'Ric 2050'!"&amp;'Country Selector'!$B$3&amp;ROW($A137))*10^12,0)*'Poland Multipliers'!$B$6</f>
        <v>0</v>
      </c>
    </row>
    <row r="130" spans="1:42">
      <c r="A130" s="74">
        <v>78</v>
      </c>
      <c r="B130" s="90">
        <f ca="1">IF('Ric 2010'!$A138="RC",INDIRECT("'Ric 2010'!"&amp;'Country Selector'!$B$3&amp;ROW($A138))*10^12,0)*'Poland Multipliers'!$B$6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90">
        <f ca="1">IF('Ric 2020'!$A138="RC",INDIRECT("'Ric 2020'!"&amp;'Country Selector'!$B$3&amp;ROW($A138))*10^12,0)*'Poland Multipliers'!$B$6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Selector'!$B$3&amp;ROW($A138))*10^12,0)*'Poland Multipliers'!$B$6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IF('Ric 2050'!$A138="RC",INDIRECT("'Ric 2050'!"&amp;'Country Selector'!$B$3&amp;ROW($A138))*10^12,0)*'Poland Multipliers'!$B$6</f>
        <v>0</v>
      </c>
    </row>
    <row r="131" spans="1:42">
      <c r="A131" s="74">
        <v>79</v>
      </c>
      <c r="B131" s="90">
        <f ca="1">IF('Ric 2010'!$A139="RC",INDIRECT("'Ric 2010'!"&amp;'Country Selector'!$B$3&amp;ROW($A139))*10^12,0)*'Poland Multipliers'!$B$6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Selector'!$B$3&amp;ROW($A139))*10^12,0)*'Poland Multipliers'!$B$6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Selector'!$B$3&amp;ROW($A139))*10^12,0)*'Poland Multipliers'!$B$6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IF('Ric 2050'!$A139="RC",INDIRECT("'Ric 2050'!"&amp;'Country Selector'!$B$3&amp;ROW($A139))*10^12,0)*'Poland Multipliers'!$B$6</f>
        <v>0</v>
      </c>
    </row>
    <row r="132" spans="1:42">
      <c r="A132" s="74">
        <v>80</v>
      </c>
      <c r="B132" s="90">
        <f ca="1">IF('Ric 2010'!$A140="RC",INDIRECT("'Ric 2010'!"&amp;'Country Selector'!$B$3&amp;ROW($A140))*10^12,0)*'Poland Multipliers'!$B$6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90">
        <f ca="1">IF('Ric 2020'!$A140="RC",INDIRECT("'Ric 2020'!"&amp;'Country Selector'!$B$3&amp;ROW($A140))*10^12,0)*'Poland Multipliers'!$B$6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90">
        <f ca="1">IF('Ric 2030'!$A140="RC",INDIRECT("'Ric 2030'!"&amp;'Country Selector'!$B$3&amp;ROW($A140))*10^12,0)*'Poland Multipliers'!$B$6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IF('Ric 2050'!$A140="RC",INDIRECT("'Ric 2050'!"&amp;'Country Selector'!$B$3&amp;ROW($A140))*10^12,0)*'Poland Multipliers'!$B$6</f>
        <v>0</v>
      </c>
    </row>
    <row r="133" spans="1:42">
      <c r="A133" s="74">
        <v>81</v>
      </c>
      <c r="B133" s="90">
        <f ca="1">IF('Ric 2010'!$A141="RC",INDIRECT("'Ric 2010'!"&amp;'Country Selector'!$B$3&amp;ROW($A141))*10^12,0)*'Poland Multipliers'!$B$6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90">
        <f ca="1">IF('Ric 2020'!$A141="RC",INDIRECT("'Ric 2020'!"&amp;'Country Selector'!$B$3&amp;ROW($A141))*10^12,0)*'Poland Multipliers'!$B$6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Selector'!$B$3&amp;ROW($A141))*10^12,0)*'Poland Multipliers'!$B$6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IF('Ric 2050'!$A141="RC",INDIRECT("'Ric 2050'!"&amp;'Country Selector'!$B$3&amp;ROW($A141))*10^12,0)*'Poland Multipliers'!$B$6</f>
        <v>0</v>
      </c>
    </row>
    <row r="134" spans="1:42">
      <c r="A134" s="74">
        <v>82</v>
      </c>
      <c r="B134" s="90">
        <f ca="1">IF('Ric 2010'!$A142="RC",INDIRECT("'Ric 2010'!"&amp;'Country Selector'!$B$3&amp;ROW($A142))*10^12,0)*'Poland Multipliers'!$B$6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Selector'!$B$3&amp;ROW($A142))*10^12,0)*'Poland Multipliers'!$B$6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Selector'!$B$3&amp;ROW($A142))*10^12,0)*'Poland Multipliers'!$B$6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IF('Ric 2050'!$A142="RC",INDIRECT("'Ric 2050'!"&amp;'Country Selector'!$B$3&amp;ROW($A142))*10^12,0)*'Poland Multipliers'!$B$6</f>
        <v>0</v>
      </c>
    </row>
    <row r="135" spans="1:42">
      <c r="A135" s="74">
        <v>83</v>
      </c>
      <c r="B135" s="90">
        <f ca="1">IF('Ric 2010'!$A143="RC",INDIRECT("'Ric 2010'!"&amp;'Country Selector'!$B$3&amp;ROW($A143))*10^12,0)*'Poland Multipliers'!$B$6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Selector'!$B$3&amp;ROW($A143))*10^12,0)*'Poland Multipliers'!$B$6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90">
        <f ca="1">IF('Ric 2030'!$A143="RC",INDIRECT("'Ric 2030'!"&amp;'Country Selector'!$B$3&amp;ROW($A143))*10^12,0)*'Poland Multipliers'!$B$6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90">
        <f ca="1">IF('Ric 2050'!$A143="RC",INDIRECT("'Ric 2050'!"&amp;'Country Selector'!$B$3&amp;ROW($A143))*10^12,0)*'Poland Multipliers'!$B$6</f>
        <v>0</v>
      </c>
    </row>
    <row r="136" spans="1:42">
      <c r="A136" s="74">
        <v>84</v>
      </c>
      <c r="B136" s="90">
        <f ca="1">IF('Ric 2010'!$A144="RC",INDIRECT("'Ric 2010'!"&amp;'Country Selector'!$B$3&amp;ROW($A144))*10^12,0)*'Poland Multipliers'!$B$6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Selector'!$B$3&amp;ROW($A144))*10^12,0)*'Poland Multipliers'!$B$6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Selector'!$B$3&amp;ROW($A144))*10^12,0)*'Poland Multipliers'!$B$6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IF('Ric 2050'!$A144="RC",INDIRECT("'Ric 2050'!"&amp;'Country Selector'!$B$3&amp;ROW($A144))*10^12,0)*'Poland Multipliers'!$B$6</f>
        <v>0</v>
      </c>
    </row>
    <row r="137" spans="1:42">
      <c r="A137" s="74">
        <v>85</v>
      </c>
      <c r="B137" s="90">
        <f ca="1">IF('Ric 2010'!$A145="RC",INDIRECT("'Ric 2010'!"&amp;'Country Selector'!$B$3&amp;ROW($A145))*10^12,0)*'Poland Multipliers'!$B$6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90">
        <f ca="1">IF('Ric 2020'!$A145="RC",INDIRECT("'Ric 2020'!"&amp;'Country Selector'!$B$3&amp;ROW($A145))*10^12,0)*'Poland Multipliers'!$B$6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90">
        <f ca="1">IF('Ric 2030'!$A145="RC",INDIRECT("'Ric 2030'!"&amp;'Country Selector'!$B$3&amp;ROW($A145))*10^12,0)*'Poland Multipliers'!$B$6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IF('Ric 2050'!$A145="RC",INDIRECT("'Ric 2050'!"&amp;'Country Selector'!$B$3&amp;ROW($A145))*10^12,0)*'Poland Multipliers'!$B$6</f>
        <v>0</v>
      </c>
    </row>
    <row r="138" spans="1:42">
      <c r="A138" s="74">
        <v>86</v>
      </c>
      <c r="B138" s="90">
        <f ca="1">IF('Ric 2010'!$A146="RC",INDIRECT("'Ric 2010'!"&amp;'Country Selector'!$B$3&amp;ROW($A146))*10^12,0)*'Poland Multipliers'!$B$6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90">
        <f ca="1">IF('Ric 2020'!$A146="RC",INDIRECT("'Ric 2020'!"&amp;'Country Selector'!$B$3&amp;ROW($A146))*10^12,0)*'Poland Multipliers'!$B$6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Selector'!$B$3&amp;ROW($A146))*10^12,0)*'Poland Multipliers'!$B$6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IF('Ric 2050'!$A146="RC",INDIRECT("'Ric 2050'!"&amp;'Country Selector'!$B$3&amp;ROW($A146))*10^12,0)*'Poland Multipliers'!$B$6</f>
        <v>0</v>
      </c>
    </row>
    <row r="139" spans="1:42">
      <c r="A139" s="74">
        <v>87</v>
      </c>
      <c r="B139" s="90">
        <f ca="1">IF('Ric 2010'!$A147="RC",INDIRECT("'Ric 2010'!"&amp;'Country Selector'!$B$3&amp;ROW($A147))*10^12,0)*'Poland Multipliers'!$B$6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90">
        <f ca="1">IF('Ric 2020'!$A147="RC",INDIRECT("'Ric 2020'!"&amp;'Country Selector'!$B$3&amp;ROW($A147))*10^12,0)*'Poland Multipliers'!$B$6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90">
        <f ca="1">IF('Ric 2030'!$A147="RC",INDIRECT("'Ric 2030'!"&amp;'Country Selector'!$B$3&amp;ROW($A147))*10^12,0)*'Poland Multipliers'!$B$6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IF('Ric 2050'!$A147="RC",INDIRECT("'Ric 2050'!"&amp;'Country Selector'!$B$3&amp;ROW($A147))*10^12,0)*'Poland Multipliers'!$B$6</f>
        <v>0</v>
      </c>
    </row>
    <row r="140" spans="1:42">
      <c r="A140" s="74">
        <v>88</v>
      </c>
      <c r="B140" s="90">
        <f ca="1">IF('Ric 2010'!$A148="RC",INDIRECT("'Ric 2010'!"&amp;'Country Selector'!$B$3&amp;ROW($A148))*10^12,0)*'Poland Multipliers'!$B$6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Selector'!$B$3&amp;ROW($A148))*10^12,0)*'Poland Multipliers'!$B$6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Selector'!$B$3&amp;ROW($A148))*10^12,0)*'Poland Multipliers'!$B$6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IF('Ric 2050'!$A148="RC",INDIRECT("'Ric 2050'!"&amp;'Country Selector'!$B$3&amp;ROW($A148))*10^12,0)*'Poland Multipliers'!$B$6</f>
        <v>0</v>
      </c>
    </row>
    <row r="141" spans="1:42">
      <c r="A141" s="74">
        <v>89</v>
      </c>
      <c r="B141" s="90">
        <f ca="1">IF('Ric 2010'!$A149="RC",INDIRECT("'Ric 2010'!"&amp;'Country Selector'!$B$3&amp;ROW($A149))*10^12,0)*'Poland Multipliers'!$B$6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90">
        <f ca="1">IF('Ric 2020'!$A149="RC",INDIRECT("'Ric 2020'!"&amp;'Country Selector'!$B$3&amp;ROW($A149))*10^12,0)*'Poland Multipliers'!$B$6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90">
        <f ca="1">IF('Ric 2030'!$A149="RC",INDIRECT("'Ric 2030'!"&amp;'Country Selector'!$B$3&amp;ROW($A149))*10^12,0)*'Poland Multipliers'!$B$6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IF('Ric 2050'!$A149="RC",INDIRECT("'Ric 2050'!"&amp;'Country Selector'!$B$3&amp;ROW($A149))*10^12,0)*'Poland Multipliers'!$B$6</f>
        <v>0</v>
      </c>
    </row>
    <row r="142" spans="1:42">
      <c r="A142" s="74">
        <v>90</v>
      </c>
      <c r="B142" s="90">
        <f ca="1">IF('Ric 2010'!$A150="RC",INDIRECT("'Ric 2010'!"&amp;'Country Selector'!$B$3&amp;ROW($A150))*10^12,0)*'Poland Multipliers'!$B$6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90">
        <f ca="1">IF('Ric 2020'!$A150="RC",INDIRECT("'Ric 2020'!"&amp;'Country Selector'!$B$3&amp;ROW($A150))*10^12,0)*'Poland Multipliers'!$B$6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90">
        <f ca="1">IF('Ric 2030'!$A150="RC",INDIRECT("'Ric 2030'!"&amp;'Country Selector'!$B$3&amp;ROW($A150))*10^12,0)*'Poland Multipliers'!$B$6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90">
        <f ca="1">IF('Ric 2050'!$A150="RC",INDIRECT("'Ric 2050'!"&amp;'Country Selector'!$B$3&amp;ROW($A150))*10^12,0)*'Poland Multipliers'!$B$6</f>
        <v>0</v>
      </c>
    </row>
    <row r="143" spans="1:42">
      <c r="A143" s="74">
        <v>91</v>
      </c>
      <c r="B143" s="90">
        <f ca="1">IF('Ric 2010'!$A151="RC",INDIRECT("'Ric 2010'!"&amp;'Country Selector'!$B$3&amp;ROW($A151))*10^12,0)*'Poland Multipliers'!$B$6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Selector'!$B$3&amp;ROW($A151))*10^12,0)*'Poland Multipliers'!$B$6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Selector'!$B$3&amp;ROW($A151))*10^12,0)*'Poland Multipliers'!$B$6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IF('Ric 2050'!$A151="RC",INDIRECT("'Ric 2050'!"&amp;'Country Selector'!$B$3&amp;ROW($A151))*10^12,0)*'Poland Multipliers'!$B$6</f>
        <v>0</v>
      </c>
    </row>
    <row r="144" spans="1:42">
      <c r="A144" s="74">
        <v>92</v>
      </c>
      <c r="B144" s="90">
        <f ca="1">IF('Ric 2010'!$A152="RC",INDIRECT("'Ric 2010'!"&amp;'Country Selector'!$B$3&amp;ROW($A152))*10^12,0)*'Poland Multipliers'!$B$6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Selector'!$B$3&amp;ROW($A152))*10^12,0)*'Poland Multipliers'!$B$6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Selector'!$B$3&amp;ROW($A152))*10^12,0)*'Poland Multipliers'!$B$6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IF('Ric 2050'!$A152="RC",INDIRECT("'Ric 2050'!"&amp;'Country Selector'!$B$3&amp;ROW($A152))*10^12,0)*'Poland Multipliers'!$B$6</f>
        <v>0</v>
      </c>
    </row>
    <row r="145" spans="1:42">
      <c r="A145" s="74">
        <v>93</v>
      </c>
      <c r="B145" s="90">
        <f ca="1">IF('Ric 2010'!$A153="RC",INDIRECT("'Ric 2010'!"&amp;'Country Selector'!$B$3&amp;ROW($A153))*10^12,0)*'Poland Multipliers'!$B$6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Selector'!$B$3&amp;ROW($A153))*10^12,0)*'Poland Multipliers'!$B$6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Selector'!$B$3&amp;ROW($A153))*10^12,0)*'Poland Multipliers'!$B$6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IF('Ric 2050'!$A153="RC",INDIRECT("'Ric 2050'!"&amp;'Country Selector'!$B$3&amp;ROW($A153))*10^12,0)*'Poland Multipliers'!$B$6</f>
        <v>0</v>
      </c>
    </row>
    <row r="146" spans="1:42">
      <c r="A146" s="74">
        <v>94</v>
      </c>
      <c r="B146" s="90">
        <f ca="1">IF('Ric 2010'!$A154="RC",INDIRECT("'Ric 2010'!"&amp;'Country Selector'!$B$3&amp;ROW($A154))*10^12,0)*'Poland Multipliers'!$B$6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Selector'!$B$3&amp;ROW($A154))*10^12,0)*'Poland Multipliers'!$B$6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Selector'!$B$3&amp;ROW($A154))*10^12,0)*'Poland Multipliers'!$B$6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IF('Ric 2050'!$A154="RC",INDIRECT("'Ric 2050'!"&amp;'Country Selector'!$B$3&amp;ROW($A154))*10^12,0)*'Poland Multipliers'!$B$6</f>
        <v>0</v>
      </c>
    </row>
    <row r="147" spans="1:42">
      <c r="A147" s="74">
        <v>95</v>
      </c>
      <c r="B147" s="90">
        <f ca="1">IF('Ric 2010'!$A155="RC",INDIRECT("'Ric 2010'!"&amp;'Country Selector'!$B$3&amp;ROW($A155))*10^12,0)*'Poland Multipliers'!$B$6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Selector'!$B$3&amp;ROW($A155))*10^12,0)*'Poland Multipliers'!$B$6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Selector'!$B$3&amp;ROW($A155))*10^12,0)*'Poland Multipliers'!$B$6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IF('Ric 2050'!$A155="RC",INDIRECT("'Ric 2050'!"&amp;'Country Selector'!$B$3&amp;ROW($A155))*10^12,0)*'Poland Multipliers'!$B$6</f>
        <v>0</v>
      </c>
    </row>
    <row r="148" spans="1:42">
      <c r="A148" s="74">
        <v>96</v>
      </c>
      <c r="B148" s="90">
        <f ca="1">IF('Ric 2010'!$A156="RC",INDIRECT("'Ric 2010'!"&amp;'Country Selector'!$B$3&amp;ROW($A156))*10^12,0)*'Poland Multipliers'!$B$6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Selector'!$B$3&amp;ROW($A156))*10^12,0)*'Poland Multipliers'!$B$6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Selector'!$B$3&amp;ROW($A156))*10^12,0)*'Poland Multipliers'!$B$6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IF('Ric 2050'!$A156="RC",INDIRECT("'Ric 2050'!"&amp;'Country Selector'!$B$3&amp;ROW($A156))*10^12,0)*'Poland Multipliers'!$B$6</f>
        <v>0</v>
      </c>
    </row>
    <row r="149" spans="1:42">
      <c r="A149" s="74">
        <v>97</v>
      </c>
      <c r="B149" s="90">
        <f ca="1">IF('Ric 2010'!$A157="RC",INDIRECT("'Ric 2010'!"&amp;'Country Selector'!$B$3&amp;ROW($A157))*10^12,0)*'Poland Multipliers'!$B$6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Selector'!$B$3&amp;ROW($A157))*10^12,0)*'Poland Multipliers'!$B$6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Selector'!$B$3&amp;ROW($A157))*10^12,0)*'Poland Multipliers'!$B$6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IF('Ric 2050'!$A157="RC",INDIRECT("'Ric 2050'!"&amp;'Country Selector'!$B$3&amp;ROW($A157))*10^12,0)*'Poland Multipliers'!$B$6</f>
        <v>0</v>
      </c>
    </row>
    <row r="150" spans="1:42">
      <c r="A150" s="74">
        <v>98</v>
      </c>
      <c r="B150" s="90">
        <f ca="1">IF('Ric 2010'!$A158="RC",INDIRECT("'Ric 2010'!"&amp;'Country Selector'!$B$3&amp;ROW($A158))*10^12,0)*'Poland Multipliers'!$B$6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Selector'!$B$3&amp;ROW($A158))*10^12,0)*'Poland Multipliers'!$B$6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Selector'!$B$3&amp;ROW($A158))*10^12,0)*'Poland Multipliers'!$B$6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IF('Ric 2050'!$A158="RC",INDIRECT("'Ric 2050'!"&amp;'Country Selector'!$B$3&amp;ROW($A158))*10^12,0)*'Poland Multipliers'!$B$6</f>
        <v>0</v>
      </c>
    </row>
    <row r="151" spans="1:42">
      <c r="A151" s="74">
        <v>99</v>
      </c>
      <c r="B151" s="90">
        <f ca="1">IF('Ric 2010'!$A159="RC",INDIRECT("'Ric 2010'!"&amp;'Country Selector'!$B$3&amp;ROW($A159))*10^12,0)*'Poland Multipliers'!$B$6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Selector'!$B$3&amp;ROW($A159))*10^12,0)*'Poland Multipliers'!$B$6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Selector'!$B$3&amp;ROW($A159))*10^12,0)*'Poland Multipliers'!$B$6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IF('Ric 2050'!$A159="RC",INDIRECT("'Ric 2050'!"&amp;'Country Selector'!$B$3&amp;ROW($A159))*10^12,0)*'Poland Multipliers'!$B$6</f>
        <v>0</v>
      </c>
    </row>
    <row r="152" spans="1:42">
      <c r="A152" s="74">
        <v>100</v>
      </c>
      <c r="B152" s="90">
        <f ca="1">IF('Ric 2010'!$A160="RC",INDIRECT("'Ric 2010'!"&amp;'Country Selector'!$B$3&amp;ROW($A160))*10^12,0)*'Poland Multipliers'!$B$6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Selector'!$B$3&amp;ROW($A160))*10^12,0)*'Poland Multipliers'!$B$6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Selector'!$B$3&amp;ROW($A160))*10^12,0)*'Poland Multipliers'!$B$6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IF('Ric 2050'!$A160="RC",INDIRECT("'Ric 2050'!"&amp;'Country Selector'!$B$3&amp;ROW($A160))*10^12,0)*'Poland Multipliers'!$B$6</f>
        <v>0</v>
      </c>
    </row>
    <row r="153" spans="1:42">
      <c r="A153" s="74">
        <v>150</v>
      </c>
      <c r="B153" s="90">
        <f ca="1">IF('Ric 2010'!$A161="RC",INDIRECT("'Ric 2010'!"&amp;'Country Selector'!$B$3&amp;ROW($A161))*10^12,0)*'Poland Multipliers'!$B$6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90">
        <f ca="1">IF('Ric 2020'!$A161="RC",INDIRECT("'Ric 2020'!"&amp;'Country Selector'!$B$3&amp;ROW($A161))*10^12,0)*'Poland Multipliers'!$B$6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90">
        <f ca="1">IF('Ric 2030'!$A161="RC",INDIRECT("'Ric 2030'!"&amp;'Country Selector'!$B$3&amp;ROW($A161))*10^12,0)*'Poland Multipliers'!$B$6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90">
        <f ca="1">IF('Ric 2050'!$A161="RC",INDIRECT("'Ric 2050'!"&amp;'Country Selector'!$B$3&amp;ROW($A161))*10^12,0)*'Poland Multipliers'!$B$6</f>
        <v>0</v>
      </c>
    </row>
    <row r="154" spans="1:42">
      <c r="A154" s="74">
        <v>200</v>
      </c>
      <c r="B154" s="90">
        <f ca="1">IF('Ric 2010'!$A162="RC",INDIRECT("'Ric 2010'!"&amp;'Country Selector'!$B$3&amp;ROW($A162))*10^12,0)*'Poland Multipliers'!$B$6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90">
        <f ca="1">IF('Ric 2020'!$A162="RC",INDIRECT("'Ric 2020'!"&amp;'Country Selector'!$B$3&amp;ROW($A162))*10^12,0)*'Poland Multipliers'!$B$6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90">
        <f ca="1">IF('Ric 2030'!$A162="RC",INDIRECT("'Ric 2030'!"&amp;'Country Selector'!$B$3&amp;ROW($A162))*10^12,0)*'Poland Multipliers'!$B$6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90">
        <f ca="1">IF('Ric 2050'!$A162="RC",INDIRECT("'Ric 2050'!"&amp;'Country Selector'!$B$3&amp;ROW($A162))*10^12,0)*'Poland Multipliers'!$B$6</f>
        <v>0</v>
      </c>
    </row>
    <row r="155" spans="1:42">
      <c r="A155" s="74">
        <v>250</v>
      </c>
      <c r="B155" s="90">
        <f ca="1">IF('Ric 2010'!$A163="RC",INDIRECT("'Ric 2010'!"&amp;'Country Selector'!$B$3&amp;ROW($A163))*10^12,0)*'Poland Multipliers'!$B$6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Selector'!$B$3&amp;ROW($A163))*10^12,0)*'Poland Multipliers'!$B$6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90">
        <f ca="1">IF('Ric 2030'!$A163="RC",INDIRECT("'Ric 2030'!"&amp;'Country Selector'!$B$3&amp;ROW($A163))*10^12,0)*'Poland Multipliers'!$B$6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90">
        <f ca="1">IF('Ric 2050'!$A163="RC",INDIRECT("'Ric 2050'!"&amp;'Country Selector'!$B$3&amp;ROW($A163))*10^12,0)*'Poland Multipliers'!$B$6</f>
        <v>0</v>
      </c>
    </row>
    <row r="156" spans="1:42">
      <c r="A156" s="74">
        <v>300</v>
      </c>
      <c r="B156" s="90">
        <f ca="1">IF('Ric 2010'!$A164="RC",INDIRECT("'Ric 2010'!"&amp;'Country Selector'!$B$3&amp;ROW($A164))*10^12,0)*'Poland Multipliers'!$B$6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90">
        <f ca="1">IF('Ric 2020'!$A164="RC",INDIRECT("'Ric 2020'!"&amp;'Country Selector'!$B$3&amp;ROW($A164))*10^12,0)*'Poland Multipliers'!$B$6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90">
        <f ca="1">IF('Ric 2030'!$A164="RC",INDIRECT("'Ric 2030'!"&amp;'Country Selector'!$B$3&amp;ROW($A164))*10^12,0)*'Poland Multipliers'!$B$6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90">
        <f ca="1">IF('Ric 2050'!$A164="RC",INDIRECT("'Ric 2050'!"&amp;'Country Selector'!$B$3&amp;ROW($A164))*10^12,0)*'Poland Multipliers'!$B$6</f>
        <v>0</v>
      </c>
    </row>
    <row r="157" spans="1:42">
      <c r="A157" s="74">
        <v>350</v>
      </c>
      <c r="B157" s="90">
        <f ca="1">IF('Ric 2010'!$A165="RC",INDIRECT("'Ric 2010'!"&amp;'Country Selector'!$B$3&amp;ROW($A165))*10^12,0)*'Poland Multipliers'!$B$6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Selector'!$B$3&amp;ROW($A165))*10^12,0)*'Poland Multipliers'!$B$6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90">
        <f ca="1">IF('Ric 2030'!$A165="RC",INDIRECT("'Ric 2030'!"&amp;'Country Selector'!$B$3&amp;ROW($A165))*10^12,0)*'Poland Multipliers'!$B$6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90">
        <f ca="1">IF('Ric 2050'!$A165="RC",INDIRECT("'Ric 2050'!"&amp;'Country Selector'!$B$3&amp;ROW($A165))*10^12,0)*'Poland Multipliers'!$B$6</f>
        <v>0</v>
      </c>
    </row>
    <row r="158" spans="1:42">
      <c r="A158" s="74">
        <v>400</v>
      </c>
      <c r="B158" s="90">
        <f ca="1">IF('Ric 2010'!$A166="RC",INDIRECT("'Ric 2010'!"&amp;'Country Selector'!$B$3&amp;ROW($A166))*10^12,0)*'Poland Multipliers'!$B$6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Selector'!$B$3&amp;ROW($A166))*10^12,0)*'Poland Multipliers'!$B$6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Selector'!$B$3&amp;ROW($A166))*10^12,0)*'Poland Multipliers'!$B$6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IF('Ric 2050'!$A166="RC",INDIRECT("'Ric 2050'!"&amp;'Country Selector'!$B$3&amp;ROW($A166))*10^12,0)*'Poland Multipliers'!$B$6</f>
        <v>0</v>
      </c>
    </row>
    <row r="159" spans="1:42">
      <c r="A159" s="74">
        <v>450</v>
      </c>
      <c r="B159" s="90">
        <f ca="1">IF('Ric 2010'!$A167="RC",INDIRECT("'Ric 2010'!"&amp;'Country Selector'!$B$3&amp;ROW($A167))*10^12,0)*'Poland Multipliers'!$B$6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90">
        <f ca="1">IF('Ric 2020'!$A167="RC",INDIRECT("'Ric 2020'!"&amp;'Country Selector'!$B$3&amp;ROW($A167))*10^12,0)*'Poland Multipliers'!$B$6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90">
        <f ca="1">IF('Ric 2030'!$A167="RC",INDIRECT("'Ric 2030'!"&amp;'Country Selector'!$B$3&amp;ROW($A167))*10^12,0)*'Poland Multipliers'!$B$6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IF('Ric 2050'!$A167="RC",INDIRECT("'Ric 2050'!"&amp;'Country Selector'!$B$3&amp;ROW($A167))*10^12,0)*'Poland Multipliers'!$B$6</f>
        <v>0</v>
      </c>
    </row>
    <row r="160" spans="1:42">
      <c r="A160" s="74">
        <v>500</v>
      </c>
      <c r="B160" s="90">
        <f ca="1">IF('Ric 2010'!$A168="RC",INDIRECT("'Ric 2010'!"&amp;'Country Selector'!$B$3&amp;ROW($A168))*10^12,0)*'Poland Multipliers'!$B$6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Selector'!$B$3&amp;ROW($A168))*10^12,0)*'Poland Multipliers'!$B$6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Selector'!$B$3&amp;ROW($A168))*10^12,0)*'Poland Multipliers'!$B$6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IF('Ric 2050'!$A168="RC",INDIRECT("'Ric 2050'!"&amp;'Country Selector'!$B$3&amp;ROW($A168))*10^12,0)*'Poland Multipliers'!$B$6</f>
        <v>0</v>
      </c>
    </row>
    <row r="161" spans="1:42">
      <c r="A161" s="74">
        <v>550</v>
      </c>
      <c r="B161" s="90">
        <f ca="1">IF('Ric 2010'!$A169="RC",INDIRECT("'Ric 2010'!"&amp;'Country Selector'!$B$3&amp;ROW($A169))*10^12,0)*'Poland Multipliers'!$B$6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 s="90">
        <f ca="1">IF('Ric 2020'!$A169="RC",INDIRECT("'Ric 2020'!"&amp;'Country Selector'!$B$3&amp;ROW($A169))*10^12,0)*'Poland Multipliers'!$B$6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Selector'!$B$3&amp;ROW($A169))*10^12,0)*'Poland Multipliers'!$B$6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IF('Ric 2050'!$A169="RC",INDIRECT("'Ric 2050'!"&amp;'Country Selector'!$B$3&amp;ROW($A169))*10^12,0)*'Poland Multipliers'!$B$6</f>
        <v>0</v>
      </c>
    </row>
    <row r="162" spans="1:42">
      <c r="A162" s="74">
        <v>600</v>
      </c>
      <c r="B162" s="90">
        <f ca="1">IF('Ric 2010'!$A170="RC",INDIRECT("'Ric 2010'!"&amp;'Country Selector'!$B$3&amp;ROW($A170))*10^12,0)*'Poland Multipliers'!$B$6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Selector'!$B$3&amp;ROW($A170))*10^12,0)*'Poland Multipliers'!$B$6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Selector'!$B$3&amp;ROW($A170))*10^12,0)*'Poland Multipliers'!$B$6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IF('Ric 2050'!$A170="RC",INDIRECT("'Ric 2050'!"&amp;'Country Selector'!$B$3&amp;ROW($A170))*10^12,0)*'Poland Multipliers'!$B$6</f>
        <v>0</v>
      </c>
    </row>
    <row r="163" spans="1:42">
      <c r="A163" s="74">
        <v>650</v>
      </c>
      <c r="B163" s="90">
        <f ca="1">IF('Ric 2010'!$A171="RC",INDIRECT("'Ric 2010'!"&amp;'Country Selector'!$B$3&amp;ROW($A171))*10^12,0)*'Poland Multipliers'!$B$6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Selector'!$B$3&amp;ROW($A171))*10^12,0)*'Poland Multipliers'!$B$6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Selector'!$B$3&amp;ROW($A171))*10^12,0)*'Poland Multipliers'!$B$6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IF('Ric 2050'!$A171="RC",INDIRECT("'Ric 2050'!"&amp;'Country Selector'!$B$3&amp;ROW($A171))*10^12,0)*'Poland Multipliers'!$B$6</f>
        <v>0</v>
      </c>
    </row>
    <row r="164" spans="1:42">
      <c r="A164" s="74">
        <v>700</v>
      </c>
      <c r="B164" s="90">
        <f ca="1">IF('Ric 2010'!$A172="RC",INDIRECT("'Ric 2010'!"&amp;'Country Selector'!$B$3&amp;ROW($A172))*10^12,0)*'Poland Multipliers'!$B$6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Selector'!$B$3&amp;ROW($A172))*10^12,0)*'Poland Multipliers'!$B$6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Selector'!$B$3&amp;ROW($A172))*10^12,0)*'Poland Multipliers'!$B$6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IF('Ric 2050'!$A172="RC",INDIRECT("'Ric 2050'!"&amp;'Country Selector'!$B$3&amp;ROW($A172))*10^12,0)*'Poland Multipliers'!$B$6</f>
        <v>0</v>
      </c>
    </row>
    <row r="165" spans="1:42">
      <c r="A165" s="74">
        <v>750</v>
      </c>
      <c r="B165" s="90">
        <f ca="1">IF('Ric 2010'!$A173="RC",INDIRECT("'Ric 2010'!"&amp;'Country Selector'!$B$3&amp;ROW($A173))*10^12,0)*'Poland Multipliers'!$B$6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90">
        <f ca="1">IF('Ric 2020'!$A173="RC",INDIRECT("'Ric 2020'!"&amp;'Country Selector'!$B$3&amp;ROW($A173))*10^12,0)*'Poland Multipliers'!$B$6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Selector'!$B$3&amp;ROW($A173))*10^12,0)*'Poland Multipliers'!$B$6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IF('Ric 2050'!$A173="RC",INDIRECT("'Ric 2050'!"&amp;'Country Selector'!$B$3&amp;ROW($A173))*10^12,0)*'Poland Multipliers'!$B$6</f>
        <v>0</v>
      </c>
    </row>
    <row r="166" spans="1:42">
      <c r="A166" s="74">
        <v>800</v>
      </c>
      <c r="B166" s="90">
        <f ca="1">IF('Ric 2010'!$A174="RC",INDIRECT("'Ric 2010'!"&amp;'Country Selector'!$B$3&amp;ROW($A174))*10^12,0)*'Poland Multipliers'!$B$6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90">
        <f ca="1">IF('Ric 2020'!$A174="RC",INDIRECT("'Ric 2020'!"&amp;'Country Selector'!$B$3&amp;ROW($A174))*10^12,0)*'Poland Multipliers'!$B$6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Selector'!$B$3&amp;ROW($A174))*10^12,0)*'Poland Multipliers'!$B$6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IF('Ric 2050'!$A174="RC",INDIRECT("'Ric 2050'!"&amp;'Country Selector'!$B$3&amp;ROW($A174))*10^12,0)*'Poland Multipliers'!$B$6</f>
        <v>0</v>
      </c>
    </row>
    <row r="167" spans="1:42">
      <c r="A167" s="74">
        <v>850</v>
      </c>
      <c r="B167" s="90">
        <f ca="1">IF('Ric 2010'!$A175="RC",INDIRECT("'Ric 2010'!"&amp;'Country Selector'!$B$3&amp;ROW($A175))*10^12,0)*'Poland Multipliers'!$B$6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Selector'!$B$3&amp;ROW($A175))*10^12,0)*'Poland Multipliers'!$B$6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Selector'!$B$3&amp;ROW($A175))*10^12,0)*'Poland Multipliers'!$B$6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IF('Ric 2050'!$A175="RC",INDIRECT("'Ric 2050'!"&amp;'Country Selector'!$B$3&amp;ROW($A175))*10^12,0)*'Poland Multipliers'!$B$6</f>
        <v>0</v>
      </c>
    </row>
    <row r="168" spans="1:42">
      <c r="A168" s="74">
        <v>900</v>
      </c>
      <c r="B168" s="90">
        <f ca="1">IF('Ric 2010'!$A176="RC",INDIRECT("'Ric 2010'!"&amp;'Country Selector'!$B$3&amp;ROW($A176))*10^12,0)*'Poland Multipliers'!$B$6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Selector'!$B$3&amp;ROW($A176))*10^12,0)*'Poland Multipliers'!$B$6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Selector'!$B$3&amp;ROW($A176))*10^12,0)*'Poland Multipliers'!$B$6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IF('Ric 2050'!$A176="RC",INDIRECT("'Ric 2050'!"&amp;'Country Selector'!$B$3&amp;ROW($A176))*10^12,0)*'Poland Multipliers'!$B$6</f>
        <v>0</v>
      </c>
    </row>
    <row r="169" spans="1:42">
      <c r="A169" s="74">
        <v>950</v>
      </c>
      <c r="B169" s="90">
        <f ca="1">IF('Ric 2010'!$A177="RC",INDIRECT("'Ric 2010'!"&amp;'Country Selector'!$B$3&amp;ROW($A177))*10^12,0)*'Poland Multipliers'!$B$6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Selector'!$B$3&amp;ROW($A177))*10^12,0)*'Poland Multipliers'!$B$6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Selector'!$B$3&amp;ROW($A177))*10^12,0)*'Poland Multipliers'!$B$6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IF('Ric 2050'!$A177="RC",INDIRECT("'Ric 2050'!"&amp;'Country Selector'!$B$3&amp;ROW($A177))*10^12,0)*'Poland Multipliers'!$B$6</f>
        <v>0</v>
      </c>
    </row>
    <row r="170" spans="1:42">
      <c r="A170" s="74">
        <v>1000</v>
      </c>
      <c r="B170" s="90">
        <f ca="1">IF('Ric 2010'!$A178="RC",INDIRECT("'Ric 2010'!"&amp;'Country Selector'!$B$3&amp;ROW($A178))*10^12,0)*'Poland Multipliers'!$B$6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Selector'!$B$3&amp;ROW($A178))*10^12,0)*'Poland Multipliers'!$B$6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Selector'!$B$3&amp;ROW($A178))*10^12,0)*'Poland Multipliers'!$B$6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IF('Ric 2050'!$A178="RC",INDIRECT("'Ric 2050'!"&amp;'Country Selector'!$B$3&amp;ROW($A178))*10^12,0)*'Poland Multipliers'!$B$6</f>
        <v>0</v>
      </c>
    </row>
    <row r="171" spans="1:42">
      <c r="A171" s="74">
        <v>1500</v>
      </c>
      <c r="B171" s="90">
        <f ca="1">IF('Ric 2010'!$A179="RC",INDIRECT("'Ric 2010'!"&amp;'Country Selector'!$B$3&amp;ROW($A179))*10^12,0)*'Poland Multipliers'!$B$6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90">
        <f ca="1">IF('Ric 2020'!$A179="RC",INDIRECT("'Ric 2020'!"&amp;'Country Selector'!$B$3&amp;ROW($A179))*10^12,0)*'Poland Multipliers'!$B$6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90">
        <f ca="1">IF('Ric 2030'!$A179="RC",INDIRECT("'Ric 2030'!"&amp;'Country Selector'!$B$3&amp;ROW($A179))*10^12,0)*'Poland Multipliers'!$B$6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90">
        <f ca="1">IF('Ric 2050'!$A179="RC",INDIRECT("'Ric 2050'!"&amp;'Country Selector'!$B$3&amp;ROW($A179))*10^12,0)*'Poland Multipliers'!$B$6</f>
        <v>0</v>
      </c>
    </row>
    <row r="172" spans="1:42">
      <c r="A172" s="74">
        <v>2000</v>
      </c>
      <c r="B172" s="90">
        <f ca="1">IF('Ric 2010'!$A180="RC",INDIRECT("'Ric 2010'!"&amp;'Country Selector'!$B$3&amp;ROW($A180))*10^12,0)*'Poland Multipliers'!$B$6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Selector'!$B$3&amp;ROW($A180))*10^12,0)*'Poland Multipliers'!$B$6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Selector'!$B$3&amp;ROW($A180))*10^12,0)*'Poland Multipliers'!$B$6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IF('Ric 2050'!$A180="RC",INDIRECT("'Ric 2050'!"&amp;'Country Selector'!$B$3&amp;ROW($A180))*10^12,0)*'Poland Multipliers'!$B$6</f>
        <v>0</v>
      </c>
    </row>
    <row r="173" spans="1:42">
      <c r="A173" s="74">
        <v>3000</v>
      </c>
      <c r="B173" s="90">
        <f ca="1">IF('Ric 2010'!$A181="RC",INDIRECT("'Ric 2010'!"&amp;'Country Selector'!$B$3&amp;ROW($A181))*10^12,0)*'Poland Multipliers'!$B$6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Selector'!$B$3&amp;ROW($A181))*10^12,0)*'Poland Multipliers'!$B$6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Selector'!$B$3&amp;ROW($A181))*10^12,0)*'Poland Multipliers'!$B$6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IF('Ric 2050'!$A181="RC",INDIRECT("'Ric 2050'!"&amp;'Country Selector'!$B$3&amp;ROW($A181))*10^12,0)*'Poland Multipliers'!$B$6</f>
        <v>0</v>
      </c>
    </row>
    <row r="174" spans="1:42">
      <c r="A174" s="74">
        <v>5000</v>
      </c>
      <c r="B174" s="90">
        <f ca="1">IF('Ric 2010'!$A182="RC",INDIRECT("'Ric 2010'!"&amp;'Country Selector'!$B$3&amp;ROW($A182))*10^12,0)*'Poland Multipliers'!$B$6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Selector'!$B$3&amp;ROW($A182))*10^12,0)*'Poland Multipliers'!$B$6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Selector'!$B$3&amp;ROW($A182))*10^12,0)*'Poland Multipliers'!$B$6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IF('Ric 2050'!$A182="RC",INDIRECT("'Ric 2050'!"&amp;'Country Selector'!$B$3&amp;ROW($A182))*10^12,0)*'Poland Multipliers'!$B$6</f>
        <v>0</v>
      </c>
    </row>
    <row r="175" spans="1:42">
      <c r="A175" s="74">
        <v>10000</v>
      </c>
      <c r="B175" s="90">
        <f ca="1">IF('Ric 2010'!$A183="RC",INDIRECT("'Ric 2010'!"&amp;'Country Selector'!$B$3&amp;ROW($A183))*10^12,0)*'Poland Multipliers'!$B$6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Selector'!$B$3&amp;ROW($A183))*10^12,0)*'Poland Multipliers'!$B$6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Selector'!$B$3&amp;ROW($A183))*10^12,0)*'Poland Multipliers'!$B$6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IF('Ric 2050'!$A183="RC",INDIRECT("'Ric 2050'!"&amp;'Country Selector'!$B$3&amp;ROW($A183))*10^12,0)*'Poland Multipliers'!$B$6</f>
        <v>0</v>
      </c>
    </row>
    <row r="176" spans="1:42">
      <c r="A176" s="74">
        <v>100000</v>
      </c>
      <c r="B176" s="90">
        <f ca="1">IF('Ric 2010'!$A184="RC",INDIRECT("'Ric 2010'!"&amp;'Country Selector'!$B$3&amp;ROW($A184))*10^12,0)*'Poland Multipliers'!$B$6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Selector'!$B$3&amp;ROW($A184))*10^12,0)*'Poland Multipliers'!$B$6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Selector'!$B$3&amp;ROW($A184))*10^12,0)*'Poland Multipliers'!$B$6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IF('Ric 2050'!$A184="RC",INDIRECT("'Ric 2050'!"&amp;'Country Selector'!$B$3&amp;ROW($A184))*10^12,0)*'Poland Multipliers'!$B$6</f>
        <v>0</v>
      </c>
    </row>
    <row r="177" spans="1:42">
      <c r="A177" s="74">
        <v>1000000</v>
      </c>
      <c r="B177" s="90">
        <f ca="1">IF('Ric 2010'!$A185="RC",INDIRECT("'Ric 2010'!"&amp;'Country Selector'!$B$3&amp;ROW($A185))*10^12,0)*'Poland Multipliers'!$B$6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Selector'!$B$3&amp;ROW($A185))*10^12,0)*'Poland Multipliers'!$B$6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Selector'!$B$3&amp;ROW($A185))*10^12,0)*'Poland Multipliers'!$B$6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IF('Ric 2050'!$A185="RC",INDIRECT("'Ric 2050'!"&amp;'Country Selector'!$B$3&amp;ROW($A185))*10^12,0)*'Poland Multipliers'!$B$6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2" max="3" width="12" bestFit="1" customWidth="1"/>
    <col min="12" max="12" width="12.26953125" customWidth="1"/>
    <col min="13" max="13" width="9.453125" customWidth="1"/>
    <col min="22" max="22" width="9.1796875" customWidth="1"/>
    <col min="42" max="4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Selector'!$B$3&amp;ROW($A10))*10^12,0)*'Poland Multipliers'!$B$8</f>
        <v>166541640750.89005</v>
      </c>
      <c r="C2">
        <f ca="1">$B2*($L$1-C$1)/($L$1-$B$1)+$L2*(C$1-$B$1)/($L$1-$B$1)</f>
        <v>169037219837.33063</v>
      </c>
      <c r="D2">
        <f t="shared" ref="D2:K17" ca="1" si="0">$B2*($L$1-D$1)/($L$1-$B$1)+$L2*(D$1-$B$1)/($L$1-$B$1)</f>
        <v>171532798923.77118</v>
      </c>
      <c r="E2">
        <f t="shared" ca="1" si="0"/>
        <v>174028378010.21173</v>
      </c>
      <c r="F2">
        <f t="shared" ca="1" si="0"/>
        <v>176523957096.65234</v>
      </c>
      <c r="G2">
        <f t="shared" ca="1" si="0"/>
        <v>179019536183.0929</v>
      </c>
      <c r="H2">
        <f t="shared" ca="1" si="0"/>
        <v>181515115269.53348</v>
      </c>
      <c r="I2">
        <f t="shared" ca="1" si="0"/>
        <v>184010694355.97406</v>
      </c>
      <c r="J2">
        <f t="shared" ca="1" si="0"/>
        <v>186506273442.41464</v>
      </c>
      <c r="K2">
        <f t="shared" ca="1" si="0"/>
        <v>189001852528.85522</v>
      </c>
      <c r="L2">
        <f ca="1">IF('Liv 2020'!$A10="LM",INDIRECT("'Liv 2020'!"&amp;'Country Selector'!$B$3&amp;ROW($A10))*10^12,0)*'Poland Multipliers'!$B$8</f>
        <v>191497431615.29578</v>
      </c>
      <c r="M2">
        <f ca="1">$L2*($V$1-M$1)/($V$1-$L$1)+$V2*(M$1-$L$1)/($V$1-$L$1)</f>
        <v>189801741750.75204</v>
      </c>
      <c r="N2">
        <f t="shared" ref="N2:U17" ca="1" si="1">$L2*($V$1-N$1)/($V$1-$L$1)+$V2*(N$1-$L$1)/($V$1-$L$1)</f>
        <v>188106051886.20831</v>
      </c>
      <c r="O2">
        <f t="shared" ca="1" si="1"/>
        <v>186410362021.66455</v>
      </c>
      <c r="P2">
        <f t="shared" ca="1" si="1"/>
        <v>184714672157.12085</v>
      </c>
      <c r="Q2">
        <f t="shared" ca="1" si="1"/>
        <v>183018982292.57712</v>
      </c>
      <c r="R2">
        <f t="shared" ca="1" si="1"/>
        <v>181323292428.03339</v>
      </c>
      <c r="S2">
        <f t="shared" ca="1" si="1"/>
        <v>179627602563.48965</v>
      </c>
      <c r="T2">
        <f t="shared" ca="1" si="1"/>
        <v>177931912698.94592</v>
      </c>
      <c r="U2">
        <f t="shared" ca="1" si="1"/>
        <v>176236222834.40219</v>
      </c>
      <c r="V2">
        <f ca="1">IF('Liv 2030'!$A10="LM",INDIRECT("'Liv 2030'!"&amp;'Country Selector'!$B$3&amp;ROW($A10))*10^12,0)*'Poland Multipliers'!$B$8</f>
        <v>174540532969.85846</v>
      </c>
      <c r="W2" s="90">
        <f ca="1">$V2*($AP$1-W$1)/($AP$1-$V$1)+$AP2*(W$1-$V$1)/($AP$1-$V$1)</f>
        <v>173879956082.37173</v>
      </c>
      <c r="X2" s="90">
        <f t="shared" ref="X2:AO16" ca="1" si="2">$V2*($AP$1-X$1)/($AP$1-$V$1)+$AP2*(X$1-$V$1)/($AP$1-$V$1)</f>
        <v>173219379194.88501</v>
      </c>
      <c r="Y2" s="90">
        <f t="shared" ca="1" si="2"/>
        <v>172558802307.39828</v>
      </c>
      <c r="Z2" s="90">
        <f t="shared" ca="1" si="2"/>
        <v>171898225419.91159</v>
      </c>
      <c r="AA2" s="90">
        <f t="shared" ca="1" si="2"/>
        <v>171237648532.42484</v>
      </c>
      <c r="AB2" s="90">
        <f t="shared" ca="1" si="2"/>
        <v>170577071644.93811</v>
      </c>
      <c r="AC2" s="90">
        <f t="shared" ca="1" si="2"/>
        <v>169916494757.45142</v>
      </c>
      <c r="AD2" s="90">
        <f t="shared" ca="1" si="2"/>
        <v>169255917869.96466</v>
      </c>
      <c r="AE2" s="90">
        <f t="shared" ca="1" si="2"/>
        <v>168595340982.47797</v>
      </c>
      <c r="AF2" s="90">
        <f t="shared" ca="1" si="2"/>
        <v>167934764094.99121</v>
      </c>
      <c r="AG2" s="90">
        <f t="shared" ca="1" si="2"/>
        <v>167274187207.50452</v>
      </c>
      <c r="AH2" s="90">
        <f t="shared" ca="1" si="2"/>
        <v>166613610320.01776</v>
      </c>
      <c r="AI2" s="90">
        <f t="shared" ca="1" si="2"/>
        <v>165953033432.53107</v>
      </c>
      <c r="AJ2" s="90">
        <f t="shared" ca="1" si="2"/>
        <v>165292456545.04431</v>
      </c>
      <c r="AK2" s="90">
        <f t="shared" ca="1" si="2"/>
        <v>164631879657.55762</v>
      </c>
      <c r="AL2" s="90">
        <f t="shared" ca="1" si="2"/>
        <v>163971302770.07089</v>
      </c>
      <c r="AM2" s="90">
        <f t="shared" ca="1" si="2"/>
        <v>163310725882.58417</v>
      </c>
      <c r="AN2" s="90">
        <f t="shared" ca="1" si="2"/>
        <v>162650148995.09744</v>
      </c>
      <c r="AO2" s="90">
        <f t="shared" ca="1" si="2"/>
        <v>161989572107.61072</v>
      </c>
      <c r="AP2">
        <f ca="1">IF('Liv 2050'!$A10="LM",INDIRECT("'Liv 2050'!"&amp;'Country Selector'!$B$3&amp;ROW($A10))*10^12,0)*'Poland Multipliers'!$B$8</f>
        <v>161328995220.12399</v>
      </c>
    </row>
    <row r="3" spans="1:42">
      <c r="A3" s="74">
        <v>-49</v>
      </c>
      <c r="B3">
        <f ca="1">IF('Liv 2010'!$A11="LM",INDIRECT("'Liv 2010'!"&amp;'Country Selector'!$B$3&amp;ROW($A11))*10^12,0)*'Poland Multipliers'!$B$8</f>
        <v>15061311150.737247</v>
      </c>
      <c r="C3">
        <f t="shared" ref="C3:K34" ca="1" si="3">$B3*($L$1-C$1)/($L$1-$B$1)+$L3*(C$1-$B$1)/($L$1-$B$1)</f>
        <v>13555180035.663523</v>
      </c>
      <c r="D3">
        <f t="shared" ca="1" si="0"/>
        <v>12049048920.589798</v>
      </c>
      <c r="E3">
        <f t="shared" ca="1" si="0"/>
        <v>10542917805.516073</v>
      </c>
      <c r="F3">
        <f t="shared" ca="1" si="0"/>
        <v>9036786690.4423485</v>
      </c>
      <c r="G3">
        <f t="shared" ca="1" si="0"/>
        <v>7530655575.3686237</v>
      </c>
      <c r="H3">
        <f t="shared" ca="1" si="0"/>
        <v>6024524460.294899</v>
      </c>
      <c r="I3">
        <f t="shared" ca="1" si="0"/>
        <v>4518393345.2211742</v>
      </c>
      <c r="J3">
        <f t="shared" ca="1" si="0"/>
        <v>3012262230.1474495</v>
      </c>
      <c r="K3">
        <f t="shared" ca="1" si="0"/>
        <v>1506131115.0737247</v>
      </c>
      <c r="L3">
        <f ca="1">IF('Liv 2020'!$A11="LM",INDIRECT("'Liv 2020'!"&amp;'Country Selector'!$B$3&amp;ROW($A11))*10^12,0)*'Poland Multipliers'!$B$8</f>
        <v>0</v>
      </c>
      <c r="M3">
        <f t="shared" ref="M3:U34" ca="1" si="4">$L3*($V$1-M$1)/($V$1-$L$1)+$V3*(M$1-$L$1)/($V$1-$L$1)</f>
        <v>1520583220.8814127</v>
      </c>
      <c r="N3">
        <f t="shared" ca="1" si="1"/>
        <v>3041166441.7628255</v>
      </c>
      <c r="O3">
        <f t="shared" ca="1" si="1"/>
        <v>4561749662.6442385</v>
      </c>
      <c r="P3">
        <f t="shared" ca="1" si="1"/>
        <v>6082332883.525651</v>
      </c>
      <c r="Q3">
        <f t="shared" ca="1" si="1"/>
        <v>7602916104.4070635</v>
      </c>
      <c r="R3">
        <f t="shared" ca="1" si="1"/>
        <v>9123499325.2884769</v>
      </c>
      <c r="S3">
        <f t="shared" ca="1" si="1"/>
        <v>10644082546.169888</v>
      </c>
      <c r="T3">
        <f t="shared" ca="1" si="1"/>
        <v>12164665767.051302</v>
      </c>
      <c r="U3">
        <f t="shared" ca="1" si="1"/>
        <v>13685248987.932714</v>
      </c>
      <c r="V3">
        <f ca="1">IF('Liv 2030'!$A11="LM",INDIRECT("'Liv 2030'!"&amp;'Country Selector'!$B$3&amp;ROW($A11))*10^12,0)*'Poland Multipliers'!$B$8</f>
        <v>15205832208.814127</v>
      </c>
      <c r="W3" s="90">
        <f t="shared" ref="W3:AL32" ca="1" si="5">$V3*($AP$1-W$1)/($AP$1-$V$1)+$AP3*(W$1-$V$1)/($AP$1-$V$1)</f>
        <v>15148283276.533287</v>
      </c>
      <c r="X3" s="90">
        <f t="shared" ca="1" si="2"/>
        <v>15090734344.252451</v>
      </c>
      <c r="Y3" s="90">
        <f t="shared" ca="1" si="2"/>
        <v>15033185411.971613</v>
      </c>
      <c r="Z3" s="90">
        <f t="shared" ca="1" si="2"/>
        <v>14975636479.690775</v>
      </c>
      <c r="AA3" s="90">
        <f t="shared" ca="1" si="2"/>
        <v>14918087547.409937</v>
      </c>
      <c r="AB3" s="90">
        <f t="shared" ca="1" si="2"/>
        <v>14860538615.129097</v>
      </c>
      <c r="AC3" s="90">
        <f t="shared" ca="1" si="2"/>
        <v>14802989682.848261</v>
      </c>
      <c r="AD3" s="90">
        <f t="shared" ca="1" si="2"/>
        <v>14745440750.567421</v>
      </c>
      <c r="AE3" s="90">
        <f t="shared" ca="1" si="2"/>
        <v>14687891818.286583</v>
      </c>
      <c r="AF3" s="90">
        <f t="shared" ca="1" si="2"/>
        <v>14630342886.005745</v>
      </c>
      <c r="AG3" s="90">
        <f t="shared" ca="1" si="2"/>
        <v>14572793953.724907</v>
      </c>
      <c r="AH3" s="90">
        <f t="shared" ca="1" si="2"/>
        <v>14515245021.444069</v>
      </c>
      <c r="AI3" s="90">
        <f t="shared" ca="1" si="2"/>
        <v>14457696089.163229</v>
      </c>
      <c r="AJ3" s="90">
        <f t="shared" ca="1" si="2"/>
        <v>14400147156.882393</v>
      </c>
      <c r="AK3" s="90">
        <f t="shared" ca="1" si="2"/>
        <v>14342598224.601553</v>
      </c>
      <c r="AL3" s="90">
        <f t="shared" ca="1" si="2"/>
        <v>14285049292.320715</v>
      </c>
      <c r="AM3" s="90">
        <f t="shared" ca="1" si="2"/>
        <v>14227500360.039877</v>
      </c>
      <c r="AN3" s="90">
        <f t="shared" ca="1" si="2"/>
        <v>14169951427.759039</v>
      </c>
      <c r="AO3" s="90">
        <f t="shared" ca="1" si="2"/>
        <v>14112402495.478201</v>
      </c>
      <c r="AP3">
        <f ca="1">IF('Liv 2050'!$A11="LM",INDIRECT("'Liv 2050'!"&amp;'Country Selector'!$B$3&amp;ROW($A11))*10^12,0)*'Poland Multipliers'!$B$8</f>
        <v>14054853563.197363</v>
      </c>
    </row>
    <row r="4" spans="1:42">
      <c r="A4" s="74">
        <v>-48</v>
      </c>
      <c r="B4">
        <f ca="1">IF('Liv 2010'!$A12="LM",INDIRECT("'Liv 2010'!"&amp;'Country Selector'!$B$3&amp;ROW($A12))*10^12,0)*'Poland Multipliers'!$B$8</f>
        <v>855324450.41815138</v>
      </c>
      <c r="C4">
        <f t="shared" ca="1" si="3"/>
        <v>769792005.37633634</v>
      </c>
      <c r="D4">
        <f t="shared" ca="1" si="0"/>
        <v>684259560.33452106</v>
      </c>
      <c r="E4">
        <f t="shared" ca="1" si="0"/>
        <v>598727115.29270589</v>
      </c>
      <c r="F4">
        <f t="shared" ca="1" si="0"/>
        <v>513194670.25089085</v>
      </c>
      <c r="G4">
        <f t="shared" ca="1" si="0"/>
        <v>427662225.20907569</v>
      </c>
      <c r="H4">
        <f t="shared" ca="1" si="0"/>
        <v>342129780.16726053</v>
      </c>
      <c r="I4">
        <f t="shared" ca="1" si="0"/>
        <v>256597335.12544543</v>
      </c>
      <c r="J4">
        <f t="shared" ca="1" si="0"/>
        <v>171064890.08363026</v>
      </c>
      <c r="K4">
        <f t="shared" ca="1" si="0"/>
        <v>85532445.041815132</v>
      </c>
      <c r="L4">
        <f ca="1">IF('Liv 2020'!$A12="LM",INDIRECT("'Liv 2020'!"&amp;'Country Selector'!$B$3&amp;ROW($A12))*10^12,0)*'Poland Multipliers'!$B$8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IF('Liv 2030'!$A12="LM",INDIRECT("'Liv 2030'!"&amp;'Country Selector'!$B$3&amp;ROW($A12))*10^12,0)*'Poland Multipliers'!$B$8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IF('Liv 2050'!$A12="LM",INDIRECT("'Liv 2050'!"&amp;'Country Selector'!$B$3&amp;ROW($A12))*10^12,0)*'Poland Multipliers'!$B$8</f>
        <v>0</v>
      </c>
    </row>
    <row r="5" spans="1:42">
      <c r="A5" s="74">
        <v>-47</v>
      </c>
      <c r="B5">
        <f ca="1">IF('Liv 2010'!$A13="LM",INDIRECT("'Liv 2010'!"&amp;'Country Selector'!$B$3&amp;ROW($A13))*10^12,0)*'Poland Multipliers'!$B$8</f>
        <v>0</v>
      </c>
      <c r="C5">
        <f t="shared" ca="1" si="3"/>
        <v>72921505.247836858</v>
      </c>
      <c r="D5">
        <f t="shared" ca="1" si="0"/>
        <v>145843010.49567372</v>
      </c>
      <c r="E5">
        <f t="shared" ca="1" si="0"/>
        <v>218764515.74351057</v>
      </c>
      <c r="F5">
        <f t="shared" ca="1" si="0"/>
        <v>291686020.99134743</v>
      </c>
      <c r="G5">
        <f t="shared" ca="1" si="0"/>
        <v>364607526.23918432</v>
      </c>
      <c r="H5">
        <f t="shared" ca="1" si="0"/>
        <v>437529031.48702115</v>
      </c>
      <c r="I5">
        <f t="shared" ca="1" si="0"/>
        <v>510450536.73485804</v>
      </c>
      <c r="J5">
        <f t="shared" ca="1" si="0"/>
        <v>583372041.98269486</v>
      </c>
      <c r="K5">
        <f t="shared" ca="1" si="0"/>
        <v>656293547.23053181</v>
      </c>
      <c r="L5">
        <f ca="1">IF('Liv 2020'!$A13="LM",INDIRECT("'Liv 2020'!"&amp;'Country Selector'!$B$3&amp;ROW($A13))*10^12,0)*'Poland Multipliers'!$B$8</f>
        <v>729215052.47836864</v>
      </c>
      <c r="M5">
        <f t="shared" ca="1" si="4"/>
        <v>768113995.53054798</v>
      </c>
      <c r="N5">
        <f t="shared" ca="1" si="1"/>
        <v>807012938.58272719</v>
      </c>
      <c r="O5">
        <f t="shared" ca="1" si="1"/>
        <v>845911881.63490653</v>
      </c>
      <c r="P5">
        <f t="shared" ca="1" si="1"/>
        <v>884810824.68708587</v>
      </c>
      <c r="Q5">
        <f t="shared" ca="1" si="1"/>
        <v>923709767.7392652</v>
      </c>
      <c r="R5">
        <f t="shared" ca="1" si="1"/>
        <v>962608710.79144454</v>
      </c>
      <c r="S5">
        <f t="shared" ca="1" si="1"/>
        <v>1001507653.8436239</v>
      </c>
      <c r="T5">
        <f t="shared" ca="1" si="1"/>
        <v>1040406596.8958032</v>
      </c>
      <c r="U5">
        <f t="shared" ca="1" si="1"/>
        <v>1079305539.9479825</v>
      </c>
      <c r="V5">
        <f ca="1">IF('Liv 2030'!$A13="LM",INDIRECT("'Liv 2030'!"&amp;'Country Selector'!$B$3&amp;ROW($A13))*10^12,0)*'Poland Multipliers'!$B$8</f>
        <v>1118204483.0001619</v>
      </c>
      <c r="W5" s="90">
        <f t="shared" ca="1" si="5"/>
        <v>1113972457.2100177</v>
      </c>
      <c r="X5" s="90">
        <f t="shared" ca="1" si="2"/>
        <v>1109740431.4198737</v>
      </c>
      <c r="Y5" s="90">
        <f t="shared" ca="1" si="2"/>
        <v>1105508405.6297293</v>
      </c>
      <c r="Z5" s="90">
        <f t="shared" ca="1" si="2"/>
        <v>1101276379.8395853</v>
      </c>
      <c r="AA5" s="90">
        <f t="shared" ca="1" si="2"/>
        <v>1097044354.0494411</v>
      </c>
      <c r="AB5" s="90">
        <f t="shared" ca="1" si="2"/>
        <v>1092812328.2592969</v>
      </c>
      <c r="AC5" s="90">
        <f t="shared" ca="1" si="2"/>
        <v>1088580302.4691529</v>
      </c>
      <c r="AD5" s="90">
        <f t="shared" ca="1" si="2"/>
        <v>1084348276.6790087</v>
      </c>
      <c r="AE5" s="90">
        <f t="shared" ca="1" si="2"/>
        <v>1080116250.8888645</v>
      </c>
      <c r="AF5" s="90">
        <f t="shared" ca="1" si="2"/>
        <v>1075884225.0987203</v>
      </c>
      <c r="AG5" s="90">
        <f t="shared" ca="1" si="2"/>
        <v>1071652199.3085762</v>
      </c>
      <c r="AH5" s="90">
        <f t="shared" ca="1" si="2"/>
        <v>1067420173.518432</v>
      </c>
      <c r="AI5" s="90">
        <f t="shared" ca="1" si="2"/>
        <v>1063188147.7282879</v>
      </c>
      <c r="AJ5" s="90">
        <f t="shared" ca="1" si="2"/>
        <v>1058956121.9381437</v>
      </c>
      <c r="AK5" s="90">
        <f t="shared" ca="1" si="2"/>
        <v>1054724096.1479995</v>
      </c>
      <c r="AL5" s="90">
        <f t="shared" ca="1" si="2"/>
        <v>1050492070.3578556</v>
      </c>
      <c r="AM5" s="90">
        <f t="shared" ca="1" si="2"/>
        <v>1046260044.5677112</v>
      </c>
      <c r="AN5" s="90">
        <f t="shared" ca="1" si="2"/>
        <v>1042028018.777567</v>
      </c>
      <c r="AO5" s="90">
        <f t="shared" ca="1" si="2"/>
        <v>1037795992.9874231</v>
      </c>
      <c r="AP5">
        <f ca="1">IF('Liv 2050'!$A13="LM",INDIRECT("'Liv 2050'!"&amp;'Country Selector'!$B$3&amp;ROW($A13))*10^12,0)*'Poland Multipliers'!$B$8</f>
        <v>1033563967.1972789</v>
      </c>
    </row>
    <row r="6" spans="1:42">
      <c r="A6" s="74">
        <v>-46</v>
      </c>
      <c r="B6">
        <f ca="1">IF('Liv 2010'!$A14="LM",INDIRECT("'Liv 2010'!"&amp;'Country Selector'!$B$3&amp;ROW($A14))*10^12,0)*'Poland Multipliers'!$B$8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IF('Liv 2020'!$A14="LM",INDIRECT("'Liv 2020'!"&amp;'Country Selector'!$B$3&amp;ROW($A14))*10^12,0)*'Poland Multipliers'!$B$8</f>
        <v>0</v>
      </c>
      <c r="M6">
        <f t="shared" ca="1" si="4"/>
        <v>145328236.8939485</v>
      </c>
      <c r="N6">
        <f t="shared" ca="1" si="1"/>
        <v>290656473.78789699</v>
      </c>
      <c r="O6">
        <f t="shared" ca="1" si="1"/>
        <v>435984710.68184549</v>
      </c>
      <c r="P6">
        <f t="shared" ca="1" si="1"/>
        <v>581312947.57579398</v>
      </c>
      <c r="Q6">
        <f t="shared" ca="1" si="1"/>
        <v>726641184.46974254</v>
      </c>
      <c r="R6">
        <f t="shared" ca="1" si="1"/>
        <v>871969421.36369097</v>
      </c>
      <c r="S6">
        <f t="shared" ca="1" si="1"/>
        <v>1017297658.2576395</v>
      </c>
      <c r="T6">
        <f t="shared" ca="1" si="1"/>
        <v>1162625895.151588</v>
      </c>
      <c r="U6">
        <f t="shared" ca="1" si="1"/>
        <v>1307954132.0455365</v>
      </c>
      <c r="V6">
        <f ca="1">IF('Liv 2030'!$A14="LM",INDIRECT("'Liv 2030'!"&amp;'Country Selector'!$B$3&amp;ROW($A14))*10^12,0)*'Poland Multipliers'!$B$8</f>
        <v>1453282368.9394851</v>
      </c>
      <c r="W6" s="90">
        <f t="shared" ca="1" si="5"/>
        <v>1447782186.6747777</v>
      </c>
      <c r="X6" s="90">
        <f t="shared" ca="1" si="2"/>
        <v>1442282004.4100704</v>
      </c>
      <c r="Y6" s="90">
        <f t="shared" ca="1" si="2"/>
        <v>1436781822.1453631</v>
      </c>
      <c r="Z6" s="90">
        <f t="shared" ca="1" si="2"/>
        <v>1431281639.8806558</v>
      </c>
      <c r="AA6" s="90">
        <f t="shared" ca="1" si="2"/>
        <v>1425781457.6159487</v>
      </c>
      <c r="AB6" s="90">
        <f t="shared" ca="1" si="2"/>
        <v>1420281275.3512411</v>
      </c>
      <c r="AC6" s="90">
        <f t="shared" ca="1" si="2"/>
        <v>1414781093.086534</v>
      </c>
      <c r="AD6" s="90">
        <f t="shared" ca="1" si="2"/>
        <v>1409280910.8218265</v>
      </c>
      <c r="AE6" s="90">
        <f t="shared" ca="1" si="2"/>
        <v>1403780728.5571194</v>
      </c>
      <c r="AF6" s="90">
        <f t="shared" ca="1" si="2"/>
        <v>1398280546.2924118</v>
      </c>
      <c r="AG6" s="90">
        <f t="shared" ca="1" si="2"/>
        <v>1392780364.0277047</v>
      </c>
      <c r="AH6" s="90">
        <f t="shared" ca="1" si="2"/>
        <v>1387280181.7629972</v>
      </c>
      <c r="AI6" s="90">
        <f t="shared" ca="1" si="2"/>
        <v>1381779999.4982901</v>
      </c>
      <c r="AJ6" s="90">
        <f t="shared" ca="1" si="2"/>
        <v>1376279817.2335827</v>
      </c>
      <c r="AK6" s="90">
        <f t="shared" ca="1" si="2"/>
        <v>1370779634.9688754</v>
      </c>
      <c r="AL6" s="90">
        <f t="shared" ca="1" si="2"/>
        <v>1365279452.7041678</v>
      </c>
      <c r="AM6" s="90">
        <f t="shared" ca="1" si="2"/>
        <v>1359779270.4394608</v>
      </c>
      <c r="AN6" s="90">
        <f t="shared" ca="1" si="2"/>
        <v>1354279088.1747534</v>
      </c>
      <c r="AO6" s="90">
        <f t="shared" ca="1" si="2"/>
        <v>1348778905.9100461</v>
      </c>
      <c r="AP6">
        <f ca="1">IF('Liv 2050'!$A14="LM",INDIRECT("'Liv 2050'!"&amp;'Country Selector'!$B$3&amp;ROW($A14))*10^12,0)*'Poland Multipliers'!$B$8</f>
        <v>1343278723.6453388</v>
      </c>
    </row>
    <row r="7" spans="1:42">
      <c r="A7" s="74">
        <v>-45</v>
      </c>
      <c r="B7">
        <f ca="1">IF('Liv 2010'!$A15="LM",INDIRECT("'Liv 2010'!"&amp;'Country Selector'!$B$3&amp;ROW($A15))*10^12,0)*'Poland Multipliers'!$B$8</f>
        <v>0</v>
      </c>
      <c r="C7">
        <f t="shared" ca="1" si="3"/>
        <v>20415296.811786793</v>
      </c>
      <c r="D7">
        <f t="shared" ca="1" si="0"/>
        <v>40830593.623573586</v>
      </c>
      <c r="E7">
        <f t="shared" ca="1" si="0"/>
        <v>61245890.435360372</v>
      </c>
      <c r="F7">
        <f t="shared" ca="1" si="0"/>
        <v>81661187.247147173</v>
      </c>
      <c r="G7">
        <f t="shared" ca="1" si="0"/>
        <v>102076484.05893396</v>
      </c>
      <c r="H7">
        <f t="shared" ca="1" si="0"/>
        <v>122491780.87072074</v>
      </c>
      <c r="I7">
        <f t="shared" ca="1" si="0"/>
        <v>142907077.68250754</v>
      </c>
      <c r="J7">
        <f t="shared" ca="1" si="0"/>
        <v>163322374.49429435</v>
      </c>
      <c r="K7">
        <f t="shared" ca="1" si="0"/>
        <v>183737671.30608112</v>
      </c>
      <c r="L7">
        <f ca="1">IF('Liv 2020'!$A15="LM",INDIRECT("'Liv 2020'!"&amp;'Country Selector'!$B$3&amp;ROW($A15))*10^12,0)*'Poland Multipliers'!$B$8</f>
        <v>204152968.11786792</v>
      </c>
      <c r="M7">
        <f t="shared" ca="1" si="4"/>
        <v>183737671.30608112</v>
      </c>
      <c r="N7">
        <f t="shared" ca="1" si="1"/>
        <v>163322374.49429435</v>
      </c>
      <c r="O7">
        <f t="shared" ca="1" si="1"/>
        <v>142907077.68250754</v>
      </c>
      <c r="P7">
        <f t="shared" ca="1" si="1"/>
        <v>122491780.87072074</v>
      </c>
      <c r="Q7">
        <f t="shared" ca="1" si="1"/>
        <v>102076484.05893396</v>
      </c>
      <c r="R7">
        <f t="shared" ca="1" si="1"/>
        <v>81661187.247147173</v>
      </c>
      <c r="S7">
        <f t="shared" ca="1" si="1"/>
        <v>61245890.435360372</v>
      </c>
      <c r="T7">
        <f t="shared" ca="1" si="1"/>
        <v>40830593.623573586</v>
      </c>
      <c r="U7">
        <f t="shared" ca="1" si="1"/>
        <v>20415296.811786793</v>
      </c>
      <c r="V7">
        <f ca="1">IF('Liv 2030'!$A15="LM",INDIRECT("'Liv 2030'!"&amp;'Country Selector'!$B$3&amp;ROW($A15))*10^12,0)*'Poland Multipliers'!$B$8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IF('Liv 2050'!$A15="LM",INDIRECT("'Liv 2050'!"&amp;'Country Selector'!$B$3&amp;ROW($A15))*10^12,0)*'Poland Multipliers'!$B$8</f>
        <v>0</v>
      </c>
    </row>
    <row r="8" spans="1:42">
      <c r="A8" s="74">
        <v>-44</v>
      </c>
      <c r="B8">
        <f ca="1">IF('Liv 2010'!$A16="LM",INDIRECT("'Liv 2010'!"&amp;'Country Selector'!$B$3&amp;ROW($A16))*10^12,0)*'Poland Multipliers'!$B$8</f>
        <v>1251795860.0482874</v>
      </c>
      <c r="C8">
        <f t="shared" ca="1" si="3"/>
        <v>1400270263.5603645</v>
      </c>
      <c r="D8">
        <f t="shared" ca="1" si="0"/>
        <v>1548744667.0724421</v>
      </c>
      <c r="E8">
        <f t="shared" ca="1" si="0"/>
        <v>1697219070.5845194</v>
      </c>
      <c r="F8">
        <f t="shared" ca="1" si="0"/>
        <v>1845693474.0965965</v>
      </c>
      <c r="G8">
        <f t="shared" ca="1" si="0"/>
        <v>1994167877.6086738</v>
      </c>
      <c r="H8">
        <f t="shared" ca="1" si="0"/>
        <v>2142642281.1207511</v>
      </c>
      <c r="I8">
        <f t="shared" ca="1" si="0"/>
        <v>2291116684.6328282</v>
      </c>
      <c r="J8">
        <f t="shared" ca="1" si="0"/>
        <v>2439591088.1449056</v>
      </c>
      <c r="K8">
        <f t="shared" ca="1" si="0"/>
        <v>2588065491.6569829</v>
      </c>
      <c r="L8">
        <f ca="1">IF('Liv 2020'!$A16="LM",INDIRECT("'Liv 2020'!"&amp;'Country Selector'!$B$3&amp;ROW($A16))*10^12,0)*'Poland Multipliers'!$B$8</f>
        <v>2736539895.1690602</v>
      </c>
      <c r="M8">
        <f t="shared" ca="1" si="4"/>
        <v>2462885905.652154</v>
      </c>
      <c r="N8">
        <f t="shared" ca="1" si="1"/>
        <v>2189231916.1352482</v>
      </c>
      <c r="O8">
        <f t="shared" ca="1" si="1"/>
        <v>1915577926.6183422</v>
      </c>
      <c r="P8">
        <f t="shared" ca="1" si="1"/>
        <v>1641923937.1014361</v>
      </c>
      <c r="Q8">
        <f t="shared" ca="1" si="1"/>
        <v>1368269947.5845301</v>
      </c>
      <c r="R8">
        <f t="shared" ca="1" si="1"/>
        <v>1094615958.0676241</v>
      </c>
      <c r="S8">
        <f t="shared" ca="1" si="1"/>
        <v>820961968.55071807</v>
      </c>
      <c r="T8">
        <f t="shared" ca="1" si="1"/>
        <v>547307979.03381205</v>
      </c>
      <c r="U8">
        <f t="shared" ca="1" si="1"/>
        <v>273653989.51690602</v>
      </c>
      <c r="V8">
        <f ca="1">IF('Liv 2030'!$A16="LM",INDIRECT("'Liv 2030'!"&amp;'Country Selector'!$B$3&amp;ROW($A16))*10^12,0)*'Poland Multipliers'!$B$8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IF('Liv 2050'!$A16="LM",INDIRECT("'Liv 2050'!"&amp;'Country Selector'!$B$3&amp;ROW($A16))*10^12,0)*'Poland Multipliers'!$B$8</f>
        <v>0</v>
      </c>
    </row>
    <row r="9" spans="1:42">
      <c r="A9" s="74">
        <v>-43</v>
      </c>
      <c r="B9">
        <f ca="1">IF('Liv 2010'!$A17="LM",INDIRECT("'Liv 2010'!"&amp;'Country Selector'!$B$3&amp;ROW($A17))*10^12,0)*'Poland Multipliers'!$B$8</f>
        <v>2721657199.0137391</v>
      </c>
      <c r="C9">
        <f t="shared" ca="1" si="3"/>
        <v>2511497065.6493316</v>
      </c>
      <c r="D9">
        <f t="shared" ca="1" si="0"/>
        <v>2301336932.284924</v>
      </c>
      <c r="E9">
        <f t="shared" ca="1" si="0"/>
        <v>2091176798.9205165</v>
      </c>
      <c r="F9">
        <f t="shared" ca="1" si="0"/>
        <v>1881016665.5561092</v>
      </c>
      <c r="G9">
        <f t="shared" ca="1" si="0"/>
        <v>1670856532.1917014</v>
      </c>
      <c r="H9">
        <f t="shared" ca="1" si="0"/>
        <v>1460696398.8272941</v>
      </c>
      <c r="I9">
        <f t="shared" ca="1" si="0"/>
        <v>1250536265.4628866</v>
      </c>
      <c r="J9">
        <f t="shared" ca="1" si="0"/>
        <v>1040376132.098479</v>
      </c>
      <c r="K9">
        <f t="shared" ca="1" si="0"/>
        <v>830215998.73407149</v>
      </c>
      <c r="L9">
        <f ca="1">IF('Liv 2020'!$A17="LM",INDIRECT("'Liv 2020'!"&amp;'Country Selector'!$B$3&amp;ROW($A17))*10^12,0)*'Poland Multipliers'!$B$8</f>
        <v>620055865.36966395</v>
      </c>
      <c r="M9">
        <f t="shared" ca="1" si="4"/>
        <v>558050278.83269763</v>
      </c>
      <c r="N9">
        <f t="shared" ca="1" si="1"/>
        <v>496044692.29573119</v>
      </c>
      <c r="O9">
        <f t="shared" ca="1" si="1"/>
        <v>434039105.75876474</v>
      </c>
      <c r="P9">
        <f t="shared" ca="1" si="1"/>
        <v>372033519.22179836</v>
      </c>
      <c r="Q9">
        <f t="shared" ca="1" si="1"/>
        <v>310027932.68483198</v>
      </c>
      <c r="R9">
        <f t="shared" ca="1" si="1"/>
        <v>248022346.14786559</v>
      </c>
      <c r="S9">
        <f t="shared" ca="1" si="1"/>
        <v>186016759.61089918</v>
      </c>
      <c r="T9">
        <f t="shared" ca="1" si="1"/>
        <v>124011173.0739328</v>
      </c>
      <c r="U9">
        <f t="shared" ca="1" si="1"/>
        <v>62005586.536966398</v>
      </c>
      <c r="V9">
        <f ca="1">IF('Liv 2030'!$A17="LM",INDIRECT("'Liv 2030'!"&amp;'Country Selector'!$B$3&amp;ROW($A17))*10^12,0)*'Poland Multipliers'!$B$8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IF('Liv 2050'!$A17="LM",INDIRECT("'Liv 2050'!"&amp;'Country Selector'!$B$3&amp;ROW($A17))*10^12,0)*'Poland Multipliers'!$B$8</f>
        <v>0</v>
      </c>
    </row>
    <row r="10" spans="1:42">
      <c r="A10" s="74">
        <v>-42</v>
      </c>
      <c r="B10">
        <f ca="1">IF('Liv 2010'!$A18="LM",INDIRECT("'Liv 2010'!"&amp;'Country Selector'!$B$3&amp;ROW($A18))*10^12,0)*'Poland Multipliers'!$B$8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IF('Liv 2020'!$A18="LM",INDIRECT("'Liv 2020'!"&amp;'Country Selector'!$B$3&amp;ROW($A18))*10^12,0)*'Poland Multipliers'!$B$8</f>
        <v>0</v>
      </c>
      <c r="M10">
        <f t="shared" ca="1" si="4"/>
        <v>3904644.8729164908</v>
      </c>
      <c r="N10">
        <f t="shared" ca="1" si="1"/>
        <v>7809289.7458329815</v>
      </c>
      <c r="O10">
        <f t="shared" ca="1" si="1"/>
        <v>11713934.618749473</v>
      </c>
      <c r="P10">
        <f t="shared" ca="1" si="1"/>
        <v>15618579.491665963</v>
      </c>
      <c r="Q10">
        <f t="shared" ca="1" si="1"/>
        <v>19523224.364582453</v>
      </c>
      <c r="R10">
        <f t="shared" ca="1" si="1"/>
        <v>23427869.237498946</v>
      </c>
      <c r="S10">
        <f t="shared" ca="1" si="1"/>
        <v>27332514.110415436</v>
      </c>
      <c r="T10">
        <f t="shared" ca="1" si="1"/>
        <v>31237158.983331926</v>
      </c>
      <c r="U10">
        <f t="shared" ca="1" si="1"/>
        <v>35141803.856248416</v>
      </c>
      <c r="V10">
        <f ca="1">IF('Liv 2030'!$A18="LM",INDIRECT("'Liv 2030'!"&amp;'Country Selector'!$B$3&amp;ROW($A18))*10^12,0)*'Poland Multipliers'!$B$8</f>
        <v>39046448.729164906</v>
      </c>
      <c r="W10" s="90">
        <f t="shared" ca="1" si="5"/>
        <v>38898671.126277812</v>
      </c>
      <c r="X10" s="90">
        <f t="shared" ca="1" si="2"/>
        <v>38750893.523390718</v>
      </c>
      <c r="Y10" s="90">
        <f t="shared" ca="1" si="2"/>
        <v>38603115.920503624</v>
      </c>
      <c r="Z10" s="90">
        <f t="shared" ca="1" si="2"/>
        <v>38455338.317616522</v>
      </c>
      <c r="AA10" s="90">
        <f t="shared" ca="1" si="2"/>
        <v>38307560.714729428</v>
      </c>
      <c r="AB10" s="90">
        <f t="shared" ca="1" si="2"/>
        <v>38159783.111842334</v>
      </c>
      <c r="AC10" s="90">
        <f t="shared" ca="1" si="2"/>
        <v>38012005.50895524</v>
      </c>
      <c r="AD10" s="90">
        <f t="shared" ca="1" si="2"/>
        <v>37864227.906068146</v>
      </c>
      <c r="AE10" s="90">
        <f t="shared" ca="1" si="2"/>
        <v>37716450.303181045</v>
      </c>
      <c r="AF10" s="90">
        <f t="shared" ca="1" si="2"/>
        <v>37568672.700293951</v>
      </c>
      <c r="AG10" s="90">
        <f t="shared" ca="1" si="2"/>
        <v>37420895.097406857</v>
      </c>
      <c r="AH10" s="90">
        <f t="shared" ca="1" si="2"/>
        <v>37273117.494519763</v>
      </c>
      <c r="AI10" s="90">
        <f t="shared" ca="1" si="2"/>
        <v>37125339.891632661</v>
      </c>
      <c r="AJ10" s="90">
        <f t="shared" ca="1" si="2"/>
        <v>36977562.288745567</v>
      </c>
      <c r="AK10" s="90">
        <f t="shared" ca="1" si="2"/>
        <v>36829784.685858473</v>
      </c>
      <c r="AL10" s="90">
        <f t="shared" ca="1" si="2"/>
        <v>36682007.082971379</v>
      </c>
      <c r="AM10" s="90">
        <f t="shared" ca="1" si="2"/>
        <v>36534229.480084278</v>
      </c>
      <c r="AN10" s="90">
        <f t="shared" ca="1" si="2"/>
        <v>36386451.877197191</v>
      </c>
      <c r="AO10" s="90">
        <f t="shared" ca="1" si="2"/>
        <v>36238674.27431009</v>
      </c>
      <c r="AP10">
        <f ca="1">IF('Liv 2050'!$A18="LM",INDIRECT("'Liv 2050'!"&amp;'Country Selector'!$B$3&amp;ROW($A18))*10^12,0)*'Poland Multipliers'!$B$8</f>
        <v>36090896.671422996</v>
      </c>
    </row>
    <row r="11" spans="1:42">
      <c r="A11" s="74">
        <v>-41</v>
      </c>
      <c r="B11">
        <f ca="1">IF('Liv 2010'!$A19="LM",INDIRECT("'Liv 2010'!"&amp;'Country Selector'!$B$3&amp;ROW($A19))*10^12,0)*'Poland Multipliers'!$B$8</f>
        <v>52487263572.767982</v>
      </c>
      <c r="C11">
        <f t="shared" ca="1" si="3"/>
        <v>47238537215.491188</v>
      </c>
      <c r="D11">
        <f t="shared" ca="1" si="0"/>
        <v>41989810858.214386</v>
      </c>
      <c r="E11">
        <f t="shared" ca="1" si="0"/>
        <v>36741084500.937584</v>
      </c>
      <c r="F11">
        <f t="shared" ca="1" si="0"/>
        <v>31492358143.660789</v>
      </c>
      <c r="G11">
        <f t="shared" ca="1" si="0"/>
        <v>26243631786.383991</v>
      </c>
      <c r="H11">
        <f t="shared" ca="1" si="0"/>
        <v>20994905429.107193</v>
      </c>
      <c r="I11">
        <f t="shared" ca="1" si="0"/>
        <v>15746179071.830395</v>
      </c>
      <c r="J11">
        <f t="shared" ca="1" si="0"/>
        <v>10497452714.553596</v>
      </c>
      <c r="K11">
        <f t="shared" ca="1" si="0"/>
        <v>5248726357.2767982</v>
      </c>
      <c r="L11">
        <f ca="1">IF('Liv 2020'!$A19="LM",INDIRECT("'Liv 2020'!"&amp;'Country Selector'!$B$3&amp;ROW($A19))*10^12,0)*'Poland Multipliers'!$B$8</f>
        <v>0</v>
      </c>
      <c r="M11">
        <f t="shared" ca="1" si="4"/>
        <v>1337638.9038021746</v>
      </c>
      <c r="N11">
        <f t="shared" ca="1" si="1"/>
        <v>2675277.8076043492</v>
      </c>
      <c r="O11">
        <f t="shared" ca="1" si="1"/>
        <v>4012916.7114065243</v>
      </c>
      <c r="P11">
        <f t="shared" ca="1" si="1"/>
        <v>5350555.6152086984</v>
      </c>
      <c r="Q11">
        <f t="shared" ca="1" si="1"/>
        <v>6688194.5190108735</v>
      </c>
      <c r="R11">
        <f t="shared" ca="1" si="1"/>
        <v>8025833.4228130486</v>
      </c>
      <c r="S11">
        <f t="shared" ca="1" si="1"/>
        <v>9363472.3266152237</v>
      </c>
      <c r="T11">
        <f t="shared" ca="1" si="1"/>
        <v>10701111.230417397</v>
      </c>
      <c r="U11">
        <f t="shared" ca="1" si="1"/>
        <v>12038750.134219572</v>
      </c>
      <c r="V11">
        <f ca="1">IF('Liv 2030'!$A19="LM",INDIRECT("'Liv 2030'!"&amp;'Country Selector'!$B$3&amp;ROW($A19))*10^12,0)*'Poland Multipliers'!$B$8</f>
        <v>13376389.038021747</v>
      </c>
      <c r="W11" s="90">
        <f t="shared" ca="1" si="5"/>
        <v>13325763.929422624</v>
      </c>
      <c r="X11" s="90">
        <f t="shared" ca="1" si="2"/>
        <v>13275138.8208235</v>
      </c>
      <c r="Y11" s="90">
        <f t="shared" ca="1" si="2"/>
        <v>13224513.712224377</v>
      </c>
      <c r="Z11" s="90">
        <f t="shared" ca="1" si="2"/>
        <v>13173888.603625253</v>
      </c>
      <c r="AA11" s="90">
        <f t="shared" ca="1" si="2"/>
        <v>13123263.495026132</v>
      </c>
      <c r="AB11" s="90">
        <f t="shared" ca="1" si="2"/>
        <v>13072638.386427009</v>
      </c>
      <c r="AC11" s="90">
        <f t="shared" ca="1" si="2"/>
        <v>13022013.277827885</v>
      </c>
      <c r="AD11" s="90">
        <f t="shared" ca="1" si="2"/>
        <v>12971388.169228762</v>
      </c>
      <c r="AE11" s="90">
        <f t="shared" ca="1" si="2"/>
        <v>12920763.06062964</v>
      </c>
      <c r="AF11" s="90">
        <f t="shared" ca="1" si="2"/>
        <v>12870137.952030517</v>
      </c>
      <c r="AG11" s="90">
        <f t="shared" ca="1" si="2"/>
        <v>12819512.843431393</v>
      </c>
      <c r="AH11" s="90">
        <f t="shared" ca="1" si="2"/>
        <v>12768887.73483227</v>
      </c>
      <c r="AI11" s="90">
        <f t="shared" ca="1" si="2"/>
        <v>12718262.626233147</v>
      </c>
      <c r="AJ11" s="90">
        <f t="shared" ca="1" si="2"/>
        <v>12667637.517634023</v>
      </c>
      <c r="AK11" s="90">
        <f t="shared" ca="1" si="2"/>
        <v>12617012.4090349</v>
      </c>
      <c r="AL11" s="90">
        <f t="shared" ca="1" si="2"/>
        <v>12566387.300435778</v>
      </c>
      <c r="AM11" s="90">
        <f t="shared" ca="1" si="2"/>
        <v>12515762.191836655</v>
      </c>
      <c r="AN11" s="90">
        <f t="shared" ca="1" si="2"/>
        <v>12465137.083237533</v>
      </c>
      <c r="AO11" s="90">
        <f t="shared" ca="1" si="2"/>
        <v>12414511.974638408</v>
      </c>
      <c r="AP11">
        <f ca="1">IF('Liv 2050'!$A19="LM",INDIRECT("'Liv 2050'!"&amp;'Country Selector'!$B$3&amp;ROW($A19))*10^12,0)*'Poland Multipliers'!$B$8</f>
        <v>12363886.866039285</v>
      </c>
    </row>
    <row r="12" spans="1:42">
      <c r="A12" s="74">
        <v>-40</v>
      </c>
      <c r="B12">
        <f ca="1">IF('Liv 2010'!$A20="LM",INDIRECT("'Liv 2010'!"&amp;'Country Selector'!$B$3&amp;ROW($A20))*10^12,0)*'Poland Multipliers'!$B$8</f>
        <v>0</v>
      </c>
      <c r="C12">
        <f t="shared" ca="1" si="3"/>
        <v>38234637.639807984</v>
      </c>
      <c r="D12">
        <f t="shared" ca="1" si="0"/>
        <v>76469275.279615968</v>
      </c>
      <c r="E12">
        <f t="shared" ca="1" si="0"/>
        <v>114703912.91942394</v>
      </c>
      <c r="F12">
        <f t="shared" ca="1" si="0"/>
        <v>152938550.55923194</v>
      </c>
      <c r="G12">
        <f t="shared" ca="1" si="0"/>
        <v>191173188.19903991</v>
      </c>
      <c r="H12">
        <f t="shared" ca="1" si="0"/>
        <v>229407825.83884788</v>
      </c>
      <c r="I12">
        <f t="shared" ca="1" si="0"/>
        <v>267642463.47865587</v>
      </c>
      <c r="J12">
        <f t="shared" ca="1" si="0"/>
        <v>305877101.11846387</v>
      </c>
      <c r="K12">
        <f t="shared" ca="1" si="0"/>
        <v>344111738.75827181</v>
      </c>
      <c r="L12">
        <f ca="1">IF('Liv 2020'!$A20="LM",INDIRECT("'Liv 2020'!"&amp;'Country Selector'!$B$3&amp;ROW($A20))*10^12,0)*'Poland Multipliers'!$B$8</f>
        <v>382346376.39807981</v>
      </c>
      <c r="M12">
        <f t="shared" ca="1" si="4"/>
        <v>344111738.75827181</v>
      </c>
      <c r="N12">
        <f t="shared" ca="1" si="1"/>
        <v>305877101.11846387</v>
      </c>
      <c r="O12">
        <f t="shared" ca="1" si="1"/>
        <v>267642463.47865587</v>
      </c>
      <c r="P12">
        <f t="shared" ca="1" si="1"/>
        <v>229407825.83884788</v>
      </c>
      <c r="Q12">
        <f t="shared" ca="1" si="1"/>
        <v>191173188.19903991</v>
      </c>
      <c r="R12">
        <f t="shared" ca="1" si="1"/>
        <v>152938550.55923194</v>
      </c>
      <c r="S12">
        <f t="shared" ca="1" si="1"/>
        <v>114703912.91942394</v>
      </c>
      <c r="T12">
        <f t="shared" ca="1" si="1"/>
        <v>76469275.279615968</v>
      </c>
      <c r="U12">
        <f t="shared" ca="1" si="1"/>
        <v>38234637.639807984</v>
      </c>
      <c r="V12">
        <f ca="1">IF('Liv 2030'!$A20="LM",INDIRECT("'Liv 2030'!"&amp;'Country Selector'!$B$3&amp;ROW($A20))*10^12,0)*'Poland Multipliers'!$B$8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IF('Liv 2050'!$A20="LM",INDIRECT("'Liv 2050'!"&amp;'Country Selector'!$B$3&amp;ROW($A20))*10^12,0)*'Poland Multipliers'!$B$8</f>
        <v>0</v>
      </c>
    </row>
    <row r="13" spans="1:42">
      <c r="A13" s="74">
        <v>-39</v>
      </c>
      <c r="B13">
        <f ca="1">IF('Liv 2010'!$A21="LM",INDIRECT("'Liv 2010'!"&amp;'Country Selector'!$B$3&amp;ROW($A21))*10^12,0)*'Poland Multipliers'!$B$8</f>
        <v>1124831381.6424732</v>
      </c>
      <c r="C13">
        <f t="shared" ca="1" si="3"/>
        <v>1057664333.6767091</v>
      </c>
      <c r="D13">
        <f t="shared" ca="1" si="0"/>
        <v>990497285.71094465</v>
      </c>
      <c r="E13">
        <f t="shared" ca="1" si="0"/>
        <v>923330237.74518049</v>
      </c>
      <c r="F13">
        <f t="shared" ca="1" si="0"/>
        <v>856163189.77941608</v>
      </c>
      <c r="G13">
        <f t="shared" ca="1" si="0"/>
        <v>788996141.81365192</v>
      </c>
      <c r="H13">
        <f t="shared" ca="1" si="0"/>
        <v>721829093.84788775</v>
      </c>
      <c r="I13">
        <f t="shared" ca="1" si="0"/>
        <v>654662045.88212347</v>
      </c>
      <c r="J13">
        <f t="shared" ca="1" si="0"/>
        <v>587494997.91635919</v>
      </c>
      <c r="K13">
        <f t="shared" ca="1" si="0"/>
        <v>520327949.95059496</v>
      </c>
      <c r="L13">
        <f ca="1">IF('Liv 2020'!$A21="LM",INDIRECT("'Liv 2020'!"&amp;'Country Selector'!$B$3&amp;ROW($A21))*10^12,0)*'Poland Multipliers'!$B$8</f>
        <v>453160901.98483068</v>
      </c>
      <c r="M13">
        <f t="shared" ca="1" si="4"/>
        <v>407844811.78634763</v>
      </c>
      <c r="N13">
        <f t="shared" ca="1" si="1"/>
        <v>362528721.58786452</v>
      </c>
      <c r="O13">
        <f t="shared" ca="1" si="1"/>
        <v>317212631.38938147</v>
      </c>
      <c r="P13">
        <f t="shared" ca="1" si="1"/>
        <v>271896541.19089842</v>
      </c>
      <c r="Q13">
        <f t="shared" ca="1" si="1"/>
        <v>226580450.99241534</v>
      </c>
      <c r="R13">
        <f t="shared" ca="1" si="1"/>
        <v>181264360.79393226</v>
      </c>
      <c r="S13">
        <f t="shared" ca="1" si="1"/>
        <v>135948270.59544921</v>
      </c>
      <c r="T13">
        <f t="shared" ca="1" si="1"/>
        <v>90632180.39696613</v>
      </c>
      <c r="U13">
        <f t="shared" ca="1" si="1"/>
        <v>45316090.198483065</v>
      </c>
      <c r="V13">
        <f ca="1">IF('Liv 2030'!$A21="LM",INDIRECT("'Liv 2030'!"&amp;'Country Selector'!$B$3&amp;ROW($A21))*10^12,0)*'Poland Multipliers'!$B$8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IF('Liv 2050'!$A21="LM",INDIRECT("'Liv 2050'!"&amp;'Country Selector'!$B$3&amp;ROW($A21))*10^12,0)*'Poland Multipliers'!$B$8</f>
        <v>0</v>
      </c>
    </row>
    <row r="14" spans="1:42">
      <c r="A14" s="74">
        <v>-38</v>
      </c>
      <c r="B14">
        <f ca="1">IF('Liv 2010'!$A22="LM",INDIRECT("'Liv 2010'!"&amp;'Country Selector'!$B$3&amp;ROW($A22))*10^12,0)*'Poland Multipliers'!$B$8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IF('Liv 2020'!$A22="LM",INDIRECT("'Liv 2020'!"&amp;'Country Selector'!$B$3&amp;ROW($A22))*10^12,0)*'Poland Multipliers'!$B$8</f>
        <v>0</v>
      </c>
      <c r="M14">
        <f t="shared" ca="1" si="4"/>
        <v>319950884.59777653</v>
      </c>
      <c r="N14">
        <f t="shared" ca="1" si="1"/>
        <v>639901769.19555306</v>
      </c>
      <c r="O14">
        <f t="shared" ca="1" si="1"/>
        <v>959852653.7933296</v>
      </c>
      <c r="P14">
        <f t="shared" ca="1" si="1"/>
        <v>1279803538.3911061</v>
      </c>
      <c r="Q14">
        <f t="shared" ca="1" si="1"/>
        <v>1599754422.9888828</v>
      </c>
      <c r="R14">
        <f t="shared" ca="1" si="1"/>
        <v>1919705307.5866592</v>
      </c>
      <c r="S14">
        <f t="shared" ca="1" si="1"/>
        <v>2239656192.1844358</v>
      </c>
      <c r="T14">
        <f t="shared" ca="1" si="1"/>
        <v>2559607076.7822123</v>
      </c>
      <c r="U14">
        <f t="shared" ca="1" si="1"/>
        <v>2879557961.3799887</v>
      </c>
      <c r="V14">
        <f ca="1">IF('Liv 2030'!$A22="LM",INDIRECT("'Liv 2030'!"&amp;'Country Selector'!$B$3&amp;ROW($A22))*10^12,0)*'Poland Multipliers'!$B$8</f>
        <v>3199508845.9777656</v>
      </c>
      <c r="W14" s="90">
        <f t="shared" ca="1" si="5"/>
        <v>3187399787.0732231</v>
      </c>
      <c r="X14" s="90">
        <f t="shared" ca="1" si="2"/>
        <v>3175290728.1686807</v>
      </c>
      <c r="Y14" s="90">
        <f t="shared" ca="1" si="2"/>
        <v>3163181669.2641387</v>
      </c>
      <c r="Z14" s="90">
        <f t="shared" ca="1" si="2"/>
        <v>3151072610.3595963</v>
      </c>
      <c r="AA14" s="90">
        <f t="shared" ca="1" si="2"/>
        <v>3138963551.4550538</v>
      </c>
      <c r="AB14" s="90">
        <f t="shared" ca="1" si="2"/>
        <v>3126854492.5505114</v>
      </c>
      <c r="AC14" s="90">
        <f t="shared" ca="1" si="2"/>
        <v>3114745433.6459694</v>
      </c>
      <c r="AD14" s="90">
        <f t="shared" ca="1" si="2"/>
        <v>3102636374.7414265</v>
      </c>
      <c r="AE14" s="90">
        <f t="shared" ca="1" si="2"/>
        <v>3090527315.8368845</v>
      </c>
      <c r="AF14" s="90">
        <f t="shared" ca="1" si="2"/>
        <v>3078418256.9323425</v>
      </c>
      <c r="AG14" s="90">
        <f t="shared" ca="1" si="2"/>
        <v>3066309198.0277996</v>
      </c>
      <c r="AH14" s="90">
        <f t="shared" ca="1" si="2"/>
        <v>3054200139.1232576</v>
      </c>
      <c r="AI14" s="90">
        <f t="shared" ca="1" si="2"/>
        <v>3042091080.2187152</v>
      </c>
      <c r="AJ14" s="90">
        <f t="shared" ca="1" si="2"/>
        <v>3029982021.3141732</v>
      </c>
      <c r="AK14" s="90">
        <f t="shared" ca="1" si="2"/>
        <v>3017872962.4096308</v>
      </c>
      <c r="AL14" s="90">
        <f t="shared" ca="1" si="2"/>
        <v>3005763903.5050879</v>
      </c>
      <c r="AM14" s="90">
        <f t="shared" ca="1" si="2"/>
        <v>2993654844.6005459</v>
      </c>
      <c r="AN14" s="90">
        <f t="shared" ca="1" si="2"/>
        <v>2981545785.6960034</v>
      </c>
      <c r="AO14" s="90">
        <f t="shared" ca="1" si="2"/>
        <v>2969436726.7914615</v>
      </c>
      <c r="AP14">
        <f ca="1">IF('Liv 2050'!$A22="LM",INDIRECT("'Liv 2050'!"&amp;'Country Selector'!$B$3&amp;ROW($A22))*10^12,0)*'Poland Multipliers'!$B$8</f>
        <v>2957327667.886919</v>
      </c>
    </row>
    <row r="15" spans="1:42">
      <c r="A15" s="74">
        <v>-37</v>
      </c>
      <c r="B15">
        <f ca="1">IF('Liv 2010'!$A23="LM",INDIRECT("'Liv 2010'!"&amp;'Country Selector'!$B$3&amp;ROW($A23))*10^12,0)*'Poland Multipliers'!$B$8</f>
        <v>2573547845.4300547</v>
      </c>
      <c r="C15">
        <f t="shared" ca="1" si="3"/>
        <v>2473381826.0673757</v>
      </c>
      <c r="D15">
        <f t="shared" ca="1" si="0"/>
        <v>2373215806.7046967</v>
      </c>
      <c r="E15">
        <f t="shared" ca="1" si="0"/>
        <v>2273049787.3420177</v>
      </c>
      <c r="F15">
        <f t="shared" ca="1" si="0"/>
        <v>2172883767.9793386</v>
      </c>
      <c r="G15">
        <f t="shared" ca="1" si="0"/>
        <v>2072717748.6166594</v>
      </c>
      <c r="H15">
        <f t="shared" ca="1" si="0"/>
        <v>1972551729.2539802</v>
      </c>
      <c r="I15">
        <f t="shared" ca="1" si="0"/>
        <v>1872385709.8913012</v>
      </c>
      <c r="J15">
        <f t="shared" ca="1" si="0"/>
        <v>1772219690.5286222</v>
      </c>
      <c r="K15">
        <f t="shared" ca="1" si="0"/>
        <v>1672053671.1659431</v>
      </c>
      <c r="L15">
        <f ca="1">IF('Liv 2020'!$A23="LM",INDIRECT("'Liv 2020'!"&amp;'Country Selector'!$B$3&amp;ROW($A23))*10^12,0)*'Poland Multipliers'!$B$8</f>
        <v>1571887651.8032641</v>
      </c>
      <c r="M15">
        <f t="shared" ca="1" si="4"/>
        <v>1422755693.8929145</v>
      </c>
      <c r="N15">
        <f t="shared" ca="1" si="1"/>
        <v>1273623735.9825649</v>
      </c>
      <c r="O15">
        <f t="shared" ca="1" si="1"/>
        <v>1124491778.0722153</v>
      </c>
      <c r="P15">
        <f t="shared" ca="1" si="1"/>
        <v>975359820.16186583</v>
      </c>
      <c r="Q15">
        <f t="shared" ca="1" si="1"/>
        <v>826227862.25151634</v>
      </c>
      <c r="R15">
        <f t="shared" ca="1" si="1"/>
        <v>677095904.34116673</v>
      </c>
      <c r="S15">
        <f t="shared" ca="1" si="1"/>
        <v>527963946.43081725</v>
      </c>
      <c r="T15">
        <f t="shared" ca="1" si="1"/>
        <v>378831988.5204677</v>
      </c>
      <c r="U15">
        <f t="shared" ca="1" si="1"/>
        <v>229700030.61011818</v>
      </c>
      <c r="V15">
        <f ca="1">IF('Liv 2030'!$A23="LM",INDIRECT("'Liv 2030'!"&amp;'Country Selector'!$B$3&amp;ROW($A23))*10^12,0)*'Poland Multipliers'!$B$8</f>
        <v>80568072.699768648</v>
      </c>
      <c r="W15" s="90">
        <f t="shared" ca="1" si="5"/>
        <v>80263149.792812645</v>
      </c>
      <c r="X15" s="90">
        <f t="shared" ca="1" si="2"/>
        <v>79958226.885856658</v>
      </c>
      <c r="Y15" s="90">
        <f t="shared" ca="1" si="2"/>
        <v>79653303.978900671</v>
      </c>
      <c r="Z15" s="90">
        <f t="shared" ca="1" si="2"/>
        <v>79348381.071944684</v>
      </c>
      <c r="AA15" s="90">
        <f t="shared" ca="1" si="2"/>
        <v>79043458.164988697</v>
      </c>
      <c r="AB15" s="90">
        <f t="shared" ca="1" si="2"/>
        <v>78738535.258032709</v>
      </c>
      <c r="AC15" s="90">
        <f t="shared" ca="1" si="2"/>
        <v>78433612.351076722</v>
      </c>
      <c r="AD15" s="90">
        <f t="shared" ca="1" si="2"/>
        <v>78128689.44412072</v>
      </c>
      <c r="AE15" s="90">
        <f t="shared" ca="1" si="2"/>
        <v>77823766.537164733</v>
      </c>
      <c r="AF15" s="90">
        <f t="shared" ca="1" si="2"/>
        <v>77518843.630208746</v>
      </c>
      <c r="AG15" s="90">
        <f t="shared" ca="1" si="2"/>
        <v>77213920.723252743</v>
      </c>
      <c r="AH15" s="90">
        <f t="shared" ca="1" si="2"/>
        <v>76908997.816296756</v>
      </c>
      <c r="AI15" s="90">
        <f t="shared" ca="1" si="2"/>
        <v>76604074.909340769</v>
      </c>
      <c r="AJ15" s="90">
        <f t="shared" ca="1" si="2"/>
        <v>76299152.002384782</v>
      </c>
      <c r="AK15" s="90">
        <f t="shared" ca="1" si="2"/>
        <v>75994229.095428795</v>
      </c>
      <c r="AL15" s="90">
        <f t="shared" ca="1" si="2"/>
        <v>75689306.188472807</v>
      </c>
      <c r="AM15" s="90">
        <f t="shared" ca="1" si="2"/>
        <v>75384383.28151682</v>
      </c>
      <c r="AN15" s="90">
        <f t="shared" ca="1" si="2"/>
        <v>75079460.374560818</v>
      </c>
      <c r="AO15" s="90">
        <f t="shared" ca="1" si="2"/>
        <v>74774537.467604831</v>
      </c>
      <c r="AP15">
        <f ca="1">IF('Liv 2050'!$A23="LM",INDIRECT("'Liv 2050'!"&amp;'Country Selector'!$B$3&amp;ROW($A23))*10^12,0)*'Poland Multipliers'!$B$8</f>
        <v>74469614.560648844</v>
      </c>
    </row>
    <row r="16" spans="1:42">
      <c r="A16" s="74">
        <v>-36</v>
      </c>
      <c r="B16">
        <f ca="1">IF('Liv 2010'!$A24="LM",INDIRECT("'Liv 2010'!"&amp;'Country Selector'!$B$3&amp;ROW($A24))*10^12,0)*'Poland Multipliers'!$B$8</f>
        <v>0</v>
      </c>
      <c r="C16">
        <f t="shared" ca="1" si="3"/>
        <v>237917608.52682352</v>
      </c>
      <c r="D16">
        <f t="shared" ca="1" si="0"/>
        <v>475835217.05364704</v>
      </c>
      <c r="E16">
        <f t="shared" ca="1" si="0"/>
        <v>713752825.58047056</v>
      </c>
      <c r="F16">
        <f t="shared" ca="1" si="0"/>
        <v>951670434.10729408</v>
      </c>
      <c r="G16">
        <f t="shared" ca="1" si="0"/>
        <v>1189588042.6341176</v>
      </c>
      <c r="H16">
        <f t="shared" ca="1" si="0"/>
        <v>1427505651.1609411</v>
      </c>
      <c r="I16">
        <f t="shared" ca="1" si="0"/>
        <v>1665423259.6877646</v>
      </c>
      <c r="J16">
        <f t="shared" ca="1" si="0"/>
        <v>1903340868.2145882</v>
      </c>
      <c r="K16">
        <f t="shared" ca="1" si="0"/>
        <v>2141258476.7414117</v>
      </c>
      <c r="L16">
        <f ca="1">IF('Liv 2020'!$A24="LM",INDIRECT("'Liv 2020'!"&amp;'Country Selector'!$B$3&amp;ROW($A24))*10^12,0)*'Poland Multipliers'!$B$8</f>
        <v>2379176085.2682352</v>
      </c>
      <c r="M16">
        <f t="shared" ca="1" si="4"/>
        <v>2576455426.999186</v>
      </c>
      <c r="N16">
        <f t="shared" ca="1" si="1"/>
        <v>2773734768.7301364</v>
      </c>
      <c r="O16">
        <f t="shared" ca="1" si="1"/>
        <v>2971014110.4610872</v>
      </c>
      <c r="P16">
        <f t="shared" ca="1" si="1"/>
        <v>3168293452.1920376</v>
      </c>
      <c r="Q16">
        <f t="shared" ca="1" si="1"/>
        <v>3365572793.9229884</v>
      </c>
      <c r="R16">
        <f t="shared" ca="1" si="1"/>
        <v>3562852135.6539392</v>
      </c>
      <c r="S16">
        <f t="shared" ca="1" si="1"/>
        <v>3760131477.3848896</v>
      </c>
      <c r="T16">
        <f t="shared" ca="1" si="1"/>
        <v>3957410819.1158404</v>
      </c>
      <c r="U16">
        <f t="shared" ca="1" si="1"/>
        <v>4154690160.8467913</v>
      </c>
      <c r="V16">
        <f ca="1">IF('Liv 2030'!$A24="LM",INDIRECT("'Liv 2030'!"&amp;'Country Selector'!$B$3&amp;ROW($A24))*10^12,0)*'Poland Multipliers'!$B$8</f>
        <v>4351969502.5777416</v>
      </c>
      <c r="W16" s="90">
        <f t="shared" ca="1" si="5"/>
        <v>4335498769.8514566</v>
      </c>
      <c r="X16" s="90">
        <f t="shared" ca="1" si="2"/>
        <v>4319028037.1251707</v>
      </c>
      <c r="Y16" s="90">
        <f t="shared" ca="1" si="2"/>
        <v>4302557304.3988857</v>
      </c>
      <c r="Z16" s="90">
        <f t="shared" ca="1" si="2"/>
        <v>4286086571.6726003</v>
      </c>
      <c r="AA16" s="90">
        <f t="shared" ref="AA16:AO46" ca="1" si="6">$V16*($AP$1-AA$1)/($AP$1-$V$1)+$AP16*(AA$1-$V$1)/($AP$1-$V$1)</f>
        <v>4269615838.9463148</v>
      </c>
      <c r="AB16" s="90">
        <f t="shared" ca="1" si="6"/>
        <v>4253145106.2200289</v>
      </c>
      <c r="AC16" s="90">
        <f t="shared" ca="1" si="6"/>
        <v>4236674373.4937444</v>
      </c>
      <c r="AD16" s="90">
        <f t="shared" ca="1" si="6"/>
        <v>4220203640.7674589</v>
      </c>
      <c r="AE16" s="90">
        <f t="shared" ca="1" si="6"/>
        <v>4203732908.0411735</v>
      </c>
      <c r="AF16" s="90">
        <f t="shared" ca="1" si="6"/>
        <v>4187262175.314888</v>
      </c>
      <c r="AG16" s="90">
        <f t="shared" ca="1" si="6"/>
        <v>4170791442.5886021</v>
      </c>
      <c r="AH16" s="90">
        <f t="shared" ca="1" si="6"/>
        <v>4154320709.8623171</v>
      </c>
      <c r="AI16" s="90">
        <f t="shared" ca="1" si="6"/>
        <v>4137849977.1360312</v>
      </c>
      <c r="AJ16" s="90">
        <f t="shared" ca="1" si="6"/>
        <v>4121379244.4097466</v>
      </c>
      <c r="AK16" s="90">
        <f t="shared" ca="1" si="6"/>
        <v>4104908511.6834607</v>
      </c>
      <c r="AL16" s="90">
        <f t="shared" ca="1" si="6"/>
        <v>4088437778.9571753</v>
      </c>
      <c r="AM16" s="90">
        <f t="shared" ca="1" si="6"/>
        <v>4071967046.2308903</v>
      </c>
      <c r="AN16" s="90">
        <f t="shared" ca="1" si="6"/>
        <v>4055496313.5046053</v>
      </c>
      <c r="AO16" s="90">
        <f t="shared" ca="1" si="6"/>
        <v>4039025580.7783194</v>
      </c>
      <c r="AP16">
        <f ca="1">IF('Liv 2050'!$A24="LM",INDIRECT("'Liv 2050'!"&amp;'Country Selector'!$B$3&amp;ROW($A24))*10^12,0)*'Poland Multipliers'!$B$8</f>
        <v>4022554848.0520339</v>
      </c>
    </row>
    <row r="17" spans="1:42">
      <c r="A17" s="74">
        <v>-35</v>
      </c>
      <c r="B17">
        <f ca="1">IF('Liv 2010'!$A25="LM",INDIRECT("'Liv 2010'!"&amp;'Country Selector'!$B$3&amp;ROW($A25))*10^12,0)*'Poland Multipliers'!$B$8</f>
        <v>0</v>
      </c>
      <c r="C17">
        <f t="shared" ca="1" si="3"/>
        <v>8284775.998354489</v>
      </c>
      <c r="D17">
        <f t="shared" ca="1" si="0"/>
        <v>16569551.996708978</v>
      </c>
      <c r="E17">
        <f t="shared" ca="1" si="0"/>
        <v>24854327.995063465</v>
      </c>
      <c r="F17">
        <f t="shared" ca="1" si="0"/>
        <v>33139103.993417956</v>
      </c>
      <c r="G17">
        <f t="shared" ca="1" si="0"/>
        <v>41423879.991772443</v>
      </c>
      <c r="H17">
        <f t="shared" ca="1" si="0"/>
        <v>49708655.99012693</v>
      </c>
      <c r="I17">
        <f t="shared" ca="1" si="0"/>
        <v>57993431.988481425</v>
      </c>
      <c r="J17">
        <f t="shared" ca="1" si="0"/>
        <v>66278207.986835912</v>
      </c>
      <c r="K17">
        <f t="shared" ca="1" si="0"/>
        <v>74562983.985190392</v>
      </c>
      <c r="L17">
        <f ca="1">IF('Liv 2020'!$A25="LM",INDIRECT("'Liv 2020'!"&amp;'Country Selector'!$B$3&amp;ROW($A25))*10^12,0)*'Poland Multipliers'!$B$8</f>
        <v>82847759.983544886</v>
      </c>
      <c r="M17">
        <f t="shared" ca="1" si="4"/>
        <v>646412766.89194953</v>
      </c>
      <c r="N17">
        <f t="shared" ca="1" si="1"/>
        <v>1209977773.8003542</v>
      </c>
      <c r="O17">
        <f t="shared" ca="1" si="1"/>
        <v>1773542780.7087588</v>
      </c>
      <c r="P17">
        <f t="shared" ca="1" si="1"/>
        <v>2337107787.6171637</v>
      </c>
      <c r="Q17">
        <f t="shared" ca="1" si="1"/>
        <v>2900672794.5255685</v>
      </c>
      <c r="R17">
        <f t="shared" ca="1" si="1"/>
        <v>3464237801.4339724</v>
      </c>
      <c r="S17">
        <f t="shared" ca="1" si="1"/>
        <v>4027802808.3423777</v>
      </c>
      <c r="T17">
        <f t="shared" ca="1" si="1"/>
        <v>4591367815.250782</v>
      </c>
      <c r="U17">
        <f t="shared" ca="1" si="1"/>
        <v>5154932822.1591873</v>
      </c>
      <c r="V17">
        <f ca="1">IF('Liv 2030'!$A25="LM",INDIRECT("'Liv 2030'!"&amp;'Country Selector'!$B$3&amp;ROW($A25))*10^12,0)*'Poland Multipliers'!$B$8</f>
        <v>5718497829.0675917</v>
      </c>
      <c r="W17" s="90">
        <f t="shared" ca="1" si="5"/>
        <v>5696855248.7869558</v>
      </c>
      <c r="X17" s="90">
        <f t="shared" ca="1" si="5"/>
        <v>5675212668.506321</v>
      </c>
      <c r="Y17" s="90">
        <f t="shared" ca="1" si="5"/>
        <v>5653570088.2256851</v>
      </c>
      <c r="Z17" s="90">
        <f t="shared" ca="1" si="5"/>
        <v>5631927507.9450502</v>
      </c>
      <c r="AA17" s="90">
        <f t="shared" ca="1" si="5"/>
        <v>5610284927.6644144</v>
      </c>
      <c r="AB17" s="90">
        <f t="shared" ca="1" si="5"/>
        <v>5588642347.3837795</v>
      </c>
      <c r="AC17" s="90">
        <f t="shared" ca="1" si="5"/>
        <v>5566999767.1031437</v>
      </c>
      <c r="AD17" s="90">
        <f t="shared" ca="1" si="5"/>
        <v>5545357186.8225079</v>
      </c>
      <c r="AE17" s="90">
        <f t="shared" ca="1" si="5"/>
        <v>5523714606.541873</v>
      </c>
      <c r="AF17" s="90">
        <f t="shared" ca="1" si="5"/>
        <v>5502072026.2612381</v>
      </c>
      <c r="AG17" s="90">
        <f t="shared" ca="1" si="5"/>
        <v>5480429445.9806023</v>
      </c>
      <c r="AH17" s="90">
        <f t="shared" ca="1" si="5"/>
        <v>5458786865.6999664</v>
      </c>
      <c r="AI17" s="90">
        <f t="shared" ca="1" si="5"/>
        <v>5437144285.4193316</v>
      </c>
      <c r="AJ17" s="90">
        <f t="shared" ca="1" si="5"/>
        <v>5415501705.1386967</v>
      </c>
      <c r="AK17" s="90">
        <f t="shared" ca="1" si="5"/>
        <v>5393859124.8580608</v>
      </c>
      <c r="AL17" s="90">
        <f t="shared" ca="1" si="5"/>
        <v>5372216544.577425</v>
      </c>
      <c r="AM17" s="90">
        <f t="shared" ca="1" si="6"/>
        <v>5350573964.2967901</v>
      </c>
      <c r="AN17" s="90">
        <f t="shared" ca="1" si="6"/>
        <v>5328931384.0161543</v>
      </c>
      <c r="AO17" s="90">
        <f t="shared" ca="1" si="6"/>
        <v>5307288803.7355194</v>
      </c>
      <c r="AP17">
        <f ca="1">IF('Liv 2050'!$A25="LM",INDIRECT("'Liv 2050'!"&amp;'Country Selector'!$B$3&amp;ROW($A25))*10^12,0)*'Poland Multipliers'!$B$8</f>
        <v>5285646223.4548836</v>
      </c>
    </row>
    <row r="18" spans="1:42">
      <c r="A18" s="74">
        <v>-34</v>
      </c>
      <c r="B18">
        <f ca="1">IF('Liv 2010'!$A26="LM",INDIRECT("'Liv 2010'!"&amp;'Country Selector'!$B$3&amp;ROW($A26))*10^12,0)*'Poland Multipliers'!$B$8</f>
        <v>0</v>
      </c>
      <c r="C18">
        <f t="shared" ca="1" si="3"/>
        <v>5717086647.446269</v>
      </c>
      <c r="D18">
        <f t="shared" ca="1" si="3"/>
        <v>11434173294.892538</v>
      </c>
      <c r="E18">
        <f t="shared" ca="1" si="3"/>
        <v>17151259942.338806</v>
      </c>
      <c r="F18">
        <f t="shared" ca="1" si="3"/>
        <v>22868346589.785076</v>
      </c>
      <c r="G18">
        <f t="shared" ca="1" si="3"/>
        <v>28585433237.231346</v>
      </c>
      <c r="H18">
        <f t="shared" ca="1" si="3"/>
        <v>34302519884.677612</v>
      </c>
      <c r="I18">
        <f t="shared" ca="1" si="3"/>
        <v>40019606532.123886</v>
      </c>
      <c r="J18">
        <f t="shared" ca="1" si="3"/>
        <v>45736693179.570152</v>
      </c>
      <c r="K18">
        <f t="shared" ca="1" si="3"/>
        <v>51453779827.016426</v>
      </c>
      <c r="L18">
        <f ca="1">IF('Liv 2020'!$A26="LM",INDIRECT("'Liv 2020'!"&amp;'Country Selector'!$B$3&amp;ROW($A26))*10^12,0)*'Poland Multipliers'!$B$8</f>
        <v>57170866474.462692</v>
      </c>
      <c r="M18">
        <f t="shared" ca="1" si="4"/>
        <v>51453779827.016426</v>
      </c>
      <c r="N18">
        <f t="shared" ca="1" si="4"/>
        <v>45736693179.570152</v>
      </c>
      <c r="O18">
        <f t="shared" ca="1" si="4"/>
        <v>40019606532.123886</v>
      </c>
      <c r="P18">
        <f t="shared" ca="1" si="4"/>
        <v>34302519884.677612</v>
      </c>
      <c r="Q18">
        <f t="shared" ca="1" si="4"/>
        <v>28585433237.231346</v>
      </c>
      <c r="R18">
        <f t="shared" ca="1" si="4"/>
        <v>22868346589.785076</v>
      </c>
      <c r="S18">
        <f t="shared" ca="1" si="4"/>
        <v>17151259942.338806</v>
      </c>
      <c r="T18">
        <f t="shared" ca="1" si="4"/>
        <v>11434173294.892538</v>
      </c>
      <c r="U18">
        <f t="shared" ca="1" si="4"/>
        <v>5717086647.446269</v>
      </c>
      <c r="V18">
        <f ca="1">IF('Liv 2030'!$A26="LM",INDIRECT("'Liv 2030'!"&amp;'Country Selector'!$B$3&amp;ROW($A26))*10^12,0)*'Poland Multipliers'!$B$8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IF('Liv 2050'!$A26="LM",INDIRECT("'Liv 2050'!"&amp;'Country Selector'!$B$3&amp;ROW($A26))*10^12,0)*'Poland Multipliers'!$B$8</f>
        <v>0</v>
      </c>
    </row>
    <row r="19" spans="1:42">
      <c r="A19" s="74">
        <v>-33</v>
      </c>
      <c r="B19">
        <f ca="1">IF('Liv 2010'!$A27="LM",INDIRECT("'Liv 2010'!"&amp;'Country Selector'!$B$3&amp;ROW($A27))*10^12,0)*'Poland Multipliers'!$B$8</f>
        <v>1966305638.4992356</v>
      </c>
      <c r="C19">
        <f t="shared" ca="1" si="3"/>
        <v>1769675074.6493123</v>
      </c>
      <c r="D19">
        <f t="shared" ca="1" si="3"/>
        <v>1573044510.7993884</v>
      </c>
      <c r="E19">
        <f t="shared" ca="1" si="3"/>
        <v>1376413946.949465</v>
      </c>
      <c r="F19">
        <f t="shared" ca="1" si="3"/>
        <v>1179783383.0995414</v>
      </c>
      <c r="G19">
        <f t="shared" ca="1" si="3"/>
        <v>983152819.24961782</v>
      </c>
      <c r="H19">
        <f t="shared" ca="1" si="3"/>
        <v>786522255.3996942</v>
      </c>
      <c r="I19">
        <f t="shared" ca="1" si="3"/>
        <v>589891691.54977071</v>
      </c>
      <c r="J19">
        <f t="shared" ca="1" si="3"/>
        <v>393261127.6998471</v>
      </c>
      <c r="K19">
        <f t="shared" ca="1" si="3"/>
        <v>196630563.84992355</v>
      </c>
      <c r="L19">
        <f ca="1">IF('Liv 2020'!$A27="LM",INDIRECT("'Liv 2020'!"&amp;'Country Selector'!$B$3&amp;ROW($A27))*10^12,0)*'Poland Multipliers'!$B$8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IF('Liv 2030'!$A27="LM",INDIRECT("'Liv 2030'!"&amp;'Country Selector'!$B$3&amp;ROW($A27))*10^12,0)*'Poland Multipliers'!$B$8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IF('Liv 2050'!$A27="LM",INDIRECT("'Liv 2050'!"&amp;'Country Selector'!$B$3&amp;ROW($A27))*10^12,0)*'Poland Multipliers'!$B$8</f>
        <v>0</v>
      </c>
    </row>
    <row r="20" spans="1:42">
      <c r="A20" s="74">
        <v>-32</v>
      </c>
      <c r="B20">
        <f ca="1">IF('Liv 2010'!$A28="LM",INDIRECT("'Liv 2010'!"&amp;'Country Selector'!$B$3&amp;ROW($A28))*10^12,0)*'Poland Multipliers'!$B$8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IF('Liv 2020'!$A28="LM",INDIRECT("'Liv 2020'!"&amp;'Country Selector'!$B$3&amp;ROW($A28))*10^12,0)*'Poland Multipliers'!$B$8</f>
        <v>0</v>
      </c>
      <c r="M20">
        <f t="shared" ca="1" si="4"/>
        <v>44732939.007811949</v>
      </c>
      <c r="N20">
        <f t="shared" ca="1" si="4"/>
        <v>89465878.015623897</v>
      </c>
      <c r="O20">
        <f t="shared" ca="1" si="4"/>
        <v>134198817.02343583</v>
      </c>
      <c r="P20">
        <f t="shared" ca="1" si="4"/>
        <v>178931756.03124779</v>
      </c>
      <c r="Q20">
        <f t="shared" ca="1" si="4"/>
        <v>223664695.03905973</v>
      </c>
      <c r="R20">
        <f t="shared" ca="1" si="4"/>
        <v>268397634.04687166</v>
      </c>
      <c r="S20">
        <f t="shared" ca="1" si="4"/>
        <v>313130573.05468363</v>
      </c>
      <c r="T20">
        <f t="shared" ca="1" si="4"/>
        <v>357863512.06249559</v>
      </c>
      <c r="U20">
        <f t="shared" ca="1" si="4"/>
        <v>402596451.07030749</v>
      </c>
      <c r="V20">
        <f ca="1">IF('Liv 2030'!$A28="LM",INDIRECT("'Liv 2030'!"&amp;'Country Selector'!$B$3&amp;ROW($A28))*10^12,0)*'Poland Multipliers'!$B$8</f>
        <v>447329390.07811946</v>
      </c>
      <c r="W20" s="90">
        <f t="shared" ca="1" si="5"/>
        <v>445636399.62397569</v>
      </c>
      <c r="X20" s="90">
        <f t="shared" ca="1" si="5"/>
        <v>443943409.16983187</v>
      </c>
      <c r="Y20" s="90">
        <f t="shared" ca="1" si="5"/>
        <v>442250418.71568811</v>
      </c>
      <c r="Z20" s="90">
        <f t="shared" ca="1" si="5"/>
        <v>440557428.26154435</v>
      </c>
      <c r="AA20" s="90">
        <f t="shared" ca="1" si="5"/>
        <v>438864437.80740052</v>
      </c>
      <c r="AB20" s="90">
        <f t="shared" ca="1" si="5"/>
        <v>437171447.35325682</v>
      </c>
      <c r="AC20" s="90">
        <f t="shared" ca="1" si="5"/>
        <v>435478456.89911294</v>
      </c>
      <c r="AD20" s="90">
        <f t="shared" ca="1" si="5"/>
        <v>433785466.44496918</v>
      </c>
      <c r="AE20" s="90">
        <f t="shared" ca="1" si="5"/>
        <v>432092475.99082541</v>
      </c>
      <c r="AF20" s="90">
        <f t="shared" ca="1" si="5"/>
        <v>430399485.53668165</v>
      </c>
      <c r="AG20" s="90">
        <f t="shared" ca="1" si="5"/>
        <v>428706495.08253789</v>
      </c>
      <c r="AH20" s="90">
        <f t="shared" ca="1" si="5"/>
        <v>427013504.62839413</v>
      </c>
      <c r="AI20" s="90">
        <f t="shared" ca="1" si="5"/>
        <v>425320514.17425036</v>
      </c>
      <c r="AJ20" s="90">
        <f t="shared" ca="1" si="5"/>
        <v>423627523.72010648</v>
      </c>
      <c r="AK20" s="90">
        <f t="shared" ca="1" si="5"/>
        <v>421934533.26596278</v>
      </c>
      <c r="AL20" s="90">
        <f t="shared" ca="1" si="5"/>
        <v>420241542.81181896</v>
      </c>
      <c r="AM20" s="90">
        <f t="shared" ca="1" si="6"/>
        <v>418548552.35767519</v>
      </c>
      <c r="AN20" s="90">
        <f t="shared" ca="1" si="6"/>
        <v>416855561.90353143</v>
      </c>
      <c r="AO20" s="90">
        <f t="shared" ca="1" si="6"/>
        <v>415162571.44938761</v>
      </c>
      <c r="AP20">
        <f ca="1">IF('Liv 2050'!$A28="LM",INDIRECT("'Liv 2050'!"&amp;'Country Selector'!$B$3&amp;ROW($A28))*10^12,0)*'Poland Multipliers'!$B$8</f>
        <v>413469580.99524385</v>
      </c>
    </row>
    <row r="21" spans="1:42">
      <c r="A21" s="74">
        <v>-31</v>
      </c>
      <c r="B21">
        <f ca="1">IF('Liv 2010'!$A29="LM",INDIRECT("'Liv 2010'!"&amp;'Country Selector'!$B$3&amp;ROW($A29))*10^12,0)*'Poland Multipliers'!$B$8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IF('Liv 2020'!$A29="LM",INDIRECT("'Liv 2020'!"&amp;'Country Selector'!$B$3&amp;ROW($A29))*10^12,0)*'Poland Multipliers'!$B$8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IF('Liv 2030'!$A29="LM",INDIRECT("'Liv 2030'!"&amp;'Country Selector'!$B$3&amp;ROW($A29))*10^12,0)*'Poland Multipliers'!$B$8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IF('Liv 2050'!$A29="LM",INDIRECT("'Liv 2050'!"&amp;'Country Selector'!$B$3&amp;ROW($A29))*10^12,0)*'Poland Multipliers'!$B$8</f>
        <v>0</v>
      </c>
    </row>
    <row r="22" spans="1:42">
      <c r="A22" s="74">
        <v>-30</v>
      </c>
      <c r="B22">
        <f ca="1">IF('Liv 2010'!$A30="LM",INDIRECT("'Liv 2010'!"&amp;'Country Selector'!$B$3&amp;ROW($A30))*10^12,0)*'Poland Multipliers'!$B$8</f>
        <v>7572209.248200451</v>
      </c>
      <c r="C22">
        <f t="shared" ca="1" si="3"/>
        <v>19838473.361049026</v>
      </c>
      <c r="D22">
        <f t="shared" ca="1" si="3"/>
        <v>32104737.473897599</v>
      </c>
      <c r="E22">
        <f t="shared" ca="1" si="3"/>
        <v>44371001.586746179</v>
      </c>
      <c r="F22">
        <f t="shared" ca="1" si="3"/>
        <v>56637265.699594751</v>
      </c>
      <c r="G22">
        <f t="shared" ca="1" si="3"/>
        <v>68903529.812443316</v>
      </c>
      <c r="H22">
        <f t="shared" ca="1" si="3"/>
        <v>81169793.925291911</v>
      </c>
      <c r="I22">
        <f t="shared" ca="1" si="3"/>
        <v>93436058.038140476</v>
      </c>
      <c r="J22">
        <f t="shared" ca="1" si="3"/>
        <v>105702322.15098904</v>
      </c>
      <c r="K22">
        <f t="shared" ca="1" si="3"/>
        <v>117968586.26383764</v>
      </c>
      <c r="L22">
        <f ca="1">IF('Liv 2020'!$A30="LM",INDIRECT("'Liv 2020'!"&amp;'Country Selector'!$B$3&amp;ROW($A30))*10^12,0)*'Poland Multipliers'!$B$8</f>
        <v>130234850.3766862</v>
      </c>
      <c r="M22">
        <f t="shared" ca="1" si="4"/>
        <v>117211365.33901758</v>
      </c>
      <c r="N22">
        <f t="shared" ca="1" si="4"/>
        <v>104187880.30134895</v>
      </c>
      <c r="O22">
        <f t="shared" ca="1" si="4"/>
        <v>91164395.263680339</v>
      </c>
      <c r="P22">
        <f t="shared" ca="1" si="4"/>
        <v>78140910.226011723</v>
      </c>
      <c r="Q22">
        <f t="shared" ca="1" si="4"/>
        <v>65117425.188343093</v>
      </c>
      <c r="R22">
        <f t="shared" ca="1" si="4"/>
        <v>52093940.150674477</v>
      </c>
      <c r="S22">
        <f t="shared" ca="1" si="4"/>
        <v>39070455.113005862</v>
      </c>
      <c r="T22">
        <f t="shared" ca="1" si="4"/>
        <v>26046970.075337239</v>
      </c>
      <c r="U22">
        <f t="shared" ca="1" si="4"/>
        <v>13023485.037668619</v>
      </c>
      <c r="V22">
        <f ca="1">IF('Liv 2030'!$A30="LM",INDIRECT("'Liv 2030'!"&amp;'Country Selector'!$B$3&amp;ROW($A30))*10^12,0)*'Poland Multipliers'!$B$8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IF('Liv 2050'!$A30="LM",INDIRECT("'Liv 2050'!"&amp;'Country Selector'!$B$3&amp;ROW($A30))*10^12,0)*'Poland Multipliers'!$B$8</f>
        <v>0</v>
      </c>
    </row>
    <row r="23" spans="1:42">
      <c r="A23" s="74">
        <v>-29</v>
      </c>
      <c r="B23">
        <f ca="1">IF('Liv 2010'!$A31="LM",INDIRECT("'Liv 2010'!"&amp;'Country Selector'!$B$3&amp;ROW($A31))*10^12,0)*'Poland Multipliers'!$B$8</f>
        <v>26697502548.95269</v>
      </c>
      <c r="C23">
        <f t="shared" ca="1" si="3"/>
        <v>24027752294.057423</v>
      </c>
      <c r="D23">
        <f t="shared" ca="1" si="3"/>
        <v>21358002039.162151</v>
      </c>
      <c r="E23">
        <f t="shared" ca="1" si="3"/>
        <v>18688251784.266884</v>
      </c>
      <c r="F23">
        <f t="shared" ca="1" si="3"/>
        <v>16018501529.371613</v>
      </c>
      <c r="G23">
        <f t="shared" ca="1" si="3"/>
        <v>13348751274.476345</v>
      </c>
      <c r="H23">
        <f t="shared" ca="1" si="3"/>
        <v>10679001019.581076</v>
      </c>
      <c r="I23">
        <f t="shared" ca="1" si="3"/>
        <v>8009250764.6858063</v>
      </c>
      <c r="J23">
        <f t="shared" ca="1" si="3"/>
        <v>5339500509.7905378</v>
      </c>
      <c r="K23">
        <f t="shared" ca="1" si="3"/>
        <v>2669750254.8952689</v>
      </c>
      <c r="L23">
        <f ca="1">IF('Liv 2020'!$A31="LM",INDIRECT("'Liv 2020'!"&amp;'Country Selector'!$B$3&amp;ROW($A31))*10^12,0)*'Poland Multipliers'!$B$8</f>
        <v>0</v>
      </c>
      <c r="M23">
        <f t="shared" ca="1" si="4"/>
        <v>1456728278.7044382</v>
      </c>
      <c r="N23">
        <f t="shared" ca="1" si="4"/>
        <v>2913456557.4088764</v>
      </c>
      <c r="O23">
        <f t="shared" ca="1" si="4"/>
        <v>4370184836.1133146</v>
      </c>
      <c r="P23">
        <f t="shared" ca="1" si="4"/>
        <v>5826913114.8177528</v>
      </c>
      <c r="Q23">
        <f t="shared" ca="1" si="4"/>
        <v>7283641393.522191</v>
      </c>
      <c r="R23">
        <f t="shared" ca="1" si="4"/>
        <v>8740369672.2266293</v>
      </c>
      <c r="S23">
        <f t="shared" ca="1" si="4"/>
        <v>10197097950.931067</v>
      </c>
      <c r="T23">
        <f t="shared" ca="1" si="4"/>
        <v>11653826229.635506</v>
      </c>
      <c r="U23">
        <f t="shared" ca="1" si="4"/>
        <v>13110554508.339945</v>
      </c>
      <c r="V23">
        <f ca="1">IF('Liv 2030'!$A31="LM",INDIRECT("'Liv 2030'!"&amp;'Country Selector'!$B$3&amp;ROW($A31))*10^12,0)*'Poland Multipliers'!$B$8</f>
        <v>14567282787.044382</v>
      </c>
      <c r="W23" s="90">
        <f t="shared" ca="1" si="5"/>
        <v>14512150548.366812</v>
      </c>
      <c r="X23" s="90">
        <f t="shared" ca="1" si="5"/>
        <v>14457018309.689241</v>
      </c>
      <c r="Y23" s="90">
        <f t="shared" ca="1" si="5"/>
        <v>14401886071.011669</v>
      </c>
      <c r="Z23" s="90">
        <f t="shared" ca="1" si="5"/>
        <v>14346753832.334099</v>
      </c>
      <c r="AA23" s="90">
        <f t="shared" ca="1" si="5"/>
        <v>14291621593.656528</v>
      </c>
      <c r="AB23" s="90">
        <f t="shared" ca="1" si="5"/>
        <v>14236489354.978954</v>
      </c>
      <c r="AC23" s="90">
        <f t="shared" ca="1" si="5"/>
        <v>14181357116.301384</v>
      </c>
      <c r="AD23" s="90">
        <f t="shared" ca="1" si="5"/>
        <v>14126224877.623814</v>
      </c>
      <c r="AE23" s="90">
        <f t="shared" ca="1" si="5"/>
        <v>14071092638.946243</v>
      </c>
      <c r="AF23" s="90">
        <f t="shared" ca="1" si="5"/>
        <v>14015960400.268673</v>
      </c>
      <c r="AG23" s="90">
        <f t="shared" ca="1" si="5"/>
        <v>13960828161.591103</v>
      </c>
      <c r="AH23" s="90">
        <f t="shared" ca="1" si="5"/>
        <v>13905695922.913528</v>
      </c>
      <c r="AI23" s="90">
        <f t="shared" ca="1" si="5"/>
        <v>13850563684.235958</v>
      </c>
      <c r="AJ23" s="90">
        <f t="shared" ca="1" si="5"/>
        <v>13795431445.558388</v>
      </c>
      <c r="AK23" s="90">
        <f t="shared" ca="1" si="5"/>
        <v>13740299206.880817</v>
      </c>
      <c r="AL23" s="90">
        <f t="shared" ca="1" si="5"/>
        <v>13685166968.203245</v>
      </c>
      <c r="AM23" s="90">
        <f t="shared" ca="1" si="6"/>
        <v>13630034729.525675</v>
      </c>
      <c r="AN23" s="90">
        <f t="shared" ca="1" si="6"/>
        <v>13574902490.848103</v>
      </c>
      <c r="AO23" s="90">
        <f t="shared" ca="1" si="6"/>
        <v>13519770252.170532</v>
      </c>
      <c r="AP23">
        <f ca="1">IF('Liv 2050'!$A31="LM",INDIRECT("'Liv 2050'!"&amp;'Country Selector'!$B$3&amp;ROW($A31))*10^12,0)*'Poland Multipliers'!$B$8</f>
        <v>13464638013.492962</v>
      </c>
    </row>
    <row r="24" spans="1:42">
      <c r="A24" s="74">
        <v>-28</v>
      </c>
      <c r="B24">
        <f ca="1">IF('Liv 2010'!$A32="LM",INDIRECT("'Liv 2010'!"&amp;'Country Selector'!$B$3&amp;ROW($A32))*10^12,0)*'Poland Multipliers'!$B$8</f>
        <v>0</v>
      </c>
      <c r="C24">
        <f t="shared" ca="1" si="3"/>
        <v>115050902.83437638</v>
      </c>
      <c r="D24">
        <f t="shared" ca="1" si="3"/>
        <v>230101805.66875276</v>
      </c>
      <c r="E24">
        <f t="shared" ca="1" si="3"/>
        <v>345152708.50312912</v>
      </c>
      <c r="F24">
        <f t="shared" ca="1" si="3"/>
        <v>460203611.33750552</v>
      </c>
      <c r="G24">
        <f t="shared" ca="1" si="3"/>
        <v>575254514.17188191</v>
      </c>
      <c r="H24">
        <f t="shared" ca="1" si="3"/>
        <v>690305417.00625825</v>
      </c>
      <c r="I24">
        <f t="shared" ca="1" si="3"/>
        <v>805356319.8406347</v>
      </c>
      <c r="J24">
        <f t="shared" ca="1" si="3"/>
        <v>920407222.67501104</v>
      </c>
      <c r="K24">
        <f t="shared" ca="1" si="3"/>
        <v>1035458125.5093874</v>
      </c>
      <c r="L24">
        <f ca="1">IF('Liv 2020'!$A32="LM",INDIRECT("'Liv 2020'!"&amp;'Country Selector'!$B$3&amp;ROW($A32))*10^12,0)*'Poland Multipliers'!$B$8</f>
        <v>1150509028.3437638</v>
      </c>
      <c r="M24">
        <f t="shared" ca="1" si="4"/>
        <v>1273981562.033721</v>
      </c>
      <c r="N24">
        <f t="shared" ca="1" si="4"/>
        <v>1397454095.7236781</v>
      </c>
      <c r="O24">
        <f t="shared" ca="1" si="4"/>
        <v>1520926629.4136353</v>
      </c>
      <c r="P24">
        <f t="shared" ca="1" si="4"/>
        <v>1644399163.1035924</v>
      </c>
      <c r="Q24">
        <f t="shared" ca="1" si="4"/>
        <v>1767871696.7935498</v>
      </c>
      <c r="R24">
        <f t="shared" ca="1" si="4"/>
        <v>1891344230.4835069</v>
      </c>
      <c r="S24">
        <f t="shared" ca="1" si="4"/>
        <v>2014816764.1734643</v>
      </c>
      <c r="T24">
        <f t="shared" ca="1" si="4"/>
        <v>2138289297.8634212</v>
      </c>
      <c r="U24">
        <f t="shared" ca="1" si="4"/>
        <v>2261761831.5533786</v>
      </c>
      <c r="V24">
        <f ca="1">IF('Liv 2030'!$A32="LM",INDIRECT("'Liv 2030'!"&amp;'Country Selector'!$B$3&amp;ROW($A32))*10^12,0)*'Poland Multipliers'!$B$8</f>
        <v>2385234365.2433357</v>
      </c>
      <c r="W24" s="90">
        <f t="shared" ca="1" si="5"/>
        <v>2376207059.8598299</v>
      </c>
      <c r="X24" s="90">
        <f t="shared" ca="1" si="5"/>
        <v>2367179754.4763236</v>
      </c>
      <c r="Y24" s="90">
        <f t="shared" ca="1" si="5"/>
        <v>2358152449.0928178</v>
      </c>
      <c r="Z24" s="90">
        <f t="shared" ca="1" si="5"/>
        <v>2349125143.7093115</v>
      </c>
      <c r="AA24" s="90">
        <f t="shared" ca="1" si="5"/>
        <v>2340097838.3258057</v>
      </c>
      <c r="AB24" s="90">
        <f t="shared" ca="1" si="5"/>
        <v>2331070532.9422998</v>
      </c>
      <c r="AC24" s="90">
        <f t="shared" ca="1" si="5"/>
        <v>2322043227.558794</v>
      </c>
      <c r="AD24" s="90">
        <f t="shared" ca="1" si="5"/>
        <v>2313015922.1752872</v>
      </c>
      <c r="AE24" s="90">
        <f t="shared" ca="1" si="5"/>
        <v>2303988616.7917814</v>
      </c>
      <c r="AF24" s="90">
        <f t="shared" ca="1" si="5"/>
        <v>2294961311.4082756</v>
      </c>
      <c r="AG24" s="90">
        <f t="shared" ca="1" si="5"/>
        <v>2285934006.0247698</v>
      </c>
      <c r="AH24" s="90">
        <f t="shared" ca="1" si="5"/>
        <v>2276906700.6412635</v>
      </c>
      <c r="AI24" s="90">
        <f t="shared" ca="1" si="5"/>
        <v>2267879395.2577577</v>
      </c>
      <c r="AJ24" s="90">
        <f t="shared" ca="1" si="5"/>
        <v>2258852089.8742514</v>
      </c>
      <c r="AK24" s="90">
        <f t="shared" ca="1" si="5"/>
        <v>2249824784.4907455</v>
      </c>
      <c r="AL24" s="90">
        <f t="shared" ca="1" si="5"/>
        <v>2240797479.1072392</v>
      </c>
      <c r="AM24" s="90">
        <f t="shared" ca="1" si="6"/>
        <v>2231770173.7237334</v>
      </c>
      <c r="AN24" s="90">
        <f t="shared" ca="1" si="6"/>
        <v>2222742868.3402276</v>
      </c>
      <c r="AO24" s="90">
        <f t="shared" ca="1" si="6"/>
        <v>2213715562.9567218</v>
      </c>
      <c r="AP24">
        <f ca="1">IF('Liv 2050'!$A32="LM",INDIRECT("'Liv 2050'!"&amp;'Country Selector'!$B$3&amp;ROW($A32))*10^12,0)*'Poland Multipliers'!$B$8</f>
        <v>2204688257.5732155</v>
      </c>
    </row>
    <row r="25" spans="1:42">
      <c r="A25" s="74">
        <v>-27</v>
      </c>
      <c r="B25">
        <f ca="1">IF('Liv 2010'!$A33="LM",INDIRECT("'Liv 2010'!"&amp;'Country Selector'!$B$3&amp;ROW($A33))*10^12,0)*'Poland Multipliers'!$B$8</f>
        <v>5653390160.0273809</v>
      </c>
      <c r="C25">
        <f t="shared" ca="1" si="3"/>
        <v>5088051144.0246429</v>
      </c>
      <c r="D25">
        <f t="shared" ca="1" si="3"/>
        <v>4522712128.0219049</v>
      </c>
      <c r="E25">
        <f t="shared" ca="1" si="3"/>
        <v>3957373112.0191665</v>
      </c>
      <c r="F25">
        <f t="shared" ca="1" si="3"/>
        <v>3392034096.0164285</v>
      </c>
      <c r="G25">
        <f t="shared" ca="1" si="3"/>
        <v>2826695080.0136905</v>
      </c>
      <c r="H25">
        <f t="shared" ca="1" si="3"/>
        <v>2261356064.0109525</v>
      </c>
      <c r="I25">
        <f t="shared" ca="1" si="3"/>
        <v>1696017048.0082142</v>
      </c>
      <c r="J25">
        <f t="shared" ca="1" si="3"/>
        <v>1130678032.0054762</v>
      </c>
      <c r="K25">
        <f t="shared" ca="1" si="3"/>
        <v>565339016.00273812</v>
      </c>
      <c r="L25">
        <f ca="1">IF('Liv 2020'!$A33="LM",INDIRECT("'Liv 2020'!"&amp;'Country Selector'!$B$3&amp;ROW($A33))*10^12,0)*'Poland Multipliers'!$B$8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IF('Liv 2030'!$A33="LM",INDIRECT("'Liv 2030'!"&amp;'Country Selector'!$B$3&amp;ROW($A33))*10^12,0)*'Poland Multipliers'!$B$8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IF('Liv 2050'!$A33="LM",INDIRECT("'Liv 2050'!"&amp;'Country Selector'!$B$3&amp;ROW($A33))*10^12,0)*'Poland Multipliers'!$B$8</f>
        <v>0</v>
      </c>
    </row>
    <row r="26" spans="1:42">
      <c r="A26" s="74">
        <v>-26</v>
      </c>
      <c r="B26">
        <f ca="1">IF('Liv 2010'!$A34="LM",INDIRECT("'Liv 2010'!"&amp;'Country Selector'!$B$3&amp;ROW($A34))*10^12,0)*'Poland Multipliers'!$B$8</f>
        <v>0</v>
      </c>
      <c r="C26">
        <f t="shared" ca="1" si="3"/>
        <v>242538997.43944177</v>
      </c>
      <c r="D26">
        <f t="shared" ca="1" si="3"/>
        <v>485077994.87888354</v>
      </c>
      <c r="E26">
        <f t="shared" ca="1" si="3"/>
        <v>727616992.31832528</v>
      </c>
      <c r="F26">
        <f t="shared" ca="1" si="3"/>
        <v>970155989.75776708</v>
      </c>
      <c r="G26">
        <f t="shared" ca="1" si="3"/>
        <v>1212694987.1972089</v>
      </c>
      <c r="H26">
        <f t="shared" ca="1" si="3"/>
        <v>1455233984.6366506</v>
      </c>
      <c r="I26">
        <f t="shared" ca="1" si="3"/>
        <v>1697772982.0760925</v>
      </c>
      <c r="J26">
        <f t="shared" ca="1" si="3"/>
        <v>1940311979.5155342</v>
      </c>
      <c r="K26">
        <f t="shared" ca="1" si="3"/>
        <v>2182850976.9549761</v>
      </c>
      <c r="L26">
        <f ca="1">IF('Liv 2020'!$A34="LM",INDIRECT("'Liv 2020'!"&amp;'Country Selector'!$B$3&amp;ROW($A34))*10^12,0)*'Poland Multipliers'!$B$8</f>
        <v>2425389974.3944178</v>
      </c>
      <c r="M26">
        <f t="shared" ca="1" si="4"/>
        <v>8715282118.8289375</v>
      </c>
      <c r="N26">
        <f t="shared" ca="1" si="4"/>
        <v>15005174263.263458</v>
      </c>
      <c r="O26">
        <f t="shared" ca="1" si="4"/>
        <v>21295066407.697979</v>
      </c>
      <c r="P26">
        <f t="shared" ca="1" si="4"/>
        <v>27584958552.1325</v>
      </c>
      <c r="Q26">
        <f t="shared" ca="1" si="4"/>
        <v>33874850696.56702</v>
      </c>
      <c r="R26">
        <f t="shared" ca="1" si="4"/>
        <v>40164742841.001541</v>
      </c>
      <c r="S26">
        <f t="shared" ca="1" si="4"/>
        <v>46454634985.436066</v>
      </c>
      <c r="T26">
        <f t="shared" ca="1" si="4"/>
        <v>52744527129.870583</v>
      </c>
      <c r="U26">
        <f t="shared" ca="1" si="4"/>
        <v>59034419274.305107</v>
      </c>
      <c r="V26">
        <f ca="1">IF('Liv 2030'!$A34="LM",INDIRECT("'Liv 2030'!"&amp;'Country Selector'!$B$3&amp;ROW($A34))*10^12,0)*'Poland Multipliers'!$B$8</f>
        <v>65324311418.739624</v>
      </c>
      <c r="W26" s="90">
        <f t="shared" ca="1" si="5"/>
        <v>65077080992.775146</v>
      </c>
      <c r="X26" s="90">
        <f t="shared" ca="1" si="5"/>
        <v>64829850566.810677</v>
      </c>
      <c r="Y26" s="90">
        <f t="shared" ca="1" si="5"/>
        <v>64582620140.846207</v>
      </c>
      <c r="Z26" s="90">
        <f t="shared" ca="1" si="5"/>
        <v>64335389714.881729</v>
      </c>
      <c r="AA26" s="90">
        <f t="shared" ca="1" si="5"/>
        <v>64088159288.917259</v>
      </c>
      <c r="AB26" s="90">
        <f t="shared" ca="1" si="5"/>
        <v>63840928862.952782</v>
      </c>
      <c r="AC26" s="90">
        <f t="shared" ca="1" si="5"/>
        <v>63593698436.988312</v>
      </c>
      <c r="AD26" s="90">
        <f t="shared" ca="1" si="5"/>
        <v>63346468011.023834</v>
      </c>
      <c r="AE26" s="90">
        <f t="shared" ca="1" si="5"/>
        <v>63099237585.059364</v>
      </c>
      <c r="AF26" s="90">
        <f t="shared" ca="1" si="5"/>
        <v>62852007159.094894</v>
      </c>
      <c r="AG26" s="90">
        <f t="shared" ca="1" si="5"/>
        <v>62604776733.130417</v>
      </c>
      <c r="AH26" s="90">
        <f t="shared" ca="1" si="5"/>
        <v>62357546307.165939</v>
      </c>
      <c r="AI26" s="90">
        <f t="shared" ca="1" si="5"/>
        <v>62110315881.201469</v>
      </c>
      <c r="AJ26" s="90">
        <f t="shared" ca="1" si="5"/>
        <v>61863085455.237</v>
      </c>
      <c r="AK26" s="90">
        <f t="shared" ca="1" si="5"/>
        <v>61615855029.272522</v>
      </c>
      <c r="AL26" s="90">
        <f t="shared" ca="1" si="5"/>
        <v>61368624603.308052</v>
      </c>
      <c r="AM26" s="90">
        <f t="shared" ca="1" si="6"/>
        <v>61121394177.343582</v>
      </c>
      <c r="AN26" s="90">
        <f t="shared" ca="1" si="6"/>
        <v>60874163751.379105</v>
      </c>
      <c r="AO26" s="90">
        <f t="shared" ca="1" si="6"/>
        <v>60626933325.414627</v>
      </c>
      <c r="AP26">
        <f ca="1">IF('Liv 2050'!$A34="LM",INDIRECT("'Liv 2050'!"&amp;'Country Selector'!$B$3&amp;ROW($A34))*10^12,0)*'Poland Multipliers'!$B$8</f>
        <v>60379702899.450157</v>
      </c>
    </row>
    <row r="27" spans="1:42">
      <c r="A27" s="74">
        <v>-25</v>
      </c>
      <c r="B27">
        <f ca="1">IF('Liv 2010'!$A35="LM",INDIRECT("'Liv 2010'!"&amp;'Country Selector'!$B$3&amp;ROW($A35))*10^12,0)*'Poland Multipliers'!$B$8</f>
        <v>24891571.61370863</v>
      </c>
      <c r="C27">
        <f t="shared" ca="1" si="3"/>
        <v>263074922.47814986</v>
      </c>
      <c r="D27">
        <f t="shared" ca="1" si="3"/>
        <v>501258273.34259111</v>
      </c>
      <c r="E27">
        <f t="shared" ca="1" si="3"/>
        <v>739441624.2070322</v>
      </c>
      <c r="F27">
        <f t="shared" ca="1" si="3"/>
        <v>977624975.07147348</v>
      </c>
      <c r="G27">
        <f t="shared" ca="1" si="3"/>
        <v>1215808325.9359148</v>
      </c>
      <c r="H27">
        <f t="shared" ca="1" si="3"/>
        <v>1453991676.8003559</v>
      </c>
      <c r="I27">
        <f t="shared" ca="1" si="3"/>
        <v>1692175027.6647971</v>
      </c>
      <c r="J27">
        <f t="shared" ca="1" si="3"/>
        <v>1930358378.5292385</v>
      </c>
      <c r="K27">
        <f t="shared" ca="1" si="3"/>
        <v>2168541729.3936796</v>
      </c>
      <c r="L27">
        <f ca="1">IF('Liv 2020'!$A35="LM",INDIRECT("'Liv 2020'!"&amp;'Country Selector'!$B$3&amp;ROW($A35))*10^12,0)*'Poland Multipliers'!$B$8</f>
        <v>2406725080.258121</v>
      </c>
      <c r="M27">
        <f t="shared" ca="1" si="4"/>
        <v>2166052572.2323089</v>
      </c>
      <c r="N27">
        <f t="shared" ca="1" si="4"/>
        <v>1925380064.2064967</v>
      </c>
      <c r="O27">
        <f t="shared" ca="1" si="4"/>
        <v>1684707556.1806846</v>
      </c>
      <c r="P27">
        <f t="shared" ca="1" si="4"/>
        <v>1444035048.1548724</v>
      </c>
      <c r="Q27">
        <f t="shared" ca="1" si="4"/>
        <v>1203362540.1290605</v>
      </c>
      <c r="R27">
        <f t="shared" ca="1" si="4"/>
        <v>962690032.10324836</v>
      </c>
      <c r="S27">
        <f t="shared" ca="1" si="4"/>
        <v>722017524.07743621</v>
      </c>
      <c r="T27">
        <f t="shared" ca="1" si="4"/>
        <v>481345016.05162418</v>
      </c>
      <c r="U27">
        <f t="shared" ca="1" si="4"/>
        <v>240672508.02581209</v>
      </c>
      <c r="V27">
        <f ca="1">IF('Liv 2030'!$A35="LM",INDIRECT("'Liv 2030'!"&amp;'Country Selector'!$B$3&amp;ROW($A35))*10^12,0)*'Poland Multipliers'!$B$8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IF('Liv 2050'!$A35="LM",INDIRECT("'Liv 2050'!"&amp;'Country Selector'!$B$3&amp;ROW($A35))*10^12,0)*'Poland Multipliers'!$B$8</f>
        <v>0</v>
      </c>
    </row>
    <row r="28" spans="1:42">
      <c r="A28" s="74">
        <v>-24</v>
      </c>
      <c r="B28">
        <f ca="1">IF('Liv 2010'!$A36="LM",INDIRECT("'Liv 2010'!"&amp;'Country Selector'!$B$3&amp;ROW($A36))*10^12,0)*'Poland Multipliers'!$B$8</f>
        <v>0</v>
      </c>
      <c r="C28">
        <f t="shared" ca="1" si="3"/>
        <v>796545.58859262639</v>
      </c>
      <c r="D28">
        <f t="shared" ca="1" si="3"/>
        <v>1593091.1771852528</v>
      </c>
      <c r="E28">
        <f t="shared" ca="1" si="3"/>
        <v>2389636.7657778794</v>
      </c>
      <c r="F28">
        <f t="shared" ca="1" si="3"/>
        <v>3186182.3543705055</v>
      </c>
      <c r="G28">
        <f t="shared" ca="1" si="3"/>
        <v>3982727.9429631317</v>
      </c>
      <c r="H28">
        <f t="shared" ca="1" si="3"/>
        <v>4779273.5315557588</v>
      </c>
      <c r="I28">
        <f t="shared" ca="1" si="3"/>
        <v>5575819.1201483849</v>
      </c>
      <c r="J28">
        <f t="shared" ca="1" si="3"/>
        <v>6372364.7087410111</v>
      </c>
      <c r="K28">
        <f t="shared" ca="1" si="3"/>
        <v>7168910.2973336373</v>
      </c>
      <c r="L28">
        <f ca="1">IF('Liv 2020'!$A36="LM",INDIRECT("'Liv 2020'!"&amp;'Country Selector'!$B$3&amp;ROW($A36))*10^12,0)*'Poland Multipliers'!$B$8</f>
        <v>7965455.8859262634</v>
      </c>
      <c r="M28">
        <f t="shared" ca="1" si="4"/>
        <v>7168910.2973336373</v>
      </c>
      <c r="N28">
        <f t="shared" ca="1" si="4"/>
        <v>6372364.7087410111</v>
      </c>
      <c r="O28">
        <f t="shared" ca="1" si="4"/>
        <v>5575819.1201483849</v>
      </c>
      <c r="P28">
        <f t="shared" ca="1" si="4"/>
        <v>4779273.5315557588</v>
      </c>
      <c r="Q28">
        <f t="shared" ca="1" si="4"/>
        <v>3982727.9429631317</v>
      </c>
      <c r="R28">
        <f t="shared" ca="1" si="4"/>
        <v>3186182.3543705055</v>
      </c>
      <c r="S28">
        <f t="shared" ca="1" si="4"/>
        <v>2389636.7657778794</v>
      </c>
      <c r="T28">
        <f t="shared" ca="1" si="4"/>
        <v>1593091.1771852528</v>
      </c>
      <c r="U28">
        <f t="shared" ca="1" si="4"/>
        <v>796545.58859262639</v>
      </c>
      <c r="V28">
        <f ca="1">IF('Liv 2030'!$A36="LM",INDIRECT("'Liv 2030'!"&amp;'Country Selector'!$B$3&amp;ROW($A36))*10^12,0)*'Poland Multipliers'!$B$8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IF('Liv 2050'!$A36="LM",INDIRECT("'Liv 2050'!"&amp;'Country Selector'!$B$3&amp;ROW($A36))*10^12,0)*'Poland Multipliers'!$B$8</f>
        <v>0</v>
      </c>
    </row>
    <row r="29" spans="1:42">
      <c r="A29" s="74">
        <v>-23</v>
      </c>
      <c r="B29">
        <f ca="1">IF('Liv 2010'!$A37="LM",INDIRECT("'Liv 2010'!"&amp;'Country Selector'!$B$3&amp;ROW($A37))*10^12,0)*'Poland Multipliers'!$B$8</f>
        <v>0</v>
      </c>
      <c r="C29">
        <f t="shared" ca="1" si="3"/>
        <v>2491494326.5095339</v>
      </c>
      <c r="D29">
        <f t="shared" ca="1" si="3"/>
        <v>4982988653.0190678</v>
      </c>
      <c r="E29">
        <f t="shared" ca="1" si="3"/>
        <v>7474482979.5286026</v>
      </c>
      <c r="F29">
        <f t="shared" ca="1" si="3"/>
        <v>9965977306.0381355</v>
      </c>
      <c r="G29">
        <f t="shared" ca="1" si="3"/>
        <v>12457471632.54767</v>
      </c>
      <c r="H29">
        <f t="shared" ca="1" si="3"/>
        <v>14948965959.057205</v>
      </c>
      <c r="I29">
        <f t="shared" ca="1" si="3"/>
        <v>17440460285.566738</v>
      </c>
      <c r="J29">
        <f t="shared" ca="1" si="3"/>
        <v>19931954612.076271</v>
      </c>
      <c r="K29">
        <f t="shared" ca="1" si="3"/>
        <v>22423448938.585808</v>
      </c>
      <c r="L29">
        <f ca="1">IF('Liv 2020'!$A37="LM",INDIRECT("'Liv 2020'!"&amp;'Country Selector'!$B$3&amp;ROW($A37))*10^12,0)*'Poland Multipliers'!$B$8</f>
        <v>24914943265.095341</v>
      </c>
      <c r="M29">
        <f t="shared" ca="1" si="4"/>
        <v>22423448938.585808</v>
      </c>
      <c r="N29">
        <f t="shared" ca="1" si="4"/>
        <v>19931954612.076271</v>
      </c>
      <c r="O29">
        <f t="shared" ca="1" si="4"/>
        <v>17440460285.566738</v>
      </c>
      <c r="P29">
        <f t="shared" ca="1" si="4"/>
        <v>14948965959.057205</v>
      </c>
      <c r="Q29">
        <f t="shared" ca="1" si="4"/>
        <v>12457471632.54767</v>
      </c>
      <c r="R29">
        <f t="shared" ca="1" si="4"/>
        <v>9965977306.0381355</v>
      </c>
      <c r="S29">
        <f t="shared" ca="1" si="4"/>
        <v>7474482979.5286026</v>
      </c>
      <c r="T29">
        <f t="shared" ca="1" si="4"/>
        <v>4982988653.0190678</v>
      </c>
      <c r="U29">
        <f t="shared" ca="1" si="4"/>
        <v>2491494326.5095339</v>
      </c>
      <c r="V29">
        <f ca="1">IF('Liv 2030'!$A37="LM",INDIRECT("'Liv 2030'!"&amp;'Country Selector'!$B$3&amp;ROW($A37))*10^12,0)*'Poland Multipliers'!$B$8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IF('Liv 2050'!$A37="LM",INDIRECT("'Liv 2050'!"&amp;'Country Selector'!$B$3&amp;ROW($A37))*10^12,0)*'Poland Multipliers'!$B$8</f>
        <v>0</v>
      </c>
    </row>
    <row r="30" spans="1:42">
      <c r="A30" s="74">
        <v>-22</v>
      </c>
      <c r="B30">
        <f ca="1">IF('Liv 2010'!$A38="LM",INDIRECT("'Liv 2010'!"&amp;'Country Selector'!$B$3&amp;ROW($A38))*10^12,0)*'Poland Multipliers'!$B$8</f>
        <v>0</v>
      </c>
      <c r="C30">
        <f t="shared" ca="1" si="3"/>
        <v>1261248857.809762</v>
      </c>
      <c r="D30">
        <f t="shared" ca="1" si="3"/>
        <v>2522497715.619524</v>
      </c>
      <c r="E30">
        <f t="shared" ca="1" si="3"/>
        <v>3783746573.429286</v>
      </c>
      <c r="F30">
        <f t="shared" ca="1" si="3"/>
        <v>5044995431.239048</v>
      </c>
      <c r="G30">
        <f t="shared" ca="1" si="3"/>
        <v>6306244289.04881</v>
      </c>
      <c r="H30">
        <f t="shared" ca="1" si="3"/>
        <v>7567493146.858572</v>
      </c>
      <c r="I30">
        <f t="shared" ca="1" si="3"/>
        <v>8828742004.6683331</v>
      </c>
      <c r="J30">
        <f t="shared" ca="1" si="3"/>
        <v>10089990862.478096</v>
      </c>
      <c r="K30">
        <f t="shared" ca="1" si="3"/>
        <v>11351239720.287859</v>
      </c>
      <c r="L30">
        <f ca="1">IF('Liv 2020'!$A38="LM",INDIRECT("'Liv 2020'!"&amp;'Country Selector'!$B$3&amp;ROW($A38))*10^12,0)*'Poland Multipliers'!$B$8</f>
        <v>12612488578.09762</v>
      </c>
      <c r="M30">
        <f t="shared" ca="1" si="4"/>
        <v>11351239720.287859</v>
      </c>
      <c r="N30">
        <f t="shared" ca="1" si="4"/>
        <v>10089990862.478096</v>
      </c>
      <c r="O30">
        <f t="shared" ca="1" si="4"/>
        <v>8828742004.6683331</v>
      </c>
      <c r="P30">
        <f t="shared" ca="1" si="4"/>
        <v>7567493146.858572</v>
      </c>
      <c r="Q30">
        <f t="shared" ca="1" si="4"/>
        <v>6306244289.04881</v>
      </c>
      <c r="R30">
        <f t="shared" ca="1" si="4"/>
        <v>5044995431.239048</v>
      </c>
      <c r="S30">
        <f t="shared" ca="1" si="4"/>
        <v>3783746573.429286</v>
      </c>
      <c r="T30">
        <f t="shared" ca="1" si="4"/>
        <v>2522497715.619524</v>
      </c>
      <c r="U30">
        <f t="shared" ca="1" si="4"/>
        <v>1261248857.809762</v>
      </c>
      <c r="V30">
        <f ca="1">IF('Liv 2030'!$A38="LM",INDIRECT("'Liv 2030'!"&amp;'Country Selector'!$B$3&amp;ROW($A38))*10^12,0)*'Poland Multipliers'!$B$8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IF('Liv 2050'!$A38="LM",INDIRECT("'Liv 2050'!"&amp;'Country Selector'!$B$3&amp;ROW($A38))*10^12,0)*'Poland Multipliers'!$B$8</f>
        <v>0</v>
      </c>
    </row>
    <row r="31" spans="1:42">
      <c r="A31" s="74">
        <v>-21</v>
      </c>
      <c r="B31">
        <f ca="1">IF('Liv 2010'!$A39="LM",INDIRECT("'Liv 2010'!"&amp;'Country Selector'!$B$3&amp;ROW($A39))*10^12,0)*'Poland Multipliers'!$B$8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IF('Liv 2020'!$A39="LM",INDIRECT("'Liv 2020'!"&amp;'Country Selector'!$B$3&amp;ROW($A39))*10^12,0)*'Poland Multipliers'!$B$8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IF('Liv 2030'!$A39="LM",INDIRECT("'Liv 2030'!"&amp;'Country Selector'!$B$3&amp;ROW($A39))*10^12,0)*'Poland Multipliers'!$B$8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IF('Liv 2050'!$A39="LM",INDIRECT("'Liv 2050'!"&amp;'Country Selector'!$B$3&amp;ROW($A39))*10^12,0)*'Poland Multipliers'!$B$8</f>
        <v>0</v>
      </c>
    </row>
    <row r="32" spans="1:42">
      <c r="A32" s="74">
        <v>-20</v>
      </c>
      <c r="B32">
        <f ca="1">IF('Liv 2010'!$A40="LM",INDIRECT("'Liv 2010'!"&amp;'Country Selector'!$B$3&amp;ROW($A40))*10^12,0)*'Poland Multipliers'!$B$8</f>
        <v>7025817863.4623747</v>
      </c>
      <c r="C32">
        <f t="shared" ca="1" si="3"/>
        <v>6323236077.1161366</v>
      </c>
      <c r="D32">
        <f t="shared" ca="1" si="3"/>
        <v>5620654290.7698994</v>
      </c>
      <c r="E32">
        <f t="shared" ca="1" si="3"/>
        <v>4918072504.4236622</v>
      </c>
      <c r="F32">
        <f t="shared" ca="1" si="3"/>
        <v>4215490718.0774245</v>
      </c>
      <c r="G32">
        <f t="shared" ca="1" si="3"/>
        <v>3512908931.7311873</v>
      </c>
      <c r="H32">
        <f t="shared" ca="1" si="3"/>
        <v>2810327145.3849497</v>
      </c>
      <c r="I32">
        <f t="shared" ca="1" si="3"/>
        <v>2107745359.0387123</v>
      </c>
      <c r="J32">
        <f t="shared" ca="1" si="3"/>
        <v>1405163572.6924748</v>
      </c>
      <c r="K32">
        <f t="shared" ca="1" si="3"/>
        <v>702581786.34623742</v>
      </c>
      <c r="L32">
        <f ca="1">IF('Liv 2020'!$A40="LM",INDIRECT("'Liv 2020'!"&amp;'Country Selector'!$B$3&amp;ROW($A40))*10^12,0)*'Poland Multipliers'!$B$8</f>
        <v>0</v>
      </c>
      <c r="M32">
        <f t="shared" ca="1" si="4"/>
        <v>147603396.40025502</v>
      </c>
      <c r="N32">
        <f t="shared" ca="1" si="4"/>
        <v>295206792.80051005</v>
      </c>
      <c r="O32">
        <f t="shared" ca="1" si="4"/>
        <v>442810189.20076513</v>
      </c>
      <c r="P32">
        <f t="shared" ca="1" si="4"/>
        <v>590413585.6010201</v>
      </c>
      <c r="Q32">
        <f t="shared" ca="1" si="4"/>
        <v>738016982.00127518</v>
      </c>
      <c r="R32">
        <f t="shared" ca="1" si="4"/>
        <v>885620378.40153027</v>
      </c>
      <c r="S32">
        <f t="shared" ca="1" si="4"/>
        <v>1033223774.8017852</v>
      </c>
      <c r="T32">
        <f t="shared" ca="1" si="4"/>
        <v>1180827171.2020402</v>
      </c>
      <c r="U32">
        <f t="shared" ca="1" si="4"/>
        <v>1328430567.6022954</v>
      </c>
      <c r="V32">
        <f ca="1">IF('Liv 2030'!$A40="LM",INDIRECT("'Liv 2030'!"&amp;'Country Selector'!$B$3&amp;ROW($A40))*10^12,0)*'Poland Multipliers'!$B$8</f>
        <v>1476033964.0025504</v>
      </c>
      <c r="W32" s="90">
        <f t="shared" ca="1" si="5"/>
        <v>1470447674.6451445</v>
      </c>
      <c r="X32" s="90">
        <f t="shared" ref="X32:AM47" ca="1" si="7">$V32*($AP$1-X$1)/($AP$1-$V$1)+$AP32*(X$1-$V$1)/($AP$1-$V$1)</f>
        <v>1464861385.2877383</v>
      </c>
      <c r="Y32" s="90">
        <f t="shared" ca="1" si="7"/>
        <v>1459275095.9303324</v>
      </c>
      <c r="Z32" s="90">
        <f t="shared" ca="1" si="7"/>
        <v>1453688806.5729263</v>
      </c>
      <c r="AA32" s="90">
        <f t="shared" ca="1" si="7"/>
        <v>1448102517.2155201</v>
      </c>
      <c r="AB32" s="90">
        <f t="shared" ca="1" si="7"/>
        <v>1442516227.8581142</v>
      </c>
      <c r="AC32" s="90">
        <f t="shared" ca="1" si="7"/>
        <v>1436929938.5007081</v>
      </c>
      <c r="AD32" s="90">
        <f t="shared" ca="1" si="7"/>
        <v>1431343649.1433024</v>
      </c>
      <c r="AE32" s="90">
        <f t="shared" ca="1" si="7"/>
        <v>1425757359.7858963</v>
      </c>
      <c r="AF32" s="90">
        <f t="shared" ca="1" si="7"/>
        <v>1420171070.4284902</v>
      </c>
      <c r="AG32" s="90">
        <f t="shared" ca="1" si="7"/>
        <v>1414584781.0710843</v>
      </c>
      <c r="AH32" s="90">
        <f t="shared" ca="1" si="7"/>
        <v>1408998491.7136784</v>
      </c>
      <c r="AI32" s="90">
        <f t="shared" ca="1" si="7"/>
        <v>1403412202.3562722</v>
      </c>
      <c r="AJ32" s="90">
        <f t="shared" ca="1" si="7"/>
        <v>1397825912.9988661</v>
      </c>
      <c r="AK32" s="90">
        <f t="shared" ca="1" si="7"/>
        <v>1392239623.6414602</v>
      </c>
      <c r="AL32" s="90">
        <f t="shared" ca="1" si="7"/>
        <v>1386653334.2840543</v>
      </c>
      <c r="AM32" s="90">
        <f t="shared" ca="1" si="7"/>
        <v>1381067044.9266484</v>
      </c>
      <c r="AN32" s="90">
        <f t="shared" ca="1" si="6"/>
        <v>1375480755.5692422</v>
      </c>
      <c r="AO32" s="90">
        <f t="shared" ca="1" si="6"/>
        <v>1369894466.2118363</v>
      </c>
      <c r="AP32">
        <f ca="1">IF('Liv 2050'!$A40="LM",INDIRECT("'Liv 2050'!"&amp;'Country Selector'!$B$3&amp;ROW($A40))*10^12,0)*'Poland Multipliers'!$B$8</f>
        <v>1364308176.8544302</v>
      </c>
    </row>
    <row r="33" spans="1:42">
      <c r="A33" s="74">
        <v>-19</v>
      </c>
      <c r="B33">
        <f ca="1">IF('Liv 2010'!$A41="LM",INDIRECT("'Liv 2010'!"&amp;'Country Selector'!$B$3&amp;ROW($A41))*10^12,0)*'Poland Multipliers'!$B$8</f>
        <v>419723313.02962542</v>
      </c>
      <c r="C33">
        <f t="shared" ca="1" si="3"/>
        <v>956901955.71264505</v>
      </c>
      <c r="D33">
        <f t="shared" ca="1" si="3"/>
        <v>1494080598.3956647</v>
      </c>
      <c r="E33">
        <f t="shared" ca="1" si="3"/>
        <v>2031259241.0786841</v>
      </c>
      <c r="F33">
        <f t="shared" ca="1" si="3"/>
        <v>2568437883.761704</v>
      </c>
      <c r="G33">
        <f t="shared" ca="1" si="3"/>
        <v>3105616526.4447231</v>
      </c>
      <c r="H33">
        <f t="shared" ca="1" si="3"/>
        <v>3642795169.1277428</v>
      </c>
      <c r="I33">
        <f t="shared" ca="1" si="3"/>
        <v>4179973811.8107634</v>
      </c>
      <c r="J33">
        <f t="shared" ca="1" si="3"/>
        <v>4717152454.493782</v>
      </c>
      <c r="K33">
        <f t="shared" ca="1" si="3"/>
        <v>5254331097.1768007</v>
      </c>
      <c r="L33">
        <f ca="1">IF('Liv 2020'!$A41="LM",INDIRECT("'Liv 2020'!"&amp;'Country Selector'!$B$3&amp;ROW($A41))*10^12,0)*'Poland Multipliers'!$B$8</f>
        <v>5791509739.8598213</v>
      </c>
      <c r="M33">
        <f t="shared" ca="1" si="4"/>
        <v>5212358765.8738384</v>
      </c>
      <c r="N33">
        <f t="shared" ca="1" si="4"/>
        <v>4633207791.8878574</v>
      </c>
      <c r="O33">
        <f t="shared" ca="1" si="4"/>
        <v>4054056817.9018755</v>
      </c>
      <c r="P33">
        <f t="shared" ca="1" si="4"/>
        <v>3474905843.9158926</v>
      </c>
      <c r="Q33">
        <f t="shared" ca="1" si="4"/>
        <v>2895754869.9299107</v>
      </c>
      <c r="R33">
        <f t="shared" ca="1" si="4"/>
        <v>2316603895.9439287</v>
      </c>
      <c r="S33">
        <f t="shared" ca="1" si="4"/>
        <v>1737452921.9579463</v>
      </c>
      <c r="T33">
        <f t="shared" ca="1" si="4"/>
        <v>1158301947.9719644</v>
      </c>
      <c r="U33">
        <f t="shared" ca="1" si="4"/>
        <v>579150973.98598218</v>
      </c>
      <c r="V33">
        <f ca="1">IF('Liv 2030'!$A41="LM",INDIRECT("'Liv 2030'!"&amp;'Country Selector'!$B$3&amp;ROW($A41))*10^12,0)*'Poland Multipliers'!$B$8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IF('Liv 2050'!$A41="LM",INDIRECT("'Liv 2050'!"&amp;'Country Selector'!$B$3&amp;ROW($A41))*10^12,0)*'Poland Multipliers'!$B$8</f>
        <v>0</v>
      </c>
    </row>
    <row r="34" spans="1:42">
      <c r="A34" s="74">
        <v>-18</v>
      </c>
      <c r="B34">
        <f ca="1">IF('Liv 2010'!$A42="LM",INDIRECT("'Liv 2010'!"&amp;'Country Selector'!$B$3&amp;ROW($A42))*10^12,0)*'Poland Multipliers'!$B$8</f>
        <v>0</v>
      </c>
      <c r="C34">
        <f t="shared" ca="1" si="3"/>
        <v>2302657.5031954194</v>
      </c>
      <c r="D34">
        <f t="shared" ca="1" si="3"/>
        <v>4605315.0063908389</v>
      </c>
      <c r="E34">
        <f t="shared" ca="1" si="3"/>
        <v>6907972.5095862579</v>
      </c>
      <c r="F34">
        <f t="shared" ca="1" si="3"/>
        <v>9210630.0127816778</v>
      </c>
      <c r="G34">
        <f t="shared" ca="1" si="3"/>
        <v>11513287.515977098</v>
      </c>
      <c r="H34">
        <f t="shared" ca="1" si="3"/>
        <v>13815945.019172516</v>
      </c>
      <c r="I34">
        <f t="shared" ca="1" si="3"/>
        <v>16118602.522367936</v>
      </c>
      <c r="J34">
        <f t="shared" ca="1" si="3"/>
        <v>18421260.025563356</v>
      </c>
      <c r="K34">
        <f t="shared" ca="1" si="3"/>
        <v>20723917.528758775</v>
      </c>
      <c r="L34">
        <f ca="1">IF('Liv 2020'!$A42="LM",INDIRECT("'Liv 2020'!"&amp;'Country Selector'!$B$3&amp;ROW($A42))*10^12,0)*'Poland Multipliers'!$B$8</f>
        <v>23026575.031954195</v>
      </c>
      <c r="M34">
        <f t="shared" ca="1" si="4"/>
        <v>2345864243.9120884</v>
      </c>
      <c r="N34">
        <f t="shared" ca="1" si="4"/>
        <v>4668701912.792222</v>
      </c>
      <c r="O34">
        <f t="shared" ca="1" si="4"/>
        <v>6991539581.6723557</v>
      </c>
      <c r="P34">
        <f t="shared" ca="1" si="4"/>
        <v>9314377250.5524902</v>
      </c>
      <c r="Q34">
        <f t="shared" ca="1" si="4"/>
        <v>11637214919.432625</v>
      </c>
      <c r="R34">
        <f t="shared" ca="1" si="4"/>
        <v>13960052588.312757</v>
      </c>
      <c r="S34">
        <f t="shared" ca="1" si="4"/>
        <v>16282890257.192894</v>
      </c>
      <c r="T34">
        <f t="shared" ca="1" si="4"/>
        <v>18605727926.073025</v>
      </c>
      <c r="U34">
        <f t="shared" ca="1" si="4"/>
        <v>20928565594.953159</v>
      </c>
      <c r="V34">
        <f ca="1">IF('Liv 2030'!$A42="LM",INDIRECT("'Liv 2030'!"&amp;'Country Selector'!$B$3&amp;ROW($A42))*10^12,0)*'Poland Multipliers'!$B$8</f>
        <v>23251403263.833294</v>
      </c>
      <c r="W34" s="90">
        <f t="shared" ca="1" si="8"/>
        <v>23163404566.130371</v>
      </c>
      <c r="X34" s="90">
        <f t="shared" ca="1" si="7"/>
        <v>23075405868.427444</v>
      </c>
      <c r="Y34" s="90">
        <f t="shared" ca="1" si="7"/>
        <v>22987407170.724525</v>
      </c>
      <c r="Z34" s="90">
        <f t="shared" ca="1" si="7"/>
        <v>22899408473.021603</v>
      </c>
      <c r="AA34" s="90">
        <f t="shared" ca="1" si="7"/>
        <v>22811409775.31868</v>
      </c>
      <c r="AB34" s="90">
        <f t="shared" ca="1" si="7"/>
        <v>22723411077.615757</v>
      </c>
      <c r="AC34" s="90">
        <f t="shared" ca="1" si="7"/>
        <v>22635412379.912834</v>
      </c>
      <c r="AD34" s="90">
        <f t="shared" ca="1" si="7"/>
        <v>22547413682.209908</v>
      </c>
      <c r="AE34" s="90">
        <f t="shared" ca="1" si="7"/>
        <v>22459414984.506989</v>
      </c>
      <c r="AF34" s="90">
        <f t="shared" ca="1" si="7"/>
        <v>22371416286.804062</v>
      </c>
      <c r="AG34" s="90">
        <f t="shared" ca="1" si="7"/>
        <v>22283417589.101139</v>
      </c>
      <c r="AH34" s="90">
        <f t="shared" ca="1" si="7"/>
        <v>22195418891.398216</v>
      </c>
      <c r="AI34" s="90">
        <f t="shared" ca="1" si="7"/>
        <v>22107420193.695297</v>
      </c>
      <c r="AJ34" s="90">
        <f t="shared" ca="1" si="7"/>
        <v>22019421495.992371</v>
      </c>
      <c r="AK34" s="90">
        <f t="shared" ca="1" si="7"/>
        <v>21931422798.289448</v>
      </c>
      <c r="AL34" s="90">
        <f t="shared" ca="1" si="7"/>
        <v>21843424100.586525</v>
      </c>
      <c r="AM34" s="90">
        <f t="shared" ca="1" si="7"/>
        <v>21755425402.883602</v>
      </c>
      <c r="AN34" s="90">
        <f t="shared" ca="1" si="6"/>
        <v>21667426705.180679</v>
      </c>
      <c r="AO34" s="90">
        <f t="shared" ca="1" si="6"/>
        <v>21579428007.47776</v>
      </c>
      <c r="AP34">
        <f ca="1">IF('Liv 2050'!$A42="LM",INDIRECT("'Liv 2050'!"&amp;'Country Selector'!$B$3&amp;ROW($A42))*10^12,0)*'Poland Multipliers'!$B$8</f>
        <v>21491429309.774834</v>
      </c>
    </row>
    <row r="35" spans="1:42">
      <c r="A35" s="74">
        <v>-17</v>
      </c>
      <c r="B35">
        <f ca="1">IF('Liv 2010'!$A43="LM",INDIRECT("'Liv 2010'!"&amp;'Country Selector'!$B$3&amp;ROW($A43))*10^12,0)*'Poland Multipliers'!$B$8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IF('Liv 2020'!$A43="LM",INDIRECT("'Liv 2020'!"&amp;'Country Selector'!$B$3&amp;ROW($A43))*10^12,0)*'Poland Multipliers'!$B$8</f>
        <v>0</v>
      </c>
      <c r="M35">
        <f t="shared" ref="M35:U63" ca="1" si="10">$L35*($V$1-M$1)/($V$1-$L$1)+$V35*(M$1-$L$1)/($V$1-$L$1)</f>
        <v>71064444.289168388</v>
      </c>
      <c r="N35">
        <f t="shared" ca="1" si="10"/>
        <v>142128888.57833678</v>
      </c>
      <c r="O35">
        <f t="shared" ca="1" si="10"/>
        <v>213193332.86750516</v>
      </c>
      <c r="P35">
        <f t="shared" ca="1" si="10"/>
        <v>284257777.15667355</v>
      </c>
      <c r="Q35">
        <f t="shared" ca="1" si="10"/>
        <v>355322221.44584197</v>
      </c>
      <c r="R35">
        <f t="shared" ca="1" si="10"/>
        <v>426386665.73501033</v>
      </c>
      <c r="S35">
        <f t="shared" ca="1" si="10"/>
        <v>497451110.0241788</v>
      </c>
      <c r="T35">
        <f t="shared" ca="1" si="10"/>
        <v>568515554.3133471</v>
      </c>
      <c r="U35">
        <f t="shared" ca="1" si="10"/>
        <v>639579998.60251546</v>
      </c>
      <c r="V35">
        <f ca="1">IF('Liv 2030'!$A43="LM",INDIRECT("'Liv 2030'!"&amp;'Country Selector'!$B$3&amp;ROW($A43))*10^12,0)*'Poland Multipliers'!$B$8</f>
        <v>710644442.89168394</v>
      </c>
      <c r="W35" s="90">
        <f t="shared" ca="1" si="8"/>
        <v>707954894.01608729</v>
      </c>
      <c r="X35" s="90">
        <f t="shared" ca="1" si="7"/>
        <v>705265345.14049053</v>
      </c>
      <c r="Y35" s="90">
        <f t="shared" ca="1" si="7"/>
        <v>702575796.26489389</v>
      </c>
      <c r="Z35" s="90">
        <f t="shared" ca="1" si="7"/>
        <v>699886247.38929725</v>
      </c>
      <c r="AA35" s="90">
        <f t="shared" ca="1" si="7"/>
        <v>697196698.5137006</v>
      </c>
      <c r="AB35" s="90">
        <f t="shared" ca="1" si="7"/>
        <v>694507149.63810396</v>
      </c>
      <c r="AC35" s="90">
        <f t="shared" ca="1" si="7"/>
        <v>691817600.7625072</v>
      </c>
      <c r="AD35" s="90">
        <f t="shared" ca="1" si="7"/>
        <v>689128051.88691056</v>
      </c>
      <c r="AE35" s="90">
        <f t="shared" ca="1" si="7"/>
        <v>686438503.01131392</v>
      </c>
      <c r="AF35" s="90">
        <f t="shared" ca="1" si="7"/>
        <v>683748954.13571727</v>
      </c>
      <c r="AG35" s="90">
        <f t="shared" ca="1" si="7"/>
        <v>681059405.26012063</v>
      </c>
      <c r="AH35" s="90">
        <f t="shared" ca="1" si="7"/>
        <v>678369856.38452387</v>
      </c>
      <c r="AI35" s="90">
        <f t="shared" ca="1" si="7"/>
        <v>675680307.50892735</v>
      </c>
      <c r="AJ35" s="90">
        <f t="shared" ca="1" si="7"/>
        <v>672990758.63333058</v>
      </c>
      <c r="AK35" s="90">
        <f t="shared" ca="1" si="7"/>
        <v>670301209.75773394</v>
      </c>
      <c r="AL35" s="90">
        <f t="shared" ca="1" si="7"/>
        <v>667611660.8821373</v>
      </c>
      <c r="AM35" s="90">
        <f t="shared" ca="1" si="7"/>
        <v>664922112.00654054</v>
      </c>
      <c r="AN35" s="90">
        <f t="shared" ca="1" si="6"/>
        <v>662232563.13094389</v>
      </c>
      <c r="AO35" s="90">
        <f t="shared" ca="1" si="6"/>
        <v>659543014.25534725</v>
      </c>
      <c r="AP35">
        <f ca="1">IF('Liv 2050'!$A43="LM",INDIRECT("'Liv 2050'!"&amp;'Country Selector'!$B$3&amp;ROW($A43))*10^12,0)*'Poland Multipliers'!$B$8</f>
        <v>656853465.37975061</v>
      </c>
    </row>
    <row r="36" spans="1:42">
      <c r="A36" s="74">
        <v>-16</v>
      </c>
      <c r="B36">
        <f ca="1">IF('Liv 2010'!$A44="LM",INDIRECT("'Liv 2010'!"&amp;'Country Selector'!$B$3&amp;ROW($A44))*10^12,0)*'Poland Multipliers'!$B$8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IF('Liv 2020'!$A44="LM",INDIRECT("'Liv 2020'!"&amp;'Country Selector'!$B$3&amp;ROW($A44))*10^12,0)*'Poland Multipliers'!$B$8</f>
        <v>0</v>
      </c>
      <c r="M36">
        <f t="shared" ca="1" si="10"/>
        <v>1818292558.031929</v>
      </c>
      <c r="N36">
        <f t="shared" ca="1" si="10"/>
        <v>3636585116.063858</v>
      </c>
      <c r="O36">
        <f t="shared" ca="1" si="10"/>
        <v>5454877674.095787</v>
      </c>
      <c r="P36">
        <f t="shared" ca="1" si="10"/>
        <v>7273170232.1277161</v>
      </c>
      <c r="Q36">
        <f t="shared" ca="1" si="10"/>
        <v>9091462790.1596451</v>
      </c>
      <c r="R36">
        <f t="shared" ca="1" si="10"/>
        <v>10909755348.191574</v>
      </c>
      <c r="S36">
        <f t="shared" ca="1" si="10"/>
        <v>12728047906.223503</v>
      </c>
      <c r="T36">
        <f t="shared" ca="1" si="10"/>
        <v>14546340464.255432</v>
      </c>
      <c r="U36">
        <f t="shared" ca="1" si="10"/>
        <v>16364633022.287359</v>
      </c>
      <c r="V36">
        <f ca="1">IF('Liv 2030'!$A44="LM",INDIRECT("'Liv 2030'!"&amp;'Country Selector'!$B$3&amp;ROW($A44))*10^12,0)*'Poland Multipliers'!$B$8</f>
        <v>18182925580.31929</v>
      </c>
      <c r="W36" s="90">
        <f t="shared" ca="1" si="8"/>
        <v>18114109356.483624</v>
      </c>
      <c r="X36" s="90">
        <f t="shared" ca="1" si="7"/>
        <v>18045293132.647957</v>
      </c>
      <c r="Y36" s="90">
        <f t="shared" ca="1" si="7"/>
        <v>17976476908.812294</v>
      </c>
      <c r="Z36" s="90">
        <f t="shared" ca="1" si="7"/>
        <v>17907660684.976631</v>
      </c>
      <c r="AA36" s="90">
        <f t="shared" ca="1" si="7"/>
        <v>17838844461.140965</v>
      </c>
      <c r="AB36" s="90">
        <f t="shared" ca="1" si="7"/>
        <v>17770028237.305298</v>
      </c>
      <c r="AC36" s="90">
        <f t="shared" ca="1" si="7"/>
        <v>17701212013.469635</v>
      </c>
      <c r="AD36" s="90">
        <f t="shared" ca="1" si="7"/>
        <v>17632395789.633972</v>
      </c>
      <c r="AE36" s="90">
        <f t="shared" ca="1" si="7"/>
        <v>17563579565.798306</v>
      </c>
      <c r="AF36" s="90">
        <f t="shared" ca="1" si="7"/>
        <v>17494763341.962639</v>
      </c>
      <c r="AG36" s="90">
        <f t="shared" ca="1" si="7"/>
        <v>17425947118.126976</v>
      </c>
      <c r="AH36" s="90">
        <f t="shared" ca="1" si="7"/>
        <v>17357130894.291309</v>
      </c>
      <c r="AI36" s="90">
        <f t="shared" ca="1" si="7"/>
        <v>17288314670.455643</v>
      </c>
      <c r="AJ36" s="90">
        <f t="shared" ca="1" si="7"/>
        <v>17219498446.61998</v>
      </c>
      <c r="AK36" s="90">
        <f t="shared" ca="1" si="7"/>
        <v>17150682222.784315</v>
      </c>
      <c r="AL36" s="90">
        <f t="shared" ca="1" si="7"/>
        <v>17081865998.94865</v>
      </c>
      <c r="AM36" s="90">
        <f t="shared" ca="1" si="7"/>
        <v>17013049775.112984</v>
      </c>
      <c r="AN36" s="90">
        <f t="shared" ca="1" si="6"/>
        <v>16944233551.277321</v>
      </c>
      <c r="AO36" s="90">
        <f t="shared" ca="1" si="6"/>
        <v>16875417327.441654</v>
      </c>
      <c r="AP36">
        <f ca="1">IF('Liv 2050'!$A44="LM",INDIRECT("'Liv 2050'!"&amp;'Country Selector'!$B$3&amp;ROW($A44))*10^12,0)*'Poland Multipliers'!$B$8</f>
        <v>16806601103.605989</v>
      </c>
    </row>
    <row r="37" spans="1:42">
      <c r="A37" s="74">
        <v>-15</v>
      </c>
      <c r="B37">
        <f ca="1">IF('Liv 2010'!$A45="LM",INDIRECT("'Liv 2010'!"&amp;'Country Selector'!$B$3&amp;ROW($A45))*10^12,0)*'Poland Multipliers'!$B$8</f>
        <v>0</v>
      </c>
      <c r="C37">
        <f t="shared" ca="1" si="9"/>
        <v>716312143.41770887</v>
      </c>
      <c r="D37">
        <f t="shared" ca="1" si="9"/>
        <v>1432624286.8354177</v>
      </c>
      <c r="E37">
        <f t="shared" ca="1" si="9"/>
        <v>2148936430.2531266</v>
      </c>
      <c r="F37">
        <f t="shared" ca="1" si="9"/>
        <v>2865248573.6708355</v>
      </c>
      <c r="G37">
        <f t="shared" ca="1" si="9"/>
        <v>3581560717.0885444</v>
      </c>
      <c r="H37">
        <f t="shared" ca="1" si="9"/>
        <v>4297872860.5062532</v>
      </c>
      <c r="I37">
        <f t="shared" ca="1" si="9"/>
        <v>5014185003.9239626</v>
      </c>
      <c r="J37">
        <f t="shared" ca="1" si="9"/>
        <v>5730497147.341671</v>
      </c>
      <c r="K37">
        <f t="shared" ca="1" si="9"/>
        <v>6446809290.7593794</v>
      </c>
      <c r="L37">
        <f ca="1">IF('Liv 2020'!$A45="LM",INDIRECT("'Liv 2020'!"&amp;'Country Selector'!$B$3&amp;ROW($A45))*10^12,0)*'Poland Multipliers'!$B$8</f>
        <v>7163121434.1770887</v>
      </c>
      <c r="M37">
        <f t="shared" ca="1" si="10"/>
        <v>6446809290.7593794</v>
      </c>
      <c r="N37">
        <f t="shared" ca="1" si="10"/>
        <v>5730497147.341671</v>
      </c>
      <c r="O37">
        <f t="shared" ca="1" si="10"/>
        <v>5014185003.9239626</v>
      </c>
      <c r="P37">
        <f t="shared" ca="1" si="10"/>
        <v>4297872860.5062532</v>
      </c>
      <c r="Q37">
        <f t="shared" ca="1" si="10"/>
        <v>3581560717.0885444</v>
      </c>
      <c r="R37">
        <f t="shared" ca="1" si="10"/>
        <v>2865248573.6708355</v>
      </c>
      <c r="S37">
        <f t="shared" ca="1" si="10"/>
        <v>2148936430.2531266</v>
      </c>
      <c r="T37">
        <f t="shared" ca="1" si="10"/>
        <v>1432624286.8354177</v>
      </c>
      <c r="U37">
        <f t="shared" ca="1" si="10"/>
        <v>716312143.41770887</v>
      </c>
      <c r="V37">
        <f ca="1">IF('Liv 2030'!$A45="LM",INDIRECT("'Liv 2030'!"&amp;'Country Selector'!$B$3&amp;ROW($A45))*10^12,0)*'Poland Multipliers'!$B$8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IF('Liv 2050'!$A45="LM",INDIRECT("'Liv 2050'!"&amp;'Country Selector'!$B$3&amp;ROW($A45))*10^12,0)*'Poland Multipliers'!$B$8</f>
        <v>0</v>
      </c>
    </row>
    <row r="38" spans="1:42">
      <c r="A38" s="74">
        <v>-14</v>
      </c>
      <c r="B38">
        <f ca="1">IF('Liv 2010'!$A46="LM",INDIRECT("'Liv 2010'!"&amp;'Country Selector'!$B$3&amp;ROW($A46))*10^12,0)*'Poland Multipliers'!$B$8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IF('Liv 2020'!$A46="LM",INDIRECT("'Liv 2020'!"&amp;'Country Selector'!$B$3&amp;ROW($A46))*10^12,0)*'Poland Multipliers'!$B$8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IF('Liv 2030'!$A46="LM",INDIRECT("'Liv 2030'!"&amp;'Country Selector'!$B$3&amp;ROW($A46))*10^12,0)*'Poland Multipliers'!$B$8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IF('Liv 2050'!$A46="LM",INDIRECT("'Liv 2050'!"&amp;'Country Selector'!$B$3&amp;ROW($A46))*10^12,0)*'Poland Multipliers'!$B$8</f>
        <v>0</v>
      </c>
    </row>
    <row r="39" spans="1:42">
      <c r="A39" s="74">
        <v>-13</v>
      </c>
      <c r="B39">
        <f ca="1">IF('Liv 2010'!$A47="LM",INDIRECT("'Liv 2010'!"&amp;'Country Selector'!$B$3&amp;ROW($A47))*10^12,0)*'Poland Multipliers'!$B$8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IF('Liv 2020'!$A47="LM",INDIRECT("'Liv 2020'!"&amp;'Country Selector'!$B$3&amp;ROW($A47))*10^12,0)*'Poland Multipliers'!$B$8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IF('Liv 2030'!$A47="LM",INDIRECT("'Liv 2030'!"&amp;'Country Selector'!$B$3&amp;ROW($A47))*10^12,0)*'Poland Multipliers'!$B$8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IF('Liv 2050'!$A47="LM",INDIRECT("'Liv 2050'!"&amp;'Country Selector'!$B$3&amp;ROW($A47))*10^12,0)*'Poland Multipliers'!$B$8</f>
        <v>0</v>
      </c>
    </row>
    <row r="40" spans="1:42">
      <c r="A40" s="74">
        <v>-12</v>
      </c>
      <c r="B40">
        <f ca="1">IF('Liv 2010'!$A48="LM",INDIRECT("'Liv 2010'!"&amp;'Country Selector'!$B$3&amp;ROW($A48))*10^12,0)*'Poland Multipliers'!$B$8</f>
        <v>35708588507.94532</v>
      </c>
      <c r="C40">
        <f t="shared" ca="1" si="9"/>
        <v>32137729657.150787</v>
      </c>
      <c r="D40">
        <f t="shared" ca="1" si="9"/>
        <v>28566870806.356255</v>
      </c>
      <c r="E40">
        <f t="shared" ca="1" si="9"/>
        <v>24996011955.561726</v>
      </c>
      <c r="F40">
        <f t="shared" ca="1" si="9"/>
        <v>21425153104.767193</v>
      </c>
      <c r="G40">
        <f t="shared" ca="1" si="9"/>
        <v>17854294253.97266</v>
      </c>
      <c r="H40">
        <f t="shared" ca="1" si="9"/>
        <v>14283435403.178127</v>
      </c>
      <c r="I40">
        <f t="shared" ca="1" si="9"/>
        <v>10712576552.383596</v>
      </c>
      <c r="J40">
        <f t="shared" ca="1" si="9"/>
        <v>7141717701.5890636</v>
      </c>
      <c r="K40">
        <f t="shared" ca="1" si="9"/>
        <v>3570858850.7945318</v>
      </c>
      <c r="L40">
        <f ca="1">IF('Liv 2020'!$A48="LM",INDIRECT("'Liv 2020'!"&amp;'Country Selector'!$B$3&amp;ROW($A48))*10^12,0)*'Poland Multipliers'!$B$8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IF('Liv 2030'!$A48="LM",INDIRECT("'Liv 2030'!"&amp;'Country Selector'!$B$3&amp;ROW($A48))*10^12,0)*'Poland Multipliers'!$B$8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IF('Liv 2050'!$A48="LM",INDIRECT("'Liv 2050'!"&amp;'Country Selector'!$B$3&amp;ROW($A48))*10^12,0)*'Poland Multipliers'!$B$8</f>
        <v>0</v>
      </c>
    </row>
    <row r="41" spans="1:42">
      <c r="A41" s="74">
        <v>-11</v>
      </c>
      <c r="B41">
        <f ca="1">IF('Liv 2010'!$A49="LM",INDIRECT("'Liv 2010'!"&amp;'Country Selector'!$B$3&amp;ROW($A49))*10^12,0)*'Poland Multipliers'!$B$8</f>
        <v>14408113747.238344</v>
      </c>
      <c r="C41">
        <f t="shared" ca="1" si="9"/>
        <v>13115683794.792021</v>
      </c>
      <c r="D41">
        <f t="shared" ca="1" si="9"/>
        <v>11823253842.345699</v>
      </c>
      <c r="E41">
        <f t="shared" ca="1" si="9"/>
        <v>10530823889.899374</v>
      </c>
      <c r="F41">
        <f t="shared" ca="1" si="9"/>
        <v>9238393937.4530506</v>
      </c>
      <c r="G41">
        <f t="shared" ca="1" si="9"/>
        <v>7945963985.0067291</v>
      </c>
      <c r="H41">
        <f t="shared" ca="1" si="9"/>
        <v>6653534032.5604048</v>
      </c>
      <c r="I41">
        <f t="shared" ca="1" si="9"/>
        <v>5361104080.1140804</v>
      </c>
      <c r="J41">
        <f t="shared" ca="1" si="9"/>
        <v>4068674127.667758</v>
      </c>
      <c r="K41">
        <f t="shared" ca="1" si="9"/>
        <v>2776244175.2214346</v>
      </c>
      <c r="L41">
        <f ca="1">IF('Liv 2020'!$A49="LM",INDIRECT("'Liv 2020'!"&amp;'Country Selector'!$B$3&amp;ROW($A49))*10^12,0)*'Poland Multipliers'!$B$8</f>
        <v>1483814222.7751112</v>
      </c>
      <c r="M41">
        <f t="shared" ca="1" si="10"/>
        <v>1451762598.2495968</v>
      </c>
      <c r="N41">
        <f t="shared" ca="1" si="10"/>
        <v>1419710973.7240825</v>
      </c>
      <c r="O41">
        <f t="shared" ca="1" si="10"/>
        <v>1387659349.1985679</v>
      </c>
      <c r="P41">
        <f t="shared" ca="1" si="10"/>
        <v>1355607724.6730535</v>
      </c>
      <c r="Q41">
        <f t="shared" ca="1" si="10"/>
        <v>1323556100.1475391</v>
      </c>
      <c r="R41">
        <f t="shared" ca="1" si="10"/>
        <v>1291504475.6220248</v>
      </c>
      <c r="S41">
        <f t="shared" ca="1" si="10"/>
        <v>1259452851.0965104</v>
      </c>
      <c r="T41">
        <f t="shared" ca="1" si="10"/>
        <v>1227401226.5709958</v>
      </c>
      <c r="U41">
        <f t="shared" ca="1" si="10"/>
        <v>1195349602.0454814</v>
      </c>
      <c r="V41">
        <f ca="1">IF('Liv 2030'!$A49="LM",INDIRECT("'Liv 2030'!"&amp;'Country Selector'!$B$3&amp;ROW($A49))*10^12,0)*'Poland Multipliers'!$B$8</f>
        <v>1163297977.5199671</v>
      </c>
      <c r="W41" s="90">
        <f t="shared" ca="1" si="8"/>
        <v>1158895288.1037359</v>
      </c>
      <c r="X41" s="90">
        <f t="shared" ca="1" si="7"/>
        <v>1154492598.6875048</v>
      </c>
      <c r="Y41" s="90">
        <f t="shared" ca="1" si="7"/>
        <v>1150089909.2712736</v>
      </c>
      <c r="Z41" s="90">
        <f t="shared" ca="1" si="7"/>
        <v>1145687219.8550425</v>
      </c>
      <c r="AA41" s="90">
        <f t="shared" ca="1" si="7"/>
        <v>1141284530.4388113</v>
      </c>
      <c r="AB41" s="90">
        <f t="shared" ca="1" si="7"/>
        <v>1136881841.0225801</v>
      </c>
      <c r="AC41" s="90">
        <f t="shared" ca="1" si="7"/>
        <v>1132479151.606349</v>
      </c>
      <c r="AD41" s="90">
        <f t="shared" ca="1" si="7"/>
        <v>1128076462.1901178</v>
      </c>
      <c r="AE41" s="90">
        <f t="shared" ca="1" si="7"/>
        <v>1123673772.7738867</v>
      </c>
      <c r="AF41" s="90">
        <f t="shared" ca="1" si="7"/>
        <v>1119271083.3576555</v>
      </c>
      <c r="AG41" s="90">
        <f t="shared" ca="1" si="7"/>
        <v>1114868393.9414244</v>
      </c>
      <c r="AH41" s="90">
        <f t="shared" ca="1" si="7"/>
        <v>1110465704.5251932</v>
      </c>
      <c r="AI41" s="90">
        <f t="shared" ca="1" si="7"/>
        <v>1106063015.1089621</v>
      </c>
      <c r="AJ41" s="90">
        <f t="shared" ca="1" si="7"/>
        <v>1101660325.6927309</v>
      </c>
      <c r="AK41" s="90">
        <f t="shared" ca="1" si="7"/>
        <v>1097257636.2764997</v>
      </c>
      <c r="AL41" s="90">
        <f t="shared" ca="1" si="7"/>
        <v>1092854946.8602686</v>
      </c>
      <c r="AM41" s="90">
        <f t="shared" ca="1" si="7"/>
        <v>1088452257.4440374</v>
      </c>
      <c r="AN41" s="90">
        <f t="shared" ca="1" si="6"/>
        <v>1084049568.0278063</v>
      </c>
      <c r="AO41" s="90">
        <f t="shared" ca="1" si="6"/>
        <v>1079646878.6115751</v>
      </c>
      <c r="AP41">
        <f ca="1">IF('Liv 2050'!$A49="LM",INDIRECT("'Liv 2050'!"&amp;'Country Selector'!$B$3&amp;ROW($A49))*10^12,0)*'Poland Multipliers'!$B$8</f>
        <v>1075244189.195344</v>
      </c>
    </row>
    <row r="42" spans="1:42">
      <c r="A42" s="74">
        <v>-10</v>
      </c>
      <c r="B42">
        <f ca="1">IF('Liv 2010'!$A50="LM",INDIRECT("'Liv 2010'!"&amp;'Country Selector'!$B$3&amp;ROW($A50))*10^12,0)*'Poland Multipliers'!$B$8</f>
        <v>0</v>
      </c>
      <c r="C42">
        <f t="shared" ca="1" si="9"/>
        <v>1574256127.4888651</v>
      </c>
      <c r="D42">
        <f t="shared" ca="1" si="9"/>
        <v>3148512254.9777303</v>
      </c>
      <c r="E42">
        <f t="shared" ca="1" si="9"/>
        <v>4722768382.4665956</v>
      </c>
      <c r="F42">
        <f t="shared" ca="1" si="9"/>
        <v>6297024509.9554605</v>
      </c>
      <c r="G42">
        <f t="shared" ca="1" si="9"/>
        <v>7871280637.4443254</v>
      </c>
      <c r="H42">
        <f t="shared" ca="1" si="9"/>
        <v>9445536764.9331913</v>
      </c>
      <c r="I42">
        <f t="shared" ca="1" si="9"/>
        <v>11019792892.422054</v>
      </c>
      <c r="J42">
        <f t="shared" ca="1" si="9"/>
        <v>12594049019.910921</v>
      </c>
      <c r="K42">
        <f t="shared" ca="1" si="9"/>
        <v>14168305147.399786</v>
      </c>
      <c r="L42">
        <f ca="1">IF('Liv 2020'!$A50="LM",INDIRECT("'Liv 2020'!"&amp;'Country Selector'!$B$3&amp;ROW($A50))*10^12,0)*'Poland Multipliers'!$B$8</f>
        <v>15742561274.888651</v>
      </c>
      <c r="M42">
        <f t="shared" ca="1" si="10"/>
        <v>14179787524.589424</v>
      </c>
      <c r="N42">
        <f t="shared" ca="1" si="10"/>
        <v>12617013774.290197</v>
      </c>
      <c r="O42">
        <f t="shared" ca="1" si="10"/>
        <v>11054240023.990967</v>
      </c>
      <c r="P42">
        <f t="shared" ca="1" si="10"/>
        <v>9491466273.6917419</v>
      </c>
      <c r="Q42">
        <f t="shared" ca="1" si="10"/>
        <v>7928692523.3925142</v>
      </c>
      <c r="R42">
        <f t="shared" ca="1" si="10"/>
        <v>6365918773.0932865</v>
      </c>
      <c r="S42">
        <f t="shared" ca="1" si="10"/>
        <v>4803145022.7940598</v>
      </c>
      <c r="T42">
        <f t="shared" ca="1" si="10"/>
        <v>3240371272.494832</v>
      </c>
      <c r="U42">
        <f t="shared" ca="1" si="10"/>
        <v>1677597522.1956048</v>
      </c>
      <c r="V42">
        <f ca="1">IF('Liv 2030'!$A50="LM",INDIRECT("'Liv 2030'!"&amp;'Country Selector'!$B$3&amp;ROW($A50))*10^12,0)*'Poland Multipliers'!$B$8</f>
        <v>114823771.89637731</v>
      </c>
      <c r="W42" s="90">
        <f t="shared" ca="1" si="8"/>
        <v>114389202.75327809</v>
      </c>
      <c r="X42" s="90">
        <f t="shared" ca="1" si="7"/>
        <v>113954633.61017884</v>
      </c>
      <c r="Y42" s="90">
        <f t="shared" ca="1" si="7"/>
        <v>113520064.46707962</v>
      </c>
      <c r="Z42" s="90">
        <f t="shared" ca="1" si="7"/>
        <v>113085495.32398039</v>
      </c>
      <c r="AA42" s="90">
        <f t="shared" ca="1" si="7"/>
        <v>112650926.18088116</v>
      </c>
      <c r="AB42" s="90">
        <f t="shared" ca="1" si="7"/>
        <v>112216357.03778192</v>
      </c>
      <c r="AC42" s="90">
        <f t="shared" ca="1" si="7"/>
        <v>111781787.89468269</v>
      </c>
      <c r="AD42" s="90">
        <f t="shared" ca="1" si="7"/>
        <v>111347218.75158347</v>
      </c>
      <c r="AE42" s="90">
        <f t="shared" ca="1" si="7"/>
        <v>110912649.60848424</v>
      </c>
      <c r="AF42" s="90">
        <f t="shared" ca="1" si="7"/>
        <v>110478080.465385</v>
      </c>
      <c r="AG42" s="90">
        <f t="shared" ca="1" si="7"/>
        <v>110043511.32228577</v>
      </c>
      <c r="AH42" s="90">
        <f t="shared" ca="1" si="7"/>
        <v>109608942.17918655</v>
      </c>
      <c r="AI42" s="90">
        <f t="shared" ca="1" si="7"/>
        <v>109174373.03608733</v>
      </c>
      <c r="AJ42" s="90">
        <f t="shared" ca="1" si="7"/>
        <v>108739803.89298809</v>
      </c>
      <c r="AK42" s="90">
        <f t="shared" ca="1" si="7"/>
        <v>108305234.74988887</v>
      </c>
      <c r="AL42" s="90">
        <f t="shared" ca="1" si="7"/>
        <v>107870665.60678965</v>
      </c>
      <c r="AM42" s="90">
        <f t="shared" ca="1" si="7"/>
        <v>107436096.46369042</v>
      </c>
      <c r="AN42" s="90">
        <f t="shared" ca="1" si="6"/>
        <v>107001527.32059118</v>
      </c>
      <c r="AO42" s="90">
        <f t="shared" ca="1" si="6"/>
        <v>106566958.17749193</v>
      </c>
      <c r="AP42">
        <f ca="1">IF('Liv 2050'!$A50="LM",INDIRECT("'Liv 2050'!"&amp;'Country Selector'!$B$3&amp;ROW($A50))*10^12,0)*'Poland Multipliers'!$B$8</f>
        <v>106132389.03439271</v>
      </c>
    </row>
    <row r="43" spans="1:42">
      <c r="A43" s="74">
        <v>-9</v>
      </c>
      <c r="B43">
        <f ca="1">IF('Liv 2010'!$A51="LM",INDIRECT("'Liv 2010'!"&amp;'Country Selector'!$B$3&amp;ROW($A51))*10^12,0)*'Poland Multipliers'!$B$8</f>
        <v>2177915134.0998034</v>
      </c>
      <c r="C43">
        <f t="shared" ca="1" si="9"/>
        <v>1960123620.6898232</v>
      </c>
      <c r="D43">
        <f t="shared" ca="1" si="9"/>
        <v>1742332107.2798429</v>
      </c>
      <c r="E43">
        <f t="shared" ca="1" si="9"/>
        <v>1524540593.8698623</v>
      </c>
      <c r="F43">
        <f t="shared" ca="1" si="9"/>
        <v>1306749080.459882</v>
      </c>
      <c r="G43">
        <f t="shared" ca="1" si="9"/>
        <v>1088957567.0499017</v>
      </c>
      <c r="H43">
        <f t="shared" ca="1" si="9"/>
        <v>871166053.63992143</v>
      </c>
      <c r="I43">
        <f t="shared" ca="1" si="9"/>
        <v>653374540.22994101</v>
      </c>
      <c r="J43">
        <f t="shared" ca="1" si="9"/>
        <v>435583026.81996071</v>
      </c>
      <c r="K43">
        <f t="shared" ca="1" si="9"/>
        <v>217791513.40998036</v>
      </c>
      <c r="L43">
        <f ca="1">IF('Liv 2020'!$A51="LM",INDIRECT("'Liv 2020'!"&amp;'Country Selector'!$B$3&amp;ROW($A51))*10^12,0)*'Poland Multipliers'!$B$8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IF('Liv 2030'!$A51="LM",INDIRECT("'Liv 2030'!"&amp;'Country Selector'!$B$3&amp;ROW($A51))*10^12,0)*'Poland Multipliers'!$B$8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IF('Liv 2050'!$A51="LM",INDIRECT("'Liv 2050'!"&amp;'Country Selector'!$B$3&amp;ROW($A51))*10^12,0)*'Poland Multipliers'!$B$8</f>
        <v>0</v>
      </c>
    </row>
    <row r="44" spans="1:42">
      <c r="A44" s="74">
        <v>-8</v>
      </c>
      <c r="B44">
        <f ca="1">IF('Liv 2010'!$A52="LM",INDIRECT("'Liv 2010'!"&amp;'Country Selector'!$B$3&amp;ROW($A52))*10^12,0)*'Poland Multipliers'!$B$8</f>
        <v>1509599589.1721063</v>
      </c>
      <c r="C44">
        <f t="shared" ca="1" si="9"/>
        <v>1358639630.2548957</v>
      </c>
      <c r="D44">
        <f t="shared" ca="1" si="9"/>
        <v>1207679671.3376851</v>
      </c>
      <c r="E44">
        <f t="shared" ca="1" si="9"/>
        <v>1056719712.4204744</v>
      </c>
      <c r="F44">
        <f t="shared" ca="1" si="9"/>
        <v>905759753.50326383</v>
      </c>
      <c r="G44">
        <f t="shared" ca="1" si="9"/>
        <v>754799794.58605313</v>
      </c>
      <c r="H44">
        <f t="shared" ca="1" si="9"/>
        <v>603839835.66884255</v>
      </c>
      <c r="I44">
        <f t="shared" ca="1" si="9"/>
        <v>452879876.75163192</v>
      </c>
      <c r="J44">
        <f t="shared" ca="1" si="9"/>
        <v>301919917.83442128</v>
      </c>
      <c r="K44">
        <f t="shared" ca="1" si="9"/>
        <v>150959958.91721064</v>
      </c>
      <c r="L44">
        <f ca="1">IF('Liv 2020'!$A52="LM",INDIRECT("'Liv 2020'!"&amp;'Country Selector'!$B$3&amp;ROW($A52))*10^12,0)*'Poland Multipliers'!$B$8</f>
        <v>0</v>
      </c>
      <c r="M44">
        <f t="shared" ca="1" si="10"/>
        <v>711152252.17049754</v>
      </c>
      <c r="N44">
        <f t="shared" ca="1" si="10"/>
        <v>1422304504.3409951</v>
      </c>
      <c r="O44">
        <f t="shared" ca="1" si="10"/>
        <v>2133456756.5114925</v>
      </c>
      <c r="P44">
        <f t="shared" ca="1" si="10"/>
        <v>2844609008.6819901</v>
      </c>
      <c r="Q44">
        <f t="shared" ca="1" si="10"/>
        <v>3555761260.8524871</v>
      </c>
      <c r="R44">
        <f t="shared" ca="1" si="10"/>
        <v>4266913513.022985</v>
      </c>
      <c r="S44">
        <f t="shared" ca="1" si="10"/>
        <v>4978065765.1934834</v>
      </c>
      <c r="T44">
        <f t="shared" ca="1" si="10"/>
        <v>5689218017.3639803</v>
      </c>
      <c r="U44">
        <f t="shared" ca="1" si="10"/>
        <v>6400370269.5344772</v>
      </c>
      <c r="V44">
        <f ca="1">IF('Liv 2030'!$A52="LM",INDIRECT("'Liv 2030'!"&amp;'Country Selector'!$B$3&amp;ROW($A52))*10^12,0)*'Poland Multipliers'!$B$8</f>
        <v>7111522521.7049751</v>
      </c>
      <c r="W44" s="90">
        <f t="shared" ca="1" si="8"/>
        <v>7084607814.0852222</v>
      </c>
      <c r="X44" s="90">
        <f t="shared" ca="1" si="7"/>
        <v>7057693106.4654684</v>
      </c>
      <c r="Y44" s="90">
        <f t="shared" ca="1" si="7"/>
        <v>7030778398.8457155</v>
      </c>
      <c r="Z44" s="90">
        <f t="shared" ca="1" si="7"/>
        <v>7003863691.2259636</v>
      </c>
      <c r="AA44" s="90">
        <f t="shared" ca="1" si="7"/>
        <v>6976948983.6062098</v>
      </c>
      <c r="AB44" s="90">
        <f t="shared" ca="1" si="7"/>
        <v>6950034275.9864578</v>
      </c>
      <c r="AC44" s="90">
        <f t="shared" ca="1" si="7"/>
        <v>6923119568.366703</v>
      </c>
      <c r="AD44" s="90">
        <f t="shared" ca="1" si="7"/>
        <v>6896204860.7469501</v>
      </c>
      <c r="AE44" s="90">
        <f t="shared" ca="1" si="7"/>
        <v>6869290153.1271982</v>
      </c>
      <c r="AF44" s="90">
        <f t="shared" ca="1" si="7"/>
        <v>6842375445.5074444</v>
      </c>
      <c r="AG44" s="90">
        <f t="shared" ca="1" si="7"/>
        <v>6815460737.8876915</v>
      </c>
      <c r="AH44" s="90">
        <f t="shared" ca="1" si="7"/>
        <v>6788546030.2679386</v>
      </c>
      <c r="AI44" s="90">
        <f t="shared" ca="1" si="7"/>
        <v>6761631322.6481857</v>
      </c>
      <c r="AJ44" s="90">
        <f t="shared" ca="1" si="7"/>
        <v>6734716615.0284328</v>
      </c>
      <c r="AK44" s="90">
        <f t="shared" ca="1" si="7"/>
        <v>6707801907.408679</v>
      </c>
      <c r="AL44" s="90">
        <f t="shared" ca="1" si="7"/>
        <v>6680887199.7889261</v>
      </c>
      <c r="AM44" s="90">
        <f t="shared" ca="1" si="7"/>
        <v>6653972492.1691732</v>
      </c>
      <c r="AN44" s="90">
        <f t="shared" ca="1" si="6"/>
        <v>6627057784.5494213</v>
      </c>
      <c r="AO44" s="90">
        <f t="shared" ca="1" si="6"/>
        <v>6600143076.9296684</v>
      </c>
      <c r="AP44">
        <f ca="1">IF('Liv 2050'!$A52="LM",INDIRECT("'Liv 2050'!"&amp;'Country Selector'!$B$3&amp;ROW($A52))*10^12,0)*'Poland Multipliers'!$B$8</f>
        <v>6573228369.3099146</v>
      </c>
    </row>
    <row r="45" spans="1:42">
      <c r="A45" s="74">
        <v>-7</v>
      </c>
      <c r="B45">
        <f ca="1">IF('Liv 2010'!$A53="LM",INDIRECT("'Liv 2010'!"&amp;'Country Selector'!$B$3&amp;ROW($A53))*10^12,0)*'Poland Multipliers'!$B$8</f>
        <v>254513255.08057937</v>
      </c>
      <c r="C45">
        <f t="shared" ca="1" si="9"/>
        <v>229061929.57252145</v>
      </c>
      <c r="D45">
        <f t="shared" ca="1" si="9"/>
        <v>203610604.0644635</v>
      </c>
      <c r="E45">
        <f t="shared" ca="1" si="9"/>
        <v>178159278.55640557</v>
      </c>
      <c r="F45">
        <f t="shared" ca="1" si="9"/>
        <v>152707953.04834762</v>
      </c>
      <c r="G45">
        <f t="shared" ca="1" si="9"/>
        <v>127256627.54028969</v>
      </c>
      <c r="H45">
        <f t="shared" ca="1" si="9"/>
        <v>101805302.03223175</v>
      </c>
      <c r="I45">
        <f t="shared" ca="1" si="9"/>
        <v>76353976.524173811</v>
      </c>
      <c r="J45">
        <f t="shared" ca="1" si="9"/>
        <v>50902651.016115874</v>
      </c>
      <c r="K45">
        <f t="shared" ca="1" si="9"/>
        <v>25451325.508057937</v>
      </c>
      <c r="L45">
        <f ca="1">IF('Liv 2020'!$A53="LM",INDIRECT("'Liv 2020'!"&amp;'Country Selector'!$B$3&amp;ROW($A53))*10^12,0)*'Poland Multipliers'!$B$8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IF('Liv 2030'!$A53="LM",INDIRECT("'Liv 2030'!"&amp;'Country Selector'!$B$3&amp;ROW($A53))*10^12,0)*'Poland Multipliers'!$B$8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IF('Liv 2050'!$A53="LM",INDIRECT("'Liv 2050'!"&amp;'Country Selector'!$B$3&amp;ROW($A53))*10^12,0)*'Poland Multipliers'!$B$8</f>
        <v>0</v>
      </c>
    </row>
    <row r="46" spans="1:42">
      <c r="A46" s="74">
        <v>-6</v>
      </c>
      <c r="B46">
        <f ca="1">IF('Liv 2010'!$A54="LM",INDIRECT("'Liv 2010'!"&amp;'Country Selector'!$B$3&amp;ROW($A54))*10^12,0)*'Poland Multipliers'!$B$8</f>
        <v>2076998371.1045702</v>
      </c>
      <c r="C46">
        <f t="shared" ca="1" si="9"/>
        <v>1869298533.9941132</v>
      </c>
      <c r="D46">
        <f t="shared" ca="1" si="9"/>
        <v>1661598696.883656</v>
      </c>
      <c r="E46">
        <f t="shared" ca="1" si="9"/>
        <v>1453898859.7731991</v>
      </c>
      <c r="F46">
        <f t="shared" ca="1" si="9"/>
        <v>1246199022.6627421</v>
      </c>
      <c r="G46">
        <f t="shared" ca="1" si="9"/>
        <v>1038499185.552285</v>
      </c>
      <c r="H46">
        <f t="shared" ca="1" si="9"/>
        <v>830799348.44182801</v>
      </c>
      <c r="I46">
        <f t="shared" ca="1" si="9"/>
        <v>623099511.33137107</v>
      </c>
      <c r="J46">
        <f t="shared" ca="1" si="9"/>
        <v>415399674.22091401</v>
      </c>
      <c r="K46">
        <f t="shared" ca="1" si="9"/>
        <v>207699837.110457</v>
      </c>
      <c r="L46">
        <f ca="1">IF('Liv 2020'!$A54="LM",INDIRECT("'Liv 2020'!"&amp;'Country Selector'!$B$3&amp;ROW($A54))*10^12,0)*'Poland Multipliers'!$B$8</f>
        <v>0</v>
      </c>
      <c r="M46">
        <f t="shared" ca="1" si="10"/>
        <v>577453390.24609327</v>
      </c>
      <c r="N46">
        <f t="shared" ca="1" si="10"/>
        <v>1154906780.4921865</v>
      </c>
      <c r="O46">
        <f t="shared" ca="1" si="10"/>
        <v>1732360170.7382798</v>
      </c>
      <c r="P46">
        <f t="shared" ca="1" si="10"/>
        <v>2309813560.9843731</v>
      </c>
      <c r="Q46">
        <f t="shared" ca="1" si="10"/>
        <v>2887266951.2304664</v>
      </c>
      <c r="R46">
        <f t="shared" ca="1" si="10"/>
        <v>3464720341.4765596</v>
      </c>
      <c r="S46">
        <f t="shared" ca="1" si="10"/>
        <v>4042173731.7226534</v>
      </c>
      <c r="T46">
        <f t="shared" ca="1" si="10"/>
        <v>4619627121.9687462</v>
      </c>
      <c r="U46">
        <f t="shared" ca="1" si="10"/>
        <v>5197080512.214839</v>
      </c>
      <c r="V46">
        <f ca="1">IF('Liv 2030'!$A54="LM",INDIRECT("'Liv 2030'!"&amp;'Country Selector'!$B$3&amp;ROW($A54))*10^12,0)*'Poland Multipliers'!$B$8</f>
        <v>5774533902.4609327</v>
      </c>
      <c r="W46" s="90">
        <f t="shared" ca="1" si="8"/>
        <v>5752679244.5939665</v>
      </c>
      <c r="X46" s="90">
        <f t="shared" ca="1" si="7"/>
        <v>5730824586.7269993</v>
      </c>
      <c r="Y46" s="90">
        <f t="shared" ca="1" si="7"/>
        <v>5708969928.860034</v>
      </c>
      <c r="Z46" s="90">
        <f t="shared" ca="1" si="7"/>
        <v>5687115270.9930677</v>
      </c>
      <c r="AA46" s="90">
        <f t="shared" ca="1" si="7"/>
        <v>5665260613.1261015</v>
      </c>
      <c r="AB46" s="90">
        <f t="shared" ca="1" si="7"/>
        <v>5643405955.2591362</v>
      </c>
      <c r="AC46" s="90">
        <f t="shared" ca="1" si="7"/>
        <v>5621551297.39217</v>
      </c>
      <c r="AD46" s="90">
        <f t="shared" ca="1" si="7"/>
        <v>5599696639.5252028</v>
      </c>
      <c r="AE46" s="90">
        <f t="shared" ca="1" si="7"/>
        <v>5577841981.6582355</v>
      </c>
      <c r="AF46" s="90">
        <f t="shared" ca="1" si="7"/>
        <v>5555987323.7912703</v>
      </c>
      <c r="AG46" s="90">
        <f t="shared" ca="1" si="7"/>
        <v>5534132665.9243031</v>
      </c>
      <c r="AH46" s="90">
        <f t="shared" ca="1" si="7"/>
        <v>5512278008.0573378</v>
      </c>
      <c r="AI46" s="90">
        <f t="shared" ca="1" si="7"/>
        <v>5490423350.1903725</v>
      </c>
      <c r="AJ46" s="90">
        <f t="shared" ca="1" si="7"/>
        <v>5468568692.3234062</v>
      </c>
      <c r="AK46" s="90">
        <f t="shared" ca="1" si="7"/>
        <v>5446714034.456439</v>
      </c>
      <c r="AL46" s="90">
        <f t="shared" ca="1" si="7"/>
        <v>5424859376.5894728</v>
      </c>
      <c r="AM46" s="90">
        <f t="shared" ca="1" si="7"/>
        <v>5403004718.7225065</v>
      </c>
      <c r="AN46" s="90">
        <f t="shared" ca="1" si="6"/>
        <v>5381150060.8555393</v>
      </c>
      <c r="AO46" s="90">
        <f t="shared" ca="1" si="6"/>
        <v>5359295402.988574</v>
      </c>
      <c r="AP46">
        <f ca="1">IF('Liv 2050'!$A54="LM",INDIRECT("'Liv 2050'!"&amp;'Country Selector'!$B$3&amp;ROW($A54))*10^12,0)*'Poland Multipliers'!$B$8</f>
        <v>5337440745.1216078</v>
      </c>
    </row>
    <row r="47" spans="1:42">
      <c r="A47" s="74">
        <v>-5</v>
      </c>
      <c r="B47">
        <f ca="1">IF('Liv 2010'!$A55="LM",INDIRECT("'Liv 2010'!"&amp;'Country Selector'!$B$3&amp;ROW($A55))*10^12,0)*'Poland Multipliers'!$B$8</f>
        <v>0</v>
      </c>
      <c r="C47">
        <f t="shared" ca="1" si="9"/>
        <v>72121605.474350348</v>
      </c>
      <c r="D47">
        <f t="shared" ca="1" si="9"/>
        <v>144243210.9487007</v>
      </c>
      <c r="E47">
        <f t="shared" ca="1" si="9"/>
        <v>216364816.42305103</v>
      </c>
      <c r="F47">
        <f t="shared" ca="1" si="9"/>
        <v>288486421.89740139</v>
      </c>
      <c r="G47">
        <f t="shared" ca="1" si="9"/>
        <v>360608027.37175173</v>
      </c>
      <c r="H47">
        <f t="shared" ca="1" si="9"/>
        <v>432729632.84610206</v>
      </c>
      <c r="I47">
        <f t="shared" ca="1" si="9"/>
        <v>504851238.32045239</v>
      </c>
      <c r="J47">
        <f t="shared" ca="1" si="9"/>
        <v>576972843.79480278</v>
      </c>
      <c r="K47">
        <f t="shared" ca="1" si="9"/>
        <v>649094449.26915312</v>
      </c>
      <c r="L47">
        <f ca="1">IF('Liv 2020'!$A55="LM",INDIRECT("'Liv 2020'!"&amp;'Country Selector'!$B$3&amp;ROW($A55))*10^12,0)*'Poland Multipliers'!$B$8</f>
        <v>721216054.74350345</v>
      </c>
      <c r="M47">
        <f t="shared" ca="1" si="10"/>
        <v>649094449.26915312</v>
      </c>
      <c r="N47">
        <f t="shared" ca="1" si="10"/>
        <v>576972843.79480278</v>
      </c>
      <c r="O47">
        <f t="shared" ca="1" si="10"/>
        <v>504851238.32045239</v>
      </c>
      <c r="P47">
        <f t="shared" ca="1" si="10"/>
        <v>432729632.84610206</v>
      </c>
      <c r="Q47">
        <f t="shared" ca="1" si="10"/>
        <v>360608027.37175173</v>
      </c>
      <c r="R47">
        <f t="shared" ca="1" si="10"/>
        <v>288486421.89740139</v>
      </c>
      <c r="S47">
        <f t="shared" ca="1" si="10"/>
        <v>216364816.42305103</v>
      </c>
      <c r="T47">
        <f t="shared" ca="1" si="10"/>
        <v>144243210.9487007</v>
      </c>
      <c r="U47">
        <f t="shared" ca="1" si="10"/>
        <v>72121605.474350348</v>
      </c>
      <c r="V47">
        <f ca="1">IF('Liv 2030'!$A55="LM",INDIRECT("'Liv 2030'!"&amp;'Country Selector'!$B$3&amp;ROW($A55))*10^12,0)*'Poland Multipliers'!$B$8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IF('Liv 2050'!$A55="LM",INDIRECT("'Liv 2050'!"&amp;'Country Selector'!$B$3&amp;ROW($A55))*10^12,0)*'Poland Multipliers'!$B$8</f>
        <v>0</v>
      </c>
    </row>
    <row r="48" spans="1:42">
      <c r="A48" s="74">
        <v>-4</v>
      </c>
      <c r="B48">
        <f ca="1">IF('Liv 2010'!$A56="LM",INDIRECT("'Liv 2010'!"&amp;'Country Selector'!$B$3&amp;ROW($A56))*10^12,0)*'Poland Multipliers'!$B$8</f>
        <v>0</v>
      </c>
      <c r="C48">
        <f t="shared" ca="1" si="9"/>
        <v>193831975.41748017</v>
      </c>
      <c r="D48">
        <f t="shared" ca="1" si="9"/>
        <v>387663950.83496034</v>
      </c>
      <c r="E48">
        <f t="shared" ca="1" si="9"/>
        <v>581495926.25244057</v>
      </c>
      <c r="F48">
        <f t="shared" ca="1" si="9"/>
        <v>775327901.66992068</v>
      </c>
      <c r="G48">
        <f t="shared" ca="1" si="9"/>
        <v>969159877.08740079</v>
      </c>
      <c r="H48">
        <f t="shared" ca="1" si="9"/>
        <v>1162991852.5048811</v>
      </c>
      <c r="I48">
        <f t="shared" ca="1" si="9"/>
        <v>1356823827.9223614</v>
      </c>
      <c r="J48">
        <f t="shared" ca="1" si="9"/>
        <v>1550655803.3398414</v>
      </c>
      <c r="K48">
        <f t="shared" ca="1" si="9"/>
        <v>1744487778.7573216</v>
      </c>
      <c r="L48">
        <f ca="1">IF('Liv 2020'!$A56="LM",INDIRECT("'Liv 2020'!"&amp;'Country Selector'!$B$3&amp;ROW($A56))*10^12,0)*'Poland Multipliers'!$B$8</f>
        <v>1938319754.1748018</v>
      </c>
      <c r="M48">
        <f t="shared" ca="1" si="10"/>
        <v>1744487778.7573216</v>
      </c>
      <c r="N48">
        <f t="shared" ca="1" si="10"/>
        <v>1550655803.3398414</v>
      </c>
      <c r="O48">
        <f t="shared" ca="1" si="10"/>
        <v>1356823827.9223614</v>
      </c>
      <c r="P48">
        <f t="shared" ca="1" si="10"/>
        <v>1162991852.5048811</v>
      </c>
      <c r="Q48">
        <f t="shared" ca="1" si="10"/>
        <v>969159877.08740079</v>
      </c>
      <c r="R48">
        <f t="shared" ca="1" si="10"/>
        <v>775327901.66992068</v>
      </c>
      <c r="S48">
        <f t="shared" ca="1" si="10"/>
        <v>581495926.25244057</v>
      </c>
      <c r="T48">
        <f t="shared" ca="1" si="10"/>
        <v>387663950.83496034</v>
      </c>
      <c r="U48">
        <f t="shared" ca="1" si="10"/>
        <v>193831975.41748017</v>
      </c>
      <c r="V48">
        <f ca="1">IF('Liv 2030'!$A56="LM",INDIRECT("'Liv 2030'!"&amp;'Country Selector'!$B$3&amp;ROW($A56))*10^12,0)*'Poland Multipliers'!$B$8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IF('Liv 2050'!$A56="LM",INDIRECT("'Liv 2050'!"&amp;'Country Selector'!$B$3&amp;ROW($A56))*10^12,0)*'Poland Multipliers'!$B$8</f>
        <v>0</v>
      </c>
    </row>
    <row r="49" spans="1:42">
      <c r="A49" s="74">
        <v>-3</v>
      </c>
      <c r="B49">
        <f ca="1">IF('Liv 2010'!$A57="LM",INDIRECT("'Liv 2010'!"&amp;'Country Selector'!$B$3&amp;ROW($A57))*10^12,0)*'Poland Multipliers'!$B$8</f>
        <v>0</v>
      </c>
      <c r="C49">
        <f t="shared" ca="1" si="9"/>
        <v>269198314.37961453</v>
      </c>
      <c r="D49">
        <f t="shared" ca="1" si="9"/>
        <v>538396628.75922906</v>
      </c>
      <c r="E49">
        <f t="shared" ca="1" si="9"/>
        <v>807594943.13884366</v>
      </c>
      <c r="F49">
        <f t="shared" ca="1" si="9"/>
        <v>1076793257.5184581</v>
      </c>
      <c r="G49">
        <f t="shared" ca="1" si="9"/>
        <v>1345991571.8980727</v>
      </c>
      <c r="H49">
        <f t="shared" ca="1" si="9"/>
        <v>1615189886.2776873</v>
      </c>
      <c r="I49">
        <f t="shared" ca="1" si="9"/>
        <v>1884388200.6573017</v>
      </c>
      <c r="J49">
        <f t="shared" ca="1" si="9"/>
        <v>2153586515.0369163</v>
      </c>
      <c r="K49">
        <f t="shared" ca="1" si="9"/>
        <v>2422784829.4165311</v>
      </c>
      <c r="L49">
        <f ca="1">IF('Liv 2020'!$A57="LM",INDIRECT("'Liv 2020'!"&amp;'Country Selector'!$B$3&amp;ROW($A57))*10^12,0)*'Poland Multipliers'!$B$8</f>
        <v>2691983143.7961454</v>
      </c>
      <c r="M49">
        <f t="shared" ca="1" si="10"/>
        <v>2422784829.4165311</v>
      </c>
      <c r="N49">
        <f t="shared" ca="1" si="10"/>
        <v>2153586515.0369163</v>
      </c>
      <c r="O49">
        <f t="shared" ca="1" si="10"/>
        <v>1884388200.6573017</v>
      </c>
      <c r="P49">
        <f t="shared" ca="1" si="10"/>
        <v>1615189886.2776873</v>
      </c>
      <c r="Q49">
        <f t="shared" ca="1" si="10"/>
        <v>1345991571.8980727</v>
      </c>
      <c r="R49">
        <f t="shared" ca="1" si="10"/>
        <v>1076793257.5184581</v>
      </c>
      <c r="S49">
        <f t="shared" ca="1" si="10"/>
        <v>807594943.13884366</v>
      </c>
      <c r="T49">
        <f t="shared" ca="1" si="10"/>
        <v>538396628.75922906</v>
      </c>
      <c r="U49">
        <f t="shared" ca="1" si="10"/>
        <v>269198314.37961453</v>
      </c>
      <c r="V49">
        <f ca="1">IF('Liv 2030'!$A57="LM",INDIRECT("'Liv 2030'!"&amp;'Country Selector'!$B$3&amp;ROW($A57))*10^12,0)*'Poland Multipliers'!$B$8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IF('Liv 2050'!$A57="LM",INDIRECT("'Liv 2050'!"&amp;'Country Selector'!$B$3&amp;ROW($A57))*10^12,0)*'Poland Multipliers'!$B$8</f>
        <v>0</v>
      </c>
    </row>
    <row r="50" spans="1:42">
      <c r="A50" s="74">
        <v>-2</v>
      </c>
      <c r="B50">
        <f ca="1">IF('Liv 2010'!$A58="LM",INDIRECT("'Liv 2010'!"&amp;'Country Selector'!$B$3&amp;ROW($A58))*10^12,0)*'Poland Multipliers'!$B$8</f>
        <v>17282031292.609661</v>
      </c>
      <c r="C50">
        <f t="shared" ca="1" si="9"/>
        <v>15553828163.348694</v>
      </c>
      <c r="D50">
        <f t="shared" ca="1" si="9"/>
        <v>13825625034.087729</v>
      </c>
      <c r="E50">
        <f t="shared" ca="1" si="9"/>
        <v>12097421904.826763</v>
      </c>
      <c r="F50">
        <f t="shared" ca="1" si="9"/>
        <v>10369218775.565796</v>
      </c>
      <c r="G50">
        <f t="shared" ca="1" si="9"/>
        <v>8641015646.3048306</v>
      </c>
      <c r="H50">
        <f t="shared" ca="1" si="9"/>
        <v>6912812517.0438643</v>
      </c>
      <c r="I50">
        <f t="shared" ca="1" si="9"/>
        <v>5184609387.7828979</v>
      </c>
      <c r="J50">
        <f t="shared" ca="1" si="9"/>
        <v>3456406258.5219321</v>
      </c>
      <c r="K50">
        <f t="shared" ca="1" si="9"/>
        <v>1728203129.2609661</v>
      </c>
      <c r="L50">
        <f ca="1">IF('Liv 2020'!$A58="LM",INDIRECT("'Liv 2020'!"&amp;'Country Selector'!$B$3&amp;ROW($A58))*10^12,0)*'Poland Multipliers'!$B$8</f>
        <v>0</v>
      </c>
      <c r="M50">
        <f t="shared" ca="1" si="10"/>
        <v>299505106.62075198</v>
      </c>
      <c r="N50">
        <f t="shared" ca="1" si="10"/>
        <v>599010213.24150395</v>
      </c>
      <c r="O50">
        <f t="shared" ca="1" si="10"/>
        <v>898515319.86225605</v>
      </c>
      <c r="P50">
        <f t="shared" ca="1" si="10"/>
        <v>1198020426.4830079</v>
      </c>
      <c r="Q50">
        <f t="shared" ca="1" si="10"/>
        <v>1497525533.10376</v>
      </c>
      <c r="R50">
        <f t="shared" ca="1" si="10"/>
        <v>1797030639.7245121</v>
      </c>
      <c r="S50">
        <f t="shared" ca="1" si="10"/>
        <v>2096535746.345264</v>
      </c>
      <c r="T50">
        <f t="shared" ca="1" si="10"/>
        <v>2396040852.9660158</v>
      </c>
      <c r="U50">
        <f t="shared" ca="1" si="10"/>
        <v>2695545959.5867682</v>
      </c>
      <c r="V50">
        <f ca="1">IF('Liv 2030'!$A58="LM",INDIRECT("'Liv 2030'!"&amp;'Country Selector'!$B$3&amp;ROW($A58))*10^12,0)*'Poland Multipliers'!$B$8</f>
        <v>2995051066.20752</v>
      </c>
      <c r="W50" s="90">
        <f t="shared" ca="1" si="8"/>
        <v>2983715810.8515573</v>
      </c>
      <c r="X50" s="90">
        <f t="shared" ca="1" si="8"/>
        <v>2972380555.495595</v>
      </c>
      <c r="Y50" s="90">
        <f t="shared" ca="1" si="8"/>
        <v>2961045300.1396322</v>
      </c>
      <c r="Z50" s="90">
        <f t="shared" ca="1" si="8"/>
        <v>2949710044.7836695</v>
      </c>
      <c r="AA50" s="90">
        <f t="shared" ca="1" si="8"/>
        <v>2938374789.4277072</v>
      </c>
      <c r="AB50" s="90">
        <f t="shared" ca="1" si="8"/>
        <v>2927039534.0717444</v>
      </c>
      <c r="AC50" s="90">
        <f t="shared" ca="1" si="8"/>
        <v>2915704278.7157822</v>
      </c>
      <c r="AD50" s="90">
        <f t="shared" ca="1" si="8"/>
        <v>2904369023.3598194</v>
      </c>
      <c r="AE50" s="90">
        <f t="shared" ca="1" si="8"/>
        <v>2893033768.0038567</v>
      </c>
      <c r="AF50" s="90">
        <f t="shared" ca="1" si="8"/>
        <v>2881698512.6478939</v>
      </c>
      <c r="AG50" s="90">
        <f t="shared" ca="1" si="8"/>
        <v>2870363257.2919316</v>
      </c>
      <c r="AH50" s="90">
        <f t="shared" ca="1" si="8"/>
        <v>2859028001.9359689</v>
      </c>
      <c r="AI50" s="90">
        <f t="shared" ca="1" si="8"/>
        <v>2847692746.5800066</v>
      </c>
      <c r="AJ50" s="90">
        <f t="shared" ca="1" si="8"/>
        <v>2836357491.2240438</v>
      </c>
      <c r="AK50" s="90">
        <f t="shared" ca="1" si="8"/>
        <v>2825022235.8680811</v>
      </c>
      <c r="AL50" s="90">
        <f t="shared" ca="1" si="8"/>
        <v>2813686980.5121183</v>
      </c>
      <c r="AM50" s="90">
        <f t="shared" ca="1" si="11"/>
        <v>2802351725.1561561</v>
      </c>
      <c r="AN50" s="90">
        <f t="shared" ca="1" si="11"/>
        <v>2791016469.8001933</v>
      </c>
      <c r="AO50" s="90">
        <f t="shared" ca="1" si="11"/>
        <v>2779681214.444231</v>
      </c>
      <c r="AP50">
        <f ca="1">IF('Liv 2050'!$A58="LM",INDIRECT("'Liv 2050'!"&amp;'Country Selector'!$B$3&amp;ROW($A58))*10^12,0)*'Poland Multipliers'!$B$8</f>
        <v>2768345959.0882683</v>
      </c>
    </row>
    <row r="51" spans="1:42">
      <c r="A51" s="74">
        <v>-1</v>
      </c>
      <c r="B51">
        <f ca="1">IF('Liv 2010'!$A59="LM",INDIRECT("'Liv 2010'!"&amp;'Country Selector'!$B$3&amp;ROW($A59))*10^12,0)*'Poland Multipliers'!$B$8</f>
        <v>10987671824.253838</v>
      </c>
      <c r="C51">
        <f t="shared" ca="1" si="9"/>
        <v>10084925998.565004</v>
      </c>
      <c r="D51">
        <f t="shared" ca="1" si="9"/>
        <v>9182180172.8761692</v>
      </c>
      <c r="E51">
        <f t="shared" ca="1" si="9"/>
        <v>8279434347.1873341</v>
      </c>
      <c r="F51">
        <f t="shared" ca="1" si="9"/>
        <v>7376688521.4984999</v>
      </c>
      <c r="G51">
        <f t="shared" ca="1" si="9"/>
        <v>6473942695.8096657</v>
      </c>
      <c r="H51">
        <f t="shared" ca="1" si="9"/>
        <v>5571196870.1208305</v>
      </c>
      <c r="I51">
        <f t="shared" ca="1" si="9"/>
        <v>4668451044.4319963</v>
      </c>
      <c r="J51">
        <f t="shared" ca="1" si="9"/>
        <v>3765705218.7431622</v>
      </c>
      <c r="K51">
        <f t="shared" ca="1" si="9"/>
        <v>2862959393.054328</v>
      </c>
      <c r="L51">
        <f ca="1">IF('Liv 2020'!$A59="LM",INDIRECT("'Liv 2020'!"&amp;'Country Selector'!$B$3&amp;ROW($A59))*10^12,0)*'Poland Multipliers'!$B$8</f>
        <v>1960213567.3654933</v>
      </c>
      <c r="M51">
        <f t="shared" ca="1" si="10"/>
        <v>1764192210.6289439</v>
      </c>
      <c r="N51">
        <f t="shared" ca="1" si="10"/>
        <v>1568170853.8923945</v>
      </c>
      <c r="O51">
        <f t="shared" ca="1" si="10"/>
        <v>1372149497.1558452</v>
      </c>
      <c r="P51">
        <f t="shared" ca="1" si="10"/>
        <v>1176128140.4192958</v>
      </c>
      <c r="Q51">
        <f t="shared" ca="1" si="10"/>
        <v>980106783.68274665</v>
      </c>
      <c r="R51">
        <f t="shared" ca="1" si="10"/>
        <v>784085426.94619727</v>
      </c>
      <c r="S51">
        <f t="shared" ca="1" si="10"/>
        <v>588064070.20964789</v>
      </c>
      <c r="T51">
        <f t="shared" ca="1" si="10"/>
        <v>392042713.47309864</v>
      </c>
      <c r="U51">
        <f t="shared" ca="1" si="10"/>
        <v>196021356.73654932</v>
      </c>
      <c r="V51">
        <f ca="1">IF('Liv 2030'!$A59="LM",INDIRECT("'Liv 2030'!"&amp;'Country Selector'!$B$3&amp;ROW($A59))*10^12,0)*'Poland Multipliers'!$B$8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IF('Liv 2050'!$A59="LM",INDIRECT("'Liv 2050'!"&amp;'Country Selector'!$B$3&amp;ROW($A59))*10^12,0)*'Poland Multipliers'!$B$8</f>
        <v>0</v>
      </c>
    </row>
    <row r="52" spans="1:42">
      <c r="A52" s="74">
        <v>0</v>
      </c>
      <c r="B52">
        <f ca="1">IF('Liv 2010'!$A60="LM",INDIRECT("'Liv 2010'!"&amp;'Country Selector'!$B$3&amp;ROW($A60))*10^12,0)*'Poland Multipliers'!$B$8</f>
        <v>275796065564.13519</v>
      </c>
      <c r="C52">
        <f t="shared" ca="1" si="9"/>
        <v>274128503598.37836</v>
      </c>
      <c r="D52">
        <f t="shared" ca="1" si="9"/>
        <v>272460941632.62155</v>
      </c>
      <c r="E52">
        <f t="shared" ca="1" si="9"/>
        <v>270793379666.86469</v>
      </c>
      <c r="F52">
        <f t="shared" ca="1" si="9"/>
        <v>269125817701.10788</v>
      </c>
      <c r="G52">
        <f t="shared" ca="1" si="9"/>
        <v>267458255735.35107</v>
      </c>
      <c r="H52">
        <f t="shared" ca="1" si="9"/>
        <v>265790693769.59424</v>
      </c>
      <c r="I52">
        <f t="shared" ca="1" si="9"/>
        <v>264123131803.8374</v>
      </c>
      <c r="J52">
        <f t="shared" ca="1" si="9"/>
        <v>262455569838.08057</v>
      </c>
      <c r="K52">
        <f t="shared" ca="1" si="9"/>
        <v>260788007872.32376</v>
      </c>
      <c r="L52">
        <f ca="1">IF('Liv 2020'!$A60="LM",INDIRECT("'Liv 2020'!"&amp;'Country Selector'!$B$3&amp;ROW($A60))*10^12,0)*'Poland Multipliers'!$B$8</f>
        <v>259120445906.56693</v>
      </c>
      <c r="M52">
        <f t="shared" ca="1" si="10"/>
        <v>258121510464.12796</v>
      </c>
      <c r="N52">
        <f t="shared" ca="1" si="10"/>
        <v>257122575021.68896</v>
      </c>
      <c r="O52">
        <f t="shared" ca="1" si="10"/>
        <v>256123639579.25</v>
      </c>
      <c r="P52">
        <f t="shared" ca="1" si="10"/>
        <v>255124704136.81097</v>
      </c>
      <c r="Q52">
        <f t="shared" ca="1" si="10"/>
        <v>254125768694.37201</v>
      </c>
      <c r="R52">
        <f t="shared" ca="1" si="10"/>
        <v>253126833251.93301</v>
      </c>
      <c r="S52">
        <f t="shared" ca="1" si="10"/>
        <v>252127897809.49408</v>
      </c>
      <c r="T52">
        <f t="shared" ca="1" si="10"/>
        <v>251128962367.05505</v>
      </c>
      <c r="U52">
        <f t="shared" ca="1" si="10"/>
        <v>250130026924.61609</v>
      </c>
      <c r="V52">
        <f ca="1">IF('Liv 2030'!$A60="LM",INDIRECT("'Liv 2030'!"&amp;'Country Selector'!$B$3&amp;ROW($A60))*10^12,0)*'Poland Multipliers'!$B$8</f>
        <v>249131091482.17709</v>
      </c>
      <c r="W52" s="90">
        <f t="shared" ca="1" si="8"/>
        <v>248188214557.33191</v>
      </c>
      <c r="X52" s="90">
        <f t="shared" ca="1" si="8"/>
        <v>247245337632.48663</v>
      </c>
      <c r="Y52" s="90">
        <f t="shared" ca="1" si="8"/>
        <v>246302460707.64142</v>
      </c>
      <c r="Z52" s="90">
        <f t="shared" ca="1" si="8"/>
        <v>245359583782.7962</v>
      </c>
      <c r="AA52" s="90">
        <f t="shared" ca="1" si="8"/>
        <v>244416706857.95099</v>
      </c>
      <c r="AB52" s="90">
        <f t="shared" ca="1" si="8"/>
        <v>243473829933.10577</v>
      </c>
      <c r="AC52" s="90">
        <f t="shared" ca="1" si="8"/>
        <v>242530953008.26053</v>
      </c>
      <c r="AD52" s="90">
        <f t="shared" ca="1" si="8"/>
        <v>241588076083.41528</v>
      </c>
      <c r="AE52" s="90">
        <f t="shared" ca="1" si="8"/>
        <v>240645199158.57013</v>
      </c>
      <c r="AF52" s="90">
        <f t="shared" ca="1" si="8"/>
        <v>239702322233.72485</v>
      </c>
      <c r="AG52" s="90">
        <f t="shared" ca="1" si="8"/>
        <v>238759445308.87964</v>
      </c>
      <c r="AH52" s="90">
        <f t="shared" ca="1" si="8"/>
        <v>237816568384.03442</v>
      </c>
      <c r="AI52" s="90">
        <f t="shared" ca="1" si="8"/>
        <v>236873691459.18921</v>
      </c>
      <c r="AJ52" s="90">
        <f t="shared" ca="1" si="8"/>
        <v>235930814534.34399</v>
      </c>
      <c r="AK52" s="90">
        <f t="shared" ca="1" si="8"/>
        <v>234987937609.49878</v>
      </c>
      <c r="AL52" s="90">
        <f t="shared" ca="1" si="8"/>
        <v>234045060684.65353</v>
      </c>
      <c r="AM52" s="90">
        <f t="shared" ca="1" si="11"/>
        <v>233102183759.80832</v>
      </c>
      <c r="AN52" s="90">
        <f t="shared" ca="1" si="11"/>
        <v>232159306834.9631</v>
      </c>
      <c r="AO52" s="90">
        <f t="shared" ca="1" si="11"/>
        <v>231216429910.11786</v>
      </c>
      <c r="AP52">
        <f ca="1">IF('Liv 2050'!$A60="LM",INDIRECT("'Liv 2050'!"&amp;'Country Selector'!$B$3&amp;ROW($A60))*10^12,0)*'Poland Multipliers'!$B$8</f>
        <v>230273552985.27264</v>
      </c>
    </row>
    <row r="53" spans="1:42">
      <c r="A53" s="74">
        <v>1</v>
      </c>
      <c r="B53">
        <f ca="1">IF('Liv 2010'!$A61="LM",INDIRECT("'Liv 2010'!"&amp;'Country Selector'!$B$3&amp;ROW($A61))*10^12,0)*'Poland Multipliers'!$B$8</f>
        <v>26855066800.594246</v>
      </c>
      <c r="C53">
        <f t="shared" ca="1" si="9"/>
        <v>24169560120.534821</v>
      </c>
      <c r="D53">
        <f t="shared" ca="1" si="9"/>
        <v>21484053440.475395</v>
      </c>
      <c r="E53">
        <f t="shared" ca="1" si="9"/>
        <v>18798546760.415974</v>
      </c>
      <c r="F53">
        <f t="shared" ca="1" si="9"/>
        <v>16113040080.356548</v>
      </c>
      <c r="G53">
        <f t="shared" ca="1" si="9"/>
        <v>13427533400.297123</v>
      </c>
      <c r="H53">
        <f t="shared" ca="1" si="9"/>
        <v>10742026720.237698</v>
      </c>
      <c r="I53">
        <f t="shared" ca="1" si="9"/>
        <v>8056520040.1782742</v>
      </c>
      <c r="J53">
        <f t="shared" ca="1" si="9"/>
        <v>5371013360.1188488</v>
      </c>
      <c r="K53">
        <f t="shared" ca="1" si="9"/>
        <v>2685506680.0594244</v>
      </c>
      <c r="L53">
        <f ca="1">IF('Liv 2020'!$A61="LM",INDIRECT("'Liv 2020'!"&amp;'Country Selector'!$B$3&amp;ROW($A61))*10^12,0)*'Poland Multipliers'!$B$8</f>
        <v>0</v>
      </c>
      <c r="M53">
        <f t="shared" ca="1" si="10"/>
        <v>1078435510.5230145</v>
      </c>
      <c r="N53">
        <f t="shared" ca="1" si="10"/>
        <v>2156871021.0460291</v>
      </c>
      <c r="O53">
        <f t="shared" ca="1" si="10"/>
        <v>3235306531.5690432</v>
      </c>
      <c r="P53">
        <f t="shared" ca="1" si="10"/>
        <v>4313742042.0920582</v>
      </c>
      <c r="Q53">
        <f t="shared" ca="1" si="10"/>
        <v>5392177552.6150723</v>
      </c>
      <c r="R53">
        <f t="shared" ca="1" si="10"/>
        <v>6470613063.1380863</v>
      </c>
      <c r="S53">
        <f t="shared" ca="1" si="10"/>
        <v>7549048573.6611004</v>
      </c>
      <c r="T53">
        <f t="shared" ca="1" si="10"/>
        <v>8627484084.1841164</v>
      </c>
      <c r="U53">
        <f t="shared" ca="1" si="10"/>
        <v>9705919594.7071304</v>
      </c>
      <c r="V53">
        <f ca="1">IF('Liv 2030'!$A61="LM",INDIRECT("'Liv 2030'!"&amp;'Country Selector'!$B$3&amp;ROW($A61))*10^12,0)*'Poland Multipliers'!$B$8</f>
        <v>10784355105.230145</v>
      </c>
      <c r="W53" s="90">
        <f t="shared" ca="1" si="8"/>
        <v>10743539968.437851</v>
      </c>
      <c r="X53" s="90">
        <f t="shared" ca="1" si="8"/>
        <v>10702724831.645559</v>
      </c>
      <c r="Y53" s="90">
        <f t="shared" ca="1" si="8"/>
        <v>10661909694.853264</v>
      </c>
      <c r="Z53" s="90">
        <f t="shared" ca="1" si="8"/>
        <v>10621094558.060974</v>
      </c>
      <c r="AA53" s="90">
        <f t="shared" ca="1" si="8"/>
        <v>10580279421.268681</v>
      </c>
      <c r="AB53" s="90">
        <f t="shared" ca="1" si="8"/>
        <v>10539464284.476387</v>
      </c>
      <c r="AC53" s="90">
        <f t="shared" ca="1" si="8"/>
        <v>10498649147.684095</v>
      </c>
      <c r="AD53" s="90">
        <f t="shared" ca="1" si="8"/>
        <v>10457834010.891802</v>
      </c>
      <c r="AE53" s="90">
        <f t="shared" ca="1" si="8"/>
        <v>10417018874.09951</v>
      </c>
      <c r="AF53" s="90">
        <f t="shared" ca="1" si="8"/>
        <v>10376203737.307217</v>
      </c>
      <c r="AG53" s="90">
        <f t="shared" ca="1" si="8"/>
        <v>10335388600.514923</v>
      </c>
      <c r="AH53" s="90">
        <f t="shared" ca="1" si="8"/>
        <v>10294573463.722631</v>
      </c>
      <c r="AI53" s="90">
        <f t="shared" ca="1" si="8"/>
        <v>10253758326.930338</v>
      </c>
      <c r="AJ53" s="90">
        <f t="shared" ca="1" si="8"/>
        <v>10212943190.138046</v>
      </c>
      <c r="AK53" s="90">
        <f t="shared" ca="1" si="8"/>
        <v>10172128053.345753</v>
      </c>
      <c r="AL53" s="90">
        <f t="shared" ca="1" si="8"/>
        <v>10131312916.553459</v>
      </c>
      <c r="AM53" s="90">
        <f t="shared" ca="1" si="11"/>
        <v>10090497779.761166</v>
      </c>
      <c r="AN53" s="90">
        <f t="shared" ca="1" si="11"/>
        <v>10049682642.968874</v>
      </c>
      <c r="AO53" s="90">
        <f t="shared" ca="1" si="11"/>
        <v>10008867506.17658</v>
      </c>
      <c r="AP53">
        <f ca="1">IF('Liv 2050'!$A61="LM",INDIRECT("'Liv 2050'!"&amp;'Country Selector'!$B$3&amp;ROW($A61))*10^12,0)*'Poland Multipliers'!$B$8</f>
        <v>9968052369.3842888</v>
      </c>
    </row>
    <row r="54" spans="1:42">
      <c r="A54" s="74">
        <v>2</v>
      </c>
      <c r="B54">
        <f ca="1">IF('Liv 2010'!$A62="LM",INDIRECT("'Liv 2010'!"&amp;'Country Selector'!$B$3&amp;ROW($A62))*10^12,0)*'Poland Multipliers'!$B$8</f>
        <v>7816026765.4652624</v>
      </c>
      <c r="C54">
        <f t="shared" ca="1" si="9"/>
        <v>7034424088.9187365</v>
      </c>
      <c r="D54">
        <f t="shared" ca="1" si="9"/>
        <v>6252821412.3722095</v>
      </c>
      <c r="E54">
        <f t="shared" ca="1" si="9"/>
        <v>5471218735.8256836</v>
      </c>
      <c r="F54">
        <f t="shared" ca="1" si="9"/>
        <v>4689616059.2791576</v>
      </c>
      <c r="G54">
        <f t="shared" ca="1" si="9"/>
        <v>3908013382.7326307</v>
      </c>
      <c r="H54">
        <f t="shared" ca="1" si="9"/>
        <v>3126410706.1861048</v>
      </c>
      <c r="I54">
        <f t="shared" ca="1" si="9"/>
        <v>2344808029.6395788</v>
      </c>
      <c r="J54">
        <f t="shared" ca="1" si="9"/>
        <v>1563205353.0930524</v>
      </c>
      <c r="K54">
        <f t="shared" ca="1" si="9"/>
        <v>781602676.54652619</v>
      </c>
      <c r="L54">
        <f ca="1">IF('Liv 2020'!$A62="LM",INDIRECT("'Liv 2020'!"&amp;'Country Selector'!$B$3&amp;ROW($A62))*10^12,0)*'Poland Multipliers'!$B$8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IF('Liv 2030'!$A62="LM",INDIRECT("'Liv 2030'!"&amp;'Country Selector'!$B$3&amp;ROW($A62))*10^12,0)*'Poland Multipliers'!$B$8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IF('Liv 2050'!$A62="LM",INDIRECT("'Liv 2050'!"&amp;'Country Selector'!$B$3&amp;ROW($A62))*10^12,0)*'Poland Multipliers'!$B$8</f>
        <v>0</v>
      </c>
    </row>
    <row r="55" spans="1:42">
      <c r="A55" s="74">
        <v>3</v>
      </c>
      <c r="B55">
        <f ca="1">IF('Liv 2010'!$A63="LM",INDIRECT("'Liv 2010'!"&amp;'Country Selector'!$B$3&amp;ROW($A63))*10^12,0)*'Poland Multipliers'!$B$8</f>
        <v>41357878614.46328</v>
      </c>
      <c r="C55">
        <f t="shared" ca="1" si="9"/>
        <v>41479860817.134178</v>
      </c>
      <c r="D55">
        <f t="shared" ca="1" si="9"/>
        <v>41601843019.805084</v>
      </c>
      <c r="E55">
        <f t="shared" ca="1" si="9"/>
        <v>41723825222.475983</v>
      </c>
      <c r="F55">
        <f t="shared" ca="1" si="9"/>
        <v>41845807425.146881</v>
      </c>
      <c r="G55">
        <f t="shared" ca="1" si="9"/>
        <v>41967789627.81778</v>
      </c>
      <c r="H55">
        <f t="shared" ca="1" si="9"/>
        <v>42089771830.488686</v>
      </c>
      <c r="I55">
        <f t="shared" ca="1" si="9"/>
        <v>42211754033.159584</v>
      </c>
      <c r="J55">
        <f t="shared" ca="1" si="9"/>
        <v>42333736235.830482</v>
      </c>
      <c r="K55">
        <f t="shared" ca="1" si="9"/>
        <v>42455718438.501389</v>
      </c>
      <c r="L55">
        <f ca="1">IF('Liv 2020'!$A63="LM",INDIRECT("'Liv 2020'!"&amp;'Country Selector'!$B$3&amp;ROW($A63))*10^12,0)*'Poland Multipliers'!$B$8</f>
        <v>42577700641.172287</v>
      </c>
      <c r="M55">
        <f t="shared" ca="1" si="10"/>
        <v>38319930577.055061</v>
      </c>
      <c r="N55">
        <f t="shared" ca="1" si="10"/>
        <v>34062160512.937828</v>
      </c>
      <c r="O55">
        <f t="shared" ca="1" si="10"/>
        <v>29804390448.820599</v>
      </c>
      <c r="P55">
        <f t="shared" ca="1" si="10"/>
        <v>25546620384.703373</v>
      </c>
      <c r="Q55">
        <f t="shared" ca="1" si="10"/>
        <v>21288850320.586143</v>
      </c>
      <c r="R55">
        <f t="shared" ca="1" si="10"/>
        <v>17031080256.468914</v>
      </c>
      <c r="S55">
        <f t="shared" ca="1" si="10"/>
        <v>12773310192.351686</v>
      </c>
      <c r="T55">
        <f t="shared" ca="1" si="10"/>
        <v>8515540128.234457</v>
      </c>
      <c r="U55">
        <f t="shared" ca="1" si="10"/>
        <v>4257770064.1172285</v>
      </c>
      <c r="V55">
        <f ca="1">IF('Liv 2030'!$A63="LM",INDIRECT("'Liv 2030'!"&amp;'Country Selector'!$B$3&amp;ROW($A63))*10^12,0)*'Poland Multipliers'!$B$8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IF('Liv 2050'!$A63="LM",INDIRECT("'Liv 2050'!"&amp;'Country Selector'!$B$3&amp;ROW($A63))*10^12,0)*'Poland Multipliers'!$B$8</f>
        <v>0</v>
      </c>
    </row>
    <row r="56" spans="1:42">
      <c r="A56" s="74">
        <v>4</v>
      </c>
      <c r="B56">
        <f ca="1">IF('Liv 2010'!$A64="LM",INDIRECT("'Liv 2010'!"&amp;'Country Selector'!$B$3&amp;ROW($A64))*10^12,0)*'Poland Multipliers'!$B$8</f>
        <v>6596939471.992177</v>
      </c>
      <c r="C56">
        <f t="shared" ca="1" si="9"/>
        <v>7017311059.8509235</v>
      </c>
      <c r="D56">
        <f t="shared" ca="1" si="9"/>
        <v>7437682647.709671</v>
      </c>
      <c r="E56">
        <f t="shared" ca="1" si="9"/>
        <v>7858054235.5684175</v>
      </c>
      <c r="F56">
        <f t="shared" ca="1" si="9"/>
        <v>8278425823.427166</v>
      </c>
      <c r="G56">
        <f t="shared" ca="1" si="9"/>
        <v>8698797411.2859116</v>
      </c>
      <c r="H56">
        <f t="shared" ca="1" si="9"/>
        <v>9119168999.144659</v>
      </c>
      <c r="I56">
        <f t="shared" ca="1" si="9"/>
        <v>9539540587.0034046</v>
      </c>
      <c r="J56">
        <f t="shared" ca="1" si="9"/>
        <v>9959912174.862154</v>
      </c>
      <c r="K56">
        <f t="shared" ca="1" si="9"/>
        <v>10380283762.7209</v>
      </c>
      <c r="L56">
        <f ca="1">IF('Liv 2020'!$A64="LM",INDIRECT("'Liv 2020'!"&amp;'Country Selector'!$B$3&amp;ROW($A64))*10^12,0)*'Poland Multipliers'!$B$8</f>
        <v>10800655350.579647</v>
      </c>
      <c r="M56">
        <f t="shared" ca="1" si="10"/>
        <v>10448423553.759865</v>
      </c>
      <c r="N56">
        <f t="shared" ca="1" si="10"/>
        <v>10096191756.940083</v>
      </c>
      <c r="O56">
        <f t="shared" ca="1" si="10"/>
        <v>9743959960.1202965</v>
      </c>
      <c r="P56">
        <f t="shared" ca="1" si="10"/>
        <v>9391728163.3005142</v>
      </c>
      <c r="Q56">
        <f t="shared" ca="1" si="10"/>
        <v>9039496366.480732</v>
      </c>
      <c r="R56">
        <f t="shared" ca="1" si="10"/>
        <v>8687264569.6609497</v>
      </c>
      <c r="S56">
        <f t="shared" ca="1" si="10"/>
        <v>8335032772.8411655</v>
      </c>
      <c r="T56">
        <f t="shared" ca="1" si="10"/>
        <v>7982800976.0213833</v>
      </c>
      <c r="U56">
        <f t="shared" ca="1" si="10"/>
        <v>7630569179.201601</v>
      </c>
      <c r="V56">
        <f ca="1">IF('Liv 2030'!$A64="LM",INDIRECT("'Liv 2030'!"&amp;'Country Selector'!$B$3&amp;ROW($A64))*10^12,0)*'Poland Multipliers'!$B$8</f>
        <v>7278337382.3818169</v>
      </c>
      <c r="W56" s="90">
        <f t="shared" ca="1" si="8"/>
        <v>7250791336.9313755</v>
      </c>
      <c r="X56" s="90">
        <f t="shared" ca="1" si="8"/>
        <v>7223245291.4809341</v>
      </c>
      <c r="Y56" s="90">
        <f t="shared" ca="1" si="8"/>
        <v>7195699246.0304918</v>
      </c>
      <c r="Z56" s="90">
        <f t="shared" ca="1" si="8"/>
        <v>7168153200.5800505</v>
      </c>
      <c r="AA56" s="90">
        <f t="shared" ca="1" si="8"/>
        <v>7140607155.1296082</v>
      </c>
      <c r="AB56" s="90">
        <f t="shared" ca="1" si="8"/>
        <v>7113061109.6791668</v>
      </c>
      <c r="AC56" s="90">
        <f t="shared" ca="1" si="8"/>
        <v>7085515064.2287254</v>
      </c>
      <c r="AD56" s="90">
        <f t="shared" ca="1" si="8"/>
        <v>7057969018.7782841</v>
      </c>
      <c r="AE56" s="90">
        <f t="shared" ca="1" si="8"/>
        <v>7030422973.3278418</v>
      </c>
      <c r="AF56" s="90">
        <f t="shared" ca="1" si="8"/>
        <v>7002876927.8774014</v>
      </c>
      <c r="AG56" s="90">
        <f t="shared" ca="1" si="8"/>
        <v>6975330882.42696</v>
      </c>
      <c r="AH56" s="90">
        <f t="shared" ca="1" si="8"/>
        <v>6947784836.9765167</v>
      </c>
      <c r="AI56" s="90">
        <f t="shared" ca="1" si="8"/>
        <v>6920238791.5260754</v>
      </c>
      <c r="AJ56" s="90">
        <f t="shared" ca="1" si="8"/>
        <v>6892692746.075634</v>
      </c>
      <c r="AK56" s="90">
        <f t="shared" ca="1" si="8"/>
        <v>6865146700.6251917</v>
      </c>
      <c r="AL56" s="90">
        <f t="shared" ca="1" si="8"/>
        <v>6837600655.1747503</v>
      </c>
      <c r="AM56" s="90">
        <f t="shared" ca="1" si="11"/>
        <v>6810054609.7243099</v>
      </c>
      <c r="AN56" s="90">
        <f t="shared" ca="1" si="11"/>
        <v>6782508564.2738676</v>
      </c>
      <c r="AO56" s="90">
        <f t="shared" ca="1" si="11"/>
        <v>6754962518.8234262</v>
      </c>
      <c r="AP56">
        <f ca="1">IF('Liv 2050'!$A64="LM",INDIRECT("'Liv 2050'!"&amp;'Country Selector'!$B$3&amp;ROW($A64))*10^12,0)*'Poland Multipliers'!$B$8</f>
        <v>6727416473.3729839</v>
      </c>
    </row>
    <row r="57" spans="1:42">
      <c r="A57" s="74">
        <v>5</v>
      </c>
      <c r="B57">
        <f ca="1">IF('Liv 2010'!$A65="LM",INDIRECT("'Liv 2010'!"&amp;'Country Selector'!$B$3&amp;ROW($A65))*10^12,0)*'Poland Multipliers'!$B$8</f>
        <v>0</v>
      </c>
      <c r="C57">
        <f t="shared" ca="1" si="9"/>
        <v>1882626008.474041</v>
      </c>
      <c r="D57">
        <f t="shared" ca="1" si="9"/>
        <v>3765252016.948082</v>
      </c>
      <c r="E57">
        <f t="shared" ca="1" si="9"/>
        <v>5647878025.422123</v>
      </c>
      <c r="F57">
        <f t="shared" ca="1" si="9"/>
        <v>7530504033.8961639</v>
      </c>
      <c r="G57">
        <f t="shared" ca="1" si="9"/>
        <v>9413130042.3702049</v>
      </c>
      <c r="H57">
        <f t="shared" ca="1" si="9"/>
        <v>11295756050.844246</v>
      </c>
      <c r="I57">
        <f t="shared" ca="1" si="9"/>
        <v>13178382059.318287</v>
      </c>
      <c r="J57">
        <f t="shared" ca="1" si="9"/>
        <v>15061008067.792328</v>
      </c>
      <c r="K57">
        <f t="shared" ca="1" si="9"/>
        <v>16943634076.266369</v>
      </c>
      <c r="L57">
        <f ca="1">IF('Liv 2020'!$A65="LM",INDIRECT("'Liv 2020'!"&amp;'Country Selector'!$B$3&amp;ROW($A65))*10^12,0)*'Poland Multipliers'!$B$8</f>
        <v>18826260084.74041</v>
      </c>
      <c r="M57">
        <f t="shared" ca="1" si="10"/>
        <v>16943634076.266369</v>
      </c>
      <c r="N57">
        <f t="shared" ca="1" si="10"/>
        <v>15061008067.792328</v>
      </c>
      <c r="O57">
        <f t="shared" ca="1" si="10"/>
        <v>13178382059.318287</v>
      </c>
      <c r="P57">
        <f t="shared" ca="1" si="10"/>
        <v>11295756050.844246</v>
      </c>
      <c r="Q57">
        <f t="shared" ca="1" si="10"/>
        <v>9413130042.3702049</v>
      </c>
      <c r="R57">
        <f t="shared" ca="1" si="10"/>
        <v>7530504033.8961639</v>
      </c>
      <c r="S57">
        <f t="shared" ca="1" si="10"/>
        <v>5647878025.422123</v>
      </c>
      <c r="T57">
        <f t="shared" ca="1" si="10"/>
        <v>3765252016.948082</v>
      </c>
      <c r="U57">
        <f t="shared" ca="1" si="10"/>
        <v>1882626008.474041</v>
      </c>
      <c r="V57">
        <f ca="1">IF('Liv 2030'!$A65="LM",INDIRECT("'Liv 2030'!"&amp;'Country Selector'!$B$3&amp;ROW($A65))*10^12,0)*'Poland Multipliers'!$B$8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IF('Liv 2050'!$A65="LM",INDIRECT("'Liv 2050'!"&amp;'Country Selector'!$B$3&amp;ROW($A65))*10^12,0)*'Poland Multipliers'!$B$8</f>
        <v>0</v>
      </c>
    </row>
    <row r="58" spans="1:42">
      <c r="A58" s="74">
        <v>6</v>
      </c>
      <c r="B58">
        <f ca="1">IF('Liv 2010'!$A66="LM",INDIRECT("'Liv 2010'!"&amp;'Country Selector'!$B$3&amp;ROW($A66))*10^12,0)*'Poland Multipliers'!$B$8</f>
        <v>92484639.489149317</v>
      </c>
      <c r="C58">
        <f t="shared" ca="1" si="9"/>
        <v>83236175.540234387</v>
      </c>
      <c r="D58">
        <f t="shared" ca="1" si="9"/>
        <v>73987711.591319457</v>
      </c>
      <c r="E58">
        <f t="shared" ca="1" si="9"/>
        <v>64739247.642404519</v>
      </c>
      <c r="F58">
        <f t="shared" ca="1" si="9"/>
        <v>55490783.693489589</v>
      </c>
      <c r="G58">
        <f t="shared" ca="1" si="9"/>
        <v>46242319.744574659</v>
      </c>
      <c r="H58">
        <f t="shared" ca="1" si="9"/>
        <v>36993855.795659728</v>
      </c>
      <c r="I58">
        <f t="shared" ca="1" si="9"/>
        <v>27745391.846744794</v>
      </c>
      <c r="J58">
        <f t="shared" ca="1" si="9"/>
        <v>18496927.897829864</v>
      </c>
      <c r="K58">
        <f t="shared" ca="1" si="9"/>
        <v>9248463.9489149321</v>
      </c>
      <c r="L58">
        <f ca="1">IF('Liv 2020'!$A66="LM",INDIRECT("'Liv 2020'!"&amp;'Country Selector'!$B$3&amp;ROW($A66))*10^12,0)*'Poland Multipliers'!$B$8</f>
        <v>0</v>
      </c>
      <c r="M58">
        <f t="shared" ca="1" si="10"/>
        <v>1211568082.9117455</v>
      </c>
      <c r="N58">
        <f t="shared" ca="1" si="10"/>
        <v>2423136165.8234911</v>
      </c>
      <c r="O58">
        <f t="shared" ca="1" si="10"/>
        <v>3634704248.7352371</v>
      </c>
      <c r="P58">
        <f t="shared" ca="1" si="10"/>
        <v>4846272331.6469822</v>
      </c>
      <c r="Q58">
        <f t="shared" ca="1" si="10"/>
        <v>6057840414.5587282</v>
      </c>
      <c r="R58">
        <f t="shared" ca="1" si="10"/>
        <v>7269408497.4704742</v>
      </c>
      <c r="S58">
        <f t="shared" ca="1" si="10"/>
        <v>8480976580.3822193</v>
      </c>
      <c r="T58">
        <f t="shared" ca="1" si="10"/>
        <v>9692544663.2939644</v>
      </c>
      <c r="U58">
        <f t="shared" ca="1" si="10"/>
        <v>10904112746.205711</v>
      </c>
      <c r="V58">
        <f ca="1">IF('Liv 2030'!$A66="LM",INDIRECT("'Liv 2030'!"&amp;'Country Selector'!$B$3&amp;ROW($A66))*10^12,0)*'Poland Multipliers'!$B$8</f>
        <v>12115680829.117456</v>
      </c>
      <c r="W58" s="90">
        <f t="shared" ca="1" si="8"/>
        <v>12069827074.716105</v>
      </c>
      <c r="X58" s="90">
        <f t="shared" ca="1" si="8"/>
        <v>12023973320.314753</v>
      </c>
      <c r="Y58" s="90">
        <f t="shared" ca="1" si="8"/>
        <v>11978119565.913401</v>
      </c>
      <c r="Z58" s="90">
        <f t="shared" ca="1" si="8"/>
        <v>11932265811.512049</v>
      </c>
      <c r="AA58" s="90">
        <f t="shared" ca="1" si="8"/>
        <v>11886412057.110699</v>
      </c>
      <c r="AB58" s="90">
        <f t="shared" ca="1" si="8"/>
        <v>11840558302.709345</v>
      </c>
      <c r="AC58" s="90">
        <f t="shared" ca="1" si="8"/>
        <v>11794704548.307995</v>
      </c>
      <c r="AD58" s="90">
        <f t="shared" ca="1" si="8"/>
        <v>11748850793.906643</v>
      </c>
      <c r="AE58" s="90">
        <f t="shared" ca="1" si="8"/>
        <v>11702997039.505291</v>
      </c>
      <c r="AF58" s="90">
        <f t="shared" ca="1" si="8"/>
        <v>11657143285.103939</v>
      </c>
      <c r="AG58" s="90">
        <f t="shared" ca="1" si="8"/>
        <v>11611289530.702587</v>
      </c>
      <c r="AH58" s="90">
        <f t="shared" ca="1" si="8"/>
        <v>11565435776.301235</v>
      </c>
      <c r="AI58" s="90">
        <f t="shared" ca="1" si="8"/>
        <v>11519582021.899883</v>
      </c>
      <c r="AJ58" s="90">
        <f t="shared" ca="1" si="8"/>
        <v>11473728267.498531</v>
      </c>
      <c r="AK58" s="90">
        <f t="shared" ca="1" si="8"/>
        <v>11427874513.097179</v>
      </c>
      <c r="AL58" s="90">
        <f t="shared" ca="1" si="8"/>
        <v>11382020758.695827</v>
      </c>
      <c r="AM58" s="90">
        <f t="shared" ca="1" si="11"/>
        <v>11336167004.294476</v>
      </c>
      <c r="AN58" s="90">
        <f t="shared" ca="1" si="11"/>
        <v>11290313249.893124</v>
      </c>
      <c r="AO58" s="90">
        <f t="shared" ca="1" si="11"/>
        <v>11244459495.491774</v>
      </c>
      <c r="AP58">
        <f ca="1">IF('Liv 2050'!$A66="LM",INDIRECT("'Liv 2050'!"&amp;'Country Selector'!$B$3&amp;ROW($A66))*10^12,0)*'Poland Multipliers'!$B$8</f>
        <v>11198605741.09042</v>
      </c>
    </row>
    <row r="59" spans="1:42">
      <c r="A59" s="74">
        <v>7</v>
      </c>
      <c r="B59">
        <f ca="1">IF('Liv 2010'!$A67="LM",INDIRECT("'Liv 2010'!"&amp;'Country Selector'!$B$3&amp;ROW($A67))*10^12,0)*'Poland Multipliers'!$B$8</f>
        <v>37827627525.916275</v>
      </c>
      <c r="C59">
        <f t="shared" ca="1" si="9"/>
        <v>34690238907.700668</v>
      </c>
      <c r="D59">
        <f t="shared" ca="1" si="9"/>
        <v>31552850289.485073</v>
      </c>
      <c r="E59">
        <f t="shared" ca="1" si="9"/>
        <v>28415461671.269474</v>
      </c>
      <c r="F59">
        <f t="shared" ca="1" si="9"/>
        <v>25278073053.053871</v>
      </c>
      <c r="G59">
        <f t="shared" ca="1" si="9"/>
        <v>22140684434.838264</v>
      </c>
      <c r="H59">
        <f t="shared" ca="1" si="9"/>
        <v>19003295816.622665</v>
      </c>
      <c r="I59">
        <f t="shared" ca="1" si="9"/>
        <v>15865907198.407063</v>
      </c>
      <c r="J59">
        <f t="shared" ca="1" si="9"/>
        <v>12728518580.19146</v>
      </c>
      <c r="K59">
        <f t="shared" ca="1" si="9"/>
        <v>9591129961.9758587</v>
      </c>
      <c r="L59">
        <f ca="1">IF('Liv 2020'!$A67="LM",INDIRECT("'Liv 2020'!"&amp;'Country Selector'!$B$3&amp;ROW($A67))*10^12,0)*'Poland Multipliers'!$B$8</f>
        <v>6453741343.7602568</v>
      </c>
      <c r="M59">
        <f t="shared" ca="1" si="10"/>
        <v>5808367209.3842306</v>
      </c>
      <c r="N59">
        <f t="shared" ca="1" si="10"/>
        <v>5162993075.0082054</v>
      </c>
      <c r="O59">
        <f t="shared" ca="1" si="10"/>
        <v>4517618940.6321802</v>
      </c>
      <c r="P59">
        <f t="shared" ca="1" si="10"/>
        <v>3872244806.2561541</v>
      </c>
      <c r="Q59">
        <f t="shared" ca="1" si="10"/>
        <v>3226870671.8801284</v>
      </c>
      <c r="R59">
        <f t="shared" ca="1" si="10"/>
        <v>2581496537.5041027</v>
      </c>
      <c r="S59">
        <f t="shared" ca="1" si="10"/>
        <v>1936122403.128077</v>
      </c>
      <c r="T59">
        <f t="shared" ca="1" si="10"/>
        <v>1290748268.7520514</v>
      </c>
      <c r="U59">
        <f t="shared" ca="1" si="10"/>
        <v>645374134.37602568</v>
      </c>
      <c r="V59">
        <f ca="1">IF('Liv 2030'!$A67="LM",INDIRECT("'Liv 2030'!"&amp;'Country Selector'!$B$3&amp;ROW($A67))*10^12,0)*'Poland Multipliers'!$B$8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IF('Liv 2050'!$A67="LM",INDIRECT("'Liv 2050'!"&amp;'Country Selector'!$B$3&amp;ROW($A67))*10^12,0)*'Poland Multipliers'!$B$8</f>
        <v>0</v>
      </c>
    </row>
    <row r="60" spans="1:42">
      <c r="A60" s="74">
        <v>8</v>
      </c>
      <c r="B60">
        <f ca="1">IF('Liv 2010'!$A68="LM",INDIRECT("'Liv 2010'!"&amp;'Country Selector'!$B$3&amp;ROW($A68))*10^12,0)*'Poland Multipliers'!$B$8</f>
        <v>20984830896.495884</v>
      </c>
      <c r="C60">
        <f t="shared" ca="1" si="9"/>
        <v>23130562232.870663</v>
      </c>
      <c r="D60">
        <f t="shared" ca="1" si="9"/>
        <v>25276293569.245445</v>
      </c>
      <c r="E60">
        <f t="shared" ca="1" si="9"/>
        <v>27422024905.620228</v>
      </c>
      <c r="F60">
        <f t="shared" ca="1" si="9"/>
        <v>29567756241.99501</v>
      </c>
      <c r="G60">
        <f t="shared" ca="1" si="9"/>
        <v>31713487578.369789</v>
      </c>
      <c r="H60">
        <f t="shared" ca="1" si="9"/>
        <v>33859218914.744572</v>
      </c>
      <c r="I60">
        <f t="shared" ca="1" si="9"/>
        <v>36004950251.119354</v>
      </c>
      <c r="J60">
        <f t="shared" ca="1" si="9"/>
        <v>38150681587.494133</v>
      </c>
      <c r="K60">
        <f t="shared" ca="1" si="9"/>
        <v>40296412923.868919</v>
      </c>
      <c r="L60">
        <f ca="1">IF('Liv 2020'!$A68="LM",INDIRECT("'Liv 2020'!"&amp;'Country Selector'!$B$3&amp;ROW($A68))*10^12,0)*'Poland Multipliers'!$B$8</f>
        <v>42442144260.243698</v>
      </c>
      <c r="M60">
        <f t="shared" ca="1" si="10"/>
        <v>38247100879.358658</v>
      </c>
      <c r="N60">
        <f t="shared" ca="1" si="10"/>
        <v>34052057498.473618</v>
      </c>
      <c r="O60">
        <f t="shared" ca="1" si="10"/>
        <v>29857014117.588577</v>
      </c>
      <c r="P60">
        <f t="shared" ca="1" si="10"/>
        <v>25661970736.703537</v>
      </c>
      <c r="Q60">
        <f t="shared" ca="1" si="10"/>
        <v>21466927355.818501</v>
      </c>
      <c r="R60">
        <f t="shared" ca="1" si="10"/>
        <v>17271883974.93346</v>
      </c>
      <c r="S60">
        <f t="shared" ca="1" si="10"/>
        <v>13076840594.04842</v>
      </c>
      <c r="T60">
        <f t="shared" ca="1" si="10"/>
        <v>8881797213.1633797</v>
      </c>
      <c r="U60">
        <f t="shared" ca="1" si="10"/>
        <v>4686753832.2783413</v>
      </c>
      <c r="V60">
        <f ca="1">IF('Liv 2030'!$A68="LM",INDIRECT("'Liv 2030'!"&amp;'Country Selector'!$B$3&amp;ROW($A68))*10^12,0)*'Poland Multipliers'!$B$8</f>
        <v>491710451.39330143</v>
      </c>
      <c r="W60" s="90">
        <f t="shared" ca="1" si="8"/>
        <v>489849493.63180447</v>
      </c>
      <c r="X60" s="90">
        <f t="shared" ca="1" si="8"/>
        <v>487988535.87030745</v>
      </c>
      <c r="Y60" s="90">
        <f t="shared" ca="1" si="8"/>
        <v>486127578.10881042</v>
      </c>
      <c r="Z60" s="90">
        <f t="shared" ca="1" si="8"/>
        <v>484266620.34731346</v>
      </c>
      <c r="AA60" s="90">
        <f t="shared" ca="1" si="8"/>
        <v>482405662.5858165</v>
      </c>
      <c r="AB60" s="90">
        <f t="shared" ca="1" si="8"/>
        <v>480544704.82431948</v>
      </c>
      <c r="AC60" s="90">
        <f t="shared" ca="1" si="8"/>
        <v>478683747.06282258</v>
      </c>
      <c r="AD60" s="90">
        <f t="shared" ca="1" si="8"/>
        <v>476822789.3013255</v>
      </c>
      <c r="AE60" s="90">
        <f t="shared" ca="1" si="8"/>
        <v>474961831.53982854</v>
      </c>
      <c r="AF60" s="90">
        <f t="shared" ca="1" si="8"/>
        <v>473100873.77833152</v>
      </c>
      <c r="AG60" s="90">
        <f t="shared" ca="1" si="8"/>
        <v>471239916.0168345</v>
      </c>
      <c r="AH60" s="90">
        <f t="shared" ca="1" si="8"/>
        <v>469378958.2553376</v>
      </c>
      <c r="AI60" s="90">
        <f t="shared" ca="1" si="8"/>
        <v>467518000.49384058</v>
      </c>
      <c r="AJ60" s="90">
        <f t="shared" ca="1" si="8"/>
        <v>465657042.73234355</v>
      </c>
      <c r="AK60" s="90">
        <f t="shared" ca="1" si="8"/>
        <v>463796084.97084665</v>
      </c>
      <c r="AL60" s="90">
        <f t="shared" ca="1" si="8"/>
        <v>461935127.20934963</v>
      </c>
      <c r="AM60" s="90">
        <f t="shared" ca="1" si="11"/>
        <v>460074169.44785261</v>
      </c>
      <c r="AN60" s="90">
        <f t="shared" ca="1" si="11"/>
        <v>458213211.68635565</v>
      </c>
      <c r="AO60" s="90">
        <f t="shared" ca="1" si="11"/>
        <v>456352253.92485869</v>
      </c>
      <c r="AP60">
        <f ca="1">IF('Liv 2050'!$A68="LM",INDIRECT("'Liv 2050'!"&amp;'Country Selector'!$B$3&amp;ROW($A68))*10^12,0)*'Poland Multipliers'!$B$8</f>
        <v>454491296.16336167</v>
      </c>
    </row>
    <row r="61" spans="1:42">
      <c r="A61" s="74">
        <v>9</v>
      </c>
      <c r="B61">
        <f ca="1">IF('Liv 2010'!$A69="LM",INDIRECT("'Liv 2010'!"&amp;'Country Selector'!$B$3&amp;ROW($A69))*10^12,0)*'Poland Multipliers'!$B$8</f>
        <v>0</v>
      </c>
      <c r="C61">
        <f t="shared" ca="1" si="9"/>
        <v>365912515.69917142</v>
      </c>
      <c r="D61">
        <f t="shared" ca="1" si="9"/>
        <v>731825031.39834285</v>
      </c>
      <c r="E61">
        <f t="shared" ca="1" si="9"/>
        <v>1097737547.0975142</v>
      </c>
      <c r="F61">
        <f t="shared" ca="1" si="9"/>
        <v>1463650062.7966857</v>
      </c>
      <c r="G61">
        <f t="shared" ca="1" si="9"/>
        <v>1829562578.4958568</v>
      </c>
      <c r="H61">
        <f t="shared" ca="1" si="9"/>
        <v>2195475094.1950283</v>
      </c>
      <c r="I61">
        <f t="shared" ca="1" si="9"/>
        <v>2561387609.8941998</v>
      </c>
      <c r="J61">
        <f t="shared" ca="1" si="9"/>
        <v>2927300125.5933714</v>
      </c>
      <c r="K61">
        <f t="shared" ca="1" si="9"/>
        <v>3293212641.2925425</v>
      </c>
      <c r="L61">
        <f ca="1">IF('Liv 2020'!$A69="LM",INDIRECT("'Liv 2020'!"&amp;'Country Selector'!$B$3&amp;ROW($A69))*10^12,0)*'Poland Multipliers'!$B$8</f>
        <v>3659125156.991714</v>
      </c>
      <c r="M61">
        <f t="shared" ca="1" si="10"/>
        <v>3293212641.2925425</v>
      </c>
      <c r="N61">
        <f t="shared" ca="1" si="10"/>
        <v>2927300125.5933714</v>
      </c>
      <c r="O61">
        <f t="shared" ca="1" si="10"/>
        <v>2561387609.8941998</v>
      </c>
      <c r="P61">
        <f t="shared" ca="1" si="10"/>
        <v>2195475094.1950283</v>
      </c>
      <c r="Q61">
        <f t="shared" ca="1" si="10"/>
        <v>1829562578.4958568</v>
      </c>
      <c r="R61">
        <f t="shared" ca="1" si="10"/>
        <v>1463650062.7966857</v>
      </c>
      <c r="S61">
        <f t="shared" ca="1" si="10"/>
        <v>1097737547.0975142</v>
      </c>
      <c r="T61">
        <f t="shared" ca="1" si="10"/>
        <v>731825031.39834285</v>
      </c>
      <c r="U61">
        <f t="shared" ca="1" si="10"/>
        <v>365912515.69917142</v>
      </c>
      <c r="V61">
        <f ca="1">IF('Liv 2030'!$A69="LM",INDIRECT("'Liv 2030'!"&amp;'Country Selector'!$B$3&amp;ROW($A69))*10^12,0)*'Poland Multipliers'!$B$8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IF('Liv 2050'!$A69="LM",INDIRECT("'Liv 2050'!"&amp;'Country Selector'!$B$3&amp;ROW($A69))*10^12,0)*'Poland Multipliers'!$B$8</f>
        <v>0</v>
      </c>
    </row>
    <row r="62" spans="1:42">
      <c r="A62" s="74">
        <v>10</v>
      </c>
      <c r="B62">
        <f ca="1">IF('Liv 2010'!$A70="LM",INDIRECT("'Liv 2010'!"&amp;'Country Selector'!$B$3&amp;ROW($A70))*10^12,0)*'Poland Multipliers'!$B$8</f>
        <v>10660697484.40406</v>
      </c>
      <c r="C62">
        <f t="shared" ca="1" si="9"/>
        <v>10268549862.965267</v>
      </c>
      <c r="D62">
        <f t="shared" ca="1" si="9"/>
        <v>9876402241.526474</v>
      </c>
      <c r="E62">
        <f t="shared" ca="1" si="9"/>
        <v>9484254620.0876808</v>
      </c>
      <c r="F62">
        <f t="shared" ca="1" si="9"/>
        <v>9092106998.6488876</v>
      </c>
      <c r="G62">
        <f t="shared" ca="1" si="9"/>
        <v>8699959377.2100945</v>
      </c>
      <c r="H62">
        <f t="shared" ca="1" si="9"/>
        <v>8307811755.7712994</v>
      </c>
      <c r="I62">
        <f t="shared" ca="1" si="9"/>
        <v>7915664134.3325062</v>
      </c>
      <c r="J62">
        <f t="shared" ca="1" si="9"/>
        <v>7523516512.893713</v>
      </c>
      <c r="K62">
        <f t="shared" ca="1" si="9"/>
        <v>7131368891.4549198</v>
      </c>
      <c r="L62">
        <f ca="1">IF('Liv 2020'!$A70="LM",INDIRECT("'Liv 2020'!"&amp;'Country Selector'!$B$3&amp;ROW($A70))*10^12,0)*'Poland Multipliers'!$B$8</f>
        <v>6739221270.0161266</v>
      </c>
      <c r="M62">
        <f t="shared" ca="1" si="10"/>
        <v>6731511298.4563055</v>
      </c>
      <c r="N62">
        <f t="shared" ca="1" si="10"/>
        <v>6723801326.8964844</v>
      </c>
      <c r="O62">
        <f t="shared" ca="1" si="10"/>
        <v>6716091355.3366642</v>
      </c>
      <c r="P62">
        <f t="shared" ca="1" si="10"/>
        <v>6708381383.7768421</v>
      </c>
      <c r="Q62">
        <f t="shared" ca="1" si="10"/>
        <v>6700671412.2170219</v>
      </c>
      <c r="R62">
        <f t="shared" ca="1" si="10"/>
        <v>6692961440.6572018</v>
      </c>
      <c r="S62">
        <f t="shared" ca="1" si="10"/>
        <v>6685251469.0973806</v>
      </c>
      <c r="T62">
        <f t="shared" ca="1" si="10"/>
        <v>6677541497.5375595</v>
      </c>
      <c r="U62">
        <f t="shared" ca="1" si="10"/>
        <v>6669831525.9777384</v>
      </c>
      <c r="V62">
        <f ca="1">IF('Liv 2030'!$A70="LM",INDIRECT("'Liv 2030'!"&amp;'Country Selector'!$B$3&amp;ROW($A70))*10^12,0)*'Poland Multipliers'!$B$8</f>
        <v>6662121554.4179182</v>
      </c>
      <c r="W62" s="90">
        <f t="shared" ca="1" si="8"/>
        <v>6636907677.4714355</v>
      </c>
      <c r="X62" s="90">
        <f t="shared" ca="1" si="8"/>
        <v>6611693800.524951</v>
      </c>
      <c r="Y62" s="90">
        <f t="shared" ca="1" si="8"/>
        <v>6586479923.5784693</v>
      </c>
      <c r="Z62" s="90">
        <f t="shared" ca="1" si="8"/>
        <v>6561266046.6319847</v>
      </c>
      <c r="AA62" s="90">
        <f t="shared" ca="1" si="8"/>
        <v>6536052169.6855021</v>
      </c>
      <c r="AB62" s="90">
        <f t="shared" ca="1" si="8"/>
        <v>6510838292.7390194</v>
      </c>
      <c r="AC62" s="90">
        <f t="shared" ca="1" si="8"/>
        <v>6485624415.7925358</v>
      </c>
      <c r="AD62" s="90">
        <f t="shared" ca="1" si="8"/>
        <v>6460410538.8460522</v>
      </c>
      <c r="AE62" s="90">
        <f t="shared" ca="1" si="8"/>
        <v>6435196661.8995705</v>
      </c>
      <c r="AF62" s="90">
        <f t="shared" ca="1" si="8"/>
        <v>6409982784.9530869</v>
      </c>
      <c r="AG62" s="90">
        <f t="shared" ca="1" si="8"/>
        <v>6384768908.0066032</v>
      </c>
      <c r="AH62" s="90">
        <f t="shared" ca="1" si="8"/>
        <v>6359555031.0601206</v>
      </c>
      <c r="AI62" s="90">
        <f t="shared" ca="1" si="8"/>
        <v>6334341154.1136379</v>
      </c>
      <c r="AJ62" s="90">
        <f t="shared" ca="1" si="8"/>
        <v>6309127277.1671543</v>
      </c>
      <c r="AK62" s="90">
        <f t="shared" ca="1" si="8"/>
        <v>6283913400.2206717</v>
      </c>
      <c r="AL62" s="90">
        <f t="shared" ca="1" si="8"/>
        <v>6258699523.2741871</v>
      </c>
      <c r="AM62" s="90">
        <f t="shared" ca="1" si="11"/>
        <v>6233485646.3277044</v>
      </c>
      <c r="AN62" s="90">
        <f t="shared" ca="1" si="11"/>
        <v>6208271769.3812218</v>
      </c>
      <c r="AO62" s="90">
        <f t="shared" ca="1" si="11"/>
        <v>6183057892.4347382</v>
      </c>
      <c r="AP62">
        <f ca="1">IF('Liv 2050'!$A70="LM",INDIRECT("'Liv 2050'!"&amp;'Country Selector'!$B$3&amp;ROW($A70))*10^12,0)*'Poland Multipliers'!$B$8</f>
        <v>6157844015.4882555</v>
      </c>
    </row>
    <row r="63" spans="1:42">
      <c r="A63" s="74">
        <v>11</v>
      </c>
      <c r="B63">
        <f ca="1">IF('Liv 2010'!$A71="LM",INDIRECT("'Liv 2010'!"&amp;'Country Selector'!$B$3&amp;ROW($A71))*10^12,0)*'Poland Multipliers'!$B$8</f>
        <v>1868350923.8153007</v>
      </c>
      <c r="C63">
        <f t="shared" ca="1" si="9"/>
        <v>5245087075.1880169</v>
      </c>
      <c r="D63">
        <f t="shared" ca="1" si="9"/>
        <v>8621823226.5607338</v>
      </c>
      <c r="E63">
        <f t="shared" ca="1" si="9"/>
        <v>11998559377.933449</v>
      </c>
      <c r="F63">
        <f t="shared" ref="D63:K95" ca="1" si="12">$B63*($L$1-F$1)/($L$1-$B$1)+$L63*(F$1-$B$1)/($L$1-$B$1)</f>
        <v>15375295529.306168</v>
      </c>
      <c r="G63">
        <f t="shared" ca="1" si="12"/>
        <v>18752031680.678883</v>
      </c>
      <c r="H63">
        <f t="shared" ca="1" si="12"/>
        <v>22128767832.051598</v>
      </c>
      <c r="I63">
        <f t="shared" ca="1" si="12"/>
        <v>25505503983.424313</v>
      </c>
      <c r="J63">
        <f t="shared" ca="1" si="12"/>
        <v>28882240134.797035</v>
      </c>
      <c r="K63">
        <f t="shared" ca="1" si="12"/>
        <v>32258976286.16975</v>
      </c>
      <c r="L63">
        <f ca="1">IF('Liv 2020'!$A71="LM",INDIRECT("'Liv 2020'!"&amp;'Country Selector'!$B$3&amp;ROW($A71))*10^12,0)*'Poland Multipliers'!$B$8</f>
        <v>35635712437.542465</v>
      </c>
      <c r="M63">
        <f t="shared" ca="1" si="10"/>
        <v>32247091756.117527</v>
      </c>
      <c r="N63">
        <f t="shared" ca="1" si="10"/>
        <v>28858471074.692589</v>
      </c>
      <c r="O63">
        <f t="shared" ca="1" si="10"/>
        <v>25469850393.267647</v>
      </c>
      <c r="P63">
        <f t="shared" ref="N63:U95" ca="1" si="13">$L63*($V$1-P$1)/($V$1-$L$1)+$V63*(P$1-$L$1)/($V$1-$L$1)</f>
        <v>22081229711.842712</v>
      </c>
      <c r="Q63">
        <f t="shared" ca="1" si="13"/>
        <v>18692609030.417774</v>
      </c>
      <c r="R63">
        <f t="shared" ca="1" si="13"/>
        <v>15303988348.992836</v>
      </c>
      <c r="S63">
        <f t="shared" ca="1" si="13"/>
        <v>11915367667.567896</v>
      </c>
      <c r="T63">
        <f t="shared" ca="1" si="13"/>
        <v>8526746986.1429577</v>
      </c>
      <c r="U63">
        <f t="shared" ca="1" si="13"/>
        <v>5138126304.7180195</v>
      </c>
      <c r="V63">
        <f ca="1">IF('Liv 2030'!$A71="LM",INDIRECT("'Liv 2030'!"&amp;'Country Selector'!$B$3&amp;ROW($A71))*10^12,0)*'Poland Multipliers'!$B$8</f>
        <v>1749505623.2930803</v>
      </c>
      <c r="W63" s="90">
        <f t="shared" ref="W63:AL78" ca="1" si="14">$V63*($AP$1-W$1)/($AP$1-$V$1)+$AP63*(W$1-$V$1)/($AP$1-$V$1)</f>
        <v>1742884336.1936817</v>
      </c>
      <c r="X63" s="90">
        <f t="shared" ca="1" si="14"/>
        <v>1736263049.0942833</v>
      </c>
      <c r="Y63" s="90">
        <f t="shared" ca="1" si="14"/>
        <v>1729641761.9948847</v>
      </c>
      <c r="Z63" s="90">
        <f t="shared" ca="1" si="14"/>
        <v>1723020474.8954864</v>
      </c>
      <c r="AA63" s="90">
        <f t="shared" ca="1" si="14"/>
        <v>1716399187.7960877</v>
      </c>
      <c r="AB63" s="90">
        <f t="shared" ca="1" si="14"/>
        <v>1709777900.6966894</v>
      </c>
      <c r="AC63" s="90">
        <f t="shared" ca="1" si="14"/>
        <v>1703156613.597291</v>
      </c>
      <c r="AD63" s="90">
        <f t="shared" ca="1" si="14"/>
        <v>1696535326.4978924</v>
      </c>
      <c r="AE63" s="90">
        <f t="shared" ca="1" si="14"/>
        <v>1689914039.3984938</v>
      </c>
      <c r="AF63" s="90">
        <f t="shared" ca="1" si="14"/>
        <v>1683292752.2990952</v>
      </c>
      <c r="AG63" s="90">
        <f t="shared" ca="1" si="14"/>
        <v>1676671465.199697</v>
      </c>
      <c r="AH63" s="90">
        <f t="shared" ca="1" si="14"/>
        <v>1670050178.1002984</v>
      </c>
      <c r="AI63" s="90">
        <f t="shared" ca="1" si="14"/>
        <v>1663428891.0008998</v>
      </c>
      <c r="AJ63" s="90">
        <f t="shared" ca="1" si="14"/>
        <v>1656807603.9015014</v>
      </c>
      <c r="AK63" s="90">
        <f t="shared" ca="1" si="14"/>
        <v>1650186316.8021028</v>
      </c>
      <c r="AL63" s="90">
        <f t="shared" ca="1" si="14"/>
        <v>1643565029.7027044</v>
      </c>
      <c r="AM63" s="90">
        <f t="shared" ca="1" si="11"/>
        <v>1636943742.6033061</v>
      </c>
      <c r="AN63" s="90">
        <f t="shared" ca="1" si="11"/>
        <v>1630322455.5039074</v>
      </c>
      <c r="AO63" s="90">
        <f t="shared" ca="1" si="11"/>
        <v>1623701168.4045091</v>
      </c>
      <c r="AP63">
        <f ca="1">IF('Liv 2050'!$A71="LM",INDIRECT("'Liv 2050'!"&amp;'Country Selector'!$B$3&amp;ROW($A71))*10^12,0)*'Poland Multipliers'!$B$8</f>
        <v>1617079881.3051105</v>
      </c>
    </row>
    <row r="64" spans="1:42">
      <c r="A64" s="74">
        <v>12</v>
      </c>
      <c r="B64">
        <f ca="1">IF('Liv 2010'!$A72="LM",INDIRECT("'Liv 2010'!"&amp;'Country Selector'!$B$3&amp;ROW($A72))*10^12,0)*'Poland Multipliers'!$B$8</f>
        <v>0</v>
      </c>
      <c r="C64">
        <f t="shared" ref="C64:K127" ca="1" si="15">$B64*($L$1-C$1)/($L$1-$B$1)+$L64*(C$1-$B$1)/($L$1-$B$1)</f>
        <v>282731634.94094014</v>
      </c>
      <c r="D64">
        <f t="shared" ca="1" si="12"/>
        <v>565463269.88188028</v>
      </c>
      <c r="E64">
        <f t="shared" ca="1" si="12"/>
        <v>848194904.82282043</v>
      </c>
      <c r="F64">
        <f t="shared" ca="1" si="12"/>
        <v>1130926539.7637606</v>
      </c>
      <c r="G64">
        <f t="shared" ca="1" si="12"/>
        <v>1413658174.7047007</v>
      </c>
      <c r="H64">
        <f t="shared" ca="1" si="12"/>
        <v>1696389809.6456409</v>
      </c>
      <c r="I64">
        <f t="shared" ca="1" si="12"/>
        <v>1979121444.586581</v>
      </c>
      <c r="J64">
        <f t="shared" ca="1" si="12"/>
        <v>2261853079.5275211</v>
      </c>
      <c r="K64">
        <f t="shared" ca="1" si="12"/>
        <v>2544584714.468461</v>
      </c>
      <c r="L64">
        <f ca="1">IF('Liv 2020'!$A72="LM",INDIRECT("'Liv 2020'!"&amp;'Country Selector'!$B$3&amp;ROW($A72))*10^12,0)*'Poland Multipliers'!$B$8</f>
        <v>2827316349.4094014</v>
      </c>
      <c r="M64">
        <f t="shared" ref="M64:U127" ca="1" si="16">$L64*($V$1-M$1)/($V$1-$L$1)+$V64*(M$1-$L$1)/($V$1-$L$1)</f>
        <v>2544584714.468461</v>
      </c>
      <c r="N64">
        <f t="shared" ca="1" si="13"/>
        <v>2261853079.5275211</v>
      </c>
      <c r="O64">
        <f t="shared" ca="1" si="13"/>
        <v>1979121444.586581</v>
      </c>
      <c r="P64">
        <f t="shared" ca="1" si="13"/>
        <v>1696389809.6456409</v>
      </c>
      <c r="Q64">
        <f t="shared" ca="1" si="13"/>
        <v>1413658174.7047007</v>
      </c>
      <c r="R64">
        <f t="shared" ca="1" si="13"/>
        <v>1130926539.7637606</v>
      </c>
      <c r="S64">
        <f t="shared" ca="1" si="13"/>
        <v>848194904.82282043</v>
      </c>
      <c r="T64">
        <f t="shared" ca="1" si="13"/>
        <v>565463269.88188028</v>
      </c>
      <c r="U64">
        <f t="shared" ca="1" si="13"/>
        <v>282731634.94094014</v>
      </c>
      <c r="V64">
        <f ca="1">IF('Liv 2030'!$A72="LM",INDIRECT("'Liv 2030'!"&amp;'Country Selector'!$B$3&amp;ROW($A72))*10^12,0)*'Poland Multipliers'!$B$8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IF('Liv 2050'!$A72="LM",INDIRECT("'Liv 2050'!"&amp;'Country Selector'!$B$3&amp;ROW($A72))*10^12,0)*'Poland Multipliers'!$B$8</f>
        <v>0</v>
      </c>
    </row>
    <row r="65" spans="1:42">
      <c r="A65" s="74">
        <v>13</v>
      </c>
      <c r="B65">
        <f ca="1">IF('Liv 2010'!$A73="LM",INDIRECT("'Liv 2010'!"&amp;'Country Selector'!$B$3&amp;ROW($A73))*10^12,0)*'Poland Multipliers'!$B$8</f>
        <v>11183037864.671511</v>
      </c>
      <c r="C65">
        <f t="shared" ca="1" si="15"/>
        <v>11450676796.971048</v>
      </c>
      <c r="D65">
        <f t="shared" ca="1" si="12"/>
        <v>11718315729.270588</v>
      </c>
      <c r="E65">
        <f t="shared" ca="1" si="12"/>
        <v>11985954661.570126</v>
      </c>
      <c r="F65">
        <f t="shared" ca="1" si="12"/>
        <v>12253593593.869665</v>
      </c>
      <c r="G65">
        <f t="shared" ca="1" si="12"/>
        <v>12521232526.169203</v>
      </c>
      <c r="H65">
        <f t="shared" ca="1" si="12"/>
        <v>12788871458.468742</v>
      </c>
      <c r="I65">
        <f t="shared" ca="1" si="12"/>
        <v>13056510390.768278</v>
      </c>
      <c r="J65">
        <f t="shared" ca="1" si="12"/>
        <v>13324149323.067818</v>
      </c>
      <c r="K65">
        <f t="shared" ca="1" si="12"/>
        <v>13591788255.367357</v>
      </c>
      <c r="L65">
        <f ca="1">IF('Liv 2020'!$A73="LM",INDIRECT("'Liv 2020'!"&amp;'Country Selector'!$B$3&amp;ROW($A73))*10^12,0)*'Poland Multipliers'!$B$8</f>
        <v>13859427187.666895</v>
      </c>
      <c r="M65">
        <f t="shared" ca="1" si="16"/>
        <v>14147097202.909885</v>
      </c>
      <c r="N65">
        <f t="shared" ca="1" si="13"/>
        <v>14434767218.152876</v>
      </c>
      <c r="O65">
        <f t="shared" ca="1" si="13"/>
        <v>14722437233.395864</v>
      </c>
      <c r="P65">
        <f t="shared" ca="1" si="13"/>
        <v>15010107248.638857</v>
      </c>
      <c r="Q65">
        <f t="shared" ca="1" si="13"/>
        <v>15297777263.881847</v>
      </c>
      <c r="R65">
        <f t="shared" ca="1" si="13"/>
        <v>15585447279.124836</v>
      </c>
      <c r="S65">
        <f t="shared" ca="1" si="13"/>
        <v>15873117294.367828</v>
      </c>
      <c r="T65">
        <f t="shared" ca="1" si="13"/>
        <v>16160787309.610817</v>
      </c>
      <c r="U65">
        <f t="shared" ca="1" si="13"/>
        <v>16448457324.853807</v>
      </c>
      <c r="V65">
        <f ca="1">IF('Liv 2030'!$A73="LM",INDIRECT("'Liv 2030'!"&amp;'Country Selector'!$B$3&amp;ROW($A73))*10^12,0)*'Poland Multipliers'!$B$8</f>
        <v>16736127340.096798</v>
      </c>
      <c r="W65" s="90">
        <f t="shared" ca="1" si="14"/>
        <v>16672786758.291588</v>
      </c>
      <c r="X65" s="90">
        <f t="shared" ca="1" si="14"/>
        <v>16609446176.486374</v>
      </c>
      <c r="Y65" s="90">
        <f t="shared" ca="1" si="14"/>
        <v>16546105594.681164</v>
      </c>
      <c r="Z65" s="90">
        <f t="shared" ca="1" si="14"/>
        <v>16482765012.87595</v>
      </c>
      <c r="AA65" s="90">
        <f t="shared" ca="1" si="14"/>
        <v>16419424431.070738</v>
      </c>
      <c r="AB65" s="90">
        <f t="shared" ca="1" si="14"/>
        <v>16356083849.265528</v>
      </c>
      <c r="AC65" s="90">
        <f t="shared" ca="1" si="14"/>
        <v>16292743267.460316</v>
      </c>
      <c r="AD65" s="90">
        <f t="shared" ca="1" si="14"/>
        <v>16229402685.655104</v>
      </c>
      <c r="AE65" s="90">
        <f t="shared" ca="1" si="14"/>
        <v>16166062103.849894</v>
      </c>
      <c r="AF65" s="90">
        <f t="shared" ca="1" si="14"/>
        <v>16102721522.044682</v>
      </c>
      <c r="AG65" s="90">
        <f t="shared" ca="1" si="14"/>
        <v>16039380940.239468</v>
      </c>
      <c r="AH65" s="90">
        <f t="shared" ca="1" si="14"/>
        <v>15976040358.434258</v>
      </c>
      <c r="AI65" s="90">
        <f t="shared" ca="1" si="14"/>
        <v>15912699776.629044</v>
      </c>
      <c r="AJ65" s="90">
        <f t="shared" ca="1" si="14"/>
        <v>15849359194.823833</v>
      </c>
      <c r="AK65" s="90">
        <f t="shared" ca="1" si="14"/>
        <v>15786018613.018623</v>
      </c>
      <c r="AL65" s="90">
        <f t="shared" ca="1" si="14"/>
        <v>15722678031.213409</v>
      </c>
      <c r="AM65" s="90">
        <f t="shared" ca="1" si="11"/>
        <v>15659337449.408199</v>
      </c>
      <c r="AN65" s="90">
        <f t="shared" ca="1" si="11"/>
        <v>15595996867.602987</v>
      </c>
      <c r="AO65" s="90">
        <f t="shared" ca="1" si="11"/>
        <v>15532656285.797775</v>
      </c>
      <c r="AP65">
        <f ca="1">IF('Liv 2050'!$A73="LM",INDIRECT("'Liv 2050'!"&amp;'Country Selector'!$B$3&amp;ROW($A73))*10^12,0)*'Poland Multipliers'!$B$8</f>
        <v>15469315703.992563</v>
      </c>
    </row>
    <row r="66" spans="1:42">
      <c r="A66" s="74">
        <v>14</v>
      </c>
      <c r="B66">
        <f ca="1">IF('Liv 2010'!$A74="LM",INDIRECT("'Liv 2010'!"&amp;'Country Selector'!$B$3&amp;ROW($A74))*10^12,0)*'Poland Multipliers'!$B$8</f>
        <v>18182199116.413204</v>
      </c>
      <c r="C66">
        <f t="shared" ca="1" si="15"/>
        <v>18095941553.115997</v>
      </c>
      <c r="D66">
        <f t="shared" ca="1" si="12"/>
        <v>18009683989.818787</v>
      </c>
      <c r="E66">
        <f t="shared" ca="1" si="12"/>
        <v>17923426426.521576</v>
      </c>
      <c r="F66">
        <f t="shared" ca="1" si="12"/>
        <v>17837168863.224369</v>
      </c>
      <c r="G66">
        <f t="shared" ca="1" si="12"/>
        <v>17750911299.927162</v>
      </c>
      <c r="H66">
        <f t="shared" ca="1" si="12"/>
        <v>17664653736.629951</v>
      </c>
      <c r="I66">
        <f t="shared" ca="1" si="12"/>
        <v>17578396173.332741</v>
      </c>
      <c r="J66">
        <f t="shared" ca="1" si="12"/>
        <v>17492138610.035534</v>
      </c>
      <c r="K66">
        <f t="shared" ca="1" si="12"/>
        <v>17405881046.738323</v>
      </c>
      <c r="L66">
        <f ca="1">IF('Liv 2020'!$A74="LM",INDIRECT("'Liv 2020'!"&amp;'Country Selector'!$B$3&amp;ROW($A74))*10^12,0)*'Poland Multipliers'!$B$8</f>
        <v>17319623483.441116</v>
      </c>
      <c r="M66">
        <f t="shared" ca="1" si="16"/>
        <v>19178448362.508518</v>
      </c>
      <c r="N66">
        <f t="shared" ca="1" si="13"/>
        <v>21037273241.575924</v>
      </c>
      <c r="O66">
        <f t="shared" ca="1" si="13"/>
        <v>22896098120.643326</v>
      </c>
      <c r="P66">
        <f t="shared" ca="1" si="13"/>
        <v>24754922999.710732</v>
      </c>
      <c r="Q66">
        <f t="shared" ca="1" si="13"/>
        <v>26613747878.778137</v>
      </c>
      <c r="R66">
        <f t="shared" ca="1" si="13"/>
        <v>28472572757.845539</v>
      </c>
      <c r="S66">
        <f t="shared" ca="1" si="13"/>
        <v>30331397636.912941</v>
      </c>
      <c r="T66">
        <f t="shared" ca="1" si="13"/>
        <v>32190222515.98035</v>
      </c>
      <c r="U66">
        <f t="shared" ca="1" si="13"/>
        <v>34049047395.047756</v>
      </c>
      <c r="V66">
        <f ca="1">IF('Liv 2030'!$A74="LM",INDIRECT("'Liv 2030'!"&amp;'Country Selector'!$B$3&amp;ROW($A74))*10^12,0)*'Poland Multipliers'!$B$8</f>
        <v>35907872274.115158</v>
      </c>
      <c r="W66" s="90">
        <f t="shared" ca="1" si="14"/>
        <v>35771973121.64035</v>
      </c>
      <c r="X66" s="90">
        <f t="shared" ca="1" si="14"/>
        <v>35636073969.165535</v>
      </c>
      <c r="Y66" s="90">
        <f t="shared" ca="1" si="14"/>
        <v>35500174816.69072</v>
      </c>
      <c r="Z66" s="90">
        <f t="shared" ca="1" si="14"/>
        <v>35364275664.215912</v>
      </c>
      <c r="AA66" s="90">
        <f t="shared" ca="1" si="14"/>
        <v>35228376511.741096</v>
      </c>
      <c r="AB66" s="90">
        <f t="shared" ca="1" si="14"/>
        <v>35092477359.266281</v>
      </c>
      <c r="AC66" s="90">
        <f t="shared" ca="1" si="14"/>
        <v>34956578206.791473</v>
      </c>
      <c r="AD66" s="90">
        <f t="shared" ca="1" si="14"/>
        <v>34820679054.316658</v>
      </c>
      <c r="AE66" s="90">
        <f t="shared" ca="1" si="14"/>
        <v>34684779901.84185</v>
      </c>
      <c r="AF66" s="90">
        <f t="shared" ca="1" si="14"/>
        <v>34548880749.367035</v>
      </c>
      <c r="AG66" s="90">
        <f t="shared" ca="1" si="14"/>
        <v>34412981596.892227</v>
      </c>
      <c r="AH66" s="90">
        <f t="shared" ca="1" si="14"/>
        <v>34277082444.417412</v>
      </c>
      <c r="AI66" s="90">
        <f t="shared" ca="1" si="14"/>
        <v>34141183291.9426</v>
      </c>
      <c r="AJ66" s="90">
        <f t="shared" ca="1" si="14"/>
        <v>34005284139.467785</v>
      </c>
      <c r="AK66" s="90">
        <f t="shared" ca="1" si="14"/>
        <v>33869384986.992977</v>
      </c>
      <c r="AL66" s="90">
        <f t="shared" ca="1" si="14"/>
        <v>33733485834.518166</v>
      </c>
      <c r="AM66" s="90">
        <f t="shared" ca="1" si="11"/>
        <v>33597586682.04335</v>
      </c>
      <c r="AN66" s="90">
        <f t="shared" ca="1" si="11"/>
        <v>33461687529.568539</v>
      </c>
      <c r="AO66" s="90">
        <f t="shared" ca="1" si="11"/>
        <v>33325788377.093727</v>
      </c>
      <c r="AP66">
        <f ca="1">IF('Liv 2050'!$A74="LM",INDIRECT("'Liv 2050'!"&amp;'Country Selector'!$B$3&amp;ROW($A74))*10^12,0)*'Poland Multipliers'!$B$8</f>
        <v>33189889224.618916</v>
      </c>
    </row>
    <row r="67" spans="1:42">
      <c r="A67" s="74">
        <v>15</v>
      </c>
      <c r="B67">
        <f ca="1">IF('Liv 2010'!$A75="LM",INDIRECT("'Liv 2010'!"&amp;'Country Selector'!$B$3&amp;ROW($A75))*10^12,0)*'Poland Multipliers'!$B$8</f>
        <v>43028036078.044312</v>
      </c>
      <c r="C67">
        <f t="shared" ca="1" si="15"/>
        <v>44974407964.250565</v>
      </c>
      <c r="D67">
        <f t="shared" ca="1" si="12"/>
        <v>46920779850.45681</v>
      </c>
      <c r="E67">
        <f t="shared" ca="1" si="12"/>
        <v>48867151736.663063</v>
      </c>
      <c r="F67">
        <f t="shared" ca="1" si="12"/>
        <v>50813523622.869308</v>
      </c>
      <c r="G67">
        <f t="shared" ca="1" si="12"/>
        <v>52759895509.075562</v>
      </c>
      <c r="H67">
        <f t="shared" ca="1" si="12"/>
        <v>54706267395.281815</v>
      </c>
      <c r="I67">
        <f t="shared" ca="1" si="12"/>
        <v>56652639281.48806</v>
      </c>
      <c r="J67">
        <f t="shared" ca="1" si="12"/>
        <v>58599011167.694313</v>
      </c>
      <c r="K67">
        <f t="shared" ca="1" si="12"/>
        <v>60545383053.900558</v>
      </c>
      <c r="L67">
        <f ca="1">IF('Liv 2020'!$A75="LM",INDIRECT("'Liv 2020'!"&amp;'Country Selector'!$B$3&amp;ROW($A75))*10^12,0)*'Poland Multipliers'!$B$8</f>
        <v>62491754940.106812</v>
      </c>
      <c r="M67">
        <f t="shared" ca="1" si="16"/>
        <v>58003303918.767365</v>
      </c>
      <c r="N67">
        <f t="shared" ca="1" si="13"/>
        <v>53514852897.427925</v>
      </c>
      <c r="O67">
        <f t="shared" ca="1" si="13"/>
        <v>49026401876.088486</v>
      </c>
      <c r="P67">
        <f t="shared" ca="1" si="13"/>
        <v>44537950854.749039</v>
      </c>
      <c r="Q67">
        <f t="shared" ca="1" si="13"/>
        <v>40049499833.409592</v>
      </c>
      <c r="R67">
        <f t="shared" ca="1" si="13"/>
        <v>35561048812.070152</v>
      </c>
      <c r="S67">
        <f t="shared" ca="1" si="13"/>
        <v>31072597790.730709</v>
      </c>
      <c r="T67">
        <f t="shared" ca="1" si="13"/>
        <v>26584146769.391266</v>
      </c>
      <c r="U67">
        <f t="shared" ca="1" si="13"/>
        <v>22095695748.051823</v>
      </c>
      <c r="V67">
        <f ca="1">IF('Liv 2030'!$A75="LM",INDIRECT("'Liv 2030'!"&amp;'Country Selector'!$B$3&amp;ROW($A75))*10^12,0)*'Poland Multipliers'!$B$8</f>
        <v>17607244726.712379</v>
      </c>
      <c r="W67" s="90">
        <f t="shared" ca="1" si="14"/>
        <v>17540607260.211704</v>
      </c>
      <c r="X67" s="90">
        <f t="shared" ca="1" si="14"/>
        <v>17473969793.711033</v>
      </c>
      <c r="Y67" s="90">
        <f t="shared" ca="1" si="14"/>
        <v>17407332327.210361</v>
      </c>
      <c r="Z67" s="90">
        <f t="shared" ca="1" si="14"/>
        <v>17340694860.709686</v>
      </c>
      <c r="AA67" s="90">
        <f t="shared" ca="1" si="14"/>
        <v>17274057394.209011</v>
      </c>
      <c r="AB67" s="90">
        <f t="shared" ca="1" si="14"/>
        <v>17207419927.708336</v>
      </c>
      <c r="AC67" s="90">
        <f t="shared" ca="1" si="14"/>
        <v>17140782461.207664</v>
      </c>
      <c r="AD67" s="90">
        <f t="shared" ca="1" si="14"/>
        <v>17074144994.706989</v>
      </c>
      <c r="AE67" s="90">
        <f t="shared" ca="1" si="14"/>
        <v>17007507528.206314</v>
      </c>
      <c r="AF67" s="90">
        <f t="shared" ca="1" si="14"/>
        <v>16940870061.705643</v>
      </c>
      <c r="AG67" s="90">
        <f t="shared" ca="1" si="14"/>
        <v>16874232595.204969</v>
      </c>
      <c r="AH67" s="90">
        <f t="shared" ca="1" si="14"/>
        <v>16807595128.704294</v>
      </c>
      <c r="AI67" s="90">
        <f t="shared" ca="1" si="14"/>
        <v>16740957662.203621</v>
      </c>
      <c r="AJ67" s="90">
        <f t="shared" ca="1" si="14"/>
        <v>16674320195.702948</v>
      </c>
      <c r="AK67" s="90">
        <f t="shared" ca="1" si="14"/>
        <v>16607682729.202272</v>
      </c>
      <c r="AL67" s="90">
        <f t="shared" ca="1" si="14"/>
        <v>16541045262.701599</v>
      </c>
      <c r="AM67" s="90">
        <f t="shared" ca="1" si="11"/>
        <v>16474407796.200924</v>
      </c>
      <c r="AN67" s="90">
        <f t="shared" ca="1" si="11"/>
        <v>16407770329.700251</v>
      </c>
      <c r="AO67" s="90">
        <f t="shared" ca="1" si="11"/>
        <v>16341132863.199577</v>
      </c>
      <c r="AP67">
        <f ca="1">IF('Liv 2050'!$A75="LM",INDIRECT("'Liv 2050'!"&amp;'Country Selector'!$B$3&amp;ROW($A75))*10^12,0)*'Poland Multipliers'!$B$8</f>
        <v>16274495396.698904</v>
      </c>
    </row>
    <row r="68" spans="1:42">
      <c r="A68" s="74">
        <v>16</v>
      </c>
      <c r="B68">
        <f ca="1">IF('Liv 2010'!$A76="LM",INDIRECT("'Liv 2010'!"&amp;'Country Selector'!$B$3&amp;ROW($A76))*10^12,0)*'Poland Multipliers'!$B$8</f>
        <v>0</v>
      </c>
      <c r="C68">
        <f t="shared" ca="1" si="15"/>
        <v>571999241.06418419</v>
      </c>
      <c r="D68">
        <f t="shared" ca="1" si="12"/>
        <v>1143998482.1283684</v>
      </c>
      <c r="E68">
        <f t="shared" ca="1" si="12"/>
        <v>1715997723.1925526</v>
      </c>
      <c r="F68">
        <f t="shared" ca="1" si="12"/>
        <v>2287996964.2567368</v>
      </c>
      <c r="G68">
        <f t="shared" ca="1" si="12"/>
        <v>2859996205.3209209</v>
      </c>
      <c r="H68">
        <f t="shared" ca="1" si="12"/>
        <v>3431995446.3851051</v>
      </c>
      <c r="I68">
        <f t="shared" ca="1" si="12"/>
        <v>4003994687.4492888</v>
      </c>
      <c r="J68">
        <f t="shared" ca="1" si="12"/>
        <v>4575993928.5134735</v>
      </c>
      <c r="K68">
        <f t="shared" ca="1" si="12"/>
        <v>5147993169.5776577</v>
      </c>
      <c r="L68">
        <f ca="1">IF('Liv 2020'!$A76="LM",INDIRECT("'Liv 2020'!"&amp;'Country Selector'!$B$3&amp;ROW($A76))*10^12,0)*'Poland Multipliers'!$B$8</f>
        <v>5719992410.6418419</v>
      </c>
      <c r="M68">
        <f t="shared" ca="1" si="16"/>
        <v>9411150004.9022751</v>
      </c>
      <c r="N68">
        <f t="shared" ca="1" si="13"/>
        <v>13102307599.162708</v>
      </c>
      <c r="O68">
        <f t="shared" ca="1" si="13"/>
        <v>16793465193.42314</v>
      </c>
      <c r="P68">
        <f t="shared" ca="1" si="13"/>
        <v>20484622787.683571</v>
      </c>
      <c r="Q68">
        <f t="shared" ca="1" si="13"/>
        <v>24175780381.944008</v>
      </c>
      <c r="R68">
        <f t="shared" ca="1" si="13"/>
        <v>27866937976.204437</v>
      </c>
      <c r="S68">
        <f t="shared" ca="1" si="13"/>
        <v>31558095570.464874</v>
      </c>
      <c r="T68">
        <f t="shared" ca="1" si="13"/>
        <v>35249253164.725304</v>
      </c>
      <c r="U68">
        <f t="shared" ca="1" si="13"/>
        <v>38940410758.985741</v>
      </c>
      <c r="V68">
        <f ca="1">IF('Liv 2030'!$A76="LM",INDIRECT("'Liv 2030'!"&amp;'Country Selector'!$B$3&amp;ROW($A76))*10^12,0)*'Poland Multipliers'!$B$8</f>
        <v>42631568353.24617</v>
      </c>
      <c r="W68" s="90">
        <f t="shared" ca="1" si="14"/>
        <v>42470222285.07341</v>
      </c>
      <c r="X68" s="90">
        <f t="shared" ca="1" si="14"/>
        <v>42308876216.90065</v>
      </c>
      <c r="Y68" s="90">
        <f t="shared" ca="1" si="14"/>
        <v>42147530148.72789</v>
      </c>
      <c r="Z68" s="90">
        <f t="shared" ca="1" si="14"/>
        <v>41986184080.555122</v>
      </c>
      <c r="AA68" s="90">
        <f t="shared" ca="1" si="14"/>
        <v>41824838012.382362</v>
      </c>
      <c r="AB68" s="90">
        <f t="shared" ca="1" si="14"/>
        <v>41663491944.209602</v>
      </c>
      <c r="AC68" s="90">
        <f t="shared" ca="1" si="14"/>
        <v>41502145876.036835</v>
      </c>
      <c r="AD68" s="90">
        <f t="shared" ca="1" si="14"/>
        <v>41340799807.864075</v>
      </c>
      <c r="AE68" s="90">
        <f t="shared" ca="1" si="14"/>
        <v>41179453739.691315</v>
      </c>
      <c r="AF68" s="90">
        <f t="shared" ca="1" si="14"/>
        <v>41018107671.518555</v>
      </c>
      <c r="AG68" s="90">
        <f t="shared" ca="1" si="14"/>
        <v>40856761603.345795</v>
      </c>
      <c r="AH68" s="90">
        <f t="shared" ca="1" si="14"/>
        <v>40695415535.173035</v>
      </c>
      <c r="AI68" s="90">
        <f t="shared" ca="1" si="14"/>
        <v>40534069467.000275</v>
      </c>
      <c r="AJ68" s="90">
        <f t="shared" ca="1" si="14"/>
        <v>40372723398.827515</v>
      </c>
      <c r="AK68" s="90">
        <f t="shared" ca="1" si="14"/>
        <v>40211377330.654755</v>
      </c>
      <c r="AL68" s="90">
        <f t="shared" ca="1" si="14"/>
        <v>40050031262.481987</v>
      </c>
      <c r="AM68" s="90">
        <f t="shared" ca="1" si="11"/>
        <v>39888685194.309227</v>
      </c>
      <c r="AN68" s="90">
        <f t="shared" ca="1" si="11"/>
        <v>39727339126.136467</v>
      </c>
      <c r="AO68" s="90">
        <f t="shared" ca="1" si="11"/>
        <v>39565993057.963707</v>
      </c>
      <c r="AP68">
        <f ca="1">IF('Liv 2050'!$A76="LM",INDIRECT("'Liv 2050'!"&amp;'Country Selector'!$B$3&amp;ROW($A76))*10^12,0)*'Poland Multipliers'!$B$8</f>
        <v>39404646989.790947</v>
      </c>
    </row>
    <row r="69" spans="1:42">
      <c r="A69" s="74">
        <v>17</v>
      </c>
      <c r="B69">
        <f ca="1">IF('Liv 2010'!$A77="LM",INDIRECT("'Liv 2010'!"&amp;'Country Selector'!$B$3&amp;ROW($A77))*10^12,0)*'Poland Multipliers'!$B$8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IF('Liv 2020'!$A77="LM",INDIRECT("'Liv 2020'!"&amp;'Country Selector'!$B$3&amp;ROW($A77))*10^12,0)*'Poland Multipliers'!$B$8</f>
        <v>0</v>
      </c>
      <c r="M69">
        <f t="shared" ca="1" si="16"/>
        <v>6441011217.8281345</v>
      </c>
      <c r="N69">
        <f t="shared" ca="1" si="13"/>
        <v>12882022435.656269</v>
      </c>
      <c r="O69">
        <f t="shared" ca="1" si="13"/>
        <v>19323033653.484406</v>
      </c>
      <c r="P69">
        <f t="shared" ca="1" si="13"/>
        <v>25764044871.312538</v>
      </c>
      <c r="Q69">
        <f t="shared" ca="1" si="13"/>
        <v>32205056089.140675</v>
      </c>
      <c r="R69">
        <f t="shared" ca="1" si="13"/>
        <v>38646067306.968811</v>
      </c>
      <c r="S69">
        <f t="shared" ca="1" si="13"/>
        <v>45087078524.796944</v>
      </c>
      <c r="T69">
        <f t="shared" ca="1" si="13"/>
        <v>51528089742.625076</v>
      </c>
      <c r="U69">
        <f t="shared" ca="1" si="13"/>
        <v>57969100960.453209</v>
      </c>
      <c r="V69">
        <f ca="1">IF('Liv 2030'!$A77="LM",INDIRECT("'Liv 2030'!"&amp;'Country Selector'!$B$3&amp;ROW($A77))*10^12,0)*'Poland Multipliers'!$B$8</f>
        <v>64410112178.281349</v>
      </c>
      <c r="W69" s="90">
        <f t="shared" ca="1" si="14"/>
        <v>64166341687.258804</v>
      </c>
      <c r="X69" s="90">
        <f t="shared" ca="1" si="14"/>
        <v>63922571196.236244</v>
      </c>
      <c r="Y69" s="90">
        <f t="shared" ca="1" si="14"/>
        <v>63678800705.213699</v>
      </c>
      <c r="Z69" s="90">
        <f t="shared" ca="1" si="14"/>
        <v>63435030214.191147</v>
      </c>
      <c r="AA69" s="90">
        <f t="shared" ca="1" si="14"/>
        <v>63191259723.16861</v>
      </c>
      <c r="AB69" s="90">
        <f t="shared" ca="1" si="14"/>
        <v>62947489232.146057</v>
      </c>
      <c r="AC69" s="90">
        <f t="shared" ca="1" si="14"/>
        <v>62703718741.123512</v>
      </c>
      <c r="AD69" s="90">
        <f t="shared" ca="1" si="14"/>
        <v>62459948250.10096</v>
      </c>
      <c r="AE69" s="90">
        <f t="shared" ca="1" si="14"/>
        <v>62216177759.078415</v>
      </c>
      <c r="AF69" s="90">
        <f t="shared" ca="1" si="14"/>
        <v>61972407268.055862</v>
      </c>
      <c r="AG69" s="90">
        <f t="shared" ca="1" si="14"/>
        <v>61728636777.03331</v>
      </c>
      <c r="AH69" s="90">
        <f t="shared" ca="1" si="14"/>
        <v>61484866286.010765</v>
      </c>
      <c r="AI69" s="90">
        <f t="shared" ca="1" si="14"/>
        <v>61241095794.98822</v>
      </c>
      <c r="AJ69" s="90">
        <f t="shared" ca="1" si="14"/>
        <v>60997325303.965668</v>
      </c>
      <c r="AK69" s="90">
        <f t="shared" ca="1" si="14"/>
        <v>60753554812.943123</v>
      </c>
      <c r="AL69" s="90">
        <f t="shared" ca="1" si="14"/>
        <v>60509784321.920563</v>
      </c>
      <c r="AM69" s="90">
        <f t="shared" ca="1" si="11"/>
        <v>60266013830.898018</v>
      </c>
      <c r="AN69" s="90">
        <f t="shared" ca="1" si="11"/>
        <v>60022243339.875473</v>
      </c>
      <c r="AO69" s="90">
        <f t="shared" ca="1" si="11"/>
        <v>59778472848.852928</v>
      </c>
      <c r="AP69">
        <f ca="1">IF('Liv 2050'!$A77="LM",INDIRECT("'Liv 2050'!"&amp;'Country Selector'!$B$3&amp;ROW($A77))*10^12,0)*'Poland Multipliers'!$B$8</f>
        <v>59534702357.830376</v>
      </c>
    </row>
    <row r="70" spans="1:42">
      <c r="A70" s="74">
        <v>18</v>
      </c>
      <c r="B70">
        <f ca="1">IF('Liv 2010'!$A78="LM",INDIRECT("'Liv 2010'!"&amp;'Country Selector'!$B$3&amp;ROW($A78))*10^12,0)*'Poland Multipliers'!$B$8</f>
        <v>33805719492.071136</v>
      </c>
      <c r="C70">
        <f t="shared" ca="1" si="15"/>
        <v>35238818843.736847</v>
      </c>
      <c r="D70">
        <f t="shared" ca="1" si="12"/>
        <v>36671918195.402557</v>
      </c>
      <c r="E70">
        <f t="shared" ca="1" si="12"/>
        <v>38105017547.068268</v>
      </c>
      <c r="F70">
        <f t="shared" ca="1" si="12"/>
        <v>39538116898.733986</v>
      </c>
      <c r="G70">
        <f t="shared" ca="1" si="12"/>
        <v>40971216250.399696</v>
      </c>
      <c r="H70">
        <f t="shared" ca="1" si="12"/>
        <v>42404315602.065407</v>
      </c>
      <c r="I70">
        <f t="shared" ca="1" si="12"/>
        <v>43837414953.731125</v>
      </c>
      <c r="J70">
        <f t="shared" ca="1" si="12"/>
        <v>45270514305.396835</v>
      </c>
      <c r="K70">
        <f t="shared" ca="1" si="12"/>
        <v>46703613657.062546</v>
      </c>
      <c r="L70">
        <f ca="1">IF('Liv 2020'!$A78="LM",INDIRECT("'Liv 2020'!"&amp;'Country Selector'!$B$3&amp;ROW($A78))*10^12,0)*'Poland Multipliers'!$B$8</f>
        <v>48136713008.728256</v>
      </c>
      <c r="M70">
        <f t="shared" ca="1" si="16"/>
        <v>45009901798.915962</v>
      </c>
      <c r="N70">
        <f t="shared" ca="1" si="13"/>
        <v>41883090589.103661</v>
      </c>
      <c r="O70">
        <f t="shared" ca="1" si="13"/>
        <v>38756279379.291367</v>
      </c>
      <c r="P70">
        <f t="shared" ca="1" si="13"/>
        <v>35629468169.479065</v>
      </c>
      <c r="Q70">
        <f t="shared" ca="1" si="13"/>
        <v>32502656959.666771</v>
      </c>
      <c r="R70">
        <f t="shared" ca="1" si="13"/>
        <v>29375845749.854477</v>
      </c>
      <c r="S70">
        <f t="shared" ca="1" si="13"/>
        <v>26249034540.042175</v>
      </c>
      <c r="T70">
        <f t="shared" ca="1" si="13"/>
        <v>23122223330.229881</v>
      </c>
      <c r="U70">
        <f t="shared" ca="1" si="13"/>
        <v>19995412120.417587</v>
      </c>
      <c r="V70">
        <f ca="1">IF('Liv 2030'!$A78="LM",INDIRECT("'Liv 2030'!"&amp;'Country Selector'!$B$3&amp;ROW($A78))*10^12,0)*'Poland Multipliers'!$B$8</f>
        <v>16868600910.605288</v>
      </c>
      <c r="W70" s="90">
        <f t="shared" ca="1" si="14"/>
        <v>16804758961.138412</v>
      </c>
      <c r="X70" s="90">
        <f t="shared" ca="1" si="14"/>
        <v>16740917011.671535</v>
      </c>
      <c r="Y70" s="90">
        <f t="shared" ca="1" si="14"/>
        <v>16677075062.20466</v>
      </c>
      <c r="Z70" s="90">
        <f t="shared" ca="1" si="14"/>
        <v>16613233112.737783</v>
      </c>
      <c r="AA70" s="90">
        <f t="shared" ca="1" si="14"/>
        <v>16549391163.270908</v>
      </c>
      <c r="AB70" s="90">
        <f t="shared" ca="1" si="14"/>
        <v>16485549213.804031</v>
      </c>
      <c r="AC70" s="90">
        <f t="shared" ca="1" si="14"/>
        <v>16421707264.337154</v>
      </c>
      <c r="AD70" s="90">
        <f t="shared" ca="1" si="14"/>
        <v>16357865314.870277</v>
      </c>
      <c r="AE70" s="90">
        <f t="shared" ca="1" si="14"/>
        <v>16294023365.403402</v>
      </c>
      <c r="AF70" s="90">
        <f t="shared" ca="1" si="14"/>
        <v>16230181415.936527</v>
      </c>
      <c r="AG70" s="90">
        <f t="shared" ca="1" si="14"/>
        <v>16166339466.46965</v>
      </c>
      <c r="AH70" s="90">
        <f t="shared" ca="1" si="14"/>
        <v>16102497517.002775</v>
      </c>
      <c r="AI70" s="90">
        <f t="shared" ca="1" si="14"/>
        <v>16038655567.535898</v>
      </c>
      <c r="AJ70" s="90">
        <f t="shared" ca="1" si="14"/>
        <v>15974813618.069023</v>
      </c>
      <c r="AK70" s="90">
        <f t="shared" ca="1" si="14"/>
        <v>15910971668.602146</v>
      </c>
      <c r="AL70" s="90">
        <f t="shared" ca="1" si="14"/>
        <v>15847129719.135269</v>
      </c>
      <c r="AM70" s="90">
        <f t="shared" ca="1" si="11"/>
        <v>15783287769.668394</v>
      </c>
      <c r="AN70" s="90">
        <f t="shared" ca="1" si="11"/>
        <v>15719445820.201515</v>
      </c>
      <c r="AO70" s="90">
        <f t="shared" ca="1" si="11"/>
        <v>15655603870.73464</v>
      </c>
      <c r="AP70">
        <f ca="1">IF('Liv 2050'!$A78="LM",INDIRECT("'Liv 2050'!"&amp;'Country Selector'!$B$3&amp;ROW($A78))*10^12,0)*'Poland Multipliers'!$B$8</f>
        <v>15591761921.267765</v>
      </c>
    </row>
    <row r="71" spans="1:42">
      <c r="A71" s="74">
        <v>19</v>
      </c>
      <c r="B71">
        <f ca="1">IF('Liv 2010'!$A79="LM",INDIRECT("'Liv 2010'!"&amp;'Country Selector'!$B$3&amp;ROW($A79))*10^12,0)*'Poland Multipliers'!$B$8</f>
        <v>23799516857.510098</v>
      </c>
      <c r="C71">
        <f t="shared" ca="1" si="15"/>
        <v>24487319373.647766</v>
      </c>
      <c r="D71">
        <f t="shared" ca="1" si="12"/>
        <v>25175121889.785439</v>
      </c>
      <c r="E71">
        <f t="shared" ca="1" si="12"/>
        <v>25862924405.923103</v>
      </c>
      <c r="F71">
        <f t="shared" ca="1" si="12"/>
        <v>26550726922.060776</v>
      </c>
      <c r="G71">
        <f t="shared" ca="1" si="12"/>
        <v>27238529438.198444</v>
      </c>
      <c r="H71">
        <f t="shared" ca="1" si="12"/>
        <v>27926331954.336113</v>
      </c>
      <c r="I71">
        <f t="shared" ca="1" si="12"/>
        <v>28614134470.473785</v>
      </c>
      <c r="J71">
        <f t="shared" ca="1" si="12"/>
        <v>29301936986.61145</v>
      </c>
      <c r="K71">
        <f t="shared" ca="1" si="12"/>
        <v>29989739502.749126</v>
      </c>
      <c r="L71">
        <f ca="1">IF('Liv 2020'!$A79="LM",INDIRECT("'Liv 2020'!"&amp;'Country Selector'!$B$3&amp;ROW($A79))*10^12,0)*'Poland Multipliers'!$B$8</f>
        <v>30677542018.886791</v>
      </c>
      <c r="M71">
        <f t="shared" ca="1" si="16"/>
        <v>32636589762.106815</v>
      </c>
      <c r="N71">
        <f t="shared" ca="1" si="13"/>
        <v>34595637505.326828</v>
      </c>
      <c r="O71">
        <f t="shared" ca="1" si="13"/>
        <v>36554685248.54686</v>
      </c>
      <c r="P71">
        <f t="shared" ca="1" si="13"/>
        <v>38513732991.766869</v>
      </c>
      <c r="Q71">
        <f t="shared" ca="1" si="13"/>
        <v>40472780734.986893</v>
      </c>
      <c r="R71">
        <f t="shared" ca="1" si="13"/>
        <v>42431828478.206917</v>
      </c>
      <c r="S71">
        <f t="shared" ca="1" si="13"/>
        <v>44390876221.426933</v>
      </c>
      <c r="T71">
        <f t="shared" ca="1" si="13"/>
        <v>46349923964.64695</v>
      </c>
      <c r="U71">
        <f t="shared" ca="1" si="13"/>
        <v>48308971707.866966</v>
      </c>
      <c r="V71">
        <f ca="1">IF('Liv 2030'!$A79="LM",INDIRECT("'Liv 2030'!"&amp;'Country Selector'!$B$3&amp;ROW($A79))*10^12,0)*'Poland Multipliers'!$B$8</f>
        <v>50268019451.08699</v>
      </c>
      <c r="W71" s="90">
        <f t="shared" ca="1" si="14"/>
        <v>50077771998.165237</v>
      </c>
      <c r="X71" s="90">
        <f t="shared" ca="1" si="14"/>
        <v>49887524545.243477</v>
      </c>
      <c r="Y71" s="90">
        <f t="shared" ca="1" si="14"/>
        <v>49697277092.321732</v>
      </c>
      <c r="Z71" s="90">
        <f t="shared" ca="1" si="14"/>
        <v>49507029639.399971</v>
      </c>
      <c r="AA71" s="90">
        <f t="shared" ca="1" si="14"/>
        <v>49316782186.478218</v>
      </c>
      <c r="AB71" s="90">
        <f t="shared" ca="1" si="14"/>
        <v>49126534733.556465</v>
      </c>
      <c r="AC71" s="90">
        <f t="shared" ca="1" si="14"/>
        <v>48936287280.634712</v>
      </c>
      <c r="AD71" s="90">
        <f t="shared" ca="1" si="14"/>
        <v>48746039827.712967</v>
      </c>
      <c r="AE71" s="90">
        <f t="shared" ca="1" si="14"/>
        <v>48555792374.791206</v>
      </c>
      <c r="AF71" s="90">
        <f t="shared" ca="1" si="14"/>
        <v>48365544921.869446</v>
      </c>
      <c r="AG71" s="90">
        <f t="shared" ca="1" si="14"/>
        <v>48175297468.947693</v>
      </c>
      <c r="AH71" s="90">
        <f t="shared" ca="1" si="14"/>
        <v>47985050016.02594</v>
      </c>
      <c r="AI71" s="90">
        <f t="shared" ca="1" si="14"/>
        <v>47794802563.104187</v>
      </c>
      <c r="AJ71" s="90">
        <f t="shared" ca="1" si="14"/>
        <v>47604555110.182434</v>
      </c>
      <c r="AK71" s="90">
        <f t="shared" ca="1" si="14"/>
        <v>47414307657.260681</v>
      </c>
      <c r="AL71" s="90">
        <f t="shared" ca="1" si="14"/>
        <v>47224060204.338928</v>
      </c>
      <c r="AM71" s="90">
        <f t="shared" ca="1" si="11"/>
        <v>47033812751.417168</v>
      </c>
      <c r="AN71" s="90">
        <f t="shared" ca="1" si="11"/>
        <v>46843565298.495415</v>
      </c>
      <c r="AO71" s="90">
        <f t="shared" ca="1" si="11"/>
        <v>46653317845.573662</v>
      </c>
      <c r="AP71">
        <f ca="1">IF('Liv 2050'!$A79="LM",INDIRECT("'Liv 2050'!"&amp;'Country Selector'!$B$3&amp;ROW($A79))*10^12,0)*'Poland Multipliers'!$B$8</f>
        <v>46463070392.651909</v>
      </c>
    </row>
    <row r="72" spans="1:42">
      <c r="A72" s="74">
        <v>20</v>
      </c>
      <c r="B72">
        <f ca="1">IF('Liv 2010'!$A80="LM",INDIRECT("'Liv 2010'!"&amp;'Country Selector'!$B$3&amp;ROW($A80))*10^12,0)*'Poland Multipliers'!$B$8</f>
        <v>36652158027.422203</v>
      </c>
      <c r="C72">
        <f t="shared" ca="1" si="15"/>
        <v>34848550408.425041</v>
      </c>
      <c r="D72">
        <f t="shared" ca="1" si="12"/>
        <v>33044942789.427883</v>
      </c>
      <c r="E72">
        <f t="shared" ca="1" si="12"/>
        <v>31241335170.430721</v>
      </c>
      <c r="F72">
        <f t="shared" ca="1" si="12"/>
        <v>29437727551.433559</v>
      </c>
      <c r="G72">
        <f t="shared" ca="1" si="12"/>
        <v>27634119932.436401</v>
      </c>
      <c r="H72">
        <f t="shared" ca="1" si="12"/>
        <v>25830512313.43924</v>
      </c>
      <c r="I72">
        <f t="shared" ca="1" si="12"/>
        <v>24026904694.442078</v>
      </c>
      <c r="J72">
        <f t="shared" ca="1" si="12"/>
        <v>22223297075.44492</v>
      </c>
      <c r="K72">
        <f t="shared" ca="1" si="12"/>
        <v>20419689456.447762</v>
      </c>
      <c r="L72">
        <f ca="1">IF('Liv 2020'!$A80="LM",INDIRECT("'Liv 2020'!"&amp;'Country Selector'!$B$3&amp;ROW($A80))*10^12,0)*'Poland Multipliers'!$B$8</f>
        <v>18616081837.4506</v>
      </c>
      <c r="M72">
        <f t="shared" ca="1" si="16"/>
        <v>18562605846.531433</v>
      </c>
      <c r="N72">
        <f t="shared" ca="1" si="13"/>
        <v>18509129855.61227</v>
      </c>
      <c r="O72">
        <f t="shared" ca="1" si="13"/>
        <v>18455653864.693104</v>
      </c>
      <c r="P72">
        <f t="shared" ca="1" si="13"/>
        <v>18402177873.773941</v>
      </c>
      <c r="Q72">
        <f t="shared" ca="1" si="13"/>
        <v>18348701882.854774</v>
      </c>
      <c r="R72">
        <f t="shared" ca="1" si="13"/>
        <v>18295225891.935608</v>
      </c>
      <c r="S72">
        <f t="shared" ca="1" si="13"/>
        <v>18241749901.016445</v>
      </c>
      <c r="T72">
        <f t="shared" ca="1" si="13"/>
        <v>18188273910.097279</v>
      </c>
      <c r="U72">
        <f t="shared" ca="1" si="13"/>
        <v>18134797919.178116</v>
      </c>
      <c r="V72">
        <f ca="1">IF('Liv 2030'!$A80="LM",INDIRECT("'Liv 2030'!"&amp;'Country Selector'!$B$3&amp;ROW($A80))*10^12,0)*'Poland Multipliers'!$B$8</f>
        <v>18081321928.258949</v>
      </c>
      <c r="W72" s="90">
        <f t="shared" ca="1" si="14"/>
        <v>18012890239.883865</v>
      </c>
      <c r="X72" s="90">
        <f t="shared" ca="1" si="14"/>
        <v>17944458551.508778</v>
      </c>
      <c r="Y72" s="90">
        <f t="shared" ca="1" si="14"/>
        <v>17876026863.133694</v>
      </c>
      <c r="Z72" s="90">
        <f t="shared" ca="1" si="14"/>
        <v>17807595174.758606</v>
      </c>
      <c r="AA72" s="90">
        <f t="shared" ca="1" si="14"/>
        <v>17739163486.383522</v>
      </c>
      <c r="AB72" s="90">
        <f t="shared" ca="1" si="14"/>
        <v>17670731798.008438</v>
      </c>
      <c r="AC72" s="90">
        <f t="shared" ca="1" si="14"/>
        <v>17602300109.63335</v>
      </c>
      <c r="AD72" s="90">
        <f t="shared" ca="1" si="14"/>
        <v>17533868421.258266</v>
      </c>
      <c r="AE72" s="90">
        <f t="shared" ca="1" si="14"/>
        <v>17465436732.883179</v>
      </c>
      <c r="AF72" s="90">
        <f t="shared" ca="1" si="14"/>
        <v>17397005044.508095</v>
      </c>
      <c r="AG72" s="90">
        <f t="shared" ca="1" si="14"/>
        <v>17328573356.133007</v>
      </c>
      <c r="AH72" s="90">
        <f t="shared" ca="1" si="14"/>
        <v>17260141667.757919</v>
      </c>
      <c r="AI72" s="90">
        <f t="shared" ca="1" si="14"/>
        <v>17191709979.382835</v>
      </c>
      <c r="AJ72" s="90">
        <f t="shared" ca="1" si="14"/>
        <v>17123278291.007751</v>
      </c>
      <c r="AK72" s="90">
        <f t="shared" ca="1" si="14"/>
        <v>17054846602.632666</v>
      </c>
      <c r="AL72" s="90">
        <f t="shared" ca="1" si="14"/>
        <v>16986414914.25758</v>
      </c>
      <c r="AM72" s="90">
        <f t="shared" ca="1" si="11"/>
        <v>16917983225.882494</v>
      </c>
      <c r="AN72" s="90">
        <f t="shared" ca="1" si="11"/>
        <v>16849551537.50741</v>
      </c>
      <c r="AO72" s="90">
        <f t="shared" ca="1" si="11"/>
        <v>16781119849.132322</v>
      </c>
      <c r="AP72">
        <f ca="1">IF('Liv 2050'!$A80="LM",INDIRECT("'Liv 2050'!"&amp;'Country Selector'!$B$3&amp;ROW($A80))*10^12,0)*'Poland Multipliers'!$B$8</f>
        <v>16712688160.757238</v>
      </c>
    </row>
    <row r="73" spans="1:42">
      <c r="A73" s="74">
        <v>21</v>
      </c>
      <c r="B73">
        <f ca="1">IF('Liv 2010'!$A81="LM",INDIRECT("'Liv 2010'!"&amp;'Country Selector'!$B$3&amp;ROW($A81))*10^12,0)*'Poland Multipliers'!$B$8</f>
        <v>31356875870.093273</v>
      </c>
      <c r="C73">
        <f t="shared" ca="1" si="15"/>
        <v>28245001380.712456</v>
      </c>
      <c r="D73">
        <f t="shared" ca="1" si="12"/>
        <v>25133126891.331642</v>
      </c>
      <c r="E73">
        <f t="shared" ca="1" si="12"/>
        <v>22021252401.950825</v>
      </c>
      <c r="F73">
        <f t="shared" ca="1" si="12"/>
        <v>18909377912.570007</v>
      </c>
      <c r="G73">
        <f t="shared" ca="1" si="12"/>
        <v>15797503423.189192</v>
      </c>
      <c r="H73">
        <f t="shared" ca="1" si="12"/>
        <v>12685628933.808376</v>
      </c>
      <c r="I73">
        <f t="shared" ca="1" si="12"/>
        <v>9573754444.4275589</v>
      </c>
      <c r="J73">
        <f t="shared" ca="1" si="12"/>
        <v>6461879955.0467443</v>
      </c>
      <c r="K73">
        <f t="shared" ca="1" si="12"/>
        <v>3350005465.6659279</v>
      </c>
      <c r="L73">
        <f ca="1">IF('Liv 2020'!$A81="LM",INDIRECT("'Liv 2020'!"&amp;'Country Selector'!$B$3&amp;ROW($A81))*10^12,0)*'Poland Multipliers'!$B$8</f>
        <v>238130976.28511167</v>
      </c>
      <c r="M73">
        <f t="shared" ca="1" si="16"/>
        <v>398525127.38098931</v>
      </c>
      <c r="N73">
        <f t="shared" ca="1" si="13"/>
        <v>558919278.47686696</v>
      </c>
      <c r="O73">
        <f t="shared" ca="1" si="13"/>
        <v>719313429.57274461</v>
      </c>
      <c r="P73">
        <f t="shared" ca="1" si="13"/>
        <v>879707580.66862237</v>
      </c>
      <c r="Q73">
        <f t="shared" ca="1" si="13"/>
        <v>1040101731.7645</v>
      </c>
      <c r="R73">
        <f t="shared" ca="1" si="13"/>
        <v>1200495882.8603778</v>
      </c>
      <c r="S73">
        <f t="shared" ca="1" si="13"/>
        <v>1360890033.9562554</v>
      </c>
      <c r="T73">
        <f t="shared" ca="1" si="13"/>
        <v>1521284185.0521331</v>
      </c>
      <c r="U73">
        <f t="shared" ca="1" si="13"/>
        <v>1681678336.1480107</v>
      </c>
      <c r="V73">
        <f ca="1">IF('Liv 2030'!$A81="LM",INDIRECT("'Liv 2030'!"&amp;'Country Selector'!$B$3&amp;ROW($A81))*10^12,0)*'Poland Multipliers'!$B$8</f>
        <v>1842072487.2438884</v>
      </c>
      <c r="W73" s="90">
        <f t="shared" ca="1" si="14"/>
        <v>1835100865.8706534</v>
      </c>
      <c r="X73" s="90">
        <f t="shared" ca="1" si="14"/>
        <v>1828129244.4974184</v>
      </c>
      <c r="Y73" s="90">
        <f t="shared" ca="1" si="14"/>
        <v>1821157623.1241834</v>
      </c>
      <c r="Z73" s="90">
        <f t="shared" ca="1" si="14"/>
        <v>1814186001.7509484</v>
      </c>
      <c r="AA73" s="90">
        <f t="shared" ca="1" si="14"/>
        <v>1807214380.3777132</v>
      </c>
      <c r="AB73" s="90">
        <f t="shared" ca="1" si="14"/>
        <v>1800242759.0044785</v>
      </c>
      <c r="AC73" s="90">
        <f t="shared" ca="1" si="14"/>
        <v>1793271137.6312432</v>
      </c>
      <c r="AD73" s="90">
        <f t="shared" ca="1" si="14"/>
        <v>1786299516.2580085</v>
      </c>
      <c r="AE73" s="90">
        <f t="shared" ca="1" si="14"/>
        <v>1779327894.8847735</v>
      </c>
      <c r="AF73" s="90">
        <f t="shared" ca="1" si="14"/>
        <v>1772356273.5115385</v>
      </c>
      <c r="AG73" s="90">
        <f t="shared" ca="1" si="14"/>
        <v>1765384652.1383033</v>
      </c>
      <c r="AH73" s="90">
        <f t="shared" ca="1" si="14"/>
        <v>1758413030.7650685</v>
      </c>
      <c r="AI73" s="90">
        <f t="shared" ca="1" si="14"/>
        <v>1751441409.3918333</v>
      </c>
      <c r="AJ73" s="90">
        <f t="shared" ca="1" si="14"/>
        <v>1744469788.0185983</v>
      </c>
      <c r="AK73" s="90">
        <f t="shared" ca="1" si="14"/>
        <v>1737498166.6453633</v>
      </c>
      <c r="AL73" s="90">
        <f t="shared" ca="1" si="14"/>
        <v>1730526545.2721283</v>
      </c>
      <c r="AM73" s="90">
        <f t="shared" ca="1" si="11"/>
        <v>1723554923.8988934</v>
      </c>
      <c r="AN73" s="90">
        <f t="shared" ca="1" si="11"/>
        <v>1716583302.5256584</v>
      </c>
      <c r="AO73" s="90">
        <f t="shared" ca="1" si="11"/>
        <v>1709611681.1524234</v>
      </c>
      <c r="AP73">
        <f ca="1">IF('Liv 2050'!$A81="LM",INDIRECT("'Liv 2050'!"&amp;'Country Selector'!$B$3&amp;ROW($A81))*10^12,0)*'Poland Multipliers'!$B$8</f>
        <v>1702640059.7791884</v>
      </c>
    </row>
    <row r="74" spans="1:42">
      <c r="A74" s="74">
        <v>22</v>
      </c>
      <c r="B74">
        <f ca="1">IF('Liv 2010'!$A82="LM",INDIRECT("'Liv 2010'!"&amp;'Country Selector'!$B$3&amp;ROW($A82))*10^12,0)*'Poland Multipliers'!$B$8</f>
        <v>7422695414.4833517</v>
      </c>
      <c r="C74">
        <f t="shared" ca="1" si="15"/>
        <v>6730336927.5723372</v>
      </c>
      <c r="D74">
        <f t="shared" ca="1" si="12"/>
        <v>6037978440.6613216</v>
      </c>
      <c r="E74">
        <f t="shared" ca="1" si="12"/>
        <v>5345619953.7503061</v>
      </c>
      <c r="F74">
        <f t="shared" ca="1" si="12"/>
        <v>4653261466.8392925</v>
      </c>
      <c r="G74">
        <f t="shared" ca="1" si="12"/>
        <v>3960902979.9282765</v>
      </c>
      <c r="H74">
        <f t="shared" ca="1" si="12"/>
        <v>3268544493.0172625</v>
      </c>
      <c r="I74">
        <f t="shared" ca="1" si="12"/>
        <v>2576186006.1062474</v>
      </c>
      <c r="J74">
        <f t="shared" ca="1" si="12"/>
        <v>1883827519.1952324</v>
      </c>
      <c r="K74">
        <f t="shared" ca="1" si="12"/>
        <v>1191469032.2842176</v>
      </c>
      <c r="L74">
        <f ca="1">IF('Liv 2020'!$A82="LM",INDIRECT("'Liv 2020'!"&amp;'Country Selector'!$B$3&amp;ROW($A82))*10^12,0)*'Poland Multipliers'!$B$8</f>
        <v>499110545.37320262</v>
      </c>
      <c r="M74">
        <f t="shared" ca="1" si="16"/>
        <v>449199490.83588237</v>
      </c>
      <c r="N74">
        <f t="shared" ca="1" si="13"/>
        <v>399288436.29856211</v>
      </c>
      <c r="O74">
        <f t="shared" ca="1" si="13"/>
        <v>349377381.76124179</v>
      </c>
      <c r="P74">
        <f t="shared" ca="1" si="13"/>
        <v>299466327.2239216</v>
      </c>
      <c r="Q74">
        <f t="shared" ca="1" si="13"/>
        <v>249555272.68660131</v>
      </c>
      <c r="R74">
        <f t="shared" ca="1" si="13"/>
        <v>199644218.14928105</v>
      </c>
      <c r="S74">
        <f t="shared" ca="1" si="13"/>
        <v>149733163.6119608</v>
      </c>
      <c r="T74">
        <f t="shared" ca="1" si="13"/>
        <v>99822109.074640527</v>
      </c>
      <c r="U74">
        <f t="shared" ca="1" si="13"/>
        <v>49911054.537320264</v>
      </c>
      <c r="V74">
        <f ca="1">IF('Liv 2030'!$A82="LM",INDIRECT("'Liv 2030'!"&amp;'Country Selector'!$B$3&amp;ROW($A82))*10^12,0)*'Poland Multipliers'!$B$8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IF('Liv 2050'!$A82="LM",INDIRECT("'Liv 2050'!"&amp;'Country Selector'!$B$3&amp;ROW($A82))*10^12,0)*'Poland Multipliers'!$B$8</f>
        <v>0</v>
      </c>
    </row>
    <row r="75" spans="1:42">
      <c r="A75" s="74">
        <v>23</v>
      </c>
      <c r="B75">
        <f ca="1">IF('Liv 2010'!$A83="LM",INDIRECT("'Liv 2010'!"&amp;'Country Selector'!$B$3&amp;ROW($A83))*10^12,0)*'Poland Multipliers'!$B$8</f>
        <v>0</v>
      </c>
      <c r="C75">
        <f t="shared" ca="1" si="15"/>
        <v>175698096.91890985</v>
      </c>
      <c r="D75">
        <f t="shared" ca="1" si="12"/>
        <v>351396193.8378197</v>
      </c>
      <c r="E75">
        <f t="shared" ca="1" si="12"/>
        <v>527094290.75672948</v>
      </c>
      <c r="F75">
        <f t="shared" ca="1" si="12"/>
        <v>702792387.67563939</v>
      </c>
      <c r="G75">
        <f t="shared" ca="1" si="12"/>
        <v>878490484.59454918</v>
      </c>
      <c r="H75">
        <f t="shared" ca="1" si="12"/>
        <v>1054188581.513459</v>
      </c>
      <c r="I75">
        <f t="shared" ca="1" si="12"/>
        <v>1229886678.4323688</v>
      </c>
      <c r="J75">
        <f t="shared" ca="1" si="12"/>
        <v>1405584775.3512788</v>
      </c>
      <c r="K75">
        <f t="shared" ca="1" si="12"/>
        <v>1581282872.2701886</v>
      </c>
      <c r="L75">
        <f ca="1">IF('Liv 2020'!$A83="LM",INDIRECT("'Liv 2020'!"&amp;'Country Selector'!$B$3&amp;ROW($A83))*10^12,0)*'Poland Multipliers'!$B$8</f>
        <v>1756980969.1890984</v>
      </c>
      <c r="M75">
        <f t="shared" ca="1" si="16"/>
        <v>2121382630.6301517</v>
      </c>
      <c r="N75">
        <f t="shared" ca="1" si="13"/>
        <v>2485784292.0712051</v>
      </c>
      <c r="O75">
        <f t="shared" ca="1" si="13"/>
        <v>2850185953.5122585</v>
      </c>
      <c r="P75">
        <f t="shared" ca="1" si="13"/>
        <v>3214587614.9533119</v>
      </c>
      <c r="Q75">
        <f t="shared" ca="1" si="13"/>
        <v>3578989276.3943653</v>
      </c>
      <c r="R75">
        <f t="shared" ca="1" si="13"/>
        <v>3943390937.8354187</v>
      </c>
      <c r="S75">
        <f t="shared" ca="1" si="13"/>
        <v>4307792599.2764721</v>
      </c>
      <c r="T75">
        <f t="shared" ca="1" si="13"/>
        <v>4672194260.7175255</v>
      </c>
      <c r="U75">
        <f t="shared" ca="1" si="13"/>
        <v>5036595922.1585789</v>
      </c>
      <c r="V75">
        <f ca="1">IF('Liv 2030'!$A83="LM",INDIRECT("'Liv 2030'!"&amp;'Country Selector'!$B$3&amp;ROW($A83))*10^12,0)*'Poland Multipliers'!$B$8</f>
        <v>5400997583.5996323</v>
      </c>
      <c r="W75" s="90">
        <f t="shared" ca="1" si="14"/>
        <v>5380556634.369153</v>
      </c>
      <c r="X75" s="90">
        <f t="shared" ca="1" si="14"/>
        <v>5360115685.1386747</v>
      </c>
      <c r="Y75" s="90">
        <f t="shared" ca="1" si="14"/>
        <v>5339674735.9081964</v>
      </c>
      <c r="Z75" s="90">
        <f t="shared" ca="1" si="14"/>
        <v>5319233786.6777172</v>
      </c>
      <c r="AA75" s="90">
        <f t="shared" ca="1" si="14"/>
        <v>5298792837.4472389</v>
      </c>
      <c r="AB75" s="90">
        <f t="shared" ca="1" si="14"/>
        <v>5278351888.2167606</v>
      </c>
      <c r="AC75" s="90">
        <f t="shared" ca="1" si="14"/>
        <v>5257910938.9862823</v>
      </c>
      <c r="AD75" s="90">
        <f t="shared" ca="1" si="14"/>
        <v>5237469989.7558041</v>
      </c>
      <c r="AE75" s="90">
        <f t="shared" ca="1" si="14"/>
        <v>5217029040.5253248</v>
      </c>
      <c r="AF75" s="90">
        <f t="shared" ca="1" si="14"/>
        <v>5196588091.2948456</v>
      </c>
      <c r="AG75" s="90">
        <f t="shared" ca="1" si="14"/>
        <v>5176147142.0643673</v>
      </c>
      <c r="AH75" s="90">
        <f t="shared" ca="1" si="14"/>
        <v>5155706192.833889</v>
      </c>
      <c r="AI75" s="90">
        <f t="shared" ca="1" si="14"/>
        <v>5135265243.6034107</v>
      </c>
      <c r="AJ75" s="90">
        <f t="shared" ca="1" si="14"/>
        <v>5114824294.3729324</v>
      </c>
      <c r="AK75" s="90">
        <f t="shared" ca="1" si="14"/>
        <v>5094383345.1424522</v>
      </c>
      <c r="AL75" s="90">
        <f t="shared" ca="1" si="14"/>
        <v>5073942395.911974</v>
      </c>
      <c r="AM75" s="90">
        <f t="shared" ca="1" si="11"/>
        <v>5053501446.6814957</v>
      </c>
      <c r="AN75" s="90">
        <f t="shared" ca="1" si="11"/>
        <v>5033060497.4510174</v>
      </c>
      <c r="AO75" s="90">
        <f t="shared" ca="1" si="11"/>
        <v>5012619548.2205381</v>
      </c>
      <c r="AP75">
        <f ca="1">IF('Liv 2050'!$A83="LM",INDIRECT("'Liv 2050'!"&amp;'Country Selector'!$B$3&amp;ROW($A83))*10^12,0)*'Poland Multipliers'!$B$8</f>
        <v>4992178598.9900599</v>
      </c>
    </row>
    <row r="76" spans="1:42">
      <c r="A76" s="74">
        <v>24</v>
      </c>
      <c r="B76">
        <f ca="1">IF('Liv 2010'!$A84="LM",INDIRECT("'Liv 2010'!"&amp;'Country Selector'!$B$3&amp;ROW($A84))*10^12,0)*'Poland Multipliers'!$B$8</f>
        <v>0</v>
      </c>
      <c r="C76">
        <f t="shared" ca="1" si="15"/>
        <v>7464315.9236741392</v>
      </c>
      <c r="D76">
        <f t="shared" ca="1" si="12"/>
        <v>14928631.847348278</v>
      </c>
      <c r="E76">
        <f t="shared" ca="1" si="12"/>
        <v>22392947.771022417</v>
      </c>
      <c r="F76">
        <f t="shared" ca="1" si="12"/>
        <v>29857263.694696557</v>
      </c>
      <c r="G76">
        <f t="shared" ca="1" si="12"/>
        <v>37321579.618370697</v>
      </c>
      <c r="H76">
        <f t="shared" ca="1" si="12"/>
        <v>44785895.542044833</v>
      </c>
      <c r="I76">
        <f t="shared" ca="1" si="12"/>
        <v>52250211.46571897</v>
      </c>
      <c r="J76">
        <f t="shared" ca="1" si="12"/>
        <v>59714527.389393114</v>
      </c>
      <c r="K76">
        <f t="shared" ca="1" si="12"/>
        <v>67178843.313067257</v>
      </c>
      <c r="L76">
        <f ca="1">IF('Liv 2020'!$A84="LM",INDIRECT("'Liv 2020'!"&amp;'Country Selector'!$B$3&amp;ROW($A84))*10^12,0)*'Poland Multipliers'!$B$8</f>
        <v>74643159.236741394</v>
      </c>
      <c r="M76">
        <f t="shared" ca="1" si="16"/>
        <v>1675063999.0202615</v>
      </c>
      <c r="N76">
        <f t="shared" ca="1" si="13"/>
        <v>3275484838.803782</v>
      </c>
      <c r="O76">
        <f t="shared" ca="1" si="13"/>
        <v>4875905678.5873022</v>
      </c>
      <c r="P76">
        <f t="shared" ca="1" si="13"/>
        <v>6476326518.370822</v>
      </c>
      <c r="Q76">
        <f t="shared" ca="1" si="13"/>
        <v>8076747358.1543417</v>
      </c>
      <c r="R76">
        <f t="shared" ca="1" si="13"/>
        <v>9677168197.9378624</v>
      </c>
      <c r="S76">
        <f t="shared" ca="1" si="13"/>
        <v>11277589037.721382</v>
      </c>
      <c r="T76">
        <f t="shared" ca="1" si="13"/>
        <v>12878009877.504904</v>
      </c>
      <c r="U76">
        <f t="shared" ca="1" si="13"/>
        <v>14478430717.288424</v>
      </c>
      <c r="V76">
        <f ca="1">IF('Liv 2030'!$A84="LM",INDIRECT("'Liv 2030'!"&amp;'Country Selector'!$B$3&amp;ROW($A84))*10^12,0)*'Poland Multipliers'!$B$8</f>
        <v>16078851557.071943</v>
      </c>
      <c r="W76" s="90">
        <f t="shared" ca="1" si="14"/>
        <v>16017998541.814074</v>
      </c>
      <c r="X76" s="90">
        <f t="shared" ca="1" si="14"/>
        <v>15957145526.556204</v>
      </c>
      <c r="Y76" s="90">
        <f t="shared" ca="1" si="14"/>
        <v>15896292511.29833</v>
      </c>
      <c r="Z76" s="90">
        <f t="shared" ca="1" si="14"/>
        <v>15835439496.040462</v>
      </c>
      <c r="AA76" s="90">
        <f t="shared" ca="1" si="14"/>
        <v>15774586480.782593</v>
      </c>
      <c r="AB76" s="90">
        <f t="shared" ca="1" si="14"/>
        <v>15713733465.524719</v>
      </c>
      <c r="AC76" s="90">
        <f t="shared" ca="1" si="14"/>
        <v>15652880450.266851</v>
      </c>
      <c r="AD76" s="90">
        <f t="shared" ca="1" si="14"/>
        <v>15592027435.00898</v>
      </c>
      <c r="AE76" s="90">
        <f t="shared" ca="1" si="14"/>
        <v>15531174419.75111</v>
      </c>
      <c r="AF76" s="90">
        <f t="shared" ca="1" si="14"/>
        <v>15470321404.493238</v>
      </c>
      <c r="AG76" s="90">
        <f t="shared" ca="1" si="14"/>
        <v>15409468389.235369</v>
      </c>
      <c r="AH76" s="90">
        <f t="shared" ca="1" si="14"/>
        <v>15348615373.977499</v>
      </c>
      <c r="AI76" s="90">
        <f t="shared" ca="1" si="14"/>
        <v>15287762358.719629</v>
      </c>
      <c r="AJ76" s="90">
        <f t="shared" ca="1" si="14"/>
        <v>15226909343.461758</v>
      </c>
      <c r="AK76" s="90">
        <f t="shared" ca="1" si="14"/>
        <v>15166056328.203888</v>
      </c>
      <c r="AL76" s="90">
        <f t="shared" ca="1" si="14"/>
        <v>15105203312.946016</v>
      </c>
      <c r="AM76" s="90">
        <f t="shared" ca="1" si="11"/>
        <v>15044350297.688147</v>
      </c>
      <c r="AN76" s="90">
        <f t="shared" ca="1" si="11"/>
        <v>14983497282.430275</v>
      </c>
      <c r="AO76" s="90">
        <f t="shared" ca="1" si="11"/>
        <v>14922644267.172405</v>
      </c>
      <c r="AP76">
        <f ca="1">IF('Liv 2050'!$A84="LM",INDIRECT("'Liv 2050'!"&amp;'Country Selector'!$B$3&amp;ROW($A84))*10^12,0)*'Poland Multipliers'!$B$8</f>
        <v>14861791251.914536</v>
      </c>
    </row>
    <row r="77" spans="1:42">
      <c r="A77" s="74">
        <v>25</v>
      </c>
      <c r="B77">
        <f ca="1">IF('Liv 2010'!$A85="LM",INDIRECT("'Liv 2010'!"&amp;'Country Selector'!$B$3&amp;ROW($A85))*10^12,0)*'Poland Multipliers'!$B$8</f>
        <v>38578825576.056091</v>
      </c>
      <c r="C77">
        <f t="shared" ca="1" si="15"/>
        <v>34967145402.975655</v>
      </c>
      <c r="D77">
        <f t="shared" ca="1" si="12"/>
        <v>31355465229.895206</v>
      </c>
      <c r="E77">
        <f t="shared" ca="1" si="12"/>
        <v>27743785056.814766</v>
      </c>
      <c r="F77">
        <f t="shared" ca="1" si="12"/>
        <v>24132104883.734322</v>
      </c>
      <c r="G77">
        <f t="shared" ca="1" si="12"/>
        <v>20520424710.653877</v>
      </c>
      <c r="H77">
        <f t="shared" ca="1" si="12"/>
        <v>16908744537.573435</v>
      </c>
      <c r="I77">
        <f t="shared" ca="1" si="12"/>
        <v>13297064364.492994</v>
      </c>
      <c r="J77">
        <f t="shared" ca="1" si="12"/>
        <v>9685384191.41255</v>
      </c>
      <c r="K77">
        <f t="shared" ca="1" si="12"/>
        <v>6073704018.3321085</v>
      </c>
      <c r="L77">
        <f ca="1">IF('Liv 2020'!$A85="LM",INDIRECT("'Liv 2020'!"&amp;'Country Selector'!$B$3&amp;ROW($A85))*10^12,0)*'Poland Multipliers'!$B$8</f>
        <v>2462023845.2516661</v>
      </c>
      <c r="M77">
        <f t="shared" ca="1" si="16"/>
        <v>2215821460.7264996</v>
      </c>
      <c r="N77">
        <f t="shared" ca="1" si="13"/>
        <v>1969619076.2013328</v>
      </c>
      <c r="O77">
        <f t="shared" ca="1" si="13"/>
        <v>1723416691.6761661</v>
      </c>
      <c r="P77">
        <f t="shared" ca="1" si="13"/>
        <v>1477214307.1509995</v>
      </c>
      <c r="Q77">
        <f t="shared" ca="1" si="13"/>
        <v>1231011922.625833</v>
      </c>
      <c r="R77">
        <f t="shared" ca="1" si="13"/>
        <v>984809538.1006664</v>
      </c>
      <c r="S77">
        <f t="shared" ca="1" si="13"/>
        <v>738607153.57549977</v>
      </c>
      <c r="T77">
        <f t="shared" ca="1" si="13"/>
        <v>492404769.0503332</v>
      </c>
      <c r="U77">
        <f t="shared" ca="1" si="13"/>
        <v>246202384.5251666</v>
      </c>
      <c r="V77">
        <f ca="1">IF('Liv 2030'!$A85="LM",INDIRECT("'Liv 2030'!"&amp;'Country Selector'!$B$3&amp;ROW($A85))*10^12,0)*'Poland Multipliers'!$B$8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IF('Liv 2050'!$A85="LM",INDIRECT("'Liv 2050'!"&amp;'Country Selector'!$B$3&amp;ROW($A85))*10^12,0)*'Poland Multipliers'!$B$8</f>
        <v>0</v>
      </c>
    </row>
    <row r="78" spans="1:42">
      <c r="A78" s="74">
        <v>26</v>
      </c>
      <c r="B78">
        <f ca="1">IF('Liv 2010'!$A86="LM",INDIRECT("'Liv 2010'!"&amp;'Country Selector'!$B$3&amp;ROW($A86))*10^12,0)*'Poland Multipliers'!$B$8</f>
        <v>154479576.71835482</v>
      </c>
      <c r="C78">
        <f t="shared" ca="1" si="15"/>
        <v>609296780.91470957</v>
      </c>
      <c r="D78">
        <f t="shared" ca="1" si="12"/>
        <v>1064113985.1110644</v>
      </c>
      <c r="E78">
        <f t="shared" ca="1" si="12"/>
        <v>1518931189.3074193</v>
      </c>
      <c r="F78">
        <f t="shared" ca="1" si="12"/>
        <v>1973748393.5037742</v>
      </c>
      <c r="G78">
        <f t="shared" ca="1" si="12"/>
        <v>2428565597.700129</v>
      </c>
      <c r="H78">
        <f t="shared" ca="1" si="12"/>
        <v>2883382801.8964834</v>
      </c>
      <c r="I78">
        <f t="shared" ca="1" si="12"/>
        <v>3338200006.0928383</v>
      </c>
      <c r="J78">
        <f t="shared" ca="1" si="12"/>
        <v>3793017210.2891932</v>
      </c>
      <c r="K78">
        <f t="shared" ca="1" si="12"/>
        <v>4247834414.4855475</v>
      </c>
      <c r="L78">
        <f ca="1">IF('Liv 2020'!$A86="LM",INDIRECT("'Liv 2020'!"&amp;'Country Selector'!$B$3&amp;ROW($A86))*10^12,0)*'Poland Multipliers'!$B$8</f>
        <v>4702651618.6819029</v>
      </c>
      <c r="M78">
        <f t="shared" ca="1" si="16"/>
        <v>6347255694.8182087</v>
      </c>
      <c r="N78">
        <f t="shared" ca="1" si="13"/>
        <v>7991859770.9545145</v>
      </c>
      <c r="O78">
        <f t="shared" ca="1" si="13"/>
        <v>9636463847.0908203</v>
      </c>
      <c r="P78">
        <f t="shared" ca="1" si="13"/>
        <v>11281067923.227127</v>
      </c>
      <c r="Q78">
        <f t="shared" ca="1" si="13"/>
        <v>12925671999.363432</v>
      </c>
      <c r="R78">
        <f t="shared" ca="1" si="13"/>
        <v>14570276075.499737</v>
      </c>
      <c r="S78">
        <f t="shared" ca="1" si="13"/>
        <v>16214880151.636044</v>
      </c>
      <c r="T78">
        <f t="shared" ca="1" si="13"/>
        <v>17859484227.77235</v>
      </c>
      <c r="U78">
        <f t="shared" ca="1" si="13"/>
        <v>19504088303.908653</v>
      </c>
      <c r="V78">
        <f ca="1">IF('Liv 2030'!$A86="LM",INDIRECT("'Liv 2030'!"&amp;'Country Selector'!$B$3&amp;ROW($A86))*10^12,0)*'Poland Multipliers'!$B$8</f>
        <v>21148692380.04496</v>
      </c>
      <c r="W78" s="90">
        <f t="shared" ca="1" si="14"/>
        <v>21068651731.897995</v>
      </c>
      <c r="X78" s="90">
        <f t="shared" ca="1" si="14"/>
        <v>20988611083.751026</v>
      </c>
      <c r="Y78" s="90">
        <f t="shared" ca="1" si="14"/>
        <v>20908570435.604065</v>
      </c>
      <c r="Z78" s="90">
        <f t="shared" ca="1" si="14"/>
        <v>20828529787.4571</v>
      </c>
      <c r="AA78" s="90">
        <f t="shared" ca="1" si="14"/>
        <v>20748489139.310131</v>
      </c>
      <c r="AB78" s="90">
        <f t="shared" ca="1" si="14"/>
        <v>20668448491.16317</v>
      </c>
      <c r="AC78" s="90">
        <f t="shared" ca="1" si="14"/>
        <v>20588407843.016205</v>
      </c>
      <c r="AD78" s="90">
        <f t="shared" ca="1" si="14"/>
        <v>20508367194.869236</v>
      </c>
      <c r="AE78" s="90">
        <f t="shared" ca="1" si="14"/>
        <v>20428326546.722275</v>
      </c>
      <c r="AF78" s="90">
        <f t="shared" ca="1" si="14"/>
        <v>20348285898.575306</v>
      </c>
      <c r="AG78" s="90">
        <f t="shared" ca="1" si="14"/>
        <v>20268245250.428337</v>
      </c>
      <c r="AH78" s="90">
        <f t="shared" ca="1" si="14"/>
        <v>20188204602.281376</v>
      </c>
      <c r="AI78" s="90">
        <f t="shared" ca="1" si="14"/>
        <v>20108163954.134411</v>
      </c>
      <c r="AJ78" s="90">
        <f t="shared" ca="1" si="14"/>
        <v>20028123305.987446</v>
      </c>
      <c r="AK78" s="90">
        <f t="shared" ca="1" si="14"/>
        <v>19948082657.840477</v>
      </c>
      <c r="AL78" s="90">
        <f t="shared" ref="AL78:AO93" ca="1" si="17">$V78*($AP$1-AL$1)/($AP$1-$V$1)+$AP78*(AL$1-$V$1)/($AP$1-$V$1)</f>
        <v>19868042009.693512</v>
      </c>
      <c r="AM78" s="90">
        <f t="shared" ca="1" si="17"/>
        <v>19788001361.546547</v>
      </c>
      <c r="AN78" s="90">
        <f t="shared" ca="1" si="17"/>
        <v>19707960713.399586</v>
      </c>
      <c r="AO78" s="90">
        <f t="shared" ca="1" si="17"/>
        <v>19627920065.252617</v>
      </c>
      <c r="AP78">
        <f ca="1">IF('Liv 2050'!$A86="LM",INDIRECT("'Liv 2050'!"&amp;'Country Selector'!$B$3&amp;ROW($A86))*10^12,0)*'Poland Multipliers'!$B$8</f>
        <v>19547879417.105652</v>
      </c>
    </row>
    <row r="79" spans="1:42">
      <c r="A79" s="74">
        <v>27</v>
      </c>
      <c r="B79">
        <f ca="1">IF('Liv 2010'!$A87="LM",INDIRECT("'Liv 2010'!"&amp;'Country Selector'!$B$3&amp;ROW($A87))*10^12,0)*'Poland Multipliers'!$B$8</f>
        <v>16854204410.759478</v>
      </c>
      <c r="C79">
        <f t="shared" ca="1" si="15"/>
        <v>15885096113.101233</v>
      </c>
      <c r="D79">
        <f t="shared" ca="1" si="12"/>
        <v>14915987815.442989</v>
      </c>
      <c r="E79">
        <f t="shared" ca="1" si="12"/>
        <v>13946879517.784744</v>
      </c>
      <c r="F79">
        <f t="shared" ca="1" si="12"/>
        <v>12977771220.126499</v>
      </c>
      <c r="G79">
        <f t="shared" ca="1" si="12"/>
        <v>12008662922.468256</v>
      </c>
      <c r="H79">
        <f t="shared" ca="1" si="12"/>
        <v>11039554624.810011</v>
      </c>
      <c r="I79">
        <f t="shared" ca="1" si="12"/>
        <v>10070446327.151766</v>
      </c>
      <c r="J79">
        <f t="shared" ca="1" si="12"/>
        <v>9101338029.4935226</v>
      </c>
      <c r="K79">
        <f t="shared" ca="1" si="12"/>
        <v>8132229731.8352766</v>
      </c>
      <c r="L79">
        <f ca="1">IF('Liv 2020'!$A87="LM",INDIRECT("'Liv 2020'!"&amp;'Country Selector'!$B$3&amp;ROW($A87))*10^12,0)*'Poland Multipliers'!$B$8</f>
        <v>7163121434.1770325</v>
      </c>
      <c r="M79">
        <f t="shared" ca="1" si="16"/>
        <v>7010421264.8496656</v>
      </c>
      <c r="N79">
        <f t="shared" ca="1" si="13"/>
        <v>6857721095.5223007</v>
      </c>
      <c r="O79">
        <f t="shared" ca="1" si="13"/>
        <v>6705020926.1949339</v>
      </c>
      <c r="P79">
        <f t="shared" ca="1" si="13"/>
        <v>6552320756.867568</v>
      </c>
      <c r="Q79">
        <f t="shared" ca="1" si="13"/>
        <v>6399620587.5402012</v>
      </c>
      <c r="R79">
        <f t="shared" ca="1" si="13"/>
        <v>6246920418.2128353</v>
      </c>
      <c r="S79">
        <f t="shared" ca="1" si="13"/>
        <v>6094220248.8854694</v>
      </c>
      <c r="T79">
        <f t="shared" ca="1" si="13"/>
        <v>5941520079.5581026</v>
      </c>
      <c r="U79">
        <f t="shared" ca="1" si="13"/>
        <v>5788819910.2307377</v>
      </c>
      <c r="V79">
        <f ca="1">IF('Liv 2030'!$A87="LM",INDIRECT("'Liv 2030'!"&amp;'Country Selector'!$B$3&amp;ROW($A87))*10^12,0)*'Poland Multipliers'!$B$8</f>
        <v>5636119740.9033709</v>
      </c>
      <c r="W79" s="90">
        <f t="shared" ref="W79:AL94" ca="1" si="18">$V79*($AP$1-W$1)/($AP$1-$V$1)+$AP79*(W$1-$V$1)/($AP$1-$V$1)</f>
        <v>5614788933.8260746</v>
      </c>
      <c r="X79" s="90">
        <f t="shared" ca="1" si="18"/>
        <v>5593458126.7487793</v>
      </c>
      <c r="Y79" s="90">
        <f t="shared" ca="1" si="18"/>
        <v>5572127319.671484</v>
      </c>
      <c r="Z79" s="90">
        <f t="shared" ca="1" si="18"/>
        <v>5550796512.5941877</v>
      </c>
      <c r="AA79" s="90">
        <f t="shared" ca="1" si="18"/>
        <v>5529465705.5168924</v>
      </c>
      <c r="AB79" s="90">
        <f t="shared" ca="1" si="18"/>
        <v>5508134898.4395962</v>
      </c>
      <c r="AC79" s="90">
        <f t="shared" ca="1" si="18"/>
        <v>5486804091.3623009</v>
      </c>
      <c r="AD79" s="90">
        <f t="shared" ca="1" si="18"/>
        <v>5465473284.2850056</v>
      </c>
      <c r="AE79" s="90">
        <f t="shared" ca="1" si="18"/>
        <v>5444142477.2077084</v>
      </c>
      <c r="AF79" s="90">
        <f t="shared" ca="1" si="18"/>
        <v>5422811670.1304131</v>
      </c>
      <c r="AG79" s="90">
        <f t="shared" ca="1" si="18"/>
        <v>5401480863.0531178</v>
      </c>
      <c r="AH79" s="90">
        <f t="shared" ca="1" si="18"/>
        <v>5380150055.9758224</v>
      </c>
      <c r="AI79" s="90">
        <f t="shared" ca="1" si="18"/>
        <v>5358819248.8985262</v>
      </c>
      <c r="AJ79" s="90">
        <f t="shared" ca="1" si="18"/>
        <v>5337488441.8212309</v>
      </c>
      <c r="AK79" s="90">
        <f t="shared" ca="1" si="18"/>
        <v>5316157634.7439346</v>
      </c>
      <c r="AL79" s="90">
        <f t="shared" ca="1" si="18"/>
        <v>5294826827.6666393</v>
      </c>
      <c r="AM79" s="90">
        <f t="shared" ca="1" si="17"/>
        <v>5273496020.5893431</v>
      </c>
      <c r="AN79" s="90">
        <f t="shared" ca="1" si="17"/>
        <v>5252165213.5120468</v>
      </c>
      <c r="AO79" s="90">
        <f t="shared" ca="1" si="17"/>
        <v>5230834406.4347525</v>
      </c>
      <c r="AP79">
        <f ca="1">IF('Liv 2050'!$A87="LM",INDIRECT("'Liv 2050'!"&amp;'Country Selector'!$B$3&amp;ROW($A87))*10^12,0)*'Poland Multipliers'!$B$8</f>
        <v>5209503599.3574562</v>
      </c>
    </row>
    <row r="80" spans="1:42">
      <c r="A80" s="74">
        <v>28</v>
      </c>
      <c r="B80">
        <f ca="1">IF('Liv 2010'!$A88="LM",INDIRECT("'Liv 2010'!"&amp;'Country Selector'!$B$3&amp;ROW($A88))*10^12,0)*'Poland Multipliers'!$B$8</f>
        <v>4523343101.0040827</v>
      </c>
      <c r="C80">
        <f t="shared" ca="1" si="15"/>
        <v>4253145878.8704958</v>
      </c>
      <c r="D80">
        <f t="shared" ca="1" si="12"/>
        <v>3982948656.7369094</v>
      </c>
      <c r="E80">
        <f t="shared" ca="1" si="12"/>
        <v>3712751434.603323</v>
      </c>
      <c r="F80">
        <f t="shared" ca="1" si="12"/>
        <v>3442554212.4697371</v>
      </c>
      <c r="G80">
        <f t="shared" ca="1" si="12"/>
        <v>3172356990.3361502</v>
      </c>
      <c r="H80">
        <f t="shared" ca="1" si="12"/>
        <v>2902159768.2025633</v>
      </c>
      <c r="I80">
        <f t="shared" ca="1" si="12"/>
        <v>2631962546.0689774</v>
      </c>
      <c r="J80">
        <f t="shared" ca="1" si="12"/>
        <v>2361765323.9353905</v>
      </c>
      <c r="K80">
        <f t="shared" ca="1" si="12"/>
        <v>2091568101.8018038</v>
      </c>
      <c r="L80">
        <f ca="1">IF('Liv 2020'!$A88="LM",INDIRECT("'Liv 2020'!"&amp;'Country Selector'!$B$3&amp;ROW($A88))*10^12,0)*'Poland Multipliers'!$B$8</f>
        <v>1821370879.6682172</v>
      </c>
      <c r="M80">
        <f t="shared" ca="1" si="16"/>
        <v>2236069837.9902601</v>
      </c>
      <c r="N80">
        <f t="shared" ca="1" si="13"/>
        <v>2650768796.3123035</v>
      </c>
      <c r="O80">
        <f t="shared" ca="1" si="13"/>
        <v>3065467754.634347</v>
      </c>
      <c r="P80">
        <f t="shared" ca="1" si="13"/>
        <v>3480166712.9563899</v>
      </c>
      <c r="Q80">
        <f t="shared" ca="1" si="13"/>
        <v>3894865671.2784328</v>
      </c>
      <c r="R80">
        <f t="shared" ca="1" si="13"/>
        <v>4309564629.6004763</v>
      </c>
      <c r="S80">
        <f t="shared" ca="1" si="13"/>
        <v>4724263587.9225197</v>
      </c>
      <c r="T80">
        <f t="shared" ca="1" si="13"/>
        <v>5138962546.2445621</v>
      </c>
      <c r="U80">
        <f t="shared" ca="1" si="13"/>
        <v>5553661504.5666056</v>
      </c>
      <c r="V80">
        <f ca="1">IF('Liv 2030'!$A88="LM",INDIRECT("'Liv 2030'!"&amp;'Country Selector'!$B$3&amp;ROW($A88))*10^12,0)*'Poland Multipliers'!$B$8</f>
        <v>5968360462.888649</v>
      </c>
      <c r="W80" s="90">
        <f t="shared" ca="1" si="18"/>
        <v>5945772237.0428247</v>
      </c>
      <c r="X80" s="90">
        <f t="shared" ca="1" si="18"/>
        <v>5923184011.1969995</v>
      </c>
      <c r="Y80" s="90">
        <f t="shared" ca="1" si="18"/>
        <v>5900595785.3511744</v>
      </c>
      <c r="Z80" s="90">
        <f t="shared" ca="1" si="18"/>
        <v>5878007559.5053501</v>
      </c>
      <c r="AA80" s="90">
        <f t="shared" ca="1" si="18"/>
        <v>5855419333.6595249</v>
      </c>
      <c r="AB80" s="90">
        <f t="shared" ca="1" si="18"/>
        <v>5832831107.8137007</v>
      </c>
      <c r="AC80" s="90">
        <f t="shared" ca="1" si="18"/>
        <v>5810242881.9678755</v>
      </c>
      <c r="AD80" s="90">
        <f t="shared" ca="1" si="18"/>
        <v>5787654656.1220512</v>
      </c>
      <c r="AE80" s="90">
        <f t="shared" ca="1" si="18"/>
        <v>5765066430.276226</v>
      </c>
      <c r="AF80" s="90">
        <f t="shared" ca="1" si="18"/>
        <v>5742478204.4304008</v>
      </c>
      <c r="AG80" s="90">
        <f t="shared" ca="1" si="18"/>
        <v>5719889978.5845757</v>
      </c>
      <c r="AH80" s="90">
        <f t="shared" ca="1" si="18"/>
        <v>5697301752.7387524</v>
      </c>
      <c r="AI80" s="90">
        <f t="shared" ca="1" si="18"/>
        <v>5674713526.8929272</v>
      </c>
      <c r="AJ80" s="90">
        <f t="shared" ca="1" si="18"/>
        <v>5652125301.047102</v>
      </c>
      <c r="AK80" s="90">
        <f t="shared" ca="1" si="18"/>
        <v>5629537075.2012777</v>
      </c>
      <c r="AL80" s="90">
        <f t="shared" ca="1" si="18"/>
        <v>5606948849.3554535</v>
      </c>
      <c r="AM80" s="90">
        <f t="shared" ca="1" si="17"/>
        <v>5584360623.5096273</v>
      </c>
      <c r="AN80" s="90">
        <f t="shared" ca="1" si="17"/>
        <v>5561772397.6638031</v>
      </c>
      <c r="AO80" s="90">
        <f t="shared" ca="1" si="17"/>
        <v>5539184171.8179779</v>
      </c>
      <c r="AP80">
        <f ca="1">IF('Liv 2050'!$A88="LM",INDIRECT("'Liv 2050'!"&amp;'Country Selector'!$B$3&amp;ROW($A88))*10^12,0)*'Poland Multipliers'!$B$8</f>
        <v>5516595945.9721537</v>
      </c>
    </row>
    <row r="81" spans="1:42">
      <c r="A81" s="74">
        <v>29</v>
      </c>
      <c r="B81">
        <f ca="1">IF('Liv 2010'!$A89="LM",INDIRECT("'Liv 2010'!"&amp;'Country Selector'!$B$3&amp;ROW($A89))*10^12,0)*'Poland Multipliers'!$B$8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IF('Liv 2020'!$A89="LM",INDIRECT("'Liv 2020'!"&amp;'Country Selector'!$B$3&amp;ROW($A89))*10^12,0)*'Poland Multipliers'!$B$8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IF('Liv 2030'!$A89="LM",INDIRECT("'Liv 2030'!"&amp;'Country Selector'!$B$3&amp;ROW($A89))*10^12,0)*'Poland Multipliers'!$B$8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IF('Liv 2050'!$A89="LM",INDIRECT("'Liv 2050'!"&amp;'Country Selector'!$B$3&amp;ROW($A89))*10^12,0)*'Poland Multipliers'!$B$8</f>
        <v>0</v>
      </c>
    </row>
    <row r="82" spans="1:42">
      <c r="A82" s="74">
        <v>30</v>
      </c>
      <c r="B82">
        <f ca="1">IF('Liv 2010'!$A90="LM",INDIRECT("'Liv 2010'!"&amp;'Country Selector'!$B$3&amp;ROW($A90))*10^12,0)*'Poland Multipliers'!$B$8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IF('Liv 2020'!$A90="LM",INDIRECT("'Liv 2020'!"&amp;'Country Selector'!$B$3&amp;ROW($A90))*10^12,0)*'Poland Multipliers'!$B$8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IF('Liv 2030'!$A90="LM",INDIRECT("'Liv 2030'!"&amp;'Country Selector'!$B$3&amp;ROW($A90))*10^12,0)*'Poland Multipliers'!$B$8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IF('Liv 2050'!$A90="LM",INDIRECT("'Liv 2050'!"&amp;'Country Selector'!$B$3&amp;ROW($A90))*10^12,0)*'Poland Multipliers'!$B$8</f>
        <v>0</v>
      </c>
    </row>
    <row r="83" spans="1:42">
      <c r="A83" s="74">
        <v>31</v>
      </c>
      <c r="B83">
        <f ca="1">IF('Liv 2010'!$A91="LM",INDIRECT("'Liv 2010'!"&amp;'Country Selector'!$B$3&amp;ROW($A91))*10^12,0)*'Poland Multipliers'!$B$8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IF('Liv 2020'!$A91="LM",INDIRECT("'Liv 2020'!"&amp;'Country Selector'!$B$3&amp;ROW($A91))*10^12,0)*'Poland Multipliers'!$B$8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IF('Liv 2030'!$A91="LM",INDIRECT("'Liv 2030'!"&amp;'Country Selector'!$B$3&amp;ROW($A91))*10^12,0)*'Poland Multipliers'!$B$8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IF('Liv 2050'!$A91="LM",INDIRECT("'Liv 2050'!"&amp;'Country Selector'!$B$3&amp;ROW($A91))*10^12,0)*'Poland Multipliers'!$B$8</f>
        <v>0</v>
      </c>
    </row>
    <row r="84" spans="1:42">
      <c r="A84" s="74">
        <v>32</v>
      </c>
      <c r="B84">
        <f ca="1">IF('Liv 2010'!$A92="LM",INDIRECT("'Liv 2010'!"&amp;'Country Selector'!$B$3&amp;ROW($A92))*10^12,0)*'Poland Multipliers'!$B$8</f>
        <v>4079764820.3395128</v>
      </c>
      <c r="C84">
        <f t="shared" ca="1" si="15"/>
        <v>3696815537.8343048</v>
      </c>
      <c r="D84">
        <f t="shared" ca="1" si="12"/>
        <v>3313866255.3290958</v>
      </c>
      <c r="E84">
        <f t="shared" ca="1" si="12"/>
        <v>2930916972.8238873</v>
      </c>
      <c r="F84">
        <f t="shared" ca="1" si="12"/>
        <v>2547967690.3186784</v>
      </c>
      <c r="G84">
        <f t="shared" ca="1" si="12"/>
        <v>2165018407.8134699</v>
      </c>
      <c r="H84">
        <f t="shared" ca="1" si="12"/>
        <v>1782069125.3082614</v>
      </c>
      <c r="I84">
        <f t="shared" ca="1" si="12"/>
        <v>1399119842.8030529</v>
      </c>
      <c r="J84">
        <f t="shared" ca="1" si="12"/>
        <v>1016170560.2978444</v>
      </c>
      <c r="K84">
        <f t="shared" ca="1" si="12"/>
        <v>633221277.7926358</v>
      </c>
      <c r="L84">
        <f ca="1">IF('Liv 2020'!$A92="LM",INDIRECT("'Liv 2020'!"&amp;'Country Selector'!$B$3&amp;ROW($A92))*10^12,0)*'Poland Multipliers'!$B$8</f>
        <v>250271995.28742728</v>
      </c>
      <c r="M84">
        <f t="shared" ca="1" si="16"/>
        <v>1801128200.2232351</v>
      </c>
      <c r="N84">
        <f t="shared" ca="1" si="13"/>
        <v>3351984405.1590428</v>
      </c>
      <c r="O84">
        <f t="shared" ca="1" si="13"/>
        <v>4902840610.0948505</v>
      </c>
      <c r="P84">
        <f t="shared" ca="1" si="13"/>
        <v>6453696815.0306587</v>
      </c>
      <c r="Q84">
        <f t="shared" ca="1" si="13"/>
        <v>8004553019.966466</v>
      </c>
      <c r="R84">
        <f t="shared" ca="1" si="13"/>
        <v>9555409224.9022732</v>
      </c>
      <c r="S84">
        <f t="shared" ca="1" si="13"/>
        <v>11106265429.838079</v>
      </c>
      <c r="T84">
        <f t="shared" ca="1" si="13"/>
        <v>12657121634.77389</v>
      </c>
      <c r="U84">
        <f t="shared" ca="1" si="13"/>
        <v>14207977839.709696</v>
      </c>
      <c r="V84">
        <f ca="1">IF('Liv 2030'!$A92="LM",INDIRECT("'Liv 2030'!"&amp;'Country Selector'!$B$3&amp;ROW($A92))*10^12,0)*'Poland Multipliers'!$B$8</f>
        <v>15758834044.645504</v>
      </c>
      <c r="W84" s="90">
        <f t="shared" ca="1" si="18"/>
        <v>15699192187.441887</v>
      </c>
      <c r="X84" s="90">
        <f t="shared" ca="1" si="18"/>
        <v>15639550330.238268</v>
      </c>
      <c r="Y84" s="90">
        <f t="shared" ca="1" si="18"/>
        <v>15579908473.034649</v>
      </c>
      <c r="Z84" s="90">
        <f t="shared" ca="1" si="18"/>
        <v>15520266615.831032</v>
      </c>
      <c r="AA84" s="90">
        <f t="shared" ca="1" si="18"/>
        <v>15460624758.627411</v>
      </c>
      <c r="AB84" s="90">
        <f t="shared" ca="1" si="18"/>
        <v>15400982901.423794</v>
      </c>
      <c r="AC84" s="90">
        <f t="shared" ca="1" si="18"/>
        <v>15341341044.220177</v>
      </c>
      <c r="AD84" s="90">
        <f t="shared" ca="1" si="18"/>
        <v>15281699187.016558</v>
      </c>
      <c r="AE84" s="90">
        <f t="shared" ca="1" si="18"/>
        <v>15222057329.812939</v>
      </c>
      <c r="AF84" s="90">
        <f t="shared" ca="1" si="18"/>
        <v>15162415472.609322</v>
      </c>
      <c r="AG84" s="90">
        <f t="shared" ca="1" si="18"/>
        <v>15102773615.405704</v>
      </c>
      <c r="AH84" s="90">
        <f t="shared" ca="1" si="18"/>
        <v>15043131758.202085</v>
      </c>
      <c r="AI84" s="90">
        <f t="shared" ca="1" si="18"/>
        <v>14983489900.998466</v>
      </c>
      <c r="AJ84" s="90">
        <f t="shared" ca="1" si="18"/>
        <v>14923848043.794849</v>
      </c>
      <c r="AK84" s="90">
        <f t="shared" ca="1" si="18"/>
        <v>14864206186.591228</v>
      </c>
      <c r="AL84" s="90">
        <f t="shared" ca="1" si="18"/>
        <v>14804564329.387611</v>
      </c>
      <c r="AM84" s="90">
        <f t="shared" ca="1" si="17"/>
        <v>14744922472.183994</v>
      </c>
      <c r="AN84" s="90">
        <f t="shared" ca="1" si="17"/>
        <v>14685280614.980375</v>
      </c>
      <c r="AO84" s="90">
        <f t="shared" ca="1" si="17"/>
        <v>14625638757.776758</v>
      </c>
      <c r="AP84">
        <f ca="1">IF('Liv 2050'!$A92="LM",INDIRECT("'Liv 2050'!"&amp;'Country Selector'!$B$3&amp;ROW($A92))*10^12,0)*'Poland Multipliers'!$B$8</f>
        <v>14565996900.573139</v>
      </c>
    </row>
    <row r="85" spans="1:42">
      <c r="A85" s="74">
        <v>33</v>
      </c>
      <c r="B85">
        <f ca="1">IF('Liv 2010'!$A93="LM",INDIRECT("'Liv 2010'!"&amp;'Country Selector'!$B$3&amp;ROW($A93))*10^12,0)*'Poland Multipliers'!$B$8</f>
        <v>2333972041.0159149</v>
      </c>
      <c r="C85">
        <f t="shared" ca="1" si="15"/>
        <v>2100574836.9143233</v>
      </c>
      <c r="D85">
        <f t="shared" ca="1" si="12"/>
        <v>1867177632.812732</v>
      </c>
      <c r="E85">
        <f t="shared" ca="1" si="12"/>
        <v>1633780428.7111404</v>
      </c>
      <c r="F85">
        <f t="shared" ca="1" si="12"/>
        <v>1400383224.609549</v>
      </c>
      <c r="G85">
        <f t="shared" ca="1" si="12"/>
        <v>1166986020.5079575</v>
      </c>
      <c r="H85">
        <f t="shared" ca="1" si="12"/>
        <v>933588816.40636599</v>
      </c>
      <c r="I85">
        <f t="shared" ca="1" si="12"/>
        <v>700191612.30477452</v>
      </c>
      <c r="J85">
        <f t="shared" ca="1" si="12"/>
        <v>466794408.203183</v>
      </c>
      <c r="K85">
        <f t="shared" ca="1" si="12"/>
        <v>233397204.1015915</v>
      </c>
      <c r="L85">
        <f ca="1">IF('Liv 2020'!$A93="LM",INDIRECT("'Liv 2020'!"&amp;'Country Selector'!$B$3&amp;ROW($A93))*10^12,0)*'Poland Multipliers'!$B$8</f>
        <v>0</v>
      </c>
      <c r="M85">
        <f t="shared" ca="1" si="16"/>
        <v>1921084058.2159855</v>
      </c>
      <c r="N85">
        <f t="shared" ca="1" si="13"/>
        <v>3842168116.4319711</v>
      </c>
      <c r="O85">
        <f t="shared" ca="1" si="13"/>
        <v>5763252174.6479568</v>
      </c>
      <c r="P85">
        <f t="shared" ca="1" si="13"/>
        <v>7684336232.8639421</v>
      </c>
      <c r="Q85">
        <f t="shared" ca="1" si="13"/>
        <v>9605420291.0799274</v>
      </c>
      <c r="R85">
        <f t="shared" ca="1" si="13"/>
        <v>11526504349.295914</v>
      </c>
      <c r="S85">
        <f t="shared" ca="1" si="13"/>
        <v>13447588407.511898</v>
      </c>
      <c r="T85">
        <f t="shared" ca="1" si="13"/>
        <v>15368672465.727884</v>
      </c>
      <c r="U85">
        <f t="shared" ca="1" si="13"/>
        <v>17289756523.943871</v>
      </c>
      <c r="V85">
        <f ca="1">IF('Liv 2030'!$A93="LM",INDIRECT("'Liv 2030'!"&amp;'Country Selector'!$B$3&amp;ROW($A93))*10^12,0)*'Poland Multipliers'!$B$8</f>
        <v>19210840582.159855</v>
      </c>
      <c r="W85" s="90">
        <f t="shared" ca="1" si="18"/>
        <v>19138134047.684231</v>
      </c>
      <c r="X85" s="90">
        <f t="shared" ca="1" si="18"/>
        <v>19065427513.208607</v>
      </c>
      <c r="Y85" s="90">
        <f t="shared" ca="1" si="18"/>
        <v>18992720978.732983</v>
      </c>
      <c r="Z85" s="90">
        <f t="shared" ca="1" si="18"/>
        <v>18920014444.257359</v>
      </c>
      <c r="AA85" s="90">
        <f t="shared" ca="1" si="18"/>
        <v>18847307909.781738</v>
      </c>
      <c r="AB85" s="90">
        <f t="shared" ca="1" si="18"/>
        <v>18774601375.30611</v>
      </c>
      <c r="AC85" s="90">
        <f t="shared" ca="1" si="18"/>
        <v>18701894840.83049</v>
      </c>
      <c r="AD85" s="90">
        <f t="shared" ca="1" si="18"/>
        <v>18629188306.354866</v>
      </c>
      <c r="AE85" s="90">
        <f t="shared" ca="1" si="18"/>
        <v>18556481771.879238</v>
      </c>
      <c r="AF85" s="90">
        <f t="shared" ca="1" si="18"/>
        <v>18483775237.403618</v>
      </c>
      <c r="AG85" s="90">
        <f t="shared" ca="1" si="18"/>
        <v>18411068702.927994</v>
      </c>
      <c r="AH85" s="90">
        <f t="shared" ca="1" si="18"/>
        <v>18338362168.45237</v>
      </c>
      <c r="AI85" s="90">
        <f t="shared" ca="1" si="18"/>
        <v>18265655633.976746</v>
      </c>
      <c r="AJ85" s="90">
        <f t="shared" ca="1" si="18"/>
        <v>18192949099.501122</v>
      </c>
      <c r="AK85" s="90">
        <f t="shared" ca="1" si="18"/>
        <v>18120242565.025497</v>
      </c>
      <c r="AL85" s="90">
        <f t="shared" ca="1" si="18"/>
        <v>18047536030.549873</v>
      </c>
      <c r="AM85" s="90">
        <f t="shared" ca="1" si="17"/>
        <v>17974829496.074249</v>
      </c>
      <c r="AN85" s="90">
        <f t="shared" ca="1" si="17"/>
        <v>17902122961.598625</v>
      </c>
      <c r="AO85" s="90">
        <f t="shared" ca="1" si="17"/>
        <v>17829416427.123001</v>
      </c>
      <c r="AP85">
        <f ca="1">IF('Liv 2050'!$A93="LM",INDIRECT("'Liv 2050'!"&amp;'Country Selector'!$B$3&amp;ROW($A93))*10^12,0)*'Poland Multipliers'!$B$8</f>
        <v>17756709892.647377</v>
      </c>
    </row>
    <row r="86" spans="1:42">
      <c r="A86" s="74">
        <v>34</v>
      </c>
      <c r="B86">
        <f ca="1">IF('Liv 2010'!$A94="LM",INDIRECT("'Liv 2010'!"&amp;'Country Selector'!$B$3&amp;ROW($A94))*10^12,0)*'Poland Multipliers'!$B$8</f>
        <v>18182199116.412861</v>
      </c>
      <c r="C86">
        <f t="shared" ca="1" si="15"/>
        <v>19506902761.896378</v>
      </c>
      <c r="D86">
        <f t="shared" ca="1" si="12"/>
        <v>20831606407.379894</v>
      </c>
      <c r="E86">
        <f t="shared" ca="1" si="12"/>
        <v>22156310052.863411</v>
      </c>
      <c r="F86">
        <f t="shared" ca="1" si="12"/>
        <v>23481013698.346928</v>
      </c>
      <c r="G86">
        <f t="shared" ca="1" si="12"/>
        <v>24805717343.830444</v>
      </c>
      <c r="H86">
        <f t="shared" ca="1" si="12"/>
        <v>26130420989.313961</v>
      </c>
      <c r="I86">
        <f t="shared" ca="1" si="12"/>
        <v>27455124634.797478</v>
      </c>
      <c r="J86">
        <f t="shared" ca="1" si="12"/>
        <v>28779828280.280994</v>
      </c>
      <c r="K86">
        <f t="shared" ca="1" si="12"/>
        <v>30104531925.764507</v>
      </c>
      <c r="L86">
        <f ca="1">IF('Liv 2020'!$A94="LM",INDIRECT("'Liv 2020'!"&amp;'Country Selector'!$B$3&amp;ROW($A94))*10^12,0)*'Poland Multipliers'!$B$8</f>
        <v>31429235571.248024</v>
      </c>
      <c r="M86">
        <f t="shared" ca="1" si="16"/>
        <v>28996732793.411224</v>
      </c>
      <c r="N86">
        <f t="shared" ca="1" si="13"/>
        <v>26564230015.574425</v>
      </c>
      <c r="O86">
        <f t="shared" ca="1" si="13"/>
        <v>24131727237.737629</v>
      </c>
      <c r="P86">
        <f t="shared" ca="1" si="13"/>
        <v>21699224459.900829</v>
      </c>
      <c r="Q86">
        <f t="shared" ca="1" si="13"/>
        <v>19266721682.064026</v>
      </c>
      <c r="R86">
        <f t="shared" ca="1" si="13"/>
        <v>16834218904.227226</v>
      </c>
      <c r="S86">
        <f t="shared" ca="1" si="13"/>
        <v>14401716126.390429</v>
      </c>
      <c r="T86">
        <f t="shared" ca="1" si="13"/>
        <v>11969213348.553627</v>
      </c>
      <c r="U86">
        <f t="shared" ca="1" si="13"/>
        <v>9536710570.7168274</v>
      </c>
      <c r="V86">
        <f ca="1">IF('Liv 2030'!$A94="LM",INDIRECT("'Liv 2030'!"&amp;'Country Selector'!$B$3&amp;ROW($A94))*10^12,0)*'Poland Multipliers'!$B$8</f>
        <v>7104207792.8800278</v>
      </c>
      <c r="W86" s="90">
        <f t="shared" ca="1" si="18"/>
        <v>7077320769.0350275</v>
      </c>
      <c r="X86" s="90">
        <f t="shared" ca="1" si="18"/>
        <v>7050433745.1900272</v>
      </c>
      <c r="Y86" s="90">
        <f t="shared" ca="1" si="18"/>
        <v>7023546721.3450279</v>
      </c>
      <c r="Z86" s="90">
        <f t="shared" ca="1" si="18"/>
        <v>6996659697.5000267</v>
      </c>
      <c r="AA86" s="90">
        <f t="shared" ca="1" si="18"/>
        <v>6969772673.6550274</v>
      </c>
      <c r="AB86" s="90">
        <f t="shared" ca="1" si="18"/>
        <v>6942885649.8100271</v>
      </c>
      <c r="AC86" s="90">
        <f t="shared" ca="1" si="18"/>
        <v>6915998625.9650278</v>
      </c>
      <c r="AD86" s="90">
        <f t="shared" ca="1" si="18"/>
        <v>6889111602.1200275</v>
      </c>
      <c r="AE86" s="90">
        <f t="shared" ca="1" si="18"/>
        <v>6862224578.2750263</v>
      </c>
      <c r="AF86" s="90">
        <f t="shared" ca="1" si="18"/>
        <v>6835337554.430027</v>
      </c>
      <c r="AG86" s="90">
        <f t="shared" ca="1" si="18"/>
        <v>6808450530.5850258</v>
      </c>
      <c r="AH86" s="90">
        <f t="shared" ca="1" si="18"/>
        <v>6781563506.7400265</v>
      </c>
      <c r="AI86" s="90">
        <f t="shared" ca="1" si="18"/>
        <v>6754676482.8950262</v>
      </c>
      <c r="AJ86" s="90">
        <f t="shared" ca="1" si="18"/>
        <v>6727789459.0500259</v>
      </c>
      <c r="AK86" s="90">
        <f t="shared" ca="1" si="18"/>
        <v>6700902435.2050257</v>
      </c>
      <c r="AL86" s="90">
        <f t="shared" ca="1" si="18"/>
        <v>6674015411.3600254</v>
      </c>
      <c r="AM86" s="90">
        <f t="shared" ca="1" si="17"/>
        <v>6647128387.5150251</v>
      </c>
      <c r="AN86" s="90">
        <f t="shared" ca="1" si="17"/>
        <v>6620241363.6700258</v>
      </c>
      <c r="AO86" s="90">
        <f t="shared" ca="1" si="17"/>
        <v>6593354339.8250256</v>
      </c>
      <c r="AP86">
        <f ca="1">IF('Liv 2050'!$A94="LM",INDIRECT("'Liv 2050'!"&amp;'Country Selector'!$B$3&amp;ROW($A94))*10^12,0)*'Poland Multipliers'!$B$8</f>
        <v>6566467315.9800253</v>
      </c>
    </row>
    <row r="87" spans="1:42">
      <c r="A87" s="74">
        <v>35</v>
      </c>
      <c r="B87">
        <f ca="1">IF('Liv 2010'!$A95="LM",INDIRECT("'Liv 2010'!"&amp;'Country Selector'!$B$3&amp;ROW($A95))*10^12,0)*'Poland Multipliers'!$B$8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IF('Liv 2020'!$A95="LM",INDIRECT("'Liv 2020'!"&amp;'Country Selector'!$B$3&amp;ROW($A95))*10^12,0)*'Poland Multipliers'!$B$8</f>
        <v>0</v>
      </c>
      <c r="M87">
        <f t="shared" ca="1" si="16"/>
        <v>1174573984.9170609</v>
      </c>
      <c r="N87">
        <f t="shared" ca="1" si="13"/>
        <v>2349147969.8341217</v>
      </c>
      <c r="O87">
        <f t="shared" ca="1" si="13"/>
        <v>3523721954.7511826</v>
      </c>
      <c r="P87">
        <f t="shared" ca="1" si="13"/>
        <v>4698295939.6682434</v>
      </c>
      <c r="Q87">
        <f t="shared" ca="1" si="13"/>
        <v>5872869924.5853043</v>
      </c>
      <c r="R87">
        <f t="shared" ca="1" si="13"/>
        <v>7047443909.5023651</v>
      </c>
      <c r="S87">
        <f t="shared" ca="1" si="13"/>
        <v>8222017894.419426</v>
      </c>
      <c r="T87">
        <f t="shared" ca="1" si="13"/>
        <v>9396591879.3364868</v>
      </c>
      <c r="U87">
        <f t="shared" ca="1" si="13"/>
        <v>10571165864.253548</v>
      </c>
      <c r="V87">
        <f ca="1">IF('Liv 2030'!$A95="LM",INDIRECT("'Liv 2030'!"&amp;'Country Selector'!$B$3&amp;ROW($A95))*10^12,0)*'Poland Multipliers'!$B$8</f>
        <v>11745739849.170609</v>
      </c>
      <c r="W87" s="90">
        <f t="shared" ca="1" si="18"/>
        <v>11701286196.263901</v>
      </c>
      <c r="X87" s="90">
        <f t="shared" ca="1" si="18"/>
        <v>11656832543.357193</v>
      </c>
      <c r="Y87" s="90">
        <f t="shared" ca="1" si="18"/>
        <v>11612378890.450485</v>
      </c>
      <c r="Z87" s="90">
        <f t="shared" ca="1" si="18"/>
        <v>11567925237.543777</v>
      </c>
      <c r="AA87" s="90">
        <f t="shared" ca="1" si="18"/>
        <v>11523471584.63707</v>
      </c>
      <c r="AB87" s="90">
        <f t="shared" ca="1" si="18"/>
        <v>11479017931.730362</v>
      </c>
      <c r="AC87" s="90">
        <f t="shared" ca="1" si="18"/>
        <v>11434564278.823652</v>
      </c>
      <c r="AD87" s="90">
        <f t="shared" ca="1" si="18"/>
        <v>11390110625.916946</v>
      </c>
      <c r="AE87" s="90">
        <f t="shared" ca="1" si="18"/>
        <v>11345656973.010239</v>
      </c>
      <c r="AF87" s="90">
        <f t="shared" ca="1" si="18"/>
        <v>11301203320.103531</v>
      </c>
      <c r="AG87" s="90">
        <f t="shared" ca="1" si="18"/>
        <v>11256749667.196823</v>
      </c>
      <c r="AH87" s="90">
        <f t="shared" ca="1" si="18"/>
        <v>11212296014.290113</v>
      </c>
      <c r="AI87" s="90">
        <f t="shared" ca="1" si="18"/>
        <v>11167842361.383408</v>
      </c>
      <c r="AJ87" s="90">
        <f t="shared" ca="1" si="18"/>
        <v>11123388708.476698</v>
      </c>
      <c r="AK87" s="90">
        <f t="shared" ca="1" si="18"/>
        <v>11078935055.569992</v>
      </c>
      <c r="AL87" s="90">
        <f t="shared" ca="1" si="18"/>
        <v>11034481402.663282</v>
      </c>
      <c r="AM87" s="90">
        <f t="shared" ca="1" si="17"/>
        <v>10990027749.756575</v>
      </c>
      <c r="AN87" s="90">
        <f t="shared" ca="1" si="17"/>
        <v>10945574096.849867</v>
      </c>
      <c r="AO87" s="90">
        <f t="shared" ca="1" si="17"/>
        <v>10901120443.943159</v>
      </c>
      <c r="AP87">
        <f ca="1">IF('Liv 2050'!$A95="LM",INDIRECT("'Liv 2050'!"&amp;'Country Selector'!$B$3&amp;ROW($A95))*10^12,0)*'Poland Multipliers'!$B$8</f>
        <v>10856666791.036451</v>
      </c>
    </row>
    <row r="88" spans="1:42">
      <c r="A88" s="74">
        <v>36</v>
      </c>
      <c r="B88">
        <f ca="1">IF('Liv 2010'!$A96="LM",INDIRECT("'Liv 2010'!"&amp;'Country Selector'!$B$3&amp;ROW($A96))*10^12,0)*'Poland Multipliers'!$B$8</f>
        <v>43918153223.0886</v>
      </c>
      <c r="C88">
        <f t="shared" ca="1" si="15"/>
        <v>39788578818.431702</v>
      </c>
      <c r="D88">
        <f t="shared" ca="1" si="12"/>
        <v>35659004413.774803</v>
      </c>
      <c r="E88">
        <f t="shared" ca="1" si="12"/>
        <v>31529430009.117908</v>
      </c>
      <c r="F88">
        <f t="shared" ca="1" si="12"/>
        <v>27399855604.461018</v>
      </c>
      <c r="G88">
        <f t="shared" ca="1" si="12"/>
        <v>23270281199.804119</v>
      </c>
      <c r="H88">
        <f t="shared" ca="1" si="12"/>
        <v>19140706795.147224</v>
      </c>
      <c r="I88">
        <f t="shared" ca="1" si="12"/>
        <v>15011132390.490328</v>
      </c>
      <c r="J88">
        <f t="shared" ca="1" si="12"/>
        <v>10881557985.833431</v>
      </c>
      <c r="K88">
        <f t="shared" ca="1" si="12"/>
        <v>6751983581.1765347</v>
      </c>
      <c r="L88">
        <f ca="1">IF('Liv 2020'!$A96="LM",INDIRECT("'Liv 2020'!"&amp;'Country Selector'!$B$3&amp;ROW($A96))*10^12,0)*'Poland Multipliers'!$B$8</f>
        <v>2622409176.5196385</v>
      </c>
      <c r="M88">
        <f t="shared" ca="1" si="16"/>
        <v>2612239432.4504533</v>
      </c>
      <c r="N88">
        <f t="shared" ca="1" si="13"/>
        <v>2602069688.381268</v>
      </c>
      <c r="O88">
        <f t="shared" ca="1" si="13"/>
        <v>2591899944.3120828</v>
      </c>
      <c r="P88">
        <f t="shared" ca="1" si="13"/>
        <v>2581730200.242898</v>
      </c>
      <c r="Q88">
        <f t="shared" ca="1" si="13"/>
        <v>2571560456.1737127</v>
      </c>
      <c r="R88">
        <f t="shared" ca="1" si="13"/>
        <v>2561390712.1045275</v>
      </c>
      <c r="S88">
        <f t="shared" ca="1" si="13"/>
        <v>2551220968.0353422</v>
      </c>
      <c r="T88">
        <f t="shared" ca="1" si="13"/>
        <v>2541051223.966157</v>
      </c>
      <c r="U88">
        <f t="shared" ca="1" si="13"/>
        <v>2530881479.8969712</v>
      </c>
      <c r="V88">
        <f ca="1">IF('Liv 2030'!$A96="LM",INDIRECT("'Liv 2030'!"&amp;'Country Selector'!$B$3&amp;ROW($A96))*10^12,0)*'Poland Multipliers'!$B$8</f>
        <v>2520711735.8277864</v>
      </c>
      <c r="W88" s="90">
        <f t="shared" ca="1" si="18"/>
        <v>2511171694.4152169</v>
      </c>
      <c r="X88" s="90">
        <f t="shared" ca="1" si="18"/>
        <v>2501631653.0026474</v>
      </c>
      <c r="Y88" s="90">
        <f t="shared" ca="1" si="18"/>
        <v>2492091611.5900784</v>
      </c>
      <c r="Z88" s="90">
        <f t="shared" ca="1" si="18"/>
        <v>2482551570.1775088</v>
      </c>
      <c r="AA88" s="90">
        <f t="shared" ca="1" si="18"/>
        <v>2473011528.7649393</v>
      </c>
      <c r="AB88" s="90">
        <f t="shared" ca="1" si="18"/>
        <v>2463471487.3523703</v>
      </c>
      <c r="AC88" s="90">
        <f t="shared" ca="1" si="18"/>
        <v>2453931445.9398012</v>
      </c>
      <c r="AD88" s="90">
        <f t="shared" ca="1" si="18"/>
        <v>2444391404.5272317</v>
      </c>
      <c r="AE88" s="90">
        <f t="shared" ca="1" si="18"/>
        <v>2434851363.1146626</v>
      </c>
      <c r="AF88" s="90">
        <f t="shared" ca="1" si="18"/>
        <v>2425311321.7020931</v>
      </c>
      <c r="AG88" s="90">
        <f t="shared" ca="1" si="18"/>
        <v>2415771280.2895236</v>
      </c>
      <c r="AH88" s="90">
        <f t="shared" ca="1" si="18"/>
        <v>2406231238.8769541</v>
      </c>
      <c r="AI88" s="90">
        <f t="shared" ca="1" si="18"/>
        <v>2396691197.464385</v>
      </c>
      <c r="AJ88" s="90">
        <f t="shared" ca="1" si="18"/>
        <v>2387151156.0518155</v>
      </c>
      <c r="AK88" s="90">
        <f t="shared" ca="1" si="18"/>
        <v>2377611114.6392465</v>
      </c>
      <c r="AL88" s="90">
        <f t="shared" ca="1" si="18"/>
        <v>2368071073.2266769</v>
      </c>
      <c r="AM88" s="90">
        <f t="shared" ca="1" si="17"/>
        <v>2358531031.8141079</v>
      </c>
      <c r="AN88" s="90">
        <f t="shared" ca="1" si="17"/>
        <v>2348990990.4015384</v>
      </c>
      <c r="AO88" s="90">
        <f t="shared" ca="1" si="17"/>
        <v>2339450948.9889693</v>
      </c>
      <c r="AP88">
        <f ca="1">IF('Liv 2050'!$A96="LM",INDIRECT("'Liv 2050'!"&amp;'Country Selector'!$B$3&amp;ROW($A96))*10^12,0)*'Poland Multipliers'!$B$8</f>
        <v>2329910907.5763998</v>
      </c>
    </row>
    <row r="89" spans="1:42">
      <c r="A89" s="74">
        <v>37</v>
      </c>
      <c r="B89">
        <f ca="1">IF('Liv 2010'!$A97="LM",INDIRECT("'Liv 2010'!"&amp;'Country Selector'!$B$3&amp;ROW($A97))*10^12,0)*'Poland Multipliers'!$B$8</f>
        <v>52363447763.075439</v>
      </c>
      <c r="C89">
        <f t="shared" ca="1" si="15"/>
        <v>51401971579.017357</v>
      </c>
      <c r="D89">
        <f t="shared" ca="1" si="12"/>
        <v>50440495394.959267</v>
      </c>
      <c r="E89">
        <f t="shared" ca="1" si="12"/>
        <v>49479019210.901184</v>
      </c>
      <c r="F89">
        <f t="shared" ca="1" si="12"/>
        <v>48517543026.843094</v>
      </c>
      <c r="G89">
        <f t="shared" ca="1" si="12"/>
        <v>47556066842.785004</v>
      </c>
      <c r="H89">
        <f t="shared" ca="1" si="12"/>
        <v>46594590658.726921</v>
      </c>
      <c r="I89">
        <f t="shared" ca="1" si="12"/>
        <v>45633114474.668839</v>
      </c>
      <c r="J89">
        <f t="shared" ca="1" si="12"/>
        <v>44671638290.610748</v>
      </c>
      <c r="K89">
        <f t="shared" ca="1" si="12"/>
        <v>43710162106.552658</v>
      </c>
      <c r="L89">
        <f ca="1">IF('Liv 2020'!$A97="LM",INDIRECT("'Liv 2020'!"&amp;'Country Selector'!$B$3&amp;ROW($A97))*10^12,0)*'Poland Multipliers'!$B$8</f>
        <v>42748685922.494576</v>
      </c>
      <c r="M89">
        <f t="shared" ca="1" si="16"/>
        <v>42590559009.076202</v>
      </c>
      <c r="N89">
        <f t="shared" ca="1" si="13"/>
        <v>42432432095.657829</v>
      </c>
      <c r="O89">
        <f t="shared" ca="1" si="13"/>
        <v>42274305182.239456</v>
      </c>
      <c r="P89">
        <f t="shared" ca="1" si="13"/>
        <v>42116178268.821083</v>
      </c>
      <c r="Q89">
        <f t="shared" ca="1" si="13"/>
        <v>41958051355.40271</v>
      </c>
      <c r="R89">
        <f t="shared" ca="1" si="13"/>
        <v>41799924441.984329</v>
      </c>
      <c r="S89">
        <f t="shared" ca="1" si="13"/>
        <v>41641797528.565964</v>
      </c>
      <c r="T89">
        <f t="shared" ca="1" si="13"/>
        <v>41483670615.147591</v>
      </c>
      <c r="U89">
        <f t="shared" ca="1" si="13"/>
        <v>41325543701.729218</v>
      </c>
      <c r="V89">
        <f ca="1">IF('Liv 2030'!$A97="LM",INDIRECT("'Liv 2030'!"&amp;'Country Selector'!$B$3&amp;ROW($A97))*10^12,0)*'Poland Multipliers'!$B$8</f>
        <v>41167416788.310844</v>
      </c>
      <c r="W89" s="90">
        <f t="shared" ca="1" si="18"/>
        <v>41011612038.633659</v>
      </c>
      <c r="X89" s="90">
        <f t="shared" ca="1" si="18"/>
        <v>40855807288.956474</v>
      </c>
      <c r="Y89" s="90">
        <f t="shared" ca="1" si="18"/>
        <v>40700002539.279289</v>
      </c>
      <c r="Z89" s="90">
        <f t="shared" ca="1" si="18"/>
        <v>40544197789.602104</v>
      </c>
      <c r="AA89" s="90">
        <f t="shared" ca="1" si="18"/>
        <v>40388393039.924927</v>
      </c>
      <c r="AB89" s="90">
        <f t="shared" ca="1" si="18"/>
        <v>40232588290.247742</v>
      </c>
      <c r="AC89" s="90">
        <f t="shared" ca="1" si="18"/>
        <v>40076783540.570557</v>
      </c>
      <c r="AD89" s="90">
        <f t="shared" ca="1" si="18"/>
        <v>39920978790.893372</v>
      </c>
      <c r="AE89" s="90">
        <f t="shared" ca="1" si="18"/>
        <v>39765174041.216187</v>
      </c>
      <c r="AF89" s="90">
        <f t="shared" ca="1" si="18"/>
        <v>39609369291.539001</v>
      </c>
      <c r="AG89" s="90">
        <f t="shared" ca="1" si="18"/>
        <v>39453564541.861816</v>
      </c>
      <c r="AH89" s="90">
        <f t="shared" ca="1" si="18"/>
        <v>39297759792.184631</v>
      </c>
      <c r="AI89" s="90">
        <f t="shared" ca="1" si="18"/>
        <v>39141955042.507446</v>
      </c>
      <c r="AJ89" s="90">
        <f t="shared" ca="1" si="18"/>
        <v>38986150292.830269</v>
      </c>
      <c r="AK89" s="90">
        <f t="shared" ca="1" si="18"/>
        <v>38830345543.153084</v>
      </c>
      <c r="AL89" s="90">
        <f t="shared" ca="1" si="18"/>
        <v>38674540793.475899</v>
      </c>
      <c r="AM89" s="90">
        <f t="shared" ca="1" si="17"/>
        <v>38518736043.798721</v>
      </c>
      <c r="AN89" s="90">
        <f t="shared" ca="1" si="17"/>
        <v>38362931294.121529</v>
      </c>
      <c r="AO89" s="90">
        <f t="shared" ca="1" si="17"/>
        <v>38207126544.444351</v>
      </c>
      <c r="AP89">
        <f ca="1">IF('Liv 2050'!$A97="LM",INDIRECT("'Liv 2050'!"&amp;'Country Selector'!$B$3&amp;ROW($A97))*10^12,0)*'Poland Multipliers'!$B$8</f>
        <v>38051321794.767166</v>
      </c>
    </row>
    <row r="90" spans="1:42">
      <c r="A90" s="74">
        <v>38</v>
      </c>
      <c r="B90">
        <f ca="1">IF('Liv 2010'!$A98="LM",INDIRECT("'Liv 2010'!"&amp;'Country Selector'!$B$3&amp;ROW($A98))*10^12,0)*'Poland Multipliers'!$B$8</f>
        <v>41842503407.197418</v>
      </c>
      <c r="C90">
        <f t="shared" ca="1" si="15"/>
        <v>38075123908.582283</v>
      </c>
      <c r="D90">
        <f t="shared" ca="1" si="12"/>
        <v>34307744409.967152</v>
      </c>
      <c r="E90">
        <f t="shared" ca="1" si="12"/>
        <v>30540364911.352024</v>
      </c>
      <c r="F90">
        <f t="shared" ca="1" si="12"/>
        <v>26772985412.736885</v>
      </c>
      <c r="G90">
        <f t="shared" ca="1" si="12"/>
        <v>23005605914.121754</v>
      </c>
      <c r="H90">
        <f t="shared" ca="1" si="12"/>
        <v>19238226415.506618</v>
      </c>
      <c r="I90">
        <f t="shared" ca="1" si="12"/>
        <v>15470846916.891487</v>
      </c>
      <c r="J90">
        <f t="shared" ca="1" si="12"/>
        <v>11703467418.276352</v>
      </c>
      <c r="K90">
        <f t="shared" ca="1" si="12"/>
        <v>7936087919.6612196</v>
      </c>
      <c r="L90">
        <f ca="1">IF('Liv 2020'!$A98="LM",INDIRECT("'Liv 2020'!"&amp;'Country Selector'!$B$3&amp;ROW($A98))*10^12,0)*'Poland Multipliers'!$B$8</f>
        <v>4168708421.0460863</v>
      </c>
      <c r="M90">
        <f t="shared" ca="1" si="16"/>
        <v>3751837578.9414778</v>
      </c>
      <c r="N90">
        <f t="shared" ca="1" si="13"/>
        <v>3334966736.8368692</v>
      </c>
      <c r="O90">
        <f t="shared" ca="1" si="13"/>
        <v>2918095894.7322607</v>
      </c>
      <c r="P90">
        <f t="shared" ca="1" si="13"/>
        <v>2501225052.6276522</v>
      </c>
      <c r="Q90">
        <f t="shared" ca="1" si="13"/>
        <v>2084354210.5230432</v>
      </c>
      <c r="R90">
        <f t="shared" ca="1" si="13"/>
        <v>1667483368.4184346</v>
      </c>
      <c r="S90">
        <f t="shared" ca="1" si="13"/>
        <v>1250612526.3138261</v>
      </c>
      <c r="T90">
        <f t="shared" ca="1" si="13"/>
        <v>833741684.20921731</v>
      </c>
      <c r="U90">
        <f t="shared" ca="1" si="13"/>
        <v>416870842.10460865</v>
      </c>
      <c r="V90">
        <f ca="1">IF('Liv 2030'!$A98="LM",INDIRECT("'Liv 2030'!"&amp;'Country Selector'!$B$3&amp;ROW($A98))*10^12,0)*'Poland Multipliers'!$B$8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IF('Liv 2050'!$A98="LM",INDIRECT("'Liv 2050'!"&amp;'Country Selector'!$B$3&amp;ROW($A98))*10^12,0)*'Poland Multipliers'!$B$8</f>
        <v>0</v>
      </c>
    </row>
    <row r="91" spans="1:42">
      <c r="A91" s="74">
        <v>39</v>
      </c>
      <c r="B91">
        <f ca="1">IF('Liv 2010'!$A99="LM",INDIRECT("'Liv 2010'!"&amp;'Country Selector'!$B$3&amp;ROW($A99))*10^12,0)*'Poland Multipliers'!$B$8</f>
        <v>1690467715.2254615</v>
      </c>
      <c r="C91">
        <f t="shared" ca="1" si="15"/>
        <v>1521420943.7029154</v>
      </c>
      <c r="D91">
        <f t="shared" ca="1" si="12"/>
        <v>1352374172.1803691</v>
      </c>
      <c r="E91">
        <f t="shared" ca="1" si="12"/>
        <v>1183327400.6578231</v>
      </c>
      <c r="F91">
        <f t="shared" ca="1" si="12"/>
        <v>1014280629.1352768</v>
      </c>
      <c r="G91">
        <f t="shared" ca="1" si="12"/>
        <v>845233857.61273074</v>
      </c>
      <c r="H91">
        <f t="shared" ca="1" si="12"/>
        <v>676187086.09018457</v>
      </c>
      <c r="I91">
        <f t="shared" ca="1" si="12"/>
        <v>507140314.5676384</v>
      </c>
      <c r="J91">
        <f t="shared" ca="1" si="12"/>
        <v>338093543.04509228</v>
      </c>
      <c r="K91">
        <f t="shared" ca="1" si="12"/>
        <v>169046771.52254614</v>
      </c>
      <c r="L91">
        <f ca="1">IF('Liv 2020'!$A99="LM",INDIRECT("'Liv 2020'!"&amp;'Country Selector'!$B$3&amp;ROW($A99))*10^12,0)*'Poland Multipliers'!$B$8</f>
        <v>0</v>
      </c>
      <c r="M91">
        <f t="shared" ca="1" si="16"/>
        <v>654031731.35449481</v>
      </c>
      <c r="N91">
        <f t="shared" ca="1" si="13"/>
        <v>1308063462.7089896</v>
      </c>
      <c r="O91">
        <f t="shared" ca="1" si="13"/>
        <v>1962095194.0634847</v>
      </c>
      <c r="P91">
        <f t="shared" ca="1" si="13"/>
        <v>2616126925.4179792</v>
      </c>
      <c r="Q91">
        <f t="shared" ca="1" si="13"/>
        <v>3270158656.7724743</v>
      </c>
      <c r="R91">
        <f t="shared" ca="1" si="13"/>
        <v>3924190388.1269693</v>
      </c>
      <c r="S91">
        <f t="shared" ca="1" si="13"/>
        <v>4578222119.4814634</v>
      </c>
      <c r="T91">
        <f t="shared" ca="1" si="13"/>
        <v>5232253850.8359585</v>
      </c>
      <c r="U91">
        <f t="shared" ca="1" si="13"/>
        <v>5886285582.1904545</v>
      </c>
      <c r="V91">
        <f ca="1">IF('Liv 2030'!$A99="LM",INDIRECT("'Liv 2030'!"&amp;'Country Selector'!$B$3&amp;ROW($A99))*10^12,0)*'Poland Multipliers'!$B$8</f>
        <v>6540317313.5449486</v>
      </c>
      <c r="W91" s="90">
        <f t="shared" ca="1" si="18"/>
        <v>6515564424.4558382</v>
      </c>
      <c r="X91" s="90">
        <f t="shared" ca="1" si="18"/>
        <v>6490811535.3667297</v>
      </c>
      <c r="Y91" s="90">
        <f t="shared" ca="1" si="18"/>
        <v>6466058646.2776194</v>
      </c>
      <c r="Z91" s="90">
        <f t="shared" ca="1" si="18"/>
        <v>6441305757.188509</v>
      </c>
      <c r="AA91" s="90">
        <f t="shared" ca="1" si="18"/>
        <v>6416552868.0993996</v>
      </c>
      <c r="AB91" s="90">
        <f t="shared" ca="1" si="18"/>
        <v>6391799979.0102882</v>
      </c>
      <c r="AC91" s="90">
        <f t="shared" ca="1" si="18"/>
        <v>6367047089.9211798</v>
      </c>
      <c r="AD91" s="90">
        <f t="shared" ca="1" si="18"/>
        <v>6342294200.8320694</v>
      </c>
      <c r="AE91" s="90">
        <f t="shared" ca="1" si="18"/>
        <v>6317541311.742959</v>
      </c>
      <c r="AF91" s="90">
        <f t="shared" ca="1" si="18"/>
        <v>6292788422.6538496</v>
      </c>
      <c r="AG91" s="90">
        <f t="shared" ca="1" si="18"/>
        <v>6268035533.5647402</v>
      </c>
      <c r="AH91" s="90">
        <f t="shared" ca="1" si="18"/>
        <v>6243282644.4756298</v>
      </c>
      <c r="AI91" s="90">
        <f t="shared" ca="1" si="18"/>
        <v>6218529755.3865194</v>
      </c>
      <c r="AJ91" s="90">
        <f t="shared" ca="1" si="18"/>
        <v>6193776866.297411</v>
      </c>
      <c r="AK91" s="90">
        <f t="shared" ca="1" si="18"/>
        <v>6169023977.2082996</v>
      </c>
      <c r="AL91" s="90">
        <f t="shared" ca="1" si="18"/>
        <v>6144271088.1191902</v>
      </c>
      <c r="AM91" s="90">
        <f t="shared" ca="1" si="17"/>
        <v>6119518199.0300808</v>
      </c>
      <c r="AN91" s="90">
        <f t="shared" ca="1" si="17"/>
        <v>6094765309.9409704</v>
      </c>
      <c r="AO91" s="90">
        <f t="shared" ca="1" si="17"/>
        <v>6070012420.85186</v>
      </c>
      <c r="AP91">
        <f ca="1">IF('Liv 2050'!$A99="LM",INDIRECT("'Liv 2050'!"&amp;'Country Selector'!$B$3&amp;ROW($A99))*10^12,0)*'Poland Multipliers'!$B$8</f>
        <v>6045259531.7627506</v>
      </c>
    </row>
    <row r="92" spans="1:42">
      <c r="A92" s="74">
        <v>40</v>
      </c>
      <c r="B92">
        <f ca="1">IF('Liv 2010'!$A100="LM",INDIRECT("'Liv 2010'!"&amp;'Country Selector'!$B$3&amp;ROW($A100))*10^12,0)*'Poland Multipliers'!$B$8</f>
        <v>4340747962.8024225</v>
      </c>
      <c r="C92">
        <f t="shared" ca="1" si="15"/>
        <v>6456825685.0253143</v>
      </c>
      <c r="D92">
        <f t="shared" ca="1" si="12"/>
        <v>8572903407.2482071</v>
      </c>
      <c r="E92">
        <f t="shared" ca="1" si="12"/>
        <v>10688981129.4711</v>
      </c>
      <c r="F92">
        <f t="shared" ca="1" si="12"/>
        <v>12805058851.693993</v>
      </c>
      <c r="G92">
        <f t="shared" ca="1" si="12"/>
        <v>14921136573.916885</v>
      </c>
      <c r="H92">
        <f t="shared" ca="1" si="12"/>
        <v>17037214296.13978</v>
      </c>
      <c r="I92">
        <f t="shared" ca="1" si="12"/>
        <v>19153292018.362671</v>
      </c>
      <c r="J92">
        <f t="shared" ca="1" si="12"/>
        <v>21269369740.585564</v>
      </c>
      <c r="K92">
        <f t="shared" ca="1" si="12"/>
        <v>23385447462.808456</v>
      </c>
      <c r="L92">
        <f ca="1">IF('Liv 2020'!$A100="LM",INDIRECT("'Liv 2020'!"&amp;'Country Selector'!$B$3&amp;ROW($A100))*10^12,0)*'Poland Multipliers'!$B$8</f>
        <v>25501525185.031349</v>
      </c>
      <c r="M92">
        <f t="shared" ca="1" si="16"/>
        <v>22966860715.209602</v>
      </c>
      <c r="N92">
        <f t="shared" ca="1" si="13"/>
        <v>20432196245.387856</v>
      </c>
      <c r="O92">
        <f t="shared" ca="1" si="13"/>
        <v>17897531775.566113</v>
      </c>
      <c r="P92">
        <f t="shared" ca="1" si="13"/>
        <v>15362867305.744366</v>
      </c>
      <c r="Q92">
        <f t="shared" ca="1" si="13"/>
        <v>12828202835.922619</v>
      </c>
      <c r="R92">
        <f t="shared" ca="1" si="13"/>
        <v>10293538366.100872</v>
      </c>
      <c r="S92">
        <f t="shared" ca="1" si="13"/>
        <v>7758873896.2791262</v>
      </c>
      <c r="T92">
        <f t="shared" ca="1" si="13"/>
        <v>5224209426.4573793</v>
      </c>
      <c r="U92">
        <f t="shared" ca="1" si="13"/>
        <v>2689544956.635633</v>
      </c>
      <c r="V92">
        <f ca="1">IF('Liv 2030'!$A100="LM",INDIRECT("'Liv 2030'!"&amp;'Country Selector'!$B$3&amp;ROW($A100))*10^12,0)*'Poland Multipliers'!$B$8</f>
        <v>154880486.81388697</v>
      </c>
      <c r="W92" s="90">
        <f t="shared" ca="1" si="18"/>
        <v>154294316.55205092</v>
      </c>
      <c r="X92" s="90">
        <f t="shared" ca="1" si="18"/>
        <v>153708146.29021487</v>
      </c>
      <c r="Y92" s="90">
        <f t="shared" ca="1" si="18"/>
        <v>153121976.02837881</v>
      </c>
      <c r="Z92" s="90">
        <f t="shared" ca="1" si="18"/>
        <v>152535805.76654276</v>
      </c>
      <c r="AA92" s="90">
        <f t="shared" ca="1" si="18"/>
        <v>151949635.50470671</v>
      </c>
      <c r="AB92" s="90">
        <f t="shared" ca="1" si="18"/>
        <v>151363465.24287069</v>
      </c>
      <c r="AC92" s="90">
        <f t="shared" ca="1" si="18"/>
        <v>150777294.98103461</v>
      </c>
      <c r="AD92" s="90">
        <f t="shared" ca="1" si="18"/>
        <v>150191124.71919855</v>
      </c>
      <c r="AE92" s="90">
        <f t="shared" ca="1" si="18"/>
        <v>149604954.45736253</v>
      </c>
      <c r="AF92" s="90">
        <f t="shared" ca="1" si="18"/>
        <v>149018784.19552648</v>
      </c>
      <c r="AG92" s="90">
        <f t="shared" ca="1" si="18"/>
        <v>148432613.9336904</v>
      </c>
      <c r="AH92" s="90">
        <f t="shared" ca="1" si="18"/>
        <v>147846443.67185438</v>
      </c>
      <c r="AI92" s="90">
        <f t="shared" ca="1" si="18"/>
        <v>147260273.41001832</v>
      </c>
      <c r="AJ92" s="90">
        <f t="shared" ca="1" si="18"/>
        <v>146674103.14818227</v>
      </c>
      <c r="AK92" s="90">
        <f t="shared" ca="1" si="18"/>
        <v>146087932.88634622</v>
      </c>
      <c r="AL92" s="90">
        <f t="shared" ca="1" si="18"/>
        <v>145501762.62451017</v>
      </c>
      <c r="AM92" s="90">
        <f t="shared" ca="1" si="17"/>
        <v>144915592.36267412</v>
      </c>
      <c r="AN92" s="90">
        <f t="shared" ca="1" si="17"/>
        <v>144329422.10083807</v>
      </c>
      <c r="AO92" s="90">
        <f t="shared" ca="1" si="17"/>
        <v>143743251.83900198</v>
      </c>
      <c r="AP92">
        <f ca="1">IF('Liv 2050'!$A100="LM",INDIRECT("'Liv 2050'!"&amp;'Country Selector'!$B$3&amp;ROW($A100))*10^12,0)*'Poland Multipliers'!$B$8</f>
        <v>143157081.57716596</v>
      </c>
    </row>
    <row r="93" spans="1:42">
      <c r="A93" s="74">
        <v>41</v>
      </c>
      <c r="B93">
        <f ca="1">IF('Liv 2010'!$A101="LM",INDIRECT("'Liv 2010'!"&amp;'Country Selector'!$B$3&amp;ROW($A101))*10^12,0)*'Poland Multipliers'!$B$8</f>
        <v>1509599589.1721063</v>
      </c>
      <c r="C93">
        <f t="shared" ca="1" si="15"/>
        <v>5578623402.3390875</v>
      </c>
      <c r="D93">
        <f t="shared" ca="1" si="12"/>
        <v>9647647215.5060692</v>
      </c>
      <c r="E93">
        <f t="shared" ca="1" si="12"/>
        <v>13716671028.67305</v>
      </c>
      <c r="F93">
        <f t="shared" ca="1" si="12"/>
        <v>17785694841.840031</v>
      </c>
      <c r="G93">
        <f t="shared" ca="1" si="12"/>
        <v>21854718655.007011</v>
      </c>
      <c r="H93">
        <f t="shared" ca="1" si="12"/>
        <v>25923742468.173992</v>
      </c>
      <c r="I93">
        <f t="shared" ca="1" si="12"/>
        <v>29992766281.340977</v>
      </c>
      <c r="J93">
        <f t="shared" ca="1" si="12"/>
        <v>34061790094.507957</v>
      </c>
      <c r="K93">
        <f t="shared" ca="1" si="12"/>
        <v>38130813907.674942</v>
      </c>
      <c r="L93">
        <f ca="1">IF('Liv 2020'!$A101="LM",INDIRECT("'Liv 2020'!"&amp;'Country Selector'!$B$3&amp;ROW($A101))*10^12,0)*'Poland Multipliers'!$B$8</f>
        <v>42199837720.841919</v>
      </c>
      <c r="M93">
        <f t="shared" ca="1" si="16"/>
        <v>38487045369.241043</v>
      </c>
      <c r="N93">
        <f t="shared" ca="1" si="13"/>
        <v>34774253017.64016</v>
      </c>
      <c r="O93">
        <f t="shared" ca="1" si="13"/>
        <v>31061460666.039284</v>
      </c>
      <c r="P93">
        <f t="shared" ca="1" si="13"/>
        <v>27348668314.438404</v>
      </c>
      <c r="Q93">
        <f t="shared" ca="1" si="13"/>
        <v>23635875962.837524</v>
      </c>
      <c r="R93">
        <f t="shared" ca="1" si="13"/>
        <v>19923083611.236649</v>
      </c>
      <c r="S93">
        <f t="shared" ca="1" si="13"/>
        <v>16210291259.635769</v>
      </c>
      <c r="T93">
        <f t="shared" ca="1" si="13"/>
        <v>12497498908.034889</v>
      </c>
      <c r="U93">
        <f t="shared" ca="1" si="13"/>
        <v>8784706556.4340115</v>
      </c>
      <c r="V93">
        <f ca="1">IF('Liv 2030'!$A101="LM",INDIRECT("'Liv 2030'!"&amp;'Country Selector'!$B$3&amp;ROW($A101))*10^12,0)*'Poland Multipliers'!$B$8</f>
        <v>5071914204.8331327</v>
      </c>
      <c r="W93" s="90">
        <f t="shared" ca="1" si="18"/>
        <v>5052718724.8949175</v>
      </c>
      <c r="X93" s="90">
        <f t="shared" ca="1" si="18"/>
        <v>5033523244.9567013</v>
      </c>
      <c r="Y93" s="90">
        <f t="shared" ca="1" si="18"/>
        <v>5014327765.018486</v>
      </c>
      <c r="Z93" s="90">
        <f t="shared" ca="1" si="18"/>
        <v>4995132285.0802708</v>
      </c>
      <c r="AA93" s="90">
        <f t="shared" ca="1" si="18"/>
        <v>4975936805.1420555</v>
      </c>
      <c r="AB93" s="90">
        <f t="shared" ca="1" si="18"/>
        <v>4956741325.2038403</v>
      </c>
      <c r="AC93" s="90">
        <f t="shared" ca="1" si="18"/>
        <v>4937545845.265624</v>
      </c>
      <c r="AD93" s="90">
        <f t="shared" ca="1" si="18"/>
        <v>4918350365.3274078</v>
      </c>
      <c r="AE93" s="90">
        <f t="shared" ca="1" si="18"/>
        <v>4899154885.3891926</v>
      </c>
      <c r="AF93" s="90">
        <f t="shared" ca="1" si="18"/>
        <v>4879959405.4509773</v>
      </c>
      <c r="AG93" s="90">
        <f t="shared" ca="1" si="18"/>
        <v>4860763925.5127621</v>
      </c>
      <c r="AH93" s="90">
        <f t="shared" ca="1" si="18"/>
        <v>4841568445.5745468</v>
      </c>
      <c r="AI93" s="90">
        <f t="shared" ca="1" si="18"/>
        <v>4822372965.6363306</v>
      </c>
      <c r="AJ93" s="90">
        <f t="shared" ca="1" si="18"/>
        <v>4803177485.6981153</v>
      </c>
      <c r="AK93" s="90">
        <f t="shared" ca="1" si="18"/>
        <v>4783982005.7599001</v>
      </c>
      <c r="AL93" s="90">
        <f t="shared" ca="1" si="18"/>
        <v>4764786525.8216839</v>
      </c>
      <c r="AM93" s="90">
        <f t="shared" ca="1" si="17"/>
        <v>4745591045.8834686</v>
      </c>
      <c r="AN93" s="90">
        <f t="shared" ca="1" si="17"/>
        <v>4726395565.9452534</v>
      </c>
      <c r="AO93" s="90">
        <f t="shared" ca="1" si="17"/>
        <v>4707200086.0070372</v>
      </c>
      <c r="AP93">
        <f ca="1">IF('Liv 2050'!$A101="LM",INDIRECT("'Liv 2050'!"&amp;'Country Selector'!$B$3&amp;ROW($A101))*10^12,0)*'Poland Multipliers'!$B$8</f>
        <v>4688004606.0688219</v>
      </c>
    </row>
    <row r="94" spans="1:42">
      <c r="A94" s="74">
        <v>42</v>
      </c>
      <c r="B94">
        <f ca="1">IF('Liv 2010'!$A102="LM",INDIRECT("'Liv 2010'!"&amp;'Country Selector'!$B$3&amp;ROW($A102))*10^12,0)*'Poland Multipliers'!$B$8</f>
        <v>0</v>
      </c>
      <c r="C94">
        <f t="shared" ca="1" si="15"/>
        <v>3363627132.1398745</v>
      </c>
      <c r="D94">
        <f t="shared" ca="1" si="12"/>
        <v>6727254264.2797489</v>
      </c>
      <c r="E94">
        <f t="shared" ca="1" si="12"/>
        <v>10090881396.419624</v>
      </c>
      <c r="F94">
        <f t="shared" ca="1" si="12"/>
        <v>13454508528.559498</v>
      </c>
      <c r="G94">
        <f t="shared" ca="1" si="12"/>
        <v>16818135660.699375</v>
      </c>
      <c r="H94">
        <f t="shared" ca="1" si="12"/>
        <v>20181762792.839249</v>
      </c>
      <c r="I94">
        <f t="shared" ca="1" si="12"/>
        <v>23545389924.979122</v>
      </c>
      <c r="J94">
        <f t="shared" ca="1" si="12"/>
        <v>26909017057.118996</v>
      </c>
      <c r="K94">
        <f t="shared" ca="1" si="12"/>
        <v>30272644189.258873</v>
      </c>
      <c r="L94">
        <f ca="1">IF('Liv 2020'!$A102="LM",INDIRECT("'Liv 2020'!"&amp;'Country Selector'!$B$3&amp;ROW($A102))*10^12,0)*'Poland Multipliers'!$B$8</f>
        <v>33636271321.398746</v>
      </c>
      <c r="M94">
        <f t="shared" ca="1" si="16"/>
        <v>30272644189.258873</v>
      </c>
      <c r="N94">
        <f t="shared" ca="1" si="13"/>
        <v>26909017057.118996</v>
      </c>
      <c r="O94">
        <f t="shared" ca="1" si="13"/>
        <v>23545389924.979122</v>
      </c>
      <c r="P94">
        <f t="shared" ca="1" si="13"/>
        <v>20181762792.839249</v>
      </c>
      <c r="Q94">
        <f t="shared" ca="1" si="13"/>
        <v>16818135660.699375</v>
      </c>
      <c r="R94">
        <f t="shared" ca="1" si="13"/>
        <v>13454508528.559498</v>
      </c>
      <c r="S94">
        <f t="shared" ca="1" si="13"/>
        <v>10090881396.419624</v>
      </c>
      <c r="T94">
        <f t="shared" ca="1" si="13"/>
        <v>6727254264.2797489</v>
      </c>
      <c r="U94">
        <f t="shared" ca="1" si="13"/>
        <v>3363627132.1398745</v>
      </c>
      <c r="V94">
        <f ca="1">IF('Liv 2030'!$A102="LM",INDIRECT("'Liv 2030'!"&amp;'Country Selector'!$B$3&amp;ROW($A102))*10^12,0)*'Poland Multipliers'!$B$8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IF('Liv 2050'!$A102="LM",INDIRECT("'Liv 2050'!"&amp;'Country Selector'!$B$3&amp;ROW($A102))*10^12,0)*'Poland Multipliers'!$B$8</f>
        <v>0</v>
      </c>
    </row>
    <row r="95" spans="1:42">
      <c r="A95" s="74">
        <v>43</v>
      </c>
      <c r="B95">
        <f ca="1">IF('Liv 2010'!$A103="LM",INDIRECT("'Liv 2010'!"&amp;'Country Selector'!$B$3&amp;ROW($A103))*10^12,0)*'Poland Multipliers'!$B$8</f>
        <v>0</v>
      </c>
      <c r="C95">
        <f t="shared" ca="1" si="15"/>
        <v>3431185375.347713</v>
      </c>
      <c r="D95">
        <f t="shared" ca="1" si="12"/>
        <v>6862370750.695426</v>
      </c>
      <c r="E95">
        <f t="shared" ref="D95:K126" ca="1" si="20">$B95*($L$1-E$1)/($L$1-$B$1)+$L95*(E$1-$B$1)/($L$1-$B$1)</f>
        <v>10293556126.04314</v>
      </c>
      <c r="F95">
        <f t="shared" ca="1" si="20"/>
        <v>13724741501.390852</v>
      </c>
      <c r="G95">
        <f t="shared" ca="1" si="20"/>
        <v>17155926876.738565</v>
      </c>
      <c r="H95">
        <f t="shared" ca="1" si="20"/>
        <v>20587112252.086281</v>
      </c>
      <c r="I95">
        <f t="shared" ca="1" si="20"/>
        <v>24018297627.43399</v>
      </c>
      <c r="J95">
        <f t="shared" ca="1" si="20"/>
        <v>27449483002.781704</v>
      </c>
      <c r="K95">
        <f t="shared" ca="1" si="20"/>
        <v>30880668378.129417</v>
      </c>
      <c r="L95">
        <f ca="1">IF('Liv 2020'!$A103="LM",INDIRECT("'Liv 2020'!"&amp;'Country Selector'!$B$3&amp;ROW($A103))*10^12,0)*'Poland Multipliers'!$B$8</f>
        <v>34311853753.477131</v>
      </c>
      <c r="M95">
        <f t="shared" ca="1" si="16"/>
        <v>31409083056.816433</v>
      </c>
      <c r="N95">
        <f t="shared" ca="1" si="13"/>
        <v>28506312360.155735</v>
      </c>
      <c r="O95">
        <f t="shared" ref="N95:U126" ca="1" si="21">$L95*($V$1-O$1)/($V$1-$L$1)+$V95*(O$1-$L$1)/($V$1-$L$1)</f>
        <v>25603541663.495037</v>
      </c>
      <c r="P95">
        <f t="shared" ca="1" si="21"/>
        <v>22700770966.834343</v>
      </c>
      <c r="Q95">
        <f t="shared" ca="1" si="21"/>
        <v>19798000270.173641</v>
      </c>
      <c r="R95">
        <f t="shared" ca="1" si="21"/>
        <v>16895229573.512943</v>
      </c>
      <c r="S95">
        <f t="shared" ca="1" si="21"/>
        <v>13992458876.852247</v>
      </c>
      <c r="T95">
        <f t="shared" ca="1" si="21"/>
        <v>11089688180.191547</v>
      </c>
      <c r="U95">
        <f t="shared" ca="1" si="21"/>
        <v>8186917483.5308514</v>
      </c>
      <c r="V95">
        <f ca="1">IF('Liv 2030'!$A103="LM",INDIRECT("'Liv 2030'!"&amp;'Country Selector'!$B$3&amp;ROW($A103))*10^12,0)*'Poland Multipliers'!$B$8</f>
        <v>5284146786.8701525</v>
      </c>
      <c r="W95" s="90">
        <f t="shared" ref="W95:AL110" ca="1" si="22">$V95*($AP$1-W$1)/($AP$1-$V$1)+$AP95*(W$1-$V$1)/($AP$1-$V$1)</f>
        <v>5264148078.3862238</v>
      </c>
      <c r="X95" s="90">
        <f t="shared" ca="1" si="22"/>
        <v>5244149369.902297</v>
      </c>
      <c r="Y95" s="90">
        <f t="shared" ca="1" si="22"/>
        <v>5224150661.4183674</v>
      </c>
      <c r="Z95" s="90">
        <f t="shared" ca="1" si="22"/>
        <v>5204151952.9344397</v>
      </c>
      <c r="AA95" s="90">
        <f t="shared" ca="1" si="22"/>
        <v>5184153244.4505119</v>
      </c>
      <c r="AB95" s="90">
        <f t="shared" ca="1" si="22"/>
        <v>5164154535.9665833</v>
      </c>
      <c r="AC95" s="90">
        <f t="shared" ca="1" si="22"/>
        <v>5144155827.4826555</v>
      </c>
      <c r="AD95" s="90">
        <f t="shared" ca="1" si="22"/>
        <v>5124157118.9987278</v>
      </c>
      <c r="AE95" s="90">
        <f t="shared" ca="1" si="22"/>
        <v>5104158410.5147991</v>
      </c>
      <c r="AF95" s="90">
        <f t="shared" ca="1" si="22"/>
        <v>5084159702.0308714</v>
      </c>
      <c r="AG95" s="90">
        <f t="shared" ca="1" si="22"/>
        <v>5064160993.5469437</v>
      </c>
      <c r="AH95" s="90">
        <f t="shared" ca="1" si="22"/>
        <v>5044162285.063015</v>
      </c>
      <c r="AI95" s="90">
        <f t="shared" ca="1" si="22"/>
        <v>5024163576.5790873</v>
      </c>
      <c r="AJ95" s="90">
        <f t="shared" ca="1" si="22"/>
        <v>5004164868.0951595</v>
      </c>
      <c r="AK95" s="90">
        <f t="shared" ca="1" si="22"/>
        <v>4984166159.6112309</v>
      </c>
      <c r="AL95" s="90">
        <f t="shared" ca="1" si="22"/>
        <v>4964167451.1273022</v>
      </c>
      <c r="AM95" s="90">
        <f t="shared" ca="1" si="19"/>
        <v>4944168742.6433744</v>
      </c>
      <c r="AN95" s="90">
        <f t="shared" ca="1" si="19"/>
        <v>4924170034.1594467</v>
      </c>
      <c r="AO95" s="90">
        <f t="shared" ca="1" si="19"/>
        <v>4904171325.675518</v>
      </c>
      <c r="AP95">
        <f ca="1">IF('Liv 2050'!$A103="LM",INDIRECT("'Liv 2050'!"&amp;'Country Selector'!$B$3&amp;ROW($A103))*10^12,0)*'Poland Multipliers'!$B$8</f>
        <v>4884172617.1915903</v>
      </c>
    </row>
    <row r="96" spans="1:42">
      <c r="A96" s="74">
        <v>44</v>
      </c>
      <c r="B96">
        <f ca="1">IF('Liv 2010'!$A104="LM",INDIRECT("'Liv 2010'!"&amp;'Country Selector'!$B$3&amp;ROW($A104))*10^12,0)*'Poland Multipliers'!$B$8</f>
        <v>8753270650.2936459</v>
      </c>
      <c r="C96">
        <f t="shared" ca="1" si="15"/>
        <v>9482736109.3948975</v>
      </c>
      <c r="D96">
        <f t="shared" ca="1" si="20"/>
        <v>10212201568.496151</v>
      </c>
      <c r="E96">
        <f t="shared" ca="1" si="20"/>
        <v>10941667027.597403</v>
      </c>
      <c r="F96">
        <f t="shared" ca="1" si="20"/>
        <v>11671132486.698654</v>
      </c>
      <c r="G96">
        <f t="shared" ca="1" si="20"/>
        <v>12400597945.799908</v>
      </c>
      <c r="H96">
        <f t="shared" ca="1" si="20"/>
        <v>13130063404.901159</v>
      </c>
      <c r="I96">
        <f t="shared" ca="1" si="20"/>
        <v>13859528864.002411</v>
      </c>
      <c r="J96">
        <f t="shared" ca="1" si="20"/>
        <v>14588994323.103662</v>
      </c>
      <c r="K96">
        <f t="shared" ca="1" si="20"/>
        <v>15318459782.204914</v>
      </c>
      <c r="L96">
        <f ca="1">IF('Liv 2020'!$A104="LM",INDIRECT("'Liv 2020'!"&amp;'Country Selector'!$B$3&amp;ROW($A104))*10^12,0)*'Poland Multipliers'!$B$8</f>
        <v>16047925241.306168</v>
      </c>
      <c r="M96">
        <f t="shared" ca="1" si="16"/>
        <v>14618518864.293184</v>
      </c>
      <c r="N96">
        <f t="shared" ca="1" si="21"/>
        <v>13189112487.280205</v>
      </c>
      <c r="O96">
        <f t="shared" ca="1" si="21"/>
        <v>11759706110.267225</v>
      </c>
      <c r="P96">
        <f t="shared" ca="1" si="21"/>
        <v>10330299733.254246</v>
      </c>
      <c r="Q96">
        <f t="shared" ca="1" si="21"/>
        <v>8900893356.2412643</v>
      </c>
      <c r="R96">
        <f t="shared" ca="1" si="21"/>
        <v>7471486979.2282829</v>
      </c>
      <c r="S96">
        <f t="shared" ca="1" si="21"/>
        <v>6042080602.2153025</v>
      </c>
      <c r="T96">
        <f t="shared" ca="1" si="21"/>
        <v>4612674225.2023211</v>
      </c>
      <c r="U96">
        <f t="shared" ca="1" si="21"/>
        <v>3183267848.1893406</v>
      </c>
      <c r="V96">
        <f ca="1">IF('Liv 2030'!$A104="LM",INDIRECT("'Liv 2030'!"&amp;'Country Selector'!$B$3&amp;ROW($A104))*10^12,0)*'Poland Multipliers'!$B$8</f>
        <v>1753861471.1763597</v>
      </c>
      <c r="W96" s="90">
        <f t="shared" ca="1" si="22"/>
        <v>1747223698.6658757</v>
      </c>
      <c r="X96" s="90">
        <f t="shared" ca="1" si="22"/>
        <v>1740585926.1553915</v>
      </c>
      <c r="Y96" s="90">
        <f t="shared" ca="1" si="22"/>
        <v>1733948153.6449075</v>
      </c>
      <c r="Z96" s="90">
        <f t="shared" ca="1" si="22"/>
        <v>1727310381.1344233</v>
      </c>
      <c r="AA96" s="90">
        <f t="shared" ca="1" si="22"/>
        <v>1720672608.6239393</v>
      </c>
      <c r="AB96" s="90">
        <f t="shared" ca="1" si="22"/>
        <v>1714034836.1134553</v>
      </c>
      <c r="AC96" s="90">
        <f t="shared" ca="1" si="22"/>
        <v>1707397063.6029711</v>
      </c>
      <c r="AD96" s="90">
        <f t="shared" ca="1" si="22"/>
        <v>1700759291.0924873</v>
      </c>
      <c r="AE96" s="90">
        <f t="shared" ca="1" si="22"/>
        <v>1694121518.5820031</v>
      </c>
      <c r="AF96" s="90">
        <f t="shared" ca="1" si="22"/>
        <v>1687483746.0715189</v>
      </c>
      <c r="AG96" s="90">
        <f t="shared" ca="1" si="22"/>
        <v>1680845973.5610349</v>
      </c>
      <c r="AH96" s="90">
        <f t="shared" ca="1" si="22"/>
        <v>1674208201.0505509</v>
      </c>
      <c r="AI96" s="90">
        <f t="shared" ca="1" si="22"/>
        <v>1667570428.5400667</v>
      </c>
      <c r="AJ96" s="90">
        <f t="shared" ca="1" si="22"/>
        <v>1660932656.0295827</v>
      </c>
      <c r="AK96" s="90">
        <f t="shared" ca="1" si="22"/>
        <v>1654294883.5190988</v>
      </c>
      <c r="AL96" s="90">
        <f t="shared" ca="1" si="22"/>
        <v>1647657111.0086145</v>
      </c>
      <c r="AM96" s="90">
        <f t="shared" ca="1" si="19"/>
        <v>1641019338.4981308</v>
      </c>
      <c r="AN96" s="90">
        <f t="shared" ca="1" si="19"/>
        <v>1634381565.9876466</v>
      </c>
      <c r="AO96" s="90">
        <f t="shared" ca="1" si="19"/>
        <v>1627743793.4771624</v>
      </c>
      <c r="AP96">
        <f ca="1">IF('Liv 2050'!$A104="LM",INDIRECT("'Liv 2050'!"&amp;'Country Selector'!$B$3&amp;ROW($A104))*10^12,0)*'Poland Multipliers'!$B$8</f>
        <v>1621106020.9666784</v>
      </c>
    </row>
    <row r="97" spans="1:42">
      <c r="A97" s="74">
        <v>45</v>
      </c>
      <c r="B97">
        <f ca="1">IF('Liv 2010'!$A105="LM",INDIRECT("'Liv 2010'!"&amp;'Country Selector'!$B$3&amp;ROW($A105))*10^12,0)*'Poland Multipliers'!$B$8</f>
        <v>2047266089.9134891</v>
      </c>
      <c r="C97">
        <f t="shared" ca="1" si="15"/>
        <v>2020153349.0849583</v>
      </c>
      <c r="D97">
        <f t="shared" ca="1" si="20"/>
        <v>1993040608.256428</v>
      </c>
      <c r="E97">
        <f t="shared" ca="1" si="20"/>
        <v>1965927867.4278972</v>
      </c>
      <c r="F97">
        <f t="shared" ca="1" si="20"/>
        <v>1938815126.5993667</v>
      </c>
      <c r="G97">
        <f t="shared" ca="1" si="20"/>
        <v>1911702385.7708359</v>
      </c>
      <c r="H97">
        <f t="shared" ca="1" si="20"/>
        <v>1884589644.9423053</v>
      </c>
      <c r="I97">
        <f t="shared" ca="1" si="20"/>
        <v>1857476904.1137748</v>
      </c>
      <c r="J97">
        <f t="shared" ca="1" si="20"/>
        <v>1830364163.285244</v>
      </c>
      <c r="K97">
        <f t="shared" ca="1" si="20"/>
        <v>1803251422.4567137</v>
      </c>
      <c r="L97">
        <f ca="1">IF('Liv 2020'!$A105="LM",INDIRECT("'Liv 2020'!"&amp;'Country Selector'!$B$3&amp;ROW($A105))*10^12,0)*'Poland Multipliers'!$B$8</f>
        <v>1776138681.6281829</v>
      </c>
      <c r="M97">
        <f t="shared" ca="1" si="16"/>
        <v>1743853050.3593132</v>
      </c>
      <c r="N97">
        <f t="shared" ca="1" si="21"/>
        <v>1711567419.0904431</v>
      </c>
      <c r="O97">
        <f t="shared" ca="1" si="21"/>
        <v>1679281787.8215735</v>
      </c>
      <c r="P97">
        <f t="shared" ca="1" si="21"/>
        <v>1646996156.5527036</v>
      </c>
      <c r="Q97">
        <f t="shared" ca="1" si="21"/>
        <v>1614710525.283834</v>
      </c>
      <c r="R97">
        <f t="shared" ca="1" si="21"/>
        <v>1582424894.0149641</v>
      </c>
      <c r="S97">
        <f t="shared" ca="1" si="21"/>
        <v>1550139262.7460942</v>
      </c>
      <c r="T97">
        <f t="shared" ca="1" si="21"/>
        <v>1517853631.4772246</v>
      </c>
      <c r="U97">
        <f t="shared" ca="1" si="21"/>
        <v>1485568000.2083547</v>
      </c>
      <c r="V97">
        <f ca="1">IF('Liv 2030'!$A105="LM",INDIRECT("'Liv 2030'!"&amp;'Country Selector'!$B$3&amp;ROW($A105))*10^12,0)*'Poland Multipliers'!$B$8</f>
        <v>1453282368.9394851</v>
      </c>
      <c r="W97" s="90">
        <f t="shared" ca="1" si="22"/>
        <v>1447782186.6747777</v>
      </c>
      <c r="X97" s="90">
        <f t="shared" ca="1" si="22"/>
        <v>1442282004.4100704</v>
      </c>
      <c r="Y97" s="90">
        <f t="shared" ca="1" si="22"/>
        <v>1436781822.1453631</v>
      </c>
      <c r="Z97" s="90">
        <f t="shared" ca="1" si="22"/>
        <v>1431281639.8806558</v>
      </c>
      <c r="AA97" s="90">
        <f t="shared" ca="1" si="22"/>
        <v>1425781457.6159487</v>
      </c>
      <c r="AB97" s="90">
        <f t="shared" ca="1" si="22"/>
        <v>1420281275.3512411</v>
      </c>
      <c r="AC97" s="90">
        <f t="shared" ca="1" si="22"/>
        <v>1414781093.086534</v>
      </c>
      <c r="AD97" s="90">
        <f t="shared" ca="1" si="22"/>
        <v>1409280910.8218265</v>
      </c>
      <c r="AE97" s="90">
        <f t="shared" ca="1" si="22"/>
        <v>1403780728.5571194</v>
      </c>
      <c r="AF97" s="90">
        <f t="shared" ca="1" si="22"/>
        <v>1398280546.2924118</v>
      </c>
      <c r="AG97" s="90">
        <f t="shared" ca="1" si="22"/>
        <v>1392780364.0277047</v>
      </c>
      <c r="AH97" s="90">
        <f t="shared" ca="1" si="22"/>
        <v>1387280181.7629972</v>
      </c>
      <c r="AI97" s="90">
        <f t="shared" ca="1" si="22"/>
        <v>1381779999.4982901</v>
      </c>
      <c r="AJ97" s="90">
        <f t="shared" ca="1" si="22"/>
        <v>1376279817.2335827</v>
      </c>
      <c r="AK97" s="90">
        <f t="shared" ca="1" si="22"/>
        <v>1370779634.9688754</v>
      </c>
      <c r="AL97" s="90">
        <f t="shared" ca="1" si="22"/>
        <v>1365279452.7041678</v>
      </c>
      <c r="AM97" s="90">
        <f t="shared" ca="1" si="19"/>
        <v>1359779270.4394608</v>
      </c>
      <c r="AN97" s="90">
        <f t="shared" ca="1" si="19"/>
        <v>1354279088.1747534</v>
      </c>
      <c r="AO97" s="90">
        <f t="shared" ca="1" si="19"/>
        <v>1348778905.9100461</v>
      </c>
      <c r="AP97">
        <f ca="1">IF('Liv 2050'!$A105="LM",INDIRECT("'Liv 2050'!"&amp;'Country Selector'!$B$3&amp;ROW($A105))*10^12,0)*'Poland Multipliers'!$B$8</f>
        <v>1343278723.6453388</v>
      </c>
    </row>
    <row r="98" spans="1:42">
      <c r="A98" s="74">
        <v>46</v>
      </c>
      <c r="B98">
        <f ca="1">IF('Liv 2010'!$A106="LM",INDIRECT("'Liv 2010'!"&amp;'Country Selector'!$B$3&amp;ROW($A106))*10^12,0)*'Poland Multipliers'!$B$8</f>
        <v>3893928013.6141753</v>
      </c>
      <c r="C98">
        <f t="shared" ca="1" si="15"/>
        <v>4118786246.8791747</v>
      </c>
      <c r="D98">
        <f t="shared" ca="1" si="20"/>
        <v>4343644480.1441736</v>
      </c>
      <c r="E98">
        <f t="shared" ca="1" si="20"/>
        <v>4568502713.409173</v>
      </c>
      <c r="F98">
        <f t="shared" ca="1" si="20"/>
        <v>4793360946.6741724</v>
      </c>
      <c r="G98">
        <f t="shared" ca="1" si="20"/>
        <v>5018219179.9391718</v>
      </c>
      <c r="H98">
        <f t="shared" ca="1" si="20"/>
        <v>5243077413.2041702</v>
      </c>
      <c r="I98">
        <f t="shared" ca="1" si="20"/>
        <v>5467935646.4691696</v>
      </c>
      <c r="J98">
        <f t="shared" ca="1" si="20"/>
        <v>5692793879.734169</v>
      </c>
      <c r="K98">
        <f t="shared" ca="1" si="20"/>
        <v>5917652112.9991684</v>
      </c>
      <c r="L98">
        <f ca="1">IF('Liv 2020'!$A106="LM",INDIRECT("'Liv 2020'!"&amp;'Country Selector'!$B$3&amp;ROW($A106))*10^12,0)*'Poland Multipliers'!$B$8</f>
        <v>6142510346.2641678</v>
      </c>
      <c r="M98">
        <f t="shared" ca="1" si="16"/>
        <v>5703209873.9670477</v>
      </c>
      <c r="N98">
        <f t="shared" ca="1" si="21"/>
        <v>5263909401.6699276</v>
      </c>
      <c r="O98">
        <f t="shared" ca="1" si="21"/>
        <v>4824608929.3728075</v>
      </c>
      <c r="P98">
        <f t="shared" ca="1" si="21"/>
        <v>4385308457.0756874</v>
      </c>
      <c r="Q98">
        <f t="shared" ca="1" si="21"/>
        <v>3946007984.7785673</v>
      </c>
      <c r="R98">
        <f t="shared" ca="1" si="21"/>
        <v>3506707512.4814472</v>
      </c>
      <c r="S98">
        <f t="shared" ca="1" si="21"/>
        <v>3067407040.1843266</v>
      </c>
      <c r="T98">
        <f t="shared" ca="1" si="21"/>
        <v>2628106567.887207</v>
      </c>
      <c r="U98">
        <f t="shared" ca="1" si="21"/>
        <v>2188806095.5900865</v>
      </c>
      <c r="V98">
        <f ca="1">IF('Liv 2030'!$A106="LM",INDIRECT("'Liv 2030'!"&amp;'Country Selector'!$B$3&amp;ROW($A106))*10^12,0)*'Poland Multipliers'!$B$8</f>
        <v>1749505623.2929664</v>
      </c>
      <c r="W98" s="90">
        <f t="shared" ca="1" si="22"/>
        <v>1742884336.1935682</v>
      </c>
      <c r="X98" s="90">
        <f t="shared" ca="1" si="22"/>
        <v>1736263049.0941703</v>
      </c>
      <c r="Y98" s="90">
        <f t="shared" ca="1" si="22"/>
        <v>1729641761.994772</v>
      </c>
      <c r="Z98" s="90">
        <f t="shared" ca="1" si="22"/>
        <v>1723020474.8953743</v>
      </c>
      <c r="AA98" s="90">
        <f t="shared" ca="1" si="22"/>
        <v>1716399187.7959762</v>
      </c>
      <c r="AB98" s="90">
        <f t="shared" ca="1" si="22"/>
        <v>1709777900.696578</v>
      </c>
      <c r="AC98" s="90">
        <f t="shared" ca="1" si="22"/>
        <v>1703156613.5971799</v>
      </c>
      <c r="AD98" s="90">
        <f t="shared" ca="1" si="22"/>
        <v>1696535326.4977818</v>
      </c>
      <c r="AE98" s="90">
        <f t="shared" ca="1" si="22"/>
        <v>1689914039.3983839</v>
      </c>
      <c r="AF98" s="90">
        <f t="shared" ca="1" si="22"/>
        <v>1683292752.298986</v>
      </c>
      <c r="AG98" s="90">
        <f t="shared" ca="1" si="22"/>
        <v>1676671465.1995878</v>
      </c>
      <c r="AH98" s="90">
        <f t="shared" ca="1" si="22"/>
        <v>1670050178.1001897</v>
      </c>
      <c r="AI98" s="90">
        <f t="shared" ca="1" si="22"/>
        <v>1663428891.0007915</v>
      </c>
      <c r="AJ98" s="90">
        <f t="shared" ca="1" si="22"/>
        <v>1656807603.9013934</v>
      </c>
      <c r="AK98" s="90">
        <f t="shared" ca="1" si="22"/>
        <v>1650186316.8019958</v>
      </c>
      <c r="AL98" s="90">
        <f t="shared" ca="1" si="22"/>
        <v>1643565029.7025976</v>
      </c>
      <c r="AM98" s="90">
        <f t="shared" ca="1" si="19"/>
        <v>1636943742.6031992</v>
      </c>
      <c r="AN98" s="90">
        <f t="shared" ca="1" si="19"/>
        <v>1630322455.5038013</v>
      </c>
      <c r="AO98" s="90">
        <f t="shared" ca="1" si="19"/>
        <v>1623701168.4044034</v>
      </c>
      <c r="AP98">
        <f ca="1">IF('Liv 2050'!$A106="LM",INDIRECT("'Liv 2050'!"&amp;'Country Selector'!$B$3&amp;ROW($A106))*10^12,0)*'Poland Multipliers'!$B$8</f>
        <v>1617079881.3050053</v>
      </c>
    </row>
    <row r="99" spans="1:42">
      <c r="A99" s="74">
        <v>47</v>
      </c>
      <c r="B99">
        <f ca="1">IF('Liv 2010'!$A107="LM",INDIRECT("'Liv 2010'!"&amp;'Country Selector'!$B$3&amp;ROW($A107))*10^12,0)*'Poland Multipliers'!$B$8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IF('Liv 2020'!$A107="LM",INDIRECT("'Liv 2020'!"&amp;'Country Selector'!$B$3&amp;ROW($A107))*10^12,0)*'Poland Multipliers'!$B$8</f>
        <v>0</v>
      </c>
      <c r="M99">
        <f t="shared" ca="1" si="16"/>
        <v>3105197978.0485978</v>
      </c>
      <c r="N99">
        <f t="shared" ca="1" si="21"/>
        <v>6210395956.0971956</v>
      </c>
      <c r="O99">
        <f t="shared" ca="1" si="21"/>
        <v>9315593934.1457939</v>
      </c>
      <c r="P99">
        <f t="shared" ca="1" si="21"/>
        <v>12420791912.194391</v>
      </c>
      <c r="Q99">
        <f t="shared" ca="1" si="21"/>
        <v>15525989890.242987</v>
      </c>
      <c r="R99">
        <f t="shared" ca="1" si="21"/>
        <v>18631187868.291588</v>
      </c>
      <c r="S99">
        <f t="shared" ca="1" si="21"/>
        <v>21736385846.340187</v>
      </c>
      <c r="T99">
        <f t="shared" ca="1" si="21"/>
        <v>24841583824.388783</v>
      </c>
      <c r="U99">
        <f t="shared" ca="1" si="21"/>
        <v>27946781802.437378</v>
      </c>
      <c r="V99">
        <f ca="1">IF('Liv 2030'!$A107="LM",INDIRECT("'Liv 2030'!"&amp;'Country Selector'!$B$3&amp;ROW($A107))*10^12,0)*'Poland Multipliers'!$B$8</f>
        <v>31051979780.485977</v>
      </c>
      <c r="W99" s="90">
        <f t="shared" ca="1" si="22"/>
        <v>30934458538.831257</v>
      </c>
      <c r="X99" s="90">
        <f t="shared" ca="1" si="22"/>
        <v>30816937297.17654</v>
      </c>
      <c r="Y99" s="90">
        <f t="shared" ca="1" si="22"/>
        <v>30699416055.52182</v>
      </c>
      <c r="Z99" s="90">
        <f t="shared" ca="1" si="22"/>
        <v>30581894813.867104</v>
      </c>
      <c r="AA99" s="90">
        <f t="shared" ca="1" si="22"/>
        <v>30464373572.212387</v>
      </c>
      <c r="AB99" s="90">
        <f t="shared" ca="1" si="22"/>
        <v>30346852330.557671</v>
      </c>
      <c r="AC99" s="90">
        <f t="shared" ca="1" si="22"/>
        <v>30229331088.902946</v>
      </c>
      <c r="AD99" s="90">
        <f t="shared" ca="1" si="22"/>
        <v>30111809847.248234</v>
      </c>
      <c r="AE99" s="90">
        <f t="shared" ca="1" si="22"/>
        <v>29994288605.593513</v>
      </c>
      <c r="AF99" s="90">
        <f t="shared" ca="1" si="22"/>
        <v>29876767363.938793</v>
      </c>
      <c r="AG99" s="90">
        <f t="shared" ca="1" si="22"/>
        <v>29759246122.284077</v>
      </c>
      <c r="AH99" s="90">
        <f t="shared" ca="1" si="22"/>
        <v>29641724880.629356</v>
      </c>
      <c r="AI99" s="90">
        <f t="shared" ca="1" si="22"/>
        <v>29524203638.97464</v>
      </c>
      <c r="AJ99" s="90">
        <f t="shared" ca="1" si="22"/>
        <v>29406682397.319923</v>
      </c>
      <c r="AK99" s="90">
        <f t="shared" ca="1" si="22"/>
        <v>29289161155.665203</v>
      </c>
      <c r="AL99" s="90">
        <f t="shared" ca="1" si="22"/>
        <v>29171639914.010487</v>
      </c>
      <c r="AM99" s="90">
        <f t="shared" ca="1" si="19"/>
        <v>29054118672.355766</v>
      </c>
      <c r="AN99" s="90">
        <f t="shared" ca="1" si="19"/>
        <v>28936597430.70105</v>
      </c>
      <c r="AO99" s="90">
        <f t="shared" ca="1" si="19"/>
        <v>28819076189.046333</v>
      </c>
      <c r="AP99">
        <f ca="1">IF('Liv 2050'!$A107="LM",INDIRECT("'Liv 2050'!"&amp;'Country Selector'!$B$3&amp;ROW($A107))*10^12,0)*'Poland Multipliers'!$B$8</f>
        <v>28701554947.391613</v>
      </c>
    </row>
    <row r="100" spans="1:42">
      <c r="A100" s="74">
        <v>48</v>
      </c>
      <c r="B100">
        <f ca="1">IF('Liv 2010'!$A108="LM",INDIRECT("'Liv 2010'!"&amp;'Country Selector'!$B$3&amp;ROW($A108))*10^12,0)*'Poland Multipliers'!$B$8</f>
        <v>45347031495.992889</v>
      </c>
      <c r="C100">
        <f t="shared" ca="1" si="15"/>
        <v>44607460007.259361</v>
      </c>
      <c r="D100">
        <f t="shared" ca="1" si="20"/>
        <v>43867888518.525833</v>
      </c>
      <c r="E100">
        <f t="shared" ca="1" si="20"/>
        <v>43128317029.792297</v>
      </c>
      <c r="F100">
        <f t="shared" ca="1" si="20"/>
        <v>42388745541.058777</v>
      </c>
      <c r="G100">
        <f t="shared" ca="1" si="20"/>
        <v>41649174052.325249</v>
      </c>
      <c r="H100">
        <f t="shared" ca="1" si="20"/>
        <v>40909602563.591721</v>
      </c>
      <c r="I100">
        <f t="shared" ca="1" si="20"/>
        <v>40170031074.858192</v>
      </c>
      <c r="J100">
        <f t="shared" ca="1" si="20"/>
        <v>39430459586.124664</v>
      </c>
      <c r="K100">
        <f t="shared" ca="1" si="20"/>
        <v>38690888097.391136</v>
      </c>
      <c r="L100">
        <f ca="1">IF('Liv 2020'!$A108="LM",INDIRECT("'Liv 2020'!"&amp;'Country Selector'!$B$3&amp;ROW($A108))*10^12,0)*'Poland Multipliers'!$B$8</f>
        <v>37951316608.657608</v>
      </c>
      <c r="M100">
        <f t="shared" ca="1" si="16"/>
        <v>35843045038.852386</v>
      </c>
      <c r="N100">
        <f t="shared" ca="1" si="21"/>
        <v>33734773469.047165</v>
      </c>
      <c r="O100">
        <f t="shared" ca="1" si="21"/>
        <v>31626501899.241943</v>
      </c>
      <c r="P100">
        <f t="shared" ca="1" si="21"/>
        <v>29518230329.436726</v>
      </c>
      <c r="Q100">
        <f t="shared" ca="1" si="21"/>
        <v>27409958759.631504</v>
      </c>
      <c r="R100">
        <f t="shared" ca="1" si="21"/>
        <v>25301687189.826283</v>
      </c>
      <c r="S100">
        <f t="shared" ca="1" si="21"/>
        <v>23193415620.021061</v>
      </c>
      <c r="T100">
        <f t="shared" ca="1" si="21"/>
        <v>21085144050.215843</v>
      </c>
      <c r="U100">
        <f t="shared" ca="1" si="21"/>
        <v>18976872480.410622</v>
      </c>
      <c r="V100">
        <f ca="1">IF('Liv 2030'!$A108="LM",INDIRECT("'Liv 2030'!"&amp;'Country Selector'!$B$3&amp;ROW($A108))*10^12,0)*'Poland Multipliers'!$B$8</f>
        <v>16868600910.6054</v>
      </c>
      <c r="W100" s="90">
        <f t="shared" ca="1" si="22"/>
        <v>16804758961.138523</v>
      </c>
      <c r="X100" s="90">
        <f t="shared" ca="1" si="22"/>
        <v>16740917011.671648</v>
      </c>
      <c r="Y100" s="90">
        <f t="shared" ca="1" si="22"/>
        <v>16677075062.204771</v>
      </c>
      <c r="Z100" s="90">
        <f t="shared" ca="1" si="22"/>
        <v>16613233112.737892</v>
      </c>
      <c r="AA100" s="90">
        <f t="shared" ca="1" si="22"/>
        <v>16549391163.271017</v>
      </c>
      <c r="AB100" s="90">
        <f t="shared" ca="1" si="22"/>
        <v>16485549213.804138</v>
      </c>
      <c r="AC100" s="90">
        <f t="shared" ca="1" si="22"/>
        <v>16421707264.337265</v>
      </c>
      <c r="AD100" s="90">
        <f t="shared" ca="1" si="22"/>
        <v>16357865314.870386</v>
      </c>
      <c r="AE100" s="90">
        <f t="shared" ca="1" si="22"/>
        <v>16294023365.403511</v>
      </c>
      <c r="AF100" s="90">
        <f t="shared" ca="1" si="22"/>
        <v>16230181415.936634</v>
      </c>
      <c r="AG100" s="90">
        <f t="shared" ca="1" si="22"/>
        <v>16166339466.469757</v>
      </c>
      <c r="AH100" s="90">
        <f t="shared" ca="1" si="22"/>
        <v>16102497517.00288</v>
      </c>
      <c r="AI100" s="90">
        <f t="shared" ca="1" si="22"/>
        <v>16038655567.536005</v>
      </c>
      <c r="AJ100" s="90">
        <f t="shared" ca="1" si="22"/>
        <v>15974813618.069128</v>
      </c>
      <c r="AK100" s="90">
        <f t="shared" ca="1" si="22"/>
        <v>15910971668.602251</v>
      </c>
      <c r="AL100" s="90">
        <f t="shared" ca="1" si="22"/>
        <v>15847129719.135374</v>
      </c>
      <c r="AM100" s="90">
        <f t="shared" ca="1" si="19"/>
        <v>15783287769.668499</v>
      </c>
      <c r="AN100" s="90">
        <f t="shared" ca="1" si="19"/>
        <v>15719445820.201622</v>
      </c>
      <c r="AO100" s="90">
        <f t="shared" ca="1" si="19"/>
        <v>15655603870.734743</v>
      </c>
      <c r="AP100">
        <f ca="1">IF('Liv 2050'!$A108="LM",INDIRECT("'Liv 2050'!"&amp;'Country Selector'!$B$3&amp;ROW($A108))*10^12,0)*'Poland Multipliers'!$B$8</f>
        <v>15591761921.267868</v>
      </c>
    </row>
    <row r="101" spans="1:42">
      <c r="A101" s="74">
        <v>49</v>
      </c>
      <c r="B101">
        <f ca="1">IF('Liv 2010'!$A109="LM",INDIRECT("'Liv 2010'!"&amp;'Country Selector'!$B$3&amp;ROW($A109))*10^12,0)*'Poland Multipliers'!$B$8</f>
        <v>45054785704.768814</v>
      </c>
      <c r="C101">
        <f t="shared" ca="1" si="15"/>
        <v>43592830682.24044</v>
      </c>
      <c r="D101">
        <f t="shared" ca="1" si="20"/>
        <v>42130875659.712074</v>
      </c>
      <c r="E101">
        <f t="shared" ca="1" si="20"/>
        <v>40668920637.183708</v>
      </c>
      <c r="F101">
        <f t="shared" ca="1" si="20"/>
        <v>39206965614.655334</v>
      </c>
      <c r="G101">
        <f t="shared" ca="1" si="20"/>
        <v>37745010592.126968</v>
      </c>
      <c r="H101">
        <f t="shared" ca="1" si="20"/>
        <v>36283055569.598602</v>
      </c>
      <c r="I101">
        <f t="shared" ca="1" si="20"/>
        <v>34821100547.070236</v>
      </c>
      <c r="J101">
        <f t="shared" ca="1" si="20"/>
        <v>33359145524.541859</v>
      </c>
      <c r="K101">
        <f t="shared" ca="1" si="20"/>
        <v>31897190502.013489</v>
      </c>
      <c r="L101">
        <f ca="1">IF('Liv 2020'!$A109="LM",INDIRECT("'Liv 2020'!"&amp;'Country Selector'!$B$3&amp;ROW($A109))*10^12,0)*'Poland Multipliers'!$B$8</f>
        <v>30435235479.485123</v>
      </c>
      <c r="M101">
        <f t="shared" ca="1" si="16"/>
        <v>33225499107.425522</v>
      </c>
      <c r="N101">
        <f t="shared" ca="1" si="21"/>
        <v>36015762735.365921</v>
      </c>
      <c r="O101">
        <f t="shared" ca="1" si="21"/>
        <v>38806026363.30632</v>
      </c>
      <c r="P101">
        <f t="shared" ca="1" si="21"/>
        <v>41596289991.246719</v>
      </c>
      <c r="Q101">
        <f t="shared" ca="1" si="21"/>
        <v>44386553619.187119</v>
      </c>
      <c r="R101">
        <f t="shared" ca="1" si="21"/>
        <v>47176817247.127518</v>
      </c>
      <c r="S101">
        <f t="shared" ca="1" si="21"/>
        <v>49967080875.067917</v>
      </c>
      <c r="T101">
        <f t="shared" ca="1" si="21"/>
        <v>52757344503.008316</v>
      </c>
      <c r="U101">
        <f t="shared" ca="1" si="21"/>
        <v>55547608130.948708</v>
      </c>
      <c r="V101">
        <f ca="1">IF('Liv 2030'!$A109="LM",INDIRECT("'Liv 2030'!"&amp;'Country Selector'!$B$3&amp;ROW($A109))*10^12,0)*'Poland Multipliers'!$B$8</f>
        <v>58337871758.889114</v>
      </c>
      <c r="W101" s="90">
        <f t="shared" ca="1" si="22"/>
        <v>58117082644.215439</v>
      </c>
      <c r="X101" s="90">
        <f t="shared" ca="1" si="22"/>
        <v>57896293529.541756</v>
      </c>
      <c r="Y101" s="90">
        <f t="shared" ca="1" si="22"/>
        <v>57675504414.868088</v>
      </c>
      <c r="Z101" s="90">
        <f t="shared" ca="1" si="22"/>
        <v>57454715300.194412</v>
      </c>
      <c r="AA101" s="90">
        <f t="shared" ca="1" si="22"/>
        <v>57233926185.520737</v>
      </c>
      <c r="AB101" s="90">
        <f t="shared" ca="1" si="22"/>
        <v>57013137070.847061</v>
      </c>
      <c r="AC101" s="90">
        <f t="shared" ca="1" si="22"/>
        <v>56792347956.173386</v>
      </c>
      <c r="AD101" s="90">
        <f t="shared" ca="1" si="22"/>
        <v>56571558841.49971</v>
      </c>
      <c r="AE101" s="90">
        <f t="shared" ca="1" si="22"/>
        <v>56350769726.826035</v>
      </c>
      <c r="AF101" s="90">
        <f t="shared" ca="1" si="22"/>
        <v>56129980612.152359</v>
      </c>
      <c r="AG101" s="90">
        <f t="shared" ca="1" si="22"/>
        <v>55909191497.478683</v>
      </c>
      <c r="AH101" s="90">
        <f t="shared" ca="1" si="22"/>
        <v>55688402382.805008</v>
      </c>
      <c r="AI101" s="90">
        <f t="shared" ca="1" si="22"/>
        <v>55467613268.131332</v>
      </c>
      <c r="AJ101" s="90">
        <f t="shared" ca="1" si="22"/>
        <v>55246824153.457657</v>
      </c>
      <c r="AK101" s="90">
        <f t="shared" ca="1" si="22"/>
        <v>55026035038.783981</v>
      </c>
      <c r="AL101" s="90">
        <f t="shared" ca="1" si="22"/>
        <v>54805245924.110306</v>
      </c>
      <c r="AM101" s="90">
        <f t="shared" ca="1" si="19"/>
        <v>54584456809.43663</v>
      </c>
      <c r="AN101" s="90">
        <f t="shared" ca="1" si="19"/>
        <v>54363667694.762947</v>
      </c>
      <c r="AO101" s="90">
        <f t="shared" ca="1" si="19"/>
        <v>54142878580.089279</v>
      </c>
      <c r="AP101">
        <f ca="1">IF('Liv 2050'!$A109="LM",INDIRECT("'Liv 2050'!"&amp;'Country Selector'!$B$3&amp;ROW($A109))*10^12,0)*'Poland Multipliers'!$B$8</f>
        <v>53922089465.415604</v>
      </c>
    </row>
    <row r="102" spans="1:42">
      <c r="A102" s="74">
        <v>50</v>
      </c>
      <c r="B102">
        <f ca="1">IF('Liv 2010'!$A110="LM",INDIRECT("'Liv 2010'!"&amp;'Country Selector'!$B$3&amp;ROW($A110))*10^12,0)*'Poland Multipliers'!$B$8</f>
        <v>15390039273.350863</v>
      </c>
      <c r="C102">
        <f t="shared" ca="1" si="15"/>
        <v>15369562384.806507</v>
      </c>
      <c r="D102">
        <f t="shared" ca="1" si="20"/>
        <v>15349085496.262152</v>
      </c>
      <c r="E102">
        <f t="shared" ca="1" si="20"/>
        <v>15328608607.717796</v>
      </c>
      <c r="F102">
        <f t="shared" ca="1" si="20"/>
        <v>15308131719.173439</v>
      </c>
      <c r="G102">
        <f t="shared" ca="1" si="20"/>
        <v>15287654830.629086</v>
      </c>
      <c r="H102">
        <f t="shared" ca="1" si="20"/>
        <v>15267177942.084728</v>
      </c>
      <c r="I102">
        <f t="shared" ca="1" si="20"/>
        <v>15246701053.540373</v>
      </c>
      <c r="J102">
        <f t="shared" ca="1" si="20"/>
        <v>15226224164.996017</v>
      </c>
      <c r="K102">
        <f t="shared" ca="1" si="20"/>
        <v>15205747276.45166</v>
      </c>
      <c r="L102">
        <f ca="1">IF('Liv 2020'!$A110="LM",INDIRECT("'Liv 2020'!"&amp;'Country Selector'!$B$3&amp;ROW($A110))*10^12,0)*'Poland Multipliers'!$B$8</f>
        <v>15185270387.907305</v>
      </c>
      <c r="M102">
        <f t="shared" ca="1" si="16"/>
        <v>18833426320.311378</v>
      </c>
      <c r="N102">
        <f t="shared" ca="1" si="21"/>
        <v>22481582252.715454</v>
      </c>
      <c r="O102">
        <f t="shared" ca="1" si="21"/>
        <v>26129738185.119526</v>
      </c>
      <c r="P102">
        <f t="shared" ca="1" si="21"/>
        <v>29777894117.523598</v>
      </c>
      <c r="Q102">
        <f t="shared" ca="1" si="21"/>
        <v>33426050049.927673</v>
      </c>
      <c r="R102">
        <f t="shared" ca="1" si="21"/>
        <v>37074205982.331741</v>
      </c>
      <c r="S102">
        <f t="shared" ca="1" si="21"/>
        <v>40722361914.735825</v>
      </c>
      <c r="T102">
        <f t="shared" ca="1" si="21"/>
        <v>44370517847.139893</v>
      </c>
      <c r="U102">
        <f t="shared" ca="1" si="21"/>
        <v>48018673779.543976</v>
      </c>
      <c r="V102">
        <f ca="1">IF('Liv 2030'!$A110="LM",INDIRECT("'Liv 2030'!"&amp;'Country Selector'!$B$3&amp;ROW($A110))*10^12,0)*'Poland Multipliers'!$B$8</f>
        <v>51666829711.948044</v>
      </c>
      <c r="W102" s="90">
        <f t="shared" ca="1" si="22"/>
        <v>51471288235.268127</v>
      </c>
      <c r="X102" s="90">
        <f t="shared" ca="1" si="22"/>
        <v>51275746758.588219</v>
      </c>
      <c r="Y102" s="90">
        <f t="shared" ca="1" si="22"/>
        <v>51080205281.908302</v>
      </c>
      <c r="Z102" s="90">
        <f t="shared" ca="1" si="22"/>
        <v>50884663805.228394</v>
      </c>
      <c r="AA102" s="90">
        <f t="shared" ca="1" si="22"/>
        <v>50689122328.548477</v>
      </c>
      <c r="AB102" s="90">
        <f t="shared" ca="1" si="22"/>
        <v>50493580851.868561</v>
      </c>
      <c r="AC102" s="90">
        <f t="shared" ca="1" si="22"/>
        <v>50298039375.188644</v>
      </c>
      <c r="AD102" s="90">
        <f t="shared" ca="1" si="22"/>
        <v>50102497898.508736</v>
      </c>
      <c r="AE102" s="90">
        <f t="shared" ca="1" si="22"/>
        <v>49906956421.828827</v>
      </c>
      <c r="AF102" s="90">
        <f t="shared" ca="1" si="22"/>
        <v>49711414945.148911</v>
      </c>
      <c r="AG102" s="90">
        <f t="shared" ca="1" si="22"/>
        <v>49515873468.468994</v>
      </c>
      <c r="AH102" s="90">
        <f t="shared" ca="1" si="22"/>
        <v>49320331991.789078</v>
      </c>
      <c r="AI102" s="90">
        <f t="shared" ca="1" si="22"/>
        <v>49124790515.109177</v>
      </c>
      <c r="AJ102" s="90">
        <f t="shared" ca="1" si="22"/>
        <v>48929249038.429253</v>
      </c>
      <c r="AK102" s="90">
        <f t="shared" ca="1" si="22"/>
        <v>48733707561.749344</v>
      </c>
      <c r="AL102" s="90">
        <f t="shared" ca="1" si="22"/>
        <v>48538166085.069435</v>
      </c>
      <c r="AM102" s="90">
        <f t="shared" ca="1" si="19"/>
        <v>48342624608.389511</v>
      </c>
      <c r="AN102" s="90">
        <f t="shared" ca="1" si="19"/>
        <v>48147083131.709602</v>
      </c>
      <c r="AO102" s="90">
        <f t="shared" ca="1" si="19"/>
        <v>47951541655.029694</v>
      </c>
      <c r="AP102">
        <f ca="1">IF('Liv 2050'!$A110="LM",INDIRECT("'Liv 2050'!"&amp;'Country Selector'!$B$3&amp;ROW($A110))*10^12,0)*'Poland Multipliers'!$B$8</f>
        <v>47756000178.349777</v>
      </c>
    </row>
    <row r="103" spans="1:42">
      <c r="A103" s="74">
        <v>51</v>
      </c>
      <c r="B103">
        <f ca="1">IF('Liv 2010'!$A111="LM",INDIRECT("'Liv 2010'!"&amp;'Country Selector'!$B$3&amp;ROW($A111))*10^12,0)*'Poland Multipliers'!$B$8</f>
        <v>12013238743.625221</v>
      </c>
      <c r="C103">
        <f t="shared" ca="1" si="15"/>
        <v>11375754691.617416</v>
      </c>
      <c r="D103">
        <f t="shared" ca="1" si="20"/>
        <v>10738270639.609613</v>
      </c>
      <c r="E103">
        <f t="shared" ca="1" si="20"/>
        <v>10100786587.60181</v>
      </c>
      <c r="F103">
        <f t="shared" ca="1" si="20"/>
        <v>9463302535.5940056</v>
      </c>
      <c r="G103">
        <f t="shared" ca="1" si="20"/>
        <v>8825818483.5862007</v>
      </c>
      <c r="H103">
        <f t="shared" ca="1" si="20"/>
        <v>8188334431.5783958</v>
      </c>
      <c r="I103">
        <f t="shared" ca="1" si="20"/>
        <v>7550850379.5705919</v>
      </c>
      <c r="J103">
        <f t="shared" ca="1" si="20"/>
        <v>6913366327.562788</v>
      </c>
      <c r="K103">
        <f t="shared" ca="1" si="20"/>
        <v>6275882275.5549831</v>
      </c>
      <c r="L103">
        <f ca="1">IF('Liv 2020'!$A111="LM",INDIRECT("'Liv 2020'!"&amp;'Country Selector'!$B$3&amp;ROW($A111))*10^12,0)*'Poland Multipliers'!$B$8</f>
        <v>5638398223.5471792</v>
      </c>
      <c r="M103">
        <f t="shared" ca="1" si="16"/>
        <v>5074558401.192461</v>
      </c>
      <c r="N103">
        <f t="shared" ca="1" si="21"/>
        <v>4510718578.8377438</v>
      </c>
      <c r="O103">
        <f t="shared" ca="1" si="21"/>
        <v>3946878756.4830256</v>
      </c>
      <c r="P103">
        <f t="shared" ca="1" si="21"/>
        <v>3383038934.1283073</v>
      </c>
      <c r="Q103">
        <f t="shared" ca="1" si="21"/>
        <v>2819199111.7735896</v>
      </c>
      <c r="R103">
        <f t="shared" ca="1" si="21"/>
        <v>2255359289.4188719</v>
      </c>
      <c r="S103">
        <f t="shared" ca="1" si="21"/>
        <v>1691519467.0641537</v>
      </c>
      <c r="T103">
        <f t="shared" ca="1" si="21"/>
        <v>1127679644.7094359</v>
      </c>
      <c r="U103">
        <f t="shared" ca="1" si="21"/>
        <v>563839822.35471797</v>
      </c>
      <c r="V103">
        <f ca="1">IF('Liv 2030'!$A111="LM",INDIRECT("'Liv 2030'!"&amp;'Country Selector'!$B$3&amp;ROW($A111))*10^12,0)*'Poland Multipliers'!$B$8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IF('Liv 2050'!$A111="LM",INDIRECT("'Liv 2050'!"&amp;'Country Selector'!$B$3&amp;ROW($A111))*10^12,0)*'Poland Multipliers'!$B$8</f>
        <v>0</v>
      </c>
    </row>
    <row r="104" spans="1:42">
      <c r="A104" s="74">
        <v>52</v>
      </c>
      <c r="B104">
        <f ca="1">IF('Liv 2010'!$A112="LM",INDIRECT("'Liv 2010'!"&amp;'Country Selector'!$B$3&amp;ROW($A112))*10^12,0)*'Poland Multipliers'!$B$8</f>
        <v>143569634.90390873</v>
      </c>
      <c r="C104">
        <f t="shared" ca="1" si="15"/>
        <v>129212671.41351786</v>
      </c>
      <c r="D104">
        <f t="shared" ca="1" si="20"/>
        <v>114855707.92312698</v>
      </c>
      <c r="E104">
        <f t="shared" ca="1" si="20"/>
        <v>100498744.43273611</v>
      </c>
      <c r="F104">
        <f t="shared" ca="1" si="20"/>
        <v>86141780.942345232</v>
      </c>
      <c r="G104">
        <f t="shared" ca="1" si="20"/>
        <v>71784817.451954365</v>
      </c>
      <c r="H104">
        <f t="shared" ca="1" si="20"/>
        <v>57427853.96156349</v>
      </c>
      <c r="I104">
        <f t="shared" ca="1" si="20"/>
        <v>43070890.471172616</v>
      </c>
      <c r="J104">
        <f t="shared" ca="1" si="20"/>
        <v>28713926.980781745</v>
      </c>
      <c r="K104">
        <f t="shared" ca="1" si="20"/>
        <v>14356963.490390873</v>
      </c>
      <c r="L104">
        <f ca="1">IF('Liv 2020'!$A112="LM",INDIRECT("'Liv 2020'!"&amp;'Country Selector'!$B$3&amp;ROW($A112))*10^12,0)*'Poland Multipliers'!$B$8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IF('Liv 2030'!$A112="LM",INDIRECT("'Liv 2030'!"&amp;'Country Selector'!$B$3&amp;ROW($A112))*10^12,0)*'Poland Multipliers'!$B$8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IF('Liv 2050'!$A112="LM",INDIRECT("'Liv 2050'!"&amp;'Country Selector'!$B$3&amp;ROW($A112))*10^12,0)*'Poland Multipliers'!$B$8</f>
        <v>0</v>
      </c>
    </row>
    <row r="105" spans="1:42">
      <c r="A105" s="74">
        <v>53</v>
      </c>
      <c r="B105">
        <f ca="1">IF('Liv 2010'!$A113="LM",INDIRECT("'Liv 2010'!"&amp;'Country Selector'!$B$3&amp;ROW($A113))*10^12,0)*'Poland Multipliers'!$B$8</f>
        <v>26283497309.98737</v>
      </c>
      <c r="C105">
        <f t="shared" ca="1" si="15"/>
        <v>23924345893.368229</v>
      </c>
      <c r="D105">
        <f t="shared" ca="1" si="20"/>
        <v>21565194476.749088</v>
      </c>
      <c r="E105">
        <f t="shared" ca="1" si="20"/>
        <v>19206043060.129951</v>
      </c>
      <c r="F105">
        <f t="shared" ca="1" si="20"/>
        <v>16846891643.510813</v>
      </c>
      <c r="G105">
        <f t="shared" ca="1" si="20"/>
        <v>14487740226.891672</v>
      </c>
      <c r="H105">
        <f t="shared" ca="1" si="20"/>
        <v>12128588810.272533</v>
      </c>
      <c r="I105">
        <f t="shared" ca="1" si="20"/>
        <v>9769437393.6533928</v>
      </c>
      <c r="J105">
        <f t="shared" ca="1" si="20"/>
        <v>7410285977.0342541</v>
      </c>
      <c r="K105">
        <f t="shared" ca="1" si="20"/>
        <v>5051134560.4151144</v>
      </c>
      <c r="L105">
        <f ca="1">IF('Liv 2020'!$A113="LM",INDIRECT("'Liv 2020'!"&amp;'Country Selector'!$B$3&amp;ROW($A113))*10^12,0)*'Poland Multipliers'!$B$8</f>
        <v>2691983143.7959752</v>
      </c>
      <c r="M105">
        <f t="shared" ca="1" si="16"/>
        <v>2448676344.2457676</v>
      </c>
      <c r="N105">
        <f t="shared" ca="1" si="21"/>
        <v>2205369544.6955605</v>
      </c>
      <c r="O105">
        <f t="shared" ca="1" si="21"/>
        <v>1962062745.1453531</v>
      </c>
      <c r="P105">
        <f t="shared" ca="1" si="21"/>
        <v>1718755945.5951457</v>
      </c>
      <c r="Q105">
        <f t="shared" ca="1" si="21"/>
        <v>1475449146.0449381</v>
      </c>
      <c r="R105">
        <f t="shared" ca="1" si="21"/>
        <v>1232142346.4947307</v>
      </c>
      <c r="S105">
        <f t="shared" ca="1" si="21"/>
        <v>988835546.94452333</v>
      </c>
      <c r="T105">
        <f t="shared" ca="1" si="21"/>
        <v>745528747.39431584</v>
      </c>
      <c r="U105">
        <f t="shared" ca="1" si="21"/>
        <v>502221947.84410834</v>
      </c>
      <c r="V105">
        <f ca="1">IF('Liv 2030'!$A113="LM",INDIRECT("'Liv 2030'!"&amp;'Country Selector'!$B$3&amp;ROW($A113))*10^12,0)*'Poland Multipliers'!$B$8</f>
        <v>258915148.29390094</v>
      </c>
      <c r="W105" s="90">
        <f t="shared" ca="1" si="22"/>
        <v>257935242.02300233</v>
      </c>
      <c r="X105" s="90">
        <f t="shared" ca="1" si="22"/>
        <v>256955335.75210372</v>
      </c>
      <c r="Y105" s="90">
        <f t="shared" ca="1" si="22"/>
        <v>255975429.48120517</v>
      </c>
      <c r="Z105" s="90">
        <f t="shared" ca="1" si="22"/>
        <v>254995523.21030653</v>
      </c>
      <c r="AA105" s="90">
        <f t="shared" ca="1" si="22"/>
        <v>254015616.93940794</v>
      </c>
      <c r="AB105" s="90">
        <f t="shared" ca="1" si="22"/>
        <v>253035710.66850933</v>
      </c>
      <c r="AC105" s="90">
        <f t="shared" ca="1" si="22"/>
        <v>252055804.39761075</v>
      </c>
      <c r="AD105" s="90">
        <f t="shared" ca="1" si="22"/>
        <v>251075898.12671214</v>
      </c>
      <c r="AE105" s="90">
        <f t="shared" ca="1" si="22"/>
        <v>250095991.85581353</v>
      </c>
      <c r="AF105" s="90">
        <f t="shared" ca="1" si="22"/>
        <v>249116085.58491492</v>
      </c>
      <c r="AG105" s="90">
        <f t="shared" ca="1" si="22"/>
        <v>248136179.31401634</v>
      </c>
      <c r="AH105" s="90">
        <f t="shared" ca="1" si="22"/>
        <v>247156273.04311776</v>
      </c>
      <c r="AI105" s="90">
        <f t="shared" ca="1" si="22"/>
        <v>246176366.77221915</v>
      </c>
      <c r="AJ105" s="90">
        <f t="shared" ca="1" si="22"/>
        <v>245196460.50132054</v>
      </c>
      <c r="AK105" s="90">
        <f t="shared" ca="1" si="22"/>
        <v>244216554.23042196</v>
      </c>
      <c r="AL105" s="90">
        <f t="shared" ca="1" si="22"/>
        <v>243236647.95952335</v>
      </c>
      <c r="AM105" s="90">
        <f t="shared" ca="1" si="19"/>
        <v>242256741.68862474</v>
      </c>
      <c r="AN105" s="90">
        <f t="shared" ca="1" si="19"/>
        <v>241276835.41772616</v>
      </c>
      <c r="AO105" s="90">
        <f t="shared" ca="1" si="19"/>
        <v>240296929.14682755</v>
      </c>
      <c r="AP105">
        <f ca="1">IF('Liv 2050'!$A113="LM",INDIRECT("'Liv 2050'!"&amp;'Country Selector'!$B$3&amp;ROW($A113))*10^12,0)*'Poland Multipliers'!$B$8</f>
        <v>239317022.87592894</v>
      </c>
    </row>
    <row r="106" spans="1:42">
      <c r="A106" s="74">
        <v>54</v>
      </c>
      <c r="B106">
        <f ca="1">IF('Liv 2010'!$A114="LM",INDIRECT("'Liv 2010'!"&amp;'Country Selector'!$B$3&amp;ROW($A114))*10^12,0)*'Poland Multipliers'!$B$8</f>
        <v>7622856126.4227333</v>
      </c>
      <c r="C106">
        <f t="shared" ca="1" si="15"/>
        <v>8623956242.6880493</v>
      </c>
      <c r="D106">
        <f t="shared" ca="1" si="20"/>
        <v>9625056358.9533653</v>
      </c>
      <c r="E106">
        <f t="shared" ca="1" si="20"/>
        <v>10626156475.218681</v>
      </c>
      <c r="F106">
        <f t="shared" ca="1" si="20"/>
        <v>11627256591.483995</v>
      </c>
      <c r="G106">
        <f t="shared" ca="1" si="20"/>
        <v>12628356707.749311</v>
      </c>
      <c r="H106">
        <f t="shared" ca="1" si="20"/>
        <v>13629456824.014627</v>
      </c>
      <c r="I106">
        <f t="shared" ca="1" si="20"/>
        <v>14630556940.279942</v>
      </c>
      <c r="J106">
        <f t="shared" ca="1" si="20"/>
        <v>15631657056.545258</v>
      </c>
      <c r="K106">
        <f t="shared" ca="1" si="20"/>
        <v>16632757172.810574</v>
      </c>
      <c r="L106">
        <f ca="1">IF('Liv 2020'!$A114="LM",INDIRECT("'Liv 2020'!"&amp;'Country Selector'!$B$3&amp;ROW($A114))*10^12,0)*'Poland Multipliers'!$B$8</f>
        <v>17633857289.07589</v>
      </c>
      <c r="M106">
        <f t="shared" ca="1" si="16"/>
        <v>16565612313.362463</v>
      </c>
      <c r="N106">
        <f t="shared" ca="1" si="21"/>
        <v>15497367337.649035</v>
      </c>
      <c r="O106">
        <f t="shared" ca="1" si="21"/>
        <v>14429122361.935608</v>
      </c>
      <c r="P106">
        <f t="shared" ca="1" si="21"/>
        <v>13360877386.222179</v>
      </c>
      <c r="Q106">
        <f t="shared" ca="1" si="21"/>
        <v>12292632410.508753</v>
      </c>
      <c r="R106">
        <f t="shared" ca="1" si="21"/>
        <v>11224387434.795326</v>
      </c>
      <c r="S106">
        <f t="shared" ca="1" si="21"/>
        <v>10156142459.081898</v>
      </c>
      <c r="T106">
        <f t="shared" ca="1" si="21"/>
        <v>9087897483.3684711</v>
      </c>
      <c r="U106">
        <f t="shared" ca="1" si="21"/>
        <v>8019652507.6550436</v>
      </c>
      <c r="V106">
        <f ca="1">IF('Liv 2030'!$A114="LM",INDIRECT("'Liv 2030'!"&amp;'Country Selector'!$B$3&amp;ROW($A114))*10^12,0)*'Poland Multipliers'!$B$8</f>
        <v>6951407531.9416161</v>
      </c>
      <c r="W106" s="90">
        <f t="shared" ca="1" si="22"/>
        <v>6925098805.4070473</v>
      </c>
      <c r="X106" s="90">
        <f t="shared" ca="1" si="22"/>
        <v>6898790078.8724804</v>
      </c>
      <c r="Y106" s="90">
        <f t="shared" ca="1" si="22"/>
        <v>6872481352.3379116</v>
      </c>
      <c r="Z106" s="90">
        <f t="shared" ca="1" si="22"/>
        <v>6846172625.8033447</v>
      </c>
      <c r="AA106" s="90">
        <f t="shared" ca="1" si="22"/>
        <v>6819863899.2687759</v>
      </c>
      <c r="AB106" s="90">
        <f t="shared" ca="1" si="22"/>
        <v>6793555172.7342072</v>
      </c>
      <c r="AC106" s="90">
        <f t="shared" ca="1" si="22"/>
        <v>6767246446.1996403</v>
      </c>
      <c r="AD106" s="90">
        <f t="shared" ca="1" si="22"/>
        <v>6740937719.6650715</v>
      </c>
      <c r="AE106" s="90">
        <f t="shared" ca="1" si="22"/>
        <v>6714628993.1305046</v>
      </c>
      <c r="AF106" s="90">
        <f t="shared" ca="1" si="22"/>
        <v>6688320266.5959358</v>
      </c>
      <c r="AG106" s="90">
        <f t="shared" ca="1" si="22"/>
        <v>6662011540.061367</v>
      </c>
      <c r="AH106" s="90">
        <f t="shared" ca="1" si="22"/>
        <v>6635702813.5268002</v>
      </c>
      <c r="AI106" s="90">
        <f t="shared" ca="1" si="22"/>
        <v>6609394086.9922314</v>
      </c>
      <c r="AJ106" s="90">
        <f t="shared" ca="1" si="22"/>
        <v>6583085360.4576626</v>
      </c>
      <c r="AK106" s="90">
        <f t="shared" ca="1" si="22"/>
        <v>6556776633.9230957</v>
      </c>
      <c r="AL106" s="90">
        <f t="shared" ca="1" si="22"/>
        <v>6530467907.3885269</v>
      </c>
      <c r="AM106" s="90">
        <f t="shared" ca="1" si="19"/>
        <v>6504159180.85396</v>
      </c>
      <c r="AN106" s="90">
        <f t="shared" ca="1" si="19"/>
        <v>6477850454.3193922</v>
      </c>
      <c r="AO106" s="90">
        <f t="shared" ca="1" si="19"/>
        <v>6451541727.7848234</v>
      </c>
      <c r="AP106">
        <f ca="1">IF('Liv 2050'!$A114="LM",INDIRECT("'Liv 2050'!"&amp;'Country Selector'!$B$3&amp;ROW($A114))*10^12,0)*'Poland Multipliers'!$B$8</f>
        <v>6425233001.2502556</v>
      </c>
    </row>
    <row r="107" spans="1:42">
      <c r="A107" s="74">
        <v>55</v>
      </c>
      <c r="B107">
        <f ca="1">IF('Liv 2010'!$A115="LM",INDIRECT("'Liv 2010'!"&amp;'Country Selector'!$B$3&amp;ROW($A115))*10^12,0)*'Poland Multipliers'!$B$8</f>
        <v>5255442109.6671543</v>
      </c>
      <c r="C107">
        <f t="shared" ca="1" si="15"/>
        <v>5502445945.8261623</v>
      </c>
      <c r="D107">
        <f t="shared" ca="1" si="20"/>
        <v>5749449781.9851723</v>
      </c>
      <c r="E107">
        <f t="shared" ca="1" si="20"/>
        <v>5996453618.1441803</v>
      </c>
      <c r="F107">
        <f t="shared" ca="1" si="20"/>
        <v>6243457454.3031883</v>
      </c>
      <c r="G107">
        <f t="shared" ca="1" si="20"/>
        <v>6490461290.4621973</v>
      </c>
      <c r="H107">
        <f t="shared" ca="1" si="20"/>
        <v>6737465126.6212063</v>
      </c>
      <c r="I107">
        <f t="shared" ca="1" si="20"/>
        <v>6984468962.7802143</v>
      </c>
      <c r="J107">
        <f t="shared" ca="1" si="20"/>
        <v>7231472798.9392233</v>
      </c>
      <c r="K107">
        <f t="shared" ca="1" si="20"/>
        <v>7478476635.0982313</v>
      </c>
      <c r="L107">
        <f ca="1">IF('Liv 2020'!$A115="LM",INDIRECT("'Liv 2020'!"&amp;'Country Selector'!$B$3&amp;ROW($A115))*10^12,0)*'Poland Multipliers'!$B$8</f>
        <v>7725480471.2572403</v>
      </c>
      <c r="M107">
        <f t="shared" ca="1" si="16"/>
        <v>8297296025.1225891</v>
      </c>
      <c r="N107">
        <f t="shared" ca="1" si="21"/>
        <v>8869111578.9879398</v>
      </c>
      <c r="O107">
        <f t="shared" ca="1" si="21"/>
        <v>9440927132.8532887</v>
      </c>
      <c r="P107">
        <f t="shared" ca="1" si="21"/>
        <v>10012742686.718639</v>
      </c>
      <c r="Q107">
        <f t="shared" ca="1" si="21"/>
        <v>10584558240.583988</v>
      </c>
      <c r="R107">
        <f t="shared" ca="1" si="21"/>
        <v>11156373794.449337</v>
      </c>
      <c r="S107">
        <f t="shared" ca="1" si="21"/>
        <v>11728189348.314688</v>
      </c>
      <c r="T107">
        <f t="shared" ca="1" si="21"/>
        <v>12300004902.180037</v>
      </c>
      <c r="U107">
        <f t="shared" ca="1" si="21"/>
        <v>12871820456.045387</v>
      </c>
      <c r="V107">
        <f ca="1">IF('Liv 2030'!$A115="LM",INDIRECT("'Liv 2030'!"&amp;'Country Selector'!$B$3&amp;ROW($A115))*10^12,0)*'Poland Multipliers'!$B$8</f>
        <v>13443636009.910736</v>
      </c>
      <c r="W107" s="90">
        <f t="shared" ca="1" si="22"/>
        <v>13392756394.266014</v>
      </c>
      <c r="X107" s="90">
        <f t="shared" ca="1" si="22"/>
        <v>13341876778.621292</v>
      </c>
      <c r="Y107" s="90">
        <f t="shared" ca="1" si="22"/>
        <v>13290997162.976572</v>
      </c>
      <c r="Z107" s="90">
        <f t="shared" ca="1" si="22"/>
        <v>13240117547.33185</v>
      </c>
      <c r="AA107" s="90">
        <f t="shared" ca="1" si="22"/>
        <v>13189237931.687128</v>
      </c>
      <c r="AB107" s="90">
        <f t="shared" ca="1" si="22"/>
        <v>13138358316.042408</v>
      </c>
      <c r="AC107" s="90">
        <f t="shared" ca="1" si="22"/>
        <v>13087478700.397686</v>
      </c>
      <c r="AD107" s="90">
        <f t="shared" ca="1" si="22"/>
        <v>13036599084.752964</v>
      </c>
      <c r="AE107" s="90">
        <f t="shared" ca="1" si="22"/>
        <v>12985719469.108242</v>
      </c>
      <c r="AF107" s="90">
        <f t="shared" ca="1" si="22"/>
        <v>12934839853.46352</v>
      </c>
      <c r="AG107" s="90">
        <f t="shared" ca="1" si="22"/>
        <v>12883960237.8188</v>
      </c>
      <c r="AH107" s="90">
        <f t="shared" ca="1" si="22"/>
        <v>12833080622.174078</v>
      </c>
      <c r="AI107" s="90">
        <f t="shared" ca="1" si="22"/>
        <v>12782201006.529356</v>
      </c>
      <c r="AJ107" s="90">
        <f t="shared" ca="1" si="22"/>
        <v>12731321390.884634</v>
      </c>
      <c r="AK107" s="90">
        <f t="shared" ca="1" si="22"/>
        <v>12680441775.239914</v>
      </c>
      <c r="AL107" s="90">
        <f t="shared" ca="1" si="22"/>
        <v>12629562159.595192</v>
      </c>
      <c r="AM107" s="90">
        <f t="shared" ca="1" si="19"/>
        <v>12578682543.95047</v>
      </c>
      <c r="AN107" s="90">
        <f t="shared" ca="1" si="19"/>
        <v>12527802928.30575</v>
      </c>
      <c r="AO107" s="90">
        <f t="shared" ca="1" si="19"/>
        <v>12476923312.661028</v>
      </c>
      <c r="AP107">
        <f ca="1">IF('Liv 2050'!$A115="LM",INDIRECT("'Liv 2050'!"&amp;'Country Selector'!$B$3&amp;ROW($A115))*10^12,0)*'Poland Multipliers'!$B$8</f>
        <v>12426043697.016306</v>
      </c>
    </row>
    <row r="108" spans="1:42">
      <c r="A108" s="74">
        <v>56</v>
      </c>
      <c r="B108">
        <f ca="1">IF('Liv 2010'!$A116="LM",INDIRECT("'Liv 2010'!"&amp;'Country Selector'!$B$3&amp;ROW($A116))*10^12,0)*'Poland Multipliers'!$B$8</f>
        <v>48148517010.31311</v>
      </c>
      <c r="C108">
        <f t="shared" ca="1" si="15"/>
        <v>46112453790.606384</v>
      </c>
      <c r="D108">
        <f t="shared" ca="1" si="20"/>
        <v>44076390570.899651</v>
      </c>
      <c r="E108">
        <f t="shared" ca="1" si="20"/>
        <v>42040327351.192924</v>
      </c>
      <c r="F108">
        <f t="shared" ca="1" si="20"/>
        <v>40004264131.486191</v>
      </c>
      <c r="G108">
        <f t="shared" ca="1" si="20"/>
        <v>37968200911.779465</v>
      </c>
      <c r="H108">
        <f t="shared" ca="1" si="20"/>
        <v>35932137692.072731</v>
      </c>
      <c r="I108">
        <f t="shared" ca="1" si="20"/>
        <v>33896074472.366005</v>
      </c>
      <c r="J108">
        <f t="shared" ca="1" si="20"/>
        <v>31860011252.659275</v>
      </c>
      <c r="K108">
        <f t="shared" ca="1" si="20"/>
        <v>29823948032.952545</v>
      </c>
      <c r="L108">
        <f ca="1">IF('Liv 2020'!$A116="LM",INDIRECT("'Liv 2020'!"&amp;'Country Selector'!$B$3&amp;ROW($A116))*10^12,0)*'Poland Multipliers'!$B$8</f>
        <v>27787884813.245815</v>
      </c>
      <c r="M108">
        <f t="shared" ca="1" si="16"/>
        <v>25353021638.95752</v>
      </c>
      <c r="N108">
        <f t="shared" ca="1" si="21"/>
        <v>22918158464.669224</v>
      </c>
      <c r="O108">
        <f t="shared" ca="1" si="21"/>
        <v>20483295290.380928</v>
      </c>
      <c r="P108">
        <f t="shared" ca="1" si="21"/>
        <v>18048432116.092628</v>
      </c>
      <c r="Q108">
        <f t="shared" ca="1" si="21"/>
        <v>15613568941.804329</v>
      </c>
      <c r="R108">
        <f t="shared" ca="1" si="21"/>
        <v>13178705767.516035</v>
      </c>
      <c r="S108">
        <f t="shared" ca="1" si="21"/>
        <v>10743842593.227737</v>
      </c>
      <c r="T108">
        <f t="shared" ca="1" si="21"/>
        <v>8308979418.9394417</v>
      </c>
      <c r="U108">
        <f t="shared" ca="1" si="21"/>
        <v>5874116244.651145</v>
      </c>
      <c r="V108">
        <f ca="1">IF('Liv 2030'!$A116="LM",INDIRECT("'Liv 2030'!"&amp;'Country Selector'!$B$3&amp;ROW($A116))*10^12,0)*'Poland Multipliers'!$B$8</f>
        <v>3439253070.3628483</v>
      </c>
      <c r="W108" s="90">
        <f t="shared" ca="1" si="22"/>
        <v>3426236660.6507745</v>
      </c>
      <c r="X108" s="90">
        <f t="shared" ca="1" si="22"/>
        <v>3413220250.9387002</v>
      </c>
      <c r="Y108" s="90">
        <f t="shared" ca="1" si="22"/>
        <v>3400203841.2266264</v>
      </c>
      <c r="Z108" s="90">
        <f t="shared" ca="1" si="22"/>
        <v>3387187431.5145521</v>
      </c>
      <c r="AA108" s="90">
        <f t="shared" ca="1" si="22"/>
        <v>3374171021.8024778</v>
      </c>
      <c r="AB108" s="90">
        <f t="shared" ca="1" si="22"/>
        <v>3361154612.090404</v>
      </c>
      <c r="AC108" s="90">
        <f t="shared" ca="1" si="22"/>
        <v>3348138202.3783298</v>
      </c>
      <c r="AD108" s="90">
        <f t="shared" ca="1" si="22"/>
        <v>3335121792.666256</v>
      </c>
      <c r="AE108" s="90">
        <f t="shared" ca="1" si="22"/>
        <v>3322105382.9541817</v>
      </c>
      <c r="AF108" s="90">
        <f t="shared" ca="1" si="22"/>
        <v>3309088973.2421074</v>
      </c>
      <c r="AG108" s="90">
        <f t="shared" ca="1" si="22"/>
        <v>3296072563.5300336</v>
      </c>
      <c r="AH108" s="90">
        <f t="shared" ca="1" si="22"/>
        <v>3283056153.8179598</v>
      </c>
      <c r="AI108" s="90">
        <f t="shared" ca="1" si="22"/>
        <v>3270039744.1058855</v>
      </c>
      <c r="AJ108" s="90">
        <f t="shared" ca="1" si="22"/>
        <v>3257023334.3938112</v>
      </c>
      <c r="AK108" s="90">
        <f t="shared" ca="1" si="22"/>
        <v>3244006924.6817374</v>
      </c>
      <c r="AL108" s="90">
        <f t="shared" ca="1" si="22"/>
        <v>3230990514.9696636</v>
      </c>
      <c r="AM108" s="90">
        <f t="shared" ca="1" si="19"/>
        <v>3217974105.2575893</v>
      </c>
      <c r="AN108" s="90">
        <f t="shared" ca="1" si="19"/>
        <v>3204957695.5455155</v>
      </c>
      <c r="AO108" s="90">
        <f t="shared" ca="1" si="19"/>
        <v>3191941285.8334408</v>
      </c>
      <c r="AP108">
        <f ca="1">IF('Liv 2050'!$A116="LM",INDIRECT("'Liv 2050'!"&amp;'Country Selector'!$B$3&amp;ROW($A116))*10^12,0)*'Poland Multipliers'!$B$8</f>
        <v>3178924876.121367</v>
      </c>
    </row>
    <row r="109" spans="1:42">
      <c r="A109" s="74">
        <v>57</v>
      </c>
      <c r="B109">
        <f ca="1">IF('Liv 2010'!$A117="LM",INDIRECT("'Liv 2010'!"&amp;'Country Selector'!$B$3&amp;ROW($A117))*10^12,0)*'Poland Multipliers'!$B$8</f>
        <v>24112049171.920906</v>
      </c>
      <c r="C109">
        <f t="shared" ca="1" si="15"/>
        <v>22211579924.051422</v>
      </c>
      <c r="D109">
        <f t="shared" ca="1" si="20"/>
        <v>20311110676.181942</v>
      </c>
      <c r="E109">
        <f t="shared" ca="1" si="20"/>
        <v>18410641428.312458</v>
      </c>
      <c r="F109">
        <f t="shared" ca="1" si="20"/>
        <v>16510172180.442978</v>
      </c>
      <c r="G109">
        <f t="shared" ca="1" si="20"/>
        <v>14609702932.573494</v>
      </c>
      <c r="H109">
        <f t="shared" ca="1" si="20"/>
        <v>12709233684.70401</v>
      </c>
      <c r="I109">
        <f t="shared" ca="1" si="20"/>
        <v>10808764436.83453</v>
      </c>
      <c r="J109">
        <f t="shared" ca="1" si="20"/>
        <v>8908295188.9650459</v>
      </c>
      <c r="K109">
        <f t="shared" ca="1" si="20"/>
        <v>7007825941.0955639</v>
      </c>
      <c r="L109">
        <f ca="1">IF('Liv 2020'!$A117="LM",INDIRECT("'Liv 2020'!"&amp;'Country Selector'!$B$3&amp;ROW($A117))*10^12,0)*'Poland Multipliers'!$B$8</f>
        <v>5107356693.2260818</v>
      </c>
      <c r="M109">
        <f t="shared" ca="1" si="16"/>
        <v>4785950805.4573355</v>
      </c>
      <c r="N109">
        <f t="shared" ca="1" si="21"/>
        <v>4464544917.6885881</v>
      </c>
      <c r="O109">
        <f t="shared" ca="1" si="21"/>
        <v>4143139029.9198413</v>
      </c>
      <c r="P109">
        <f t="shared" ca="1" si="21"/>
        <v>3821733142.1510944</v>
      </c>
      <c r="Q109">
        <f t="shared" ca="1" si="21"/>
        <v>3500327254.3823476</v>
      </c>
      <c r="R109">
        <f t="shared" ca="1" si="21"/>
        <v>3178921366.6136007</v>
      </c>
      <c r="S109">
        <f t="shared" ca="1" si="21"/>
        <v>2857515478.8448539</v>
      </c>
      <c r="T109">
        <f t="shared" ca="1" si="21"/>
        <v>2536109591.076107</v>
      </c>
      <c r="U109">
        <f t="shared" ca="1" si="21"/>
        <v>2214703703.3073602</v>
      </c>
      <c r="V109">
        <f ca="1">IF('Liv 2030'!$A117="LM",INDIRECT("'Liv 2030'!"&amp;'Country Selector'!$B$3&amp;ROW($A117))*10^12,0)*'Poland Multipliers'!$B$8</f>
        <v>1893297815.5386133</v>
      </c>
      <c r="W109" s="90">
        <f t="shared" ca="1" si="22"/>
        <v>1886132323.6222463</v>
      </c>
      <c r="X109" s="90">
        <f t="shared" ca="1" si="22"/>
        <v>1878966831.7058792</v>
      </c>
      <c r="Y109" s="90">
        <f t="shared" ca="1" si="22"/>
        <v>1871801339.7895124</v>
      </c>
      <c r="Z109" s="90">
        <f t="shared" ca="1" si="22"/>
        <v>1864635847.8731451</v>
      </c>
      <c r="AA109" s="90">
        <f t="shared" ca="1" si="22"/>
        <v>1857470355.9567785</v>
      </c>
      <c r="AB109" s="90">
        <f t="shared" ca="1" si="22"/>
        <v>1850304864.0404115</v>
      </c>
      <c r="AC109" s="90">
        <f t="shared" ca="1" si="22"/>
        <v>1843139372.1240444</v>
      </c>
      <c r="AD109" s="90">
        <f t="shared" ca="1" si="22"/>
        <v>1835973880.2076774</v>
      </c>
      <c r="AE109" s="90">
        <f t="shared" ca="1" si="22"/>
        <v>1828808388.2913103</v>
      </c>
      <c r="AF109" s="90">
        <f t="shared" ca="1" si="22"/>
        <v>1821642896.3749433</v>
      </c>
      <c r="AG109" s="90">
        <f t="shared" ca="1" si="22"/>
        <v>1814477404.4585764</v>
      </c>
      <c r="AH109" s="90">
        <f t="shared" ca="1" si="22"/>
        <v>1807311912.5422094</v>
      </c>
      <c r="AI109" s="90">
        <f t="shared" ca="1" si="22"/>
        <v>1800146420.6258426</v>
      </c>
      <c r="AJ109" s="90">
        <f t="shared" ca="1" si="22"/>
        <v>1792980928.7094755</v>
      </c>
      <c r="AK109" s="90">
        <f t="shared" ca="1" si="22"/>
        <v>1785815436.7931085</v>
      </c>
      <c r="AL109" s="90">
        <f t="shared" ca="1" si="22"/>
        <v>1778649944.8767414</v>
      </c>
      <c r="AM109" s="90">
        <f t="shared" ca="1" si="19"/>
        <v>1771484452.9603744</v>
      </c>
      <c r="AN109" s="90">
        <f t="shared" ca="1" si="19"/>
        <v>1764318961.0440075</v>
      </c>
      <c r="AO109" s="90">
        <f t="shared" ca="1" si="19"/>
        <v>1757153469.1276402</v>
      </c>
      <c r="AP109">
        <f ca="1">IF('Liv 2050'!$A117="LM",INDIRECT("'Liv 2050'!"&amp;'Country Selector'!$B$3&amp;ROW($A117))*10^12,0)*'Poland Multipliers'!$B$8</f>
        <v>1749987977.2112734</v>
      </c>
    </row>
    <row r="110" spans="1:42">
      <c r="A110" s="74">
        <v>58</v>
      </c>
      <c r="B110">
        <f ca="1">IF('Liv 2010'!$A118="LM",INDIRECT("'Liv 2010'!"&amp;'Country Selector'!$B$3&amp;ROW($A118))*10^12,0)*'Poland Multipliers'!$B$8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IF('Liv 2020'!$A118="LM",INDIRECT("'Liv 2020'!"&amp;'Country Selector'!$B$3&amp;ROW($A118))*10^12,0)*'Poland Multipliers'!$B$8</f>
        <v>0</v>
      </c>
      <c r="M110">
        <f t="shared" ca="1" si="16"/>
        <v>4526816771.0542278</v>
      </c>
      <c r="N110">
        <f t="shared" ca="1" si="21"/>
        <v>9053633542.1084557</v>
      </c>
      <c r="O110">
        <f t="shared" ca="1" si="21"/>
        <v>13580450313.162683</v>
      </c>
      <c r="P110">
        <f t="shared" ca="1" si="21"/>
        <v>18107267084.216911</v>
      </c>
      <c r="Q110">
        <f t="shared" ca="1" si="21"/>
        <v>22634083855.271137</v>
      </c>
      <c r="R110">
        <f t="shared" ca="1" si="21"/>
        <v>27160900626.325367</v>
      </c>
      <c r="S110">
        <f t="shared" ca="1" si="21"/>
        <v>31687717397.379589</v>
      </c>
      <c r="T110">
        <f t="shared" ca="1" si="21"/>
        <v>36214534168.433823</v>
      </c>
      <c r="U110">
        <f t="shared" ca="1" si="21"/>
        <v>40741350939.488052</v>
      </c>
      <c r="V110">
        <f ca="1">IF('Liv 2030'!$A118="LM",INDIRECT("'Liv 2030'!"&amp;'Country Selector'!$B$3&amp;ROW($A118))*10^12,0)*'Poland Multipliers'!$B$8</f>
        <v>45268167710.542274</v>
      </c>
      <c r="W110" s="90">
        <f t="shared" ca="1" si="22"/>
        <v>45096843005.503006</v>
      </c>
      <c r="X110" s="90">
        <f t="shared" ca="1" si="22"/>
        <v>44925518300.463753</v>
      </c>
      <c r="Y110" s="90">
        <f t="shared" ca="1" si="22"/>
        <v>44754193595.424477</v>
      </c>
      <c r="Z110" s="90">
        <f t="shared" ca="1" si="22"/>
        <v>44582868890.385216</v>
      </c>
      <c r="AA110" s="90">
        <f t="shared" ca="1" si="22"/>
        <v>44411544185.345955</v>
      </c>
      <c r="AB110" s="90">
        <f t="shared" ca="1" si="22"/>
        <v>44240219480.306686</v>
      </c>
      <c r="AC110" s="90">
        <f t="shared" ca="1" si="22"/>
        <v>44068894775.267426</v>
      </c>
      <c r="AD110" s="90">
        <f t="shared" ca="1" si="22"/>
        <v>43897570070.228157</v>
      </c>
      <c r="AE110" s="90">
        <f t="shared" ca="1" si="22"/>
        <v>43726245365.188889</v>
      </c>
      <c r="AF110" s="90">
        <f t="shared" ca="1" si="22"/>
        <v>43554920660.149628</v>
      </c>
      <c r="AG110" s="90">
        <f t="shared" ca="1" si="22"/>
        <v>43383595955.110367</v>
      </c>
      <c r="AH110" s="90">
        <f t="shared" ca="1" si="22"/>
        <v>43212271250.071098</v>
      </c>
      <c r="AI110" s="90">
        <f t="shared" ca="1" si="22"/>
        <v>43040946545.03183</v>
      </c>
      <c r="AJ110" s="90">
        <f t="shared" ca="1" si="22"/>
        <v>42869621839.992569</v>
      </c>
      <c r="AK110" s="90">
        <f t="shared" ca="1" si="22"/>
        <v>42698297134.953308</v>
      </c>
      <c r="AL110" s="90">
        <f t="shared" ref="AL110:AO125" ca="1" si="23">$V110*($AP$1-AL$1)/($AP$1-$V$1)+$AP110*(AL$1-$V$1)/($AP$1-$V$1)</f>
        <v>42526972429.91404</v>
      </c>
      <c r="AM110" s="90">
        <f t="shared" ca="1" si="23"/>
        <v>42355647724.874779</v>
      </c>
      <c r="AN110" s="90">
        <f t="shared" ca="1" si="23"/>
        <v>42184323019.83551</v>
      </c>
      <c r="AO110" s="90">
        <f t="shared" ca="1" si="23"/>
        <v>42012998314.796249</v>
      </c>
      <c r="AP110">
        <f ca="1">IF('Liv 2050'!$A118="LM",INDIRECT("'Liv 2050'!"&amp;'Country Selector'!$B$3&amp;ROW($A118))*10^12,0)*'Poland Multipliers'!$B$8</f>
        <v>41841673609.756981</v>
      </c>
    </row>
    <row r="111" spans="1:42">
      <c r="A111" s="74">
        <v>59</v>
      </c>
      <c r="B111">
        <f ca="1">IF('Liv 2010'!$A119="LM",INDIRECT("'Liv 2010'!"&amp;'Country Selector'!$B$3&amp;ROW($A119))*10^12,0)*'Poland Multipliers'!$B$8</f>
        <v>0</v>
      </c>
      <c r="C111">
        <f t="shared" ca="1" si="15"/>
        <v>687250010.3953265</v>
      </c>
      <c r="D111">
        <f t="shared" ca="1" si="20"/>
        <v>1374500020.790653</v>
      </c>
      <c r="E111">
        <f t="shared" ca="1" si="20"/>
        <v>2061750031.1859794</v>
      </c>
      <c r="F111">
        <f t="shared" ca="1" si="20"/>
        <v>2749000041.581306</v>
      </c>
      <c r="G111">
        <f t="shared" ca="1" si="20"/>
        <v>3436250051.9766326</v>
      </c>
      <c r="H111">
        <f t="shared" ca="1" si="20"/>
        <v>4123500062.3719587</v>
      </c>
      <c r="I111">
        <f t="shared" ca="1" si="20"/>
        <v>4810750072.7672863</v>
      </c>
      <c r="J111">
        <f t="shared" ca="1" si="20"/>
        <v>5498000083.162612</v>
      </c>
      <c r="K111">
        <f t="shared" ca="1" si="20"/>
        <v>6185250093.5579386</v>
      </c>
      <c r="L111">
        <f ca="1">IF('Liv 2020'!$A119="LM",INDIRECT("'Liv 2020'!"&amp;'Country Selector'!$B$3&amp;ROW($A119))*10^12,0)*'Poland Multipliers'!$B$8</f>
        <v>6872500103.9532652</v>
      </c>
      <c r="M111">
        <f t="shared" ca="1" si="16"/>
        <v>8523049140.4777145</v>
      </c>
      <c r="N111">
        <f t="shared" ca="1" si="21"/>
        <v>10173598177.002165</v>
      </c>
      <c r="O111">
        <f t="shared" ca="1" si="21"/>
        <v>11824147213.526615</v>
      </c>
      <c r="P111">
        <f t="shared" ca="1" si="21"/>
        <v>13474696250.051064</v>
      </c>
      <c r="Q111">
        <f t="shared" ca="1" si="21"/>
        <v>15125245286.575516</v>
      </c>
      <c r="R111">
        <f t="shared" ca="1" si="21"/>
        <v>16775794323.099964</v>
      </c>
      <c r="S111">
        <f t="shared" ca="1" si="21"/>
        <v>18426343359.624416</v>
      </c>
      <c r="T111">
        <f t="shared" ca="1" si="21"/>
        <v>20076892396.148865</v>
      </c>
      <c r="U111">
        <f t="shared" ca="1" si="21"/>
        <v>21727441432.673313</v>
      </c>
      <c r="V111">
        <f ca="1">IF('Liv 2030'!$A119="LM",INDIRECT("'Liv 2030'!"&amp;'Country Selector'!$B$3&amp;ROW($A119))*10^12,0)*'Poland Multipliers'!$B$8</f>
        <v>23377990469.197765</v>
      </c>
      <c r="W111" s="90">
        <f t="shared" ref="W111:AL126" ca="1" si="24">$V111*($AP$1-W$1)/($AP$1-$V$1)+$AP111*(W$1-$V$1)/($AP$1-$V$1)</f>
        <v>23289512681.734474</v>
      </c>
      <c r="X111" s="90">
        <f t="shared" ca="1" si="24"/>
        <v>23201034894.271179</v>
      </c>
      <c r="Y111" s="90">
        <f t="shared" ca="1" si="24"/>
        <v>23112557106.807888</v>
      </c>
      <c r="Z111" s="90">
        <f t="shared" ca="1" si="24"/>
        <v>23024079319.344597</v>
      </c>
      <c r="AA111" s="90">
        <f t="shared" ca="1" si="24"/>
        <v>22935601531.881302</v>
      </c>
      <c r="AB111" s="90">
        <f t="shared" ca="1" si="24"/>
        <v>22847123744.418015</v>
      </c>
      <c r="AC111" s="90">
        <f t="shared" ca="1" si="24"/>
        <v>22758645956.95472</v>
      </c>
      <c r="AD111" s="90">
        <f t="shared" ca="1" si="24"/>
        <v>22670168169.491425</v>
      </c>
      <c r="AE111" s="90">
        <f t="shared" ca="1" si="24"/>
        <v>22581690382.028137</v>
      </c>
      <c r="AF111" s="90">
        <f t="shared" ca="1" si="24"/>
        <v>22493212594.564842</v>
      </c>
      <c r="AG111" s="90">
        <f t="shared" ca="1" si="24"/>
        <v>22404734807.101547</v>
      </c>
      <c r="AH111" s="90">
        <f t="shared" ca="1" si="24"/>
        <v>22316257019.63826</v>
      </c>
      <c r="AI111" s="90">
        <f t="shared" ca="1" si="24"/>
        <v>22227779232.174965</v>
      </c>
      <c r="AJ111" s="90">
        <f t="shared" ca="1" si="24"/>
        <v>22139301444.71167</v>
      </c>
      <c r="AK111" s="90">
        <f t="shared" ca="1" si="24"/>
        <v>22050823657.248379</v>
      </c>
      <c r="AL111" s="90">
        <f t="shared" ca="1" si="24"/>
        <v>21962345869.785088</v>
      </c>
      <c r="AM111" s="90">
        <f t="shared" ca="1" si="23"/>
        <v>21873868082.321796</v>
      </c>
      <c r="AN111" s="90">
        <f t="shared" ca="1" si="23"/>
        <v>21785390294.858505</v>
      </c>
      <c r="AO111" s="90">
        <f t="shared" ca="1" si="23"/>
        <v>21696912507.395214</v>
      </c>
      <c r="AP111">
        <f ca="1">IF('Liv 2050'!$A119="LM",INDIRECT("'Liv 2050'!"&amp;'Country Selector'!$B$3&amp;ROW($A119))*10^12,0)*'Poland Multipliers'!$B$8</f>
        <v>21608434719.931919</v>
      </c>
    </row>
    <row r="112" spans="1:42">
      <c r="A112" s="74">
        <v>60</v>
      </c>
      <c r="B112">
        <f ca="1">IF('Liv 2010'!$A120="LM",INDIRECT("'Liv 2010'!"&amp;'Country Selector'!$B$3&amp;ROW($A120))*10^12,0)*'Poland Multipliers'!$B$8</f>
        <v>70363219.06169498</v>
      </c>
      <c r="C112">
        <f t="shared" ca="1" si="15"/>
        <v>3291216246.617907</v>
      </c>
      <c r="D112">
        <f t="shared" ca="1" si="20"/>
        <v>6512069274.174119</v>
      </c>
      <c r="E112">
        <f t="shared" ca="1" si="20"/>
        <v>9732922301.7303314</v>
      </c>
      <c r="F112">
        <f t="shared" ca="1" si="20"/>
        <v>12953775329.286543</v>
      </c>
      <c r="G112">
        <f t="shared" ca="1" si="20"/>
        <v>16174628356.842756</v>
      </c>
      <c r="H112">
        <f t="shared" ca="1" si="20"/>
        <v>19395481384.398968</v>
      </c>
      <c r="I112">
        <f t="shared" ca="1" si="20"/>
        <v>22616334411.955181</v>
      </c>
      <c r="J112">
        <f t="shared" ca="1" si="20"/>
        <v>25837187439.511391</v>
      </c>
      <c r="K112">
        <f t="shared" ca="1" si="20"/>
        <v>29058040467.0676</v>
      </c>
      <c r="L112">
        <f ca="1">IF('Liv 2020'!$A120="LM",INDIRECT("'Liv 2020'!"&amp;'Country Selector'!$B$3&amp;ROW($A120))*10^12,0)*'Poland Multipliers'!$B$8</f>
        <v>32278893494.623814</v>
      </c>
      <c r="M112">
        <f t="shared" ca="1" si="16"/>
        <v>29255629017.558586</v>
      </c>
      <c r="N112">
        <f t="shared" ca="1" si="21"/>
        <v>26232364540.493359</v>
      </c>
      <c r="O112">
        <f t="shared" ca="1" si="21"/>
        <v>23209100063.428135</v>
      </c>
      <c r="P112">
        <f t="shared" ca="1" si="21"/>
        <v>20185835586.362904</v>
      </c>
      <c r="Q112">
        <f t="shared" ca="1" si="21"/>
        <v>17162571109.297678</v>
      </c>
      <c r="R112">
        <f t="shared" ca="1" si="21"/>
        <v>14139306632.232449</v>
      </c>
      <c r="S112">
        <f t="shared" ca="1" si="21"/>
        <v>11116042155.167221</v>
      </c>
      <c r="T112">
        <f t="shared" ca="1" si="21"/>
        <v>8092777678.1019936</v>
      </c>
      <c r="U112">
        <f t="shared" ca="1" si="21"/>
        <v>5069513201.0367661</v>
      </c>
      <c r="V112">
        <f ca="1">IF('Liv 2030'!$A120="LM",INDIRECT("'Liv 2030'!"&amp;'Country Selector'!$B$3&amp;ROW($A120))*10^12,0)*'Poland Multipliers'!$B$8</f>
        <v>2046248723.971539</v>
      </c>
      <c r="W112" s="90">
        <f t="shared" ca="1" si="24"/>
        <v>2038504364.5949223</v>
      </c>
      <c r="X112" s="90">
        <f t="shared" ca="1" si="24"/>
        <v>2030760005.2183056</v>
      </c>
      <c r="Y112" s="90">
        <f t="shared" ca="1" si="24"/>
        <v>2023015645.8416891</v>
      </c>
      <c r="Z112" s="90">
        <f t="shared" ca="1" si="24"/>
        <v>2015271286.4650724</v>
      </c>
      <c r="AA112" s="90">
        <f t="shared" ca="1" si="24"/>
        <v>2007526927.0884557</v>
      </c>
      <c r="AB112" s="90">
        <f t="shared" ca="1" si="24"/>
        <v>1999782567.7118392</v>
      </c>
      <c r="AC112" s="90">
        <f t="shared" ca="1" si="24"/>
        <v>1992038208.3352225</v>
      </c>
      <c r="AD112" s="90">
        <f t="shared" ca="1" si="24"/>
        <v>1984293848.9586058</v>
      </c>
      <c r="AE112" s="90">
        <f t="shared" ca="1" si="24"/>
        <v>1976549489.5819888</v>
      </c>
      <c r="AF112" s="90">
        <f t="shared" ca="1" si="24"/>
        <v>1968805130.2053723</v>
      </c>
      <c r="AG112" s="90">
        <f t="shared" ca="1" si="24"/>
        <v>1961060770.8287556</v>
      </c>
      <c r="AH112" s="90">
        <f t="shared" ca="1" si="24"/>
        <v>1953316411.4521389</v>
      </c>
      <c r="AI112" s="90">
        <f t="shared" ca="1" si="24"/>
        <v>1945572052.0755222</v>
      </c>
      <c r="AJ112" s="90">
        <f t="shared" ca="1" si="24"/>
        <v>1937827692.6989057</v>
      </c>
      <c r="AK112" s="90">
        <f t="shared" ca="1" si="24"/>
        <v>1930083333.322289</v>
      </c>
      <c r="AL112" s="90">
        <f t="shared" ca="1" si="24"/>
        <v>1922338973.945672</v>
      </c>
      <c r="AM112" s="90">
        <f t="shared" ca="1" si="23"/>
        <v>1914594614.5690556</v>
      </c>
      <c r="AN112" s="90">
        <f t="shared" ca="1" si="23"/>
        <v>1906850255.1924386</v>
      </c>
      <c r="AO112" s="90">
        <f t="shared" ca="1" si="23"/>
        <v>1899105895.8158221</v>
      </c>
      <c r="AP112">
        <f ca="1">IF('Liv 2050'!$A120="LM",INDIRECT("'Liv 2050'!"&amp;'Country Selector'!$B$3&amp;ROW($A120))*10^12,0)*'Poland Multipliers'!$B$8</f>
        <v>1891361536.4392054</v>
      </c>
    </row>
    <row r="113" spans="1:42">
      <c r="A113" s="74">
        <v>61</v>
      </c>
      <c r="B113">
        <f ca="1">IF('Liv 2010'!$A121="LM",INDIRECT("'Liv 2010'!"&amp;'Country Selector'!$B$3&amp;ROW($A121))*10^12,0)*'Poland Multipliers'!$B$8</f>
        <v>4155898787.5854163</v>
      </c>
      <c r="C113">
        <f t="shared" ca="1" si="15"/>
        <v>4325660571.0044088</v>
      </c>
      <c r="D113">
        <f t="shared" ca="1" si="20"/>
        <v>4495422354.4234009</v>
      </c>
      <c r="E113">
        <f t="shared" ca="1" si="20"/>
        <v>4665184137.8423939</v>
      </c>
      <c r="F113">
        <f t="shared" ca="1" si="20"/>
        <v>4834945921.261385</v>
      </c>
      <c r="G113">
        <f t="shared" ca="1" si="20"/>
        <v>5004707704.680378</v>
      </c>
      <c r="H113">
        <f t="shared" ca="1" si="20"/>
        <v>5174469488.09937</v>
      </c>
      <c r="I113">
        <f t="shared" ca="1" si="20"/>
        <v>5344231271.518363</v>
      </c>
      <c r="J113">
        <f t="shared" ca="1" si="20"/>
        <v>5513993054.937355</v>
      </c>
      <c r="K113">
        <f t="shared" ca="1" si="20"/>
        <v>5683754838.356348</v>
      </c>
      <c r="L113">
        <f ca="1">IF('Liv 2020'!$A121="LM",INDIRECT("'Liv 2020'!"&amp;'Country Selector'!$B$3&amp;ROW($A121))*10^12,0)*'Poland Multipliers'!$B$8</f>
        <v>5853516621.7753401</v>
      </c>
      <c r="M113">
        <f t="shared" ca="1" si="16"/>
        <v>8821483616.1851578</v>
      </c>
      <c r="N113">
        <f t="shared" ca="1" si="21"/>
        <v>11789450610.594975</v>
      </c>
      <c r="O113">
        <f t="shared" ca="1" si="21"/>
        <v>14757417605.004793</v>
      </c>
      <c r="P113">
        <f t="shared" ca="1" si="21"/>
        <v>17725384599.414608</v>
      </c>
      <c r="Q113">
        <f t="shared" ca="1" si="21"/>
        <v>20693351593.824425</v>
      </c>
      <c r="R113">
        <f t="shared" ca="1" si="21"/>
        <v>23661318588.234245</v>
      </c>
      <c r="S113">
        <f t="shared" ca="1" si="21"/>
        <v>26629285582.644058</v>
      </c>
      <c r="T113">
        <f t="shared" ca="1" si="21"/>
        <v>29597252577.053879</v>
      </c>
      <c r="U113">
        <f t="shared" ca="1" si="21"/>
        <v>32565219571.463696</v>
      </c>
      <c r="V113">
        <f ca="1">IF('Liv 2030'!$A121="LM",INDIRECT("'Liv 2030'!"&amp;'Country Selector'!$B$3&amp;ROW($A121))*10^12,0)*'Poland Multipliers'!$B$8</f>
        <v>35533186565.873512</v>
      </c>
      <c r="W113" s="90">
        <f t="shared" ca="1" si="24"/>
        <v>35398705472.085266</v>
      </c>
      <c r="X113" s="90">
        <f t="shared" ca="1" si="24"/>
        <v>35264224378.297028</v>
      </c>
      <c r="Y113" s="90">
        <f t="shared" ca="1" si="24"/>
        <v>35129743284.508774</v>
      </c>
      <c r="Z113" s="90">
        <f t="shared" ca="1" si="24"/>
        <v>34995262190.720535</v>
      </c>
      <c r="AA113" s="90">
        <f t="shared" ca="1" si="24"/>
        <v>34860781096.932281</v>
      </c>
      <c r="AB113" s="90">
        <f t="shared" ca="1" si="24"/>
        <v>34726300003.144043</v>
      </c>
      <c r="AC113" s="90">
        <f t="shared" ca="1" si="24"/>
        <v>34591818909.355797</v>
      </c>
      <c r="AD113" s="90">
        <f t="shared" ca="1" si="24"/>
        <v>34457337815.567551</v>
      </c>
      <c r="AE113" s="90">
        <f t="shared" ca="1" si="24"/>
        <v>34322856721.779308</v>
      </c>
      <c r="AF113" s="90">
        <f t="shared" ca="1" si="24"/>
        <v>34188375627.991062</v>
      </c>
      <c r="AG113" s="90">
        <f t="shared" ca="1" si="24"/>
        <v>34053894534.202816</v>
      </c>
      <c r="AH113" s="90">
        <f t="shared" ca="1" si="24"/>
        <v>33919413440.414574</v>
      </c>
      <c r="AI113" s="90">
        <f t="shared" ca="1" si="24"/>
        <v>33784932346.626328</v>
      </c>
      <c r="AJ113" s="90">
        <f t="shared" ca="1" si="24"/>
        <v>33650451252.838081</v>
      </c>
      <c r="AK113" s="90">
        <f t="shared" ca="1" si="24"/>
        <v>33515970159.049835</v>
      </c>
      <c r="AL113" s="90">
        <f t="shared" ca="1" si="24"/>
        <v>33381489065.261593</v>
      </c>
      <c r="AM113" s="90">
        <f t="shared" ca="1" si="23"/>
        <v>33247007971.473351</v>
      </c>
      <c r="AN113" s="90">
        <f t="shared" ca="1" si="23"/>
        <v>33112526877.685108</v>
      </c>
      <c r="AO113" s="90">
        <f t="shared" ca="1" si="23"/>
        <v>32978045783.896854</v>
      </c>
      <c r="AP113">
        <f ca="1">IF('Liv 2050'!$A121="LM",INDIRECT("'Liv 2050'!"&amp;'Country Selector'!$B$3&amp;ROW($A121))*10^12,0)*'Poland Multipliers'!$B$8</f>
        <v>32843564690.108612</v>
      </c>
    </row>
    <row r="114" spans="1:42">
      <c r="A114" s="74">
        <v>62</v>
      </c>
      <c r="B114">
        <f ca="1">IF('Liv 2010'!$A122="LM",INDIRECT("'Liv 2010'!"&amp;'Country Selector'!$B$3&amp;ROW($A122))*10^12,0)*'Poland Multipliers'!$B$8</f>
        <v>36819035415.932449</v>
      </c>
      <c r="C114">
        <f t="shared" ca="1" si="15"/>
        <v>36837887162.605537</v>
      </c>
      <c r="D114">
        <f t="shared" ca="1" si="20"/>
        <v>36856738909.278633</v>
      </c>
      <c r="E114">
        <f t="shared" ca="1" si="20"/>
        <v>36875590655.951729</v>
      </c>
      <c r="F114">
        <f t="shared" ca="1" si="20"/>
        <v>36894442402.624817</v>
      </c>
      <c r="G114">
        <f t="shared" ca="1" si="20"/>
        <v>36913294149.297913</v>
      </c>
      <c r="H114">
        <f t="shared" ca="1" si="20"/>
        <v>36932145895.971008</v>
      </c>
      <c r="I114">
        <f t="shared" ca="1" si="20"/>
        <v>36950997642.644096</v>
      </c>
      <c r="J114">
        <f t="shared" ca="1" si="20"/>
        <v>36969849389.317192</v>
      </c>
      <c r="K114">
        <f t="shared" ca="1" si="20"/>
        <v>36988701135.990288</v>
      </c>
      <c r="L114">
        <f ca="1">IF('Liv 2020'!$A122="LM",INDIRECT("'Liv 2020'!"&amp;'Country Selector'!$B$3&amp;ROW($A122))*10^12,0)*'Poland Multipliers'!$B$8</f>
        <v>37007552882.663376</v>
      </c>
      <c r="M114">
        <f t="shared" ca="1" si="16"/>
        <v>33306797594.397041</v>
      </c>
      <c r="N114">
        <f t="shared" ca="1" si="21"/>
        <v>29606042306.130699</v>
      </c>
      <c r="O114">
        <f t="shared" ca="1" si="21"/>
        <v>25905287017.864361</v>
      </c>
      <c r="P114">
        <f t="shared" ca="1" si="21"/>
        <v>22204531729.598026</v>
      </c>
      <c r="Q114">
        <f t="shared" ca="1" si="21"/>
        <v>18503776441.331688</v>
      </c>
      <c r="R114">
        <f t="shared" ca="1" si="21"/>
        <v>14803021153.06535</v>
      </c>
      <c r="S114">
        <f t="shared" ca="1" si="21"/>
        <v>11102265864.799013</v>
      </c>
      <c r="T114">
        <f t="shared" ca="1" si="21"/>
        <v>7401510576.5326748</v>
      </c>
      <c r="U114">
        <f t="shared" ca="1" si="21"/>
        <v>3700755288.2663374</v>
      </c>
      <c r="V114">
        <f ca="1">IF('Liv 2030'!$A122="LM",INDIRECT("'Liv 2030'!"&amp;'Country Selector'!$B$3&amp;ROW($A122))*10^12,0)*'Poland Multipliers'!$B$8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IF('Liv 2050'!$A122="LM",INDIRECT("'Liv 2050'!"&amp;'Country Selector'!$B$3&amp;ROW($A122))*10^12,0)*'Poland Multipliers'!$B$8</f>
        <v>0</v>
      </c>
    </row>
    <row r="115" spans="1:42">
      <c r="A115" s="74">
        <v>63</v>
      </c>
      <c r="B115">
        <f ca="1">IF('Liv 2010'!$A123="LM",INDIRECT("'Liv 2010'!"&amp;'Country Selector'!$B$3&amp;ROW($A123))*10^12,0)*'Poland Multipliers'!$B$8</f>
        <v>19019024305.11945</v>
      </c>
      <c r="C115">
        <f t="shared" ca="1" si="15"/>
        <v>20174758761.649178</v>
      </c>
      <c r="D115">
        <f t="shared" ca="1" si="20"/>
        <v>21330493218.178905</v>
      </c>
      <c r="E115">
        <f t="shared" ca="1" si="20"/>
        <v>22486227674.708633</v>
      </c>
      <c r="F115">
        <f t="shared" ca="1" si="20"/>
        <v>23641962131.238361</v>
      </c>
      <c r="G115">
        <f t="shared" ca="1" si="20"/>
        <v>24797696587.768089</v>
      </c>
      <c r="H115">
        <f t="shared" ca="1" si="20"/>
        <v>25953431044.297817</v>
      </c>
      <c r="I115">
        <f t="shared" ca="1" si="20"/>
        <v>27109165500.827545</v>
      </c>
      <c r="J115">
        <f t="shared" ca="1" si="20"/>
        <v>28264899957.357273</v>
      </c>
      <c r="K115">
        <f t="shared" ca="1" si="20"/>
        <v>29420634413.886997</v>
      </c>
      <c r="L115">
        <f ca="1">IF('Liv 2020'!$A123="LM",INDIRECT("'Liv 2020'!"&amp;'Country Selector'!$B$3&amp;ROW($A123))*10^12,0)*'Poland Multipliers'!$B$8</f>
        <v>30576368870.416729</v>
      </c>
      <c r="M115">
        <f t="shared" ca="1" si="16"/>
        <v>27684486792.846733</v>
      </c>
      <c r="N115">
        <f t="shared" ca="1" si="21"/>
        <v>24792604715.276737</v>
      </c>
      <c r="O115">
        <f t="shared" ca="1" si="21"/>
        <v>21900722637.706745</v>
      </c>
      <c r="P115">
        <f t="shared" ca="1" si="21"/>
        <v>19008840560.136749</v>
      </c>
      <c r="Q115">
        <f t="shared" ca="1" si="21"/>
        <v>16116958482.566755</v>
      </c>
      <c r="R115">
        <f t="shared" ca="1" si="21"/>
        <v>13225076404.996759</v>
      </c>
      <c r="S115">
        <f t="shared" ca="1" si="21"/>
        <v>10333194327.426765</v>
      </c>
      <c r="T115">
        <f t="shared" ca="1" si="21"/>
        <v>7441312249.8567696</v>
      </c>
      <c r="U115">
        <f t="shared" ca="1" si="21"/>
        <v>4549430172.2867756</v>
      </c>
      <c r="V115">
        <f ca="1">IF('Liv 2030'!$A123="LM",INDIRECT("'Liv 2030'!"&amp;'Country Selector'!$B$3&amp;ROW($A123))*10^12,0)*'Poland Multipliers'!$B$8</f>
        <v>1657548094.7167804</v>
      </c>
      <c r="W115" s="90">
        <f t="shared" ca="1" si="24"/>
        <v>1651274835.7629037</v>
      </c>
      <c r="X115" s="90">
        <f t="shared" ca="1" si="24"/>
        <v>1645001576.8090272</v>
      </c>
      <c r="Y115" s="90">
        <f t="shared" ca="1" si="24"/>
        <v>1638728317.8551507</v>
      </c>
      <c r="Z115" s="90">
        <f t="shared" ca="1" si="24"/>
        <v>1632455058.9012742</v>
      </c>
      <c r="AA115" s="90">
        <f t="shared" ca="1" si="24"/>
        <v>1626181799.9473975</v>
      </c>
      <c r="AB115" s="90">
        <f t="shared" ca="1" si="24"/>
        <v>1619908540.993521</v>
      </c>
      <c r="AC115" s="90">
        <f t="shared" ca="1" si="24"/>
        <v>1613635282.0396442</v>
      </c>
      <c r="AD115" s="90">
        <f t="shared" ca="1" si="24"/>
        <v>1607362023.0857677</v>
      </c>
      <c r="AE115" s="90">
        <f t="shared" ca="1" si="24"/>
        <v>1601088764.1318913</v>
      </c>
      <c r="AF115" s="90">
        <f t="shared" ca="1" si="24"/>
        <v>1594815505.1780145</v>
      </c>
      <c r="AG115" s="90">
        <f t="shared" ca="1" si="24"/>
        <v>1588542246.2241378</v>
      </c>
      <c r="AH115" s="90">
        <f t="shared" ca="1" si="24"/>
        <v>1582268987.2702613</v>
      </c>
      <c r="AI115" s="90">
        <f t="shared" ca="1" si="24"/>
        <v>1575995728.3163848</v>
      </c>
      <c r="AJ115" s="90">
        <f t="shared" ca="1" si="24"/>
        <v>1569722469.3625083</v>
      </c>
      <c r="AK115" s="90">
        <f t="shared" ca="1" si="24"/>
        <v>1563449210.4086316</v>
      </c>
      <c r="AL115" s="90">
        <f t="shared" ca="1" si="24"/>
        <v>1557175951.4547548</v>
      </c>
      <c r="AM115" s="90">
        <f t="shared" ca="1" si="23"/>
        <v>1550902692.5008783</v>
      </c>
      <c r="AN115" s="90">
        <f t="shared" ca="1" si="23"/>
        <v>1544629433.5470016</v>
      </c>
      <c r="AO115" s="90">
        <f t="shared" ca="1" si="23"/>
        <v>1538356174.5931253</v>
      </c>
      <c r="AP115">
        <f ca="1">IF('Liv 2050'!$A123="LM",INDIRECT("'Liv 2050'!"&amp;'Country Selector'!$B$3&amp;ROW($A123))*10^12,0)*'Poland Multipliers'!$B$8</f>
        <v>1532082915.6392486</v>
      </c>
    </row>
    <row r="116" spans="1:42">
      <c r="A116" s="74">
        <v>64</v>
      </c>
      <c r="B116">
        <f ca="1">IF('Liv 2010'!$A124="LM",INDIRECT("'Liv 2010'!"&amp;'Country Selector'!$B$3&amp;ROW($A124))*10^12,0)*'Poland Multipliers'!$B$8</f>
        <v>2144680254.588412</v>
      </c>
      <c r="C116">
        <f t="shared" ca="1" si="15"/>
        <v>4848795838.7875299</v>
      </c>
      <c r="D116">
        <f t="shared" ca="1" si="20"/>
        <v>7552911422.9866486</v>
      </c>
      <c r="E116">
        <f t="shared" ca="1" si="20"/>
        <v>10257027007.185768</v>
      </c>
      <c r="F116">
        <f t="shared" ca="1" si="20"/>
        <v>12961142591.384886</v>
      </c>
      <c r="G116">
        <f t="shared" ca="1" si="20"/>
        <v>15665258175.584005</v>
      </c>
      <c r="H116">
        <f t="shared" ca="1" si="20"/>
        <v>18369373759.783123</v>
      </c>
      <c r="I116">
        <f t="shared" ca="1" si="20"/>
        <v>21073489343.982239</v>
      </c>
      <c r="J116">
        <f t="shared" ca="1" si="20"/>
        <v>23777604928.181358</v>
      </c>
      <c r="K116">
        <f t="shared" ca="1" si="20"/>
        <v>26481720512.380474</v>
      </c>
      <c r="L116">
        <f ca="1">IF('Liv 2020'!$A124="LM",INDIRECT("'Liv 2020'!"&amp;'Country Selector'!$B$3&amp;ROW($A124))*10^12,0)*'Poland Multipliers'!$B$8</f>
        <v>29185836096.579594</v>
      </c>
      <c r="M116">
        <f t="shared" ca="1" si="16"/>
        <v>26447489755.508183</v>
      </c>
      <c r="N116">
        <f t="shared" ca="1" si="21"/>
        <v>23709143414.436768</v>
      </c>
      <c r="O116">
        <f t="shared" ca="1" si="21"/>
        <v>20970797073.365356</v>
      </c>
      <c r="P116">
        <f t="shared" ca="1" si="21"/>
        <v>18232450732.293941</v>
      </c>
      <c r="Q116">
        <f t="shared" ca="1" si="21"/>
        <v>15494104391.22253</v>
      </c>
      <c r="R116">
        <f t="shared" ca="1" si="21"/>
        <v>12755758050.151115</v>
      </c>
      <c r="S116">
        <f t="shared" ca="1" si="21"/>
        <v>10017411709.079702</v>
      </c>
      <c r="T116">
        <f t="shared" ca="1" si="21"/>
        <v>7279065368.0082893</v>
      </c>
      <c r="U116">
        <f t="shared" ca="1" si="21"/>
        <v>4540719026.9368753</v>
      </c>
      <c r="V116">
        <f ca="1">IF('Liv 2030'!$A124="LM",INDIRECT("'Liv 2030'!"&amp;'Country Selector'!$B$3&amp;ROW($A124))*10^12,0)*'Poland Multipliers'!$B$8</f>
        <v>1802372685.8654623</v>
      </c>
      <c r="W116" s="90">
        <f t="shared" ca="1" si="24"/>
        <v>1795551314.8139272</v>
      </c>
      <c r="X116" s="90">
        <f t="shared" ca="1" si="24"/>
        <v>1788729943.7623923</v>
      </c>
      <c r="Y116" s="90">
        <f t="shared" ca="1" si="24"/>
        <v>1781908572.7108572</v>
      </c>
      <c r="Z116" s="90">
        <f t="shared" ca="1" si="24"/>
        <v>1775087201.6593223</v>
      </c>
      <c r="AA116" s="90">
        <f t="shared" ca="1" si="24"/>
        <v>1768265830.6077871</v>
      </c>
      <c r="AB116" s="90">
        <f t="shared" ca="1" si="24"/>
        <v>1761444459.556252</v>
      </c>
      <c r="AC116" s="90">
        <f t="shared" ca="1" si="24"/>
        <v>1754623088.5047171</v>
      </c>
      <c r="AD116" s="90">
        <f t="shared" ca="1" si="24"/>
        <v>1747801717.4531817</v>
      </c>
      <c r="AE116" s="90">
        <f t="shared" ca="1" si="24"/>
        <v>1740980346.4016469</v>
      </c>
      <c r="AF116" s="90">
        <f t="shared" ca="1" si="24"/>
        <v>1734158975.350112</v>
      </c>
      <c r="AG116" s="90">
        <f t="shared" ca="1" si="24"/>
        <v>1727337604.2985768</v>
      </c>
      <c r="AH116" s="90">
        <f t="shared" ca="1" si="24"/>
        <v>1720516233.2470417</v>
      </c>
      <c r="AI116" s="90">
        <f t="shared" ca="1" si="24"/>
        <v>1713694862.1955066</v>
      </c>
      <c r="AJ116" s="90">
        <f t="shared" ca="1" si="24"/>
        <v>1706873491.1439719</v>
      </c>
      <c r="AK116" s="90">
        <f t="shared" ca="1" si="24"/>
        <v>1700052120.0924366</v>
      </c>
      <c r="AL116" s="90">
        <f t="shared" ca="1" si="24"/>
        <v>1693230749.0409017</v>
      </c>
      <c r="AM116" s="90">
        <f t="shared" ca="1" si="23"/>
        <v>1686409377.9893665</v>
      </c>
      <c r="AN116" s="90">
        <f t="shared" ca="1" si="23"/>
        <v>1679588006.9378314</v>
      </c>
      <c r="AO116" s="90">
        <f t="shared" ca="1" si="23"/>
        <v>1672766635.8862965</v>
      </c>
      <c r="AP116">
        <f ca="1">IF('Liv 2050'!$A124="LM",INDIRECT("'Liv 2050'!"&amp;'Country Selector'!$B$3&amp;ROW($A124))*10^12,0)*'Poland Multipliers'!$B$8</f>
        <v>1665945264.8347614</v>
      </c>
    </row>
    <row r="117" spans="1:42">
      <c r="A117" s="74">
        <v>65</v>
      </c>
      <c r="B117">
        <f ca="1">IF('Liv 2010'!$A125="LM",INDIRECT("'Liv 2010'!"&amp;'Country Selector'!$B$3&amp;ROW($A125))*10^12,0)*'Poland Multipliers'!$B$8</f>
        <v>1903213925.6963274</v>
      </c>
      <c r="C117">
        <f t="shared" ca="1" si="15"/>
        <v>2193855951.6602426</v>
      </c>
      <c r="D117">
        <f t="shared" ca="1" si="20"/>
        <v>2484497977.6241574</v>
      </c>
      <c r="E117">
        <f t="shared" ca="1" si="20"/>
        <v>2775140003.5880728</v>
      </c>
      <c r="F117">
        <f t="shared" ca="1" si="20"/>
        <v>3065782029.5519876</v>
      </c>
      <c r="G117">
        <f t="shared" ca="1" si="20"/>
        <v>3356424055.5159025</v>
      </c>
      <c r="H117">
        <f t="shared" ca="1" si="20"/>
        <v>3647066081.4798179</v>
      </c>
      <c r="I117">
        <f t="shared" ca="1" si="20"/>
        <v>3937708107.4437323</v>
      </c>
      <c r="J117">
        <f t="shared" ca="1" si="20"/>
        <v>4228350133.4076476</v>
      </c>
      <c r="K117">
        <f t="shared" ca="1" si="20"/>
        <v>4518992159.371563</v>
      </c>
      <c r="L117">
        <f ca="1">IF('Liv 2020'!$A125="LM",INDIRECT("'Liv 2020'!"&amp;'Country Selector'!$B$3&amp;ROW($A125))*10^12,0)*'Poland Multipliers'!$B$8</f>
        <v>4809634185.3354778</v>
      </c>
      <c r="M117">
        <f t="shared" ca="1" si="16"/>
        <v>6363774125.1092453</v>
      </c>
      <c r="N117">
        <f t="shared" ca="1" si="21"/>
        <v>7917914064.8830128</v>
      </c>
      <c r="O117">
        <f t="shared" ca="1" si="21"/>
        <v>9472054004.6567802</v>
      </c>
      <c r="P117">
        <f t="shared" ca="1" si="21"/>
        <v>11026193944.430548</v>
      </c>
      <c r="Q117">
        <f t="shared" ca="1" si="21"/>
        <v>12580333884.204315</v>
      </c>
      <c r="R117">
        <f t="shared" ca="1" si="21"/>
        <v>14134473823.978083</v>
      </c>
      <c r="S117">
        <f t="shared" ca="1" si="21"/>
        <v>15688613763.751848</v>
      </c>
      <c r="T117">
        <f t="shared" ca="1" si="21"/>
        <v>17242753703.525616</v>
      </c>
      <c r="U117">
        <f t="shared" ca="1" si="21"/>
        <v>18796893643.299381</v>
      </c>
      <c r="V117">
        <f ca="1">IF('Liv 2030'!$A125="LM",INDIRECT("'Liv 2030'!"&amp;'Country Selector'!$B$3&amp;ROW($A125))*10^12,0)*'Poland Multipliers'!$B$8</f>
        <v>20351033583.073151</v>
      </c>
      <c r="W117" s="90">
        <f t="shared" ca="1" si="24"/>
        <v>20274011803.703625</v>
      </c>
      <c r="X117" s="90">
        <f t="shared" ca="1" si="24"/>
        <v>20196990024.334095</v>
      </c>
      <c r="Y117" s="90">
        <f t="shared" ca="1" si="24"/>
        <v>20119968244.964565</v>
      </c>
      <c r="Z117" s="90">
        <f t="shared" ca="1" si="24"/>
        <v>20042946465.595039</v>
      </c>
      <c r="AA117" s="90">
        <f t="shared" ca="1" si="24"/>
        <v>19965924686.225513</v>
      </c>
      <c r="AB117" s="90">
        <f t="shared" ca="1" si="24"/>
        <v>19888902906.855984</v>
      </c>
      <c r="AC117" s="90">
        <f t="shared" ca="1" si="24"/>
        <v>19811881127.486454</v>
      </c>
      <c r="AD117" s="90">
        <f t="shared" ca="1" si="24"/>
        <v>19734859348.116928</v>
      </c>
      <c r="AE117" s="90">
        <f t="shared" ca="1" si="24"/>
        <v>19657837568.747398</v>
      </c>
      <c r="AF117" s="90">
        <f t="shared" ca="1" si="24"/>
        <v>19580815789.377869</v>
      </c>
      <c r="AG117" s="90">
        <f t="shared" ca="1" si="24"/>
        <v>19503794010.008339</v>
      </c>
      <c r="AH117" s="90">
        <f t="shared" ca="1" si="24"/>
        <v>19426772230.638817</v>
      </c>
      <c r="AI117" s="90">
        <f t="shared" ca="1" si="24"/>
        <v>19349750451.269287</v>
      </c>
      <c r="AJ117" s="90">
        <f t="shared" ca="1" si="24"/>
        <v>19272728671.899757</v>
      </c>
      <c r="AK117" s="90">
        <f t="shared" ca="1" si="24"/>
        <v>19195706892.530228</v>
      </c>
      <c r="AL117" s="90">
        <f t="shared" ca="1" si="24"/>
        <v>19118685113.160702</v>
      </c>
      <c r="AM117" s="90">
        <f t="shared" ca="1" si="23"/>
        <v>19041663333.791176</v>
      </c>
      <c r="AN117" s="90">
        <f t="shared" ca="1" si="23"/>
        <v>18964641554.421646</v>
      </c>
      <c r="AO117" s="90">
        <f t="shared" ca="1" si="23"/>
        <v>18887619775.052116</v>
      </c>
      <c r="AP117">
        <f ca="1">IF('Liv 2050'!$A125="LM",INDIRECT("'Liv 2050'!"&amp;'Country Selector'!$B$3&amp;ROW($A125))*10^12,0)*'Poland Multipliers'!$B$8</f>
        <v>18810597995.68259</v>
      </c>
    </row>
    <row r="118" spans="1:42">
      <c r="A118" s="74">
        <v>66</v>
      </c>
      <c r="B118">
        <f ca="1">IF('Liv 2010'!$A126="LM",INDIRECT("'Liv 2010'!"&amp;'Country Selector'!$B$3&amp;ROW($A126))*10^12,0)*'Poland Multipliers'!$B$8</f>
        <v>1093797426.2013266</v>
      </c>
      <c r="C118">
        <f t="shared" ca="1" si="15"/>
        <v>984417683.58119392</v>
      </c>
      <c r="D118">
        <f t="shared" ca="1" si="20"/>
        <v>875037940.96106124</v>
      </c>
      <c r="E118">
        <f t="shared" ca="1" si="20"/>
        <v>765658198.34092867</v>
      </c>
      <c r="F118">
        <f t="shared" ca="1" si="20"/>
        <v>656278455.72079599</v>
      </c>
      <c r="G118">
        <f t="shared" ca="1" si="20"/>
        <v>546898713.1006633</v>
      </c>
      <c r="H118">
        <f t="shared" ca="1" si="20"/>
        <v>437518970.48053062</v>
      </c>
      <c r="I118">
        <f t="shared" ca="1" si="20"/>
        <v>328139227.86039799</v>
      </c>
      <c r="J118">
        <f t="shared" ca="1" si="20"/>
        <v>218759485.24026531</v>
      </c>
      <c r="K118">
        <f t="shared" ca="1" si="20"/>
        <v>109379742.62013265</v>
      </c>
      <c r="L118">
        <f ca="1">IF('Liv 2020'!$A126="LM",INDIRECT("'Liv 2020'!"&amp;'Country Selector'!$B$3&amp;ROW($A126))*10^12,0)*'Poland Multipliers'!$B$8</f>
        <v>0</v>
      </c>
      <c r="M118">
        <f t="shared" ca="1" si="16"/>
        <v>563611974.09033704</v>
      </c>
      <c r="N118">
        <f t="shared" ca="1" si="21"/>
        <v>1127223948.1806741</v>
      </c>
      <c r="O118">
        <f t="shared" ca="1" si="21"/>
        <v>1690835922.2710114</v>
      </c>
      <c r="P118">
        <f t="shared" ca="1" si="21"/>
        <v>2254447896.3613482</v>
      </c>
      <c r="Q118">
        <f t="shared" ca="1" si="21"/>
        <v>2818059870.4516854</v>
      </c>
      <c r="R118">
        <f t="shared" ca="1" si="21"/>
        <v>3381671844.5420227</v>
      </c>
      <c r="S118">
        <f t="shared" ca="1" si="21"/>
        <v>3945283818.6323595</v>
      </c>
      <c r="T118">
        <f t="shared" ca="1" si="21"/>
        <v>4508895792.7226963</v>
      </c>
      <c r="U118">
        <f t="shared" ca="1" si="21"/>
        <v>5072507766.8130341</v>
      </c>
      <c r="V118">
        <f ca="1">IF('Liv 2030'!$A126="LM",INDIRECT("'Liv 2030'!"&amp;'Country Selector'!$B$3&amp;ROW($A126))*10^12,0)*'Poland Multipliers'!$B$8</f>
        <v>5636119740.9033709</v>
      </c>
      <c r="W118" s="90">
        <f t="shared" ca="1" si="24"/>
        <v>5614788933.8260746</v>
      </c>
      <c r="X118" s="90">
        <f t="shared" ca="1" si="24"/>
        <v>5593458126.7487793</v>
      </c>
      <c r="Y118" s="90">
        <f t="shared" ca="1" si="24"/>
        <v>5572127319.671484</v>
      </c>
      <c r="Z118" s="90">
        <f t="shared" ca="1" si="24"/>
        <v>5550796512.5941877</v>
      </c>
      <c r="AA118" s="90">
        <f t="shared" ca="1" si="24"/>
        <v>5529465705.5168924</v>
      </c>
      <c r="AB118" s="90">
        <f t="shared" ca="1" si="24"/>
        <v>5508134898.4395962</v>
      </c>
      <c r="AC118" s="90">
        <f t="shared" ca="1" si="24"/>
        <v>5486804091.3623009</v>
      </c>
      <c r="AD118" s="90">
        <f t="shared" ca="1" si="24"/>
        <v>5465473284.2850056</v>
      </c>
      <c r="AE118" s="90">
        <f t="shared" ca="1" si="24"/>
        <v>5444142477.2077084</v>
      </c>
      <c r="AF118" s="90">
        <f t="shared" ca="1" si="24"/>
        <v>5422811670.1304131</v>
      </c>
      <c r="AG118" s="90">
        <f t="shared" ca="1" si="24"/>
        <v>5401480863.0531178</v>
      </c>
      <c r="AH118" s="90">
        <f t="shared" ca="1" si="24"/>
        <v>5380150055.9758224</v>
      </c>
      <c r="AI118" s="90">
        <f t="shared" ca="1" si="24"/>
        <v>5358819248.8985262</v>
      </c>
      <c r="AJ118" s="90">
        <f t="shared" ca="1" si="24"/>
        <v>5337488441.8212309</v>
      </c>
      <c r="AK118" s="90">
        <f t="shared" ca="1" si="24"/>
        <v>5316157634.7439346</v>
      </c>
      <c r="AL118" s="90">
        <f t="shared" ca="1" si="24"/>
        <v>5294826827.6666393</v>
      </c>
      <c r="AM118" s="90">
        <f t="shared" ca="1" si="23"/>
        <v>5273496020.5893431</v>
      </c>
      <c r="AN118" s="90">
        <f t="shared" ca="1" si="23"/>
        <v>5252165213.5120468</v>
      </c>
      <c r="AO118" s="90">
        <f t="shared" ca="1" si="23"/>
        <v>5230834406.4347525</v>
      </c>
      <c r="AP118">
        <f ca="1">IF('Liv 2050'!$A126="LM",INDIRECT("'Liv 2050'!"&amp;'Country Selector'!$B$3&amp;ROW($A126))*10^12,0)*'Poland Multipliers'!$B$8</f>
        <v>5209503599.3574562</v>
      </c>
    </row>
    <row r="119" spans="1:42">
      <c r="A119" s="74">
        <v>67</v>
      </c>
      <c r="B119">
        <f ca="1">IF('Liv 2010'!$A127="LM",INDIRECT("'Liv 2010'!"&amp;'Country Selector'!$B$3&amp;ROW($A127))*10^12,0)*'Poland Multipliers'!$B$8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IF('Liv 2020'!$A127="LM",INDIRECT("'Liv 2020'!"&amp;'Country Selector'!$B$3&amp;ROW($A127))*10^12,0)*'Poland Multipliers'!$B$8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IF('Liv 2030'!$A127="LM",INDIRECT("'Liv 2030'!"&amp;'Country Selector'!$B$3&amp;ROW($A127))*10^12,0)*'Poland Multipliers'!$B$8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IF('Liv 2050'!$A127="LM",INDIRECT("'Liv 2050'!"&amp;'Country Selector'!$B$3&amp;ROW($A127))*10^12,0)*'Poland Multipliers'!$B$8</f>
        <v>0</v>
      </c>
    </row>
    <row r="120" spans="1:42">
      <c r="A120" s="74">
        <v>68</v>
      </c>
      <c r="B120">
        <f ca="1">IF('Liv 2010'!$A128="LM",INDIRECT("'Liv 2010'!"&amp;'Country Selector'!$B$3&amp;ROW($A128))*10^12,0)*'Poland Multipliers'!$B$8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IF('Liv 2020'!$A128="LM",INDIRECT("'Liv 2020'!"&amp;'Country Selector'!$B$3&amp;ROW($A128))*10^12,0)*'Poland Multipliers'!$B$8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IF('Liv 2030'!$A128="LM",INDIRECT("'Liv 2030'!"&amp;'Country Selector'!$B$3&amp;ROW($A128))*10^12,0)*'Poland Multipliers'!$B$8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IF('Liv 2050'!$A128="LM",INDIRECT("'Liv 2050'!"&amp;'Country Selector'!$B$3&amp;ROW($A128))*10^12,0)*'Poland Multipliers'!$B$8</f>
        <v>0</v>
      </c>
    </row>
    <row r="121" spans="1:42">
      <c r="A121" s="74">
        <v>69</v>
      </c>
      <c r="B121">
        <f ca="1">IF('Liv 2010'!$A129="LM",INDIRECT("'Liv 2010'!"&amp;'Country Selector'!$B$3&amp;ROW($A129))*10^12,0)*'Poland Multipliers'!$B$8</f>
        <v>58644225.083712742</v>
      </c>
      <c r="C121">
        <f t="shared" ca="1" si="15"/>
        <v>61489807.155740127</v>
      </c>
      <c r="D121">
        <f t="shared" ca="1" si="20"/>
        <v>64335389.227767512</v>
      </c>
      <c r="E121">
        <f t="shared" ca="1" si="20"/>
        <v>67180971.299794897</v>
      </c>
      <c r="F121">
        <f t="shared" ca="1" si="20"/>
        <v>70026553.371822268</v>
      </c>
      <c r="G121">
        <f t="shared" ca="1" si="20"/>
        <v>72872135.443849653</v>
      </c>
      <c r="H121">
        <f t="shared" ca="1" si="20"/>
        <v>75717717.515877038</v>
      </c>
      <c r="I121">
        <f t="shared" ca="1" si="20"/>
        <v>78563299.587904423</v>
      </c>
      <c r="J121">
        <f t="shared" ca="1" si="20"/>
        <v>81408881.659931809</v>
      </c>
      <c r="K121">
        <f t="shared" ca="1" si="20"/>
        <v>84254463.731959194</v>
      </c>
      <c r="L121">
        <f ca="1">IF('Liv 2020'!$A129="LM",INDIRECT("'Liv 2020'!"&amp;'Country Selector'!$B$3&amp;ROW($A129))*10^12,0)*'Poland Multipliers'!$B$8</f>
        <v>87100045.803986579</v>
      </c>
      <c r="M121">
        <f t="shared" ca="1" si="16"/>
        <v>286022792.93528605</v>
      </c>
      <c r="N121">
        <f t="shared" ca="1" si="21"/>
        <v>484945540.06658548</v>
      </c>
      <c r="O121">
        <f t="shared" ca="1" si="21"/>
        <v>683868287.19788504</v>
      </c>
      <c r="P121">
        <f t="shared" ca="1" si="21"/>
        <v>882791034.32918441</v>
      </c>
      <c r="Q121">
        <f t="shared" ca="1" si="21"/>
        <v>1081713781.4604838</v>
      </c>
      <c r="R121">
        <f t="shared" ca="1" si="21"/>
        <v>1280636528.5917835</v>
      </c>
      <c r="S121">
        <f t="shared" ca="1" si="21"/>
        <v>1479559275.7230828</v>
      </c>
      <c r="T121">
        <f t="shared" ca="1" si="21"/>
        <v>1678482022.8543823</v>
      </c>
      <c r="U121">
        <f t="shared" ca="1" si="21"/>
        <v>1877404769.9856815</v>
      </c>
      <c r="V121">
        <f ca="1">IF('Liv 2030'!$A129="LM",INDIRECT("'Liv 2030'!"&amp;'Country Selector'!$B$3&amp;ROW($A129))*10^12,0)*'Poland Multipliers'!$B$8</f>
        <v>2076327517.1169813</v>
      </c>
      <c r="W121" s="90">
        <f t="shared" ca="1" si="24"/>
        <v>2068469319.6809905</v>
      </c>
      <c r="X121" s="90">
        <f t="shared" ca="1" si="24"/>
        <v>2060611122.2449999</v>
      </c>
      <c r="Y121" s="90">
        <f t="shared" ca="1" si="24"/>
        <v>2052752924.8090096</v>
      </c>
      <c r="Z121" s="90">
        <f t="shared" ca="1" si="24"/>
        <v>2044894727.3730187</v>
      </c>
      <c r="AA121" s="90">
        <f t="shared" ca="1" si="24"/>
        <v>2037036529.9370284</v>
      </c>
      <c r="AB121" s="90">
        <f t="shared" ca="1" si="24"/>
        <v>2029178332.5010378</v>
      </c>
      <c r="AC121" s="90">
        <f t="shared" ca="1" si="24"/>
        <v>2021320135.0650473</v>
      </c>
      <c r="AD121" s="90">
        <f t="shared" ca="1" si="24"/>
        <v>2013461937.6290567</v>
      </c>
      <c r="AE121" s="90">
        <f t="shared" ca="1" si="24"/>
        <v>2005603740.1930659</v>
      </c>
      <c r="AF121" s="90">
        <f t="shared" ca="1" si="24"/>
        <v>1997745542.7570753</v>
      </c>
      <c r="AG121" s="90">
        <f t="shared" ca="1" si="24"/>
        <v>1989887345.3210847</v>
      </c>
      <c r="AH121" s="90">
        <f t="shared" ca="1" si="24"/>
        <v>1982029147.8850944</v>
      </c>
      <c r="AI121" s="90">
        <f t="shared" ca="1" si="24"/>
        <v>1974170950.4491036</v>
      </c>
      <c r="AJ121" s="90">
        <f t="shared" ca="1" si="24"/>
        <v>1966312753.0131133</v>
      </c>
      <c r="AK121" s="90">
        <f t="shared" ca="1" si="24"/>
        <v>1958454555.5771222</v>
      </c>
      <c r="AL121" s="90">
        <f t="shared" ca="1" si="24"/>
        <v>1950596358.1411319</v>
      </c>
      <c r="AM121" s="90">
        <f t="shared" ca="1" si="23"/>
        <v>1942738160.7051415</v>
      </c>
      <c r="AN121" s="90">
        <f t="shared" ca="1" si="23"/>
        <v>1934879963.2691507</v>
      </c>
      <c r="AO121" s="90">
        <f t="shared" ca="1" si="23"/>
        <v>1927021765.8331599</v>
      </c>
      <c r="AP121">
        <f ca="1">IF('Liv 2050'!$A129="LM",INDIRECT("'Liv 2050'!"&amp;'Country Selector'!$B$3&amp;ROW($A129))*10^12,0)*'Poland Multipliers'!$B$8</f>
        <v>1919163568.3971696</v>
      </c>
    </row>
    <row r="122" spans="1:42">
      <c r="A122" s="74">
        <v>70</v>
      </c>
      <c r="B122">
        <f ca="1">IF('Liv 2010'!$A130="LM",INDIRECT("'Liv 2010'!"&amp;'Country Selector'!$B$3&amp;ROW($A130))*10^12,0)*'Poland Multipliers'!$B$8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IF('Liv 2020'!$A130="LM",INDIRECT("'Liv 2020'!"&amp;'Country Selector'!$B$3&amp;ROW($A130))*10^12,0)*'Poland Multipliers'!$B$8</f>
        <v>0</v>
      </c>
      <c r="M122">
        <f t="shared" ca="1" si="16"/>
        <v>25891514.829390094</v>
      </c>
      <c r="N122">
        <f t="shared" ca="1" si="21"/>
        <v>51783029.658780187</v>
      </c>
      <c r="O122">
        <f t="shared" ca="1" si="21"/>
        <v>77674544.488170281</v>
      </c>
      <c r="P122">
        <f t="shared" ca="1" si="21"/>
        <v>103566059.31756037</v>
      </c>
      <c r="Q122">
        <f t="shared" ca="1" si="21"/>
        <v>129457574.14695045</v>
      </c>
      <c r="R122">
        <f t="shared" ca="1" si="21"/>
        <v>155349088.97634056</v>
      </c>
      <c r="S122">
        <f t="shared" ca="1" si="21"/>
        <v>181240603.80573064</v>
      </c>
      <c r="T122">
        <f t="shared" ca="1" si="21"/>
        <v>207132118.63512075</v>
      </c>
      <c r="U122">
        <f t="shared" ca="1" si="21"/>
        <v>233023633.46451083</v>
      </c>
      <c r="V122">
        <f ca="1">IF('Liv 2030'!$A130="LM",INDIRECT("'Liv 2030'!"&amp;'Country Selector'!$B$3&amp;ROW($A130))*10^12,0)*'Poland Multipliers'!$B$8</f>
        <v>258915148.29390094</v>
      </c>
      <c r="W122" s="90">
        <f t="shared" ca="1" si="24"/>
        <v>257935242.02300233</v>
      </c>
      <c r="X122" s="90">
        <f t="shared" ca="1" si="24"/>
        <v>256955335.75210372</v>
      </c>
      <c r="Y122" s="90">
        <f t="shared" ca="1" si="24"/>
        <v>255975429.48120517</v>
      </c>
      <c r="Z122" s="90">
        <f t="shared" ca="1" si="24"/>
        <v>254995523.21030653</v>
      </c>
      <c r="AA122" s="90">
        <f t="shared" ca="1" si="24"/>
        <v>254015616.93940794</v>
      </c>
      <c r="AB122" s="90">
        <f t="shared" ca="1" si="24"/>
        <v>253035710.66850933</v>
      </c>
      <c r="AC122" s="90">
        <f t="shared" ca="1" si="24"/>
        <v>252055804.39761075</v>
      </c>
      <c r="AD122" s="90">
        <f t="shared" ca="1" si="24"/>
        <v>251075898.12671214</v>
      </c>
      <c r="AE122" s="90">
        <f t="shared" ca="1" si="24"/>
        <v>250095991.85581353</v>
      </c>
      <c r="AF122" s="90">
        <f t="shared" ca="1" si="24"/>
        <v>249116085.58491492</v>
      </c>
      <c r="AG122" s="90">
        <f t="shared" ca="1" si="24"/>
        <v>248136179.31401634</v>
      </c>
      <c r="AH122" s="90">
        <f t="shared" ca="1" si="24"/>
        <v>247156273.04311776</v>
      </c>
      <c r="AI122" s="90">
        <f t="shared" ca="1" si="24"/>
        <v>246176366.77221915</v>
      </c>
      <c r="AJ122" s="90">
        <f t="shared" ca="1" si="24"/>
        <v>245196460.50132054</v>
      </c>
      <c r="AK122" s="90">
        <f t="shared" ca="1" si="24"/>
        <v>244216554.23042196</v>
      </c>
      <c r="AL122" s="90">
        <f t="shared" ca="1" si="24"/>
        <v>243236647.95952335</v>
      </c>
      <c r="AM122" s="90">
        <f t="shared" ca="1" si="23"/>
        <v>242256741.68862474</v>
      </c>
      <c r="AN122" s="90">
        <f t="shared" ca="1" si="23"/>
        <v>241276835.41772616</v>
      </c>
      <c r="AO122" s="90">
        <f t="shared" ca="1" si="23"/>
        <v>240296929.14682755</v>
      </c>
      <c r="AP122">
        <f ca="1">IF('Liv 2050'!$A130="LM",INDIRECT("'Liv 2050'!"&amp;'Country Selector'!$B$3&amp;ROW($A130))*10^12,0)*'Poland Multipliers'!$B$8</f>
        <v>239317022.87592894</v>
      </c>
    </row>
    <row r="123" spans="1:42">
      <c r="A123" s="74">
        <v>71</v>
      </c>
      <c r="B123">
        <f ca="1">IF('Liv 2010'!$A131="LM",INDIRECT("'Liv 2010'!"&amp;'Country Selector'!$B$3&amp;ROW($A131))*10^12,0)*'Poland Multipliers'!$B$8</f>
        <v>0</v>
      </c>
      <c r="C123">
        <f t="shared" ca="1" si="15"/>
        <v>32189424.451538641</v>
      </c>
      <c r="D123">
        <f t="shared" ca="1" si="20"/>
        <v>64378848.903077282</v>
      </c>
      <c r="E123">
        <f t="shared" ca="1" si="20"/>
        <v>96568273.354615927</v>
      </c>
      <c r="F123">
        <f t="shared" ca="1" si="20"/>
        <v>128757697.80615456</v>
      </c>
      <c r="G123">
        <f t="shared" ca="1" si="20"/>
        <v>160947122.2576932</v>
      </c>
      <c r="H123">
        <f t="shared" ca="1" si="20"/>
        <v>193136546.70923185</v>
      </c>
      <c r="I123">
        <f t="shared" ca="1" si="20"/>
        <v>225325971.16077048</v>
      </c>
      <c r="J123">
        <f t="shared" ca="1" si="20"/>
        <v>257515395.61230913</v>
      </c>
      <c r="K123">
        <f t="shared" ca="1" si="20"/>
        <v>289704820.06384778</v>
      </c>
      <c r="L123">
        <f ca="1">IF('Liv 2020'!$A131="LM",INDIRECT("'Liv 2020'!"&amp;'Country Selector'!$B$3&amp;ROW($A131))*10^12,0)*'Poland Multipliers'!$B$8</f>
        <v>321894244.5153864</v>
      </c>
      <c r="M123">
        <f t="shared" ca="1" si="16"/>
        <v>2404574058.0683775</v>
      </c>
      <c r="N123">
        <f t="shared" ca="1" si="21"/>
        <v>4487253871.6213694</v>
      </c>
      <c r="O123">
        <f t="shared" ca="1" si="21"/>
        <v>6569933685.1743603</v>
      </c>
      <c r="P123">
        <f t="shared" ca="1" si="21"/>
        <v>8652613498.7273521</v>
      </c>
      <c r="Q123">
        <f t="shared" ca="1" si="21"/>
        <v>10735293312.280342</v>
      </c>
      <c r="R123">
        <f t="shared" ca="1" si="21"/>
        <v>12817973125.833334</v>
      </c>
      <c r="S123">
        <f t="shared" ca="1" si="21"/>
        <v>14900652939.386328</v>
      </c>
      <c r="T123">
        <f t="shared" ca="1" si="21"/>
        <v>16983332752.939318</v>
      </c>
      <c r="U123">
        <f t="shared" ca="1" si="21"/>
        <v>19066012566.492306</v>
      </c>
      <c r="V123">
        <f ca="1">IF('Liv 2030'!$A131="LM",INDIRECT("'Liv 2030'!"&amp;'Country Selector'!$B$3&amp;ROW($A131))*10^12,0)*'Poland Multipliers'!$B$8</f>
        <v>21148692380.0453</v>
      </c>
      <c r="W123" s="90">
        <f t="shared" ca="1" si="24"/>
        <v>21068651731.898335</v>
      </c>
      <c r="X123" s="90">
        <f t="shared" ca="1" si="24"/>
        <v>20988611083.751366</v>
      </c>
      <c r="Y123" s="90">
        <f t="shared" ca="1" si="24"/>
        <v>20908570435.604401</v>
      </c>
      <c r="Z123" s="90">
        <f t="shared" ca="1" si="24"/>
        <v>20828529787.457432</v>
      </c>
      <c r="AA123" s="90">
        <f t="shared" ca="1" si="24"/>
        <v>20748489139.310467</v>
      </c>
      <c r="AB123" s="90">
        <f t="shared" ca="1" si="24"/>
        <v>20668448491.163502</v>
      </c>
      <c r="AC123" s="90">
        <f t="shared" ca="1" si="24"/>
        <v>20588407843.016533</v>
      </c>
      <c r="AD123" s="90">
        <f t="shared" ca="1" si="24"/>
        <v>20508367194.869568</v>
      </c>
      <c r="AE123" s="90">
        <f t="shared" ca="1" si="24"/>
        <v>20428326546.722599</v>
      </c>
      <c r="AF123" s="90">
        <f t="shared" ca="1" si="24"/>
        <v>20348285898.575634</v>
      </c>
      <c r="AG123" s="90">
        <f t="shared" ca="1" si="24"/>
        <v>20268245250.428665</v>
      </c>
      <c r="AH123" s="90">
        <f t="shared" ca="1" si="24"/>
        <v>20188204602.2817</v>
      </c>
      <c r="AI123" s="90">
        <f t="shared" ca="1" si="24"/>
        <v>20108163954.134735</v>
      </c>
      <c r="AJ123" s="90">
        <f t="shared" ca="1" si="24"/>
        <v>20028123305.98777</v>
      </c>
      <c r="AK123" s="90">
        <f t="shared" ca="1" si="24"/>
        <v>19948082657.840801</v>
      </c>
      <c r="AL123" s="90">
        <f t="shared" ca="1" si="24"/>
        <v>19868042009.693832</v>
      </c>
      <c r="AM123" s="90">
        <f t="shared" ca="1" si="23"/>
        <v>19788001361.546867</v>
      </c>
      <c r="AN123" s="90">
        <f t="shared" ca="1" si="23"/>
        <v>19707960713.399902</v>
      </c>
      <c r="AO123" s="90">
        <f t="shared" ca="1" si="23"/>
        <v>19627920065.252937</v>
      </c>
      <c r="AP123">
        <f ca="1">IF('Liv 2050'!$A131="LM",INDIRECT("'Liv 2050'!"&amp;'Country Selector'!$B$3&amp;ROW($A131))*10^12,0)*'Poland Multipliers'!$B$8</f>
        <v>19547879417.105968</v>
      </c>
    </row>
    <row r="124" spans="1:42">
      <c r="A124" s="74">
        <v>72</v>
      </c>
      <c r="B124">
        <f ca="1">IF('Liv 2010'!$A132="LM",INDIRECT("'Liv 2010'!"&amp;'Country Selector'!$B$3&amp;ROW($A132))*10^12,0)*'Poland Multipliers'!$B$8</f>
        <v>1483369759.7413585</v>
      </c>
      <c r="C124">
        <f t="shared" ca="1" si="15"/>
        <v>1335032783.7672226</v>
      </c>
      <c r="D124">
        <f t="shared" ca="1" si="20"/>
        <v>1186695807.7930868</v>
      </c>
      <c r="E124">
        <f t="shared" ca="1" si="20"/>
        <v>1038358831.818951</v>
      </c>
      <c r="F124">
        <f t="shared" ca="1" si="20"/>
        <v>890021855.84481502</v>
      </c>
      <c r="G124">
        <f t="shared" ca="1" si="20"/>
        <v>741684879.87067926</v>
      </c>
      <c r="H124">
        <f t="shared" ca="1" si="20"/>
        <v>593347903.89654338</v>
      </c>
      <c r="I124">
        <f t="shared" ca="1" si="20"/>
        <v>445010927.92240751</v>
      </c>
      <c r="J124">
        <f t="shared" ca="1" si="20"/>
        <v>296673951.94827169</v>
      </c>
      <c r="K124">
        <f t="shared" ca="1" si="20"/>
        <v>148336975.97413585</v>
      </c>
      <c r="L124">
        <f ca="1">IF('Liv 2020'!$A132="LM",INDIRECT("'Liv 2020'!"&amp;'Country Selector'!$B$3&amp;ROW($A132))*10^12,0)*'Poland Multipliers'!$B$8</f>
        <v>0</v>
      </c>
      <c r="M124">
        <f t="shared" ca="1" si="16"/>
        <v>528414678.68701524</v>
      </c>
      <c r="N124">
        <f t="shared" ca="1" si="21"/>
        <v>1056829357.3740305</v>
      </c>
      <c r="O124">
        <f t="shared" ca="1" si="21"/>
        <v>1585244036.0610459</v>
      </c>
      <c r="P124">
        <f t="shared" ca="1" si="21"/>
        <v>2113658714.7480609</v>
      </c>
      <c r="Q124">
        <f t="shared" ca="1" si="21"/>
        <v>2642073393.4350762</v>
      </c>
      <c r="R124">
        <f t="shared" ca="1" si="21"/>
        <v>3170488072.1220918</v>
      </c>
      <c r="S124">
        <f t="shared" ca="1" si="21"/>
        <v>3698902750.8091063</v>
      </c>
      <c r="T124">
        <f t="shared" ca="1" si="21"/>
        <v>4227317429.4961219</v>
      </c>
      <c r="U124">
        <f t="shared" ca="1" si="21"/>
        <v>4755732108.1831379</v>
      </c>
      <c r="V124">
        <f ca="1">IF('Liv 2030'!$A132="LM",INDIRECT("'Liv 2030'!"&amp;'Country Selector'!$B$3&amp;ROW($A132))*10^12,0)*'Poland Multipliers'!$B$8</f>
        <v>5284146786.8701525</v>
      </c>
      <c r="W124" s="90">
        <f t="shared" ca="1" si="24"/>
        <v>5264148078.3862238</v>
      </c>
      <c r="X124" s="90">
        <f t="shared" ca="1" si="24"/>
        <v>5244149369.902297</v>
      </c>
      <c r="Y124" s="90">
        <f t="shared" ca="1" si="24"/>
        <v>5224150661.4183674</v>
      </c>
      <c r="Z124" s="90">
        <f t="shared" ca="1" si="24"/>
        <v>5204151952.9344397</v>
      </c>
      <c r="AA124" s="90">
        <f t="shared" ca="1" si="24"/>
        <v>5184153244.4505119</v>
      </c>
      <c r="AB124" s="90">
        <f t="shared" ca="1" si="24"/>
        <v>5164154535.9665833</v>
      </c>
      <c r="AC124" s="90">
        <f t="shared" ca="1" si="24"/>
        <v>5144155827.4826555</v>
      </c>
      <c r="AD124" s="90">
        <f t="shared" ca="1" si="24"/>
        <v>5124157118.9987278</v>
      </c>
      <c r="AE124" s="90">
        <f t="shared" ca="1" si="24"/>
        <v>5104158410.5147991</v>
      </c>
      <c r="AF124" s="90">
        <f t="shared" ca="1" si="24"/>
        <v>5084159702.0308714</v>
      </c>
      <c r="AG124" s="90">
        <f t="shared" ca="1" si="24"/>
        <v>5064160993.5469437</v>
      </c>
      <c r="AH124" s="90">
        <f t="shared" ca="1" si="24"/>
        <v>5044162285.063015</v>
      </c>
      <c r="AI124" s="90">
        <f t="shared" ca="1" si="24"/>
        <v>5024163576.5790873</v>
      </c>
      <c r="AJ124" s="90">
        <f t="shared" ca="1" si="24"/>
        <v>5004164868.0951595</v>
      </c>
      <c r="AK124" s="90">
        <f t="shared" ca="1" si="24"/>
        <v>4984166159.6112309</v>
      </c>
      <c r="AL124" s="90">
        <f t="shared" ca="1" si="24"/>
        <v>4964167451.1273022</v>
      </c>
      <c r="AM124" s="90">
        <f t="shared" ca="1" si="23"/>
        <v>4944168742.6433744</v>
      </c>
      <c r="AN124" s="90">
        <f t="shared" ca="1" si="23"/>
        <v>4924170034.1594467</v>
      </c>
      <c r="AO124" s="90">
        <f t="shared" ca="1" si="23"/>
        <v>4904171325.675518</v>
      </c>
      <c r="AP124">
        <f ca="1">IF('Liv 2050'!$A132="LM",INDIRECT("'Liv 2050'!"&amp;'Country Selector'!$B$3&amp;ROW($A132))*10^12,0)*'Poland Multipliers'!$B$8</f>
        <v>4884172617.1915903</v>
      </c>
    </row>
    <row r="125" spans="1:42">
      <c r="A125" s="74">
        <v>73</v>
      </c>
      <c r="B125">
        <f ca="1">IF('Liv 2010'!$A133="LM",INDIRECT("'Liv 2010'!"&amp;'Country Selector'!$B$3&amp;ROW($A133))*10^12,0)*'Poland Multipliers'!$B$8</f>
        <v>5740719288.6876831</v>
      </c>
      <c r="C125">
        <f t="shared" ca="1" si="15"/>
        <v>5741648414.0498133</v>
      </c>
      <c r="D125">
        <f t="shared" ca="1" si="20"/>
        <v>5742577539.4119453</v>
      </c>
      <c r="E125">
        <f t="shared" ca="1" si="20"/>
        <v>5743506664.7740746</v>
      </c>
      <c r="F125">
        <f t="shared" ca="1" si="20"/>
        <v>5744435790.1362057</v>
      </c>
      <c r="G125">
        <f t="shared" ca="1" si="20"/>
        <v>5745364915.4983368</v>
      </c>
      <c r="H125">
        <f t="shared" ca="1" si="20"/>
        <v>5746294040.8604679</v>
      </c>
      <c r="I125">
        <f t="shared" ca="1" si="20"/>
        <v>5747223166.2225981</v>
      </c>
      <c r="J125">
        <f t="shared" ca="1" si="20"/>
        <v>5748152291.5847292</v>
      </c>
      <c r="K125">
        <f t="shared" ca="1" si="20"/>
        <v>5749081416.9468603</v>
      </c>
      <c r="L125">
        <f ca="1">IF('Liv 2020'!$A133="LM",INDIRECT("'Liv 2020'!"&amp;'Country Selector'!$B$3&amp;ROW($A133))*10^12,0)*'Poland Multipliers'!$B$8</f>
        <v>5750010542.3089905</v>
      </c>
      <c r="M125">
        <f t="shared" ca="1" si="16"/>
        <v>5845397959.4102859</v>
      </c>
      <c r="N125">
        <f t="shared" ca="1" si="21"/>
        <v>5940785376.5115824</v>
      </c>
      <c r="O125">
        <f t="shared" ca="1" si="21"/>
        <v>6036172793.6128778</v>
      </c>
      <c r="P125">
        <f t="shared" ca="1" si="21"/>
        <v>6131560210.7141724</v>
      </c>
      <c r="Q125">
        <f t="shared" ca="1" si="21"/>
        <v>6226947627.8154688</v>
      </c>
      <c r="R125">
        <f t="shared" ca="1" si="21"/>
        <v>6322335044.9167652</v>
      </c>
      <c r="S125">
        <f t="shared" ca="1" si="21"/>
        <v>6417722462.0180607</v>
      </c>
      <c r="T125">
        <f t="shared" ca="1" si="21"/>
        <v>6513109879.1193562</v>
      </c>
      <c r="U125">
        <f t="shared" ca="1" si="21"/>
        <v>6608497296.2206507</v>
      </c>
      <c r="V125">
        <f ca="1">IF('Liv 2030'!$A133="LM",INDIRECT("'Liv 2030'!"&amp;'Country Selector'!$B$3&amp;ROW($A133))*10^12,0)*'Poland Multipliers'!$B$8</f>
        <v>6703884713.3219471</v>
      </c>
      <c r="W125" s="90">
        <f t="shared" ca="1" si="24"/>
        <v>6678512776.9433594</v>
      </c>
      <c r="X125" s="90">
        <f t="shared" ca="1" si="24"/>
        <v>6653140840.5647717</v>
      </c>
      <c r="Y125" s="90">
        <f t="shared" ca="1" si="24"/>
        <v>6627768904.1861839</v>
      </c>
      <c r="Z125" s="90">
        <f t="shared" ca="1" si="24"/>
        <v>6602396967.8075962</v>
      </c>
      <c r="AA125" s="90">
        <f t="shared" ca="1" si="24"/>
        <v>6577025031.4290094</v>
      </c>
      <c r="AB125" s="90">
        <f t="shared" ca="1" si="24"/>
        <v>6551653095.0504208</v>
      </c>
      <c r="AC125" s="90">
        <f t="shared" ca="1" si="24"/>
        <v>6526281158.671833</v>
      </c>
      <c r="AD125" s="90">
        <f t="shared" ca="1" si="24"/>
        <v>6500909222.2932463</v>
      </c>
      <c r="AE125" s="90">
        <f t="shared" ca="1" si="24"/>
        <v>6475537285.9146576</v>
      </c>
      <c r="AF125" s="90">
        <f t="shared" ca="1" si="24"/>
        <v>6450165349.5360699</v>
      </c>
      <c r="AG125" s="90">
        <f t="shared" ca="1" si="24"/>
        <v>6424793413.1574821</v>
      </c>
      <c r="AH125" s="90">
        <f t="shared" ca="1" si="24"/>
        <v>6399421476.7788944</v>
      </c>
      <c r="AI125" s="90">
        <f t="shared" ca="1" si="24"/>
        <v>6374049540.4003077</v>
      </c>
      <c r="AJ125" s="90">
        <f t="shared" ca="1" si="24"/>
        <v>6348677604.0217209</v>
      </c>
      <c r="AK125" s="90">
        <f t="shared" ca="1" si="24"/>
        <v>6323305667.6431313</v>
      </c>
      <c r="AL125" s="90">
        <f t="shared" ca="1" si="24"/>
        <v>6297933731.2645445</v>
      </c>
      <c r="AM125" s="90">
        <f t="shared" ca="1" si="23"/>
        <v>6272561794.8859568</v>
      </c>
      <c r="AN125" s="90">
        <f t="shared" ca="1" si="23"/>
        <v>6247189858.5073681</v>
      </c>
      <c r="AO125" s="90">
        <f t="shared" ca="1" si="23"/>
        <v>6221817922.1287813</v>
      </c>
      <c r="AP125">
        <f ca="1">IF('Liv 2050'!$A133="LM",INDIRECT("'Liv 2050'!"&amp;'Country Selector'!$B$3&amp;ROW($A133))*10^12,0)*'Poland Multipliers'!$B$8</f>
        <v>6196445985.7501936</v>
      </c>
    </row>
    <row r="126" spans="1:42">
      <c r="A126" s="74">
        <v>74</v>
      </c>
      <c r="B126">
        <f ca="1">IF('Liv 2010'!$A134="LM",INDIRECT("'Liv 2010'!"&amp;'Country Selector'!$B$3&amp;ROW($A134))*10^12,0)*'Poland Multipliers'!$B$8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IF('Liv 2020'!$A134="LM",INDIRECT("'Liv 2020'!"&amp;'Country Selector'!$B$3&amp;ROW($A134))*10^12,0)*'Poland Multipliers'!$B$8</f>
        <v>0</v>
      </c>
      <c r="M126">
        <f t="shared" ca="1" si="16"/>
        <v>6049438961.8037176</v>
      </c>
      <c r="N126">
        <f t="shared" ca="1" si="21"/>
        <v>12098877923.607435</v>
      </c>
      <c r="O126">
        <f t="shared" ca="1" si="21"/>
        <v>18148316885.411156</v>
      </c>
      <c r="P126">
        <f t="shared" ca="1" si="21"/>
        <v>24197755847.21487</v>
      </c>
      <c r="Q126">
        <f t="shared" ca="1" si="21"/>
        <v>30247194809.018593</v>
      </c>
      <c r="R126">
        <f t="shared" ca="1" si="21"/>
        <v>36296633770.822311</v>
      </c>
      <c r="S126">
        <f t="shared" ca="1" si="21"/>
        <v>42346072732.626022</v>
      </c>
      <c r="T126">
        <f t="shared" ca="1" si="21"/>
        <v>48395511694.429741</v>
      </c>
      <c r="U126">
        <f t="shared" ca="1" si="21"/>
        <v>54444950656.233459</v>
      </c>
      <c r="V126">
        <f ca="1">IF('Liv 2030'!$A134="LM",INDIRECT("'Liv 2030'!"&amp;'Country Selector'!$B$3&amp;ROW($A134))*10^12,0)*'Poland Multipliers'!$B$8</f>
        <v>60494389618.037178</v>
      </c>
      <c r="W126" s="90">
        <f t="shared" ca="1" si="24"/>
        <v>60265438812.603386</v>
      </c>
      <c r="X126" s="90">
        <f t="shared" ca="1" si="24"/>
        <v>60036488007.169594</v>
      </c>
      <c r="Y126" s="90">
        <f t="shared" ca="1" si="24"/>
        <v>59807537201.735809</v>
      </c>
      <c r="Z126" s="90">
        <f t="shared" ca="1" si="24"/>
        <v>59578586396.302017</v>
      </c>
      <c r="AA126" s="90">
        <f t="shared" ca="1" si="24"/>
        <v>59349635590.868217</v>
      </c>
      <c r="AB126" s="90">
        <f t="shared" ca="1" si="24"/>
        <v>59120684785.434433</v>
      </c>
      <c r="AC126" s="90">
        <f t="shared" ca="1" si="24"/>
        <v>58891733980.000641</v>
      </c>
      <c r="AD126" s="90">
        <f t="shared" ca="1" si="24"/>
        <v>58662783174.566856</v>
      </c>
      <c r="AE126" s="90">
        <f t="shared" ca="1" si="24"/>
        <v>58433832369.133064</v>
      </c>
      <c r="AF126" s="90">
        <f t="shared" ca="1" si="24"/>
        <v>58204881563.69928</v>
      </c>
      <c r="AG126" s="90">
        <f t="shared" ca="1" si="24"/>
        <v>57975930758.26548</v>
      </c>
      <c r="AH126" s="90">
        <f t="shared" ca="1" si="24"/>
        <v>57746979952.831696</v>
      </c>
      <c r="AI126" s="90">
        <f t="shared" ca="1" si="24"/>
        <v>57518029147.397896</v>
      </c>
      <c r="AJ126" s="90">
        <f t="shared" ca="1" si="24"/>
        <v>57289078341.964111</v>
      </c>
      <c r="AK126" s="90">
        <f t="shared" ca="1" si="24"/>
        <v>57060127536.530319</v>
      </c>
      <c r="AL126" s="90">
        <f t="shared" ref="AL126:AO141" ca="1" si="25">$V126*($AP$1-AL$1)/($AP$1-$V$1)+$AP126*(AL$1-$V$1)/($AP$1-$V$1)</f>
        <v>56831176731.096527</v>
      </c>
      <c r="AM126" s="90">
        <f t="shared" ca="1" si="25"/>
        <v>56602225925.662735</v>
      </c>
      <c r="AN126" s="90">
        <f t="shared" ca="1" si="25"/>
        <v>56373275120.228951</v>
      </c>
      <c r="AO126" s="90">
        <f t="shared" ca="1" si="25"/>
        <v>56144324314.795151</v>
      </c>
      <c r="AP126">
        <f ca="1">IF('Liv 2050'!$A134="LM",INDIRECT("'Liv 2050'!"&amp;'Country Selector'!$B$3&amp;ROW($A134))*10^12,0)*'Poland Multipliers'!$B$8</f>
        <v>55915373509.361366</v>
      </c>
    </row>
    <row r="127" spans="1:42">
      <c r="A127" s="74">
        <v>75</v>
      </c>
      <c r="B127">
        <f ca="1">IF('Liv 2010'!$A135="LM",INDIRECT("'Liv 2010'!"&amp;'Country Selector'!$B$3&amp;ROW($A135))*10^12,0)*'Poland Multipliers'!$B$8</f>
        <v>16867238154.29361</v>
      </c>
      <c r="C127">
        <f t="shared" ca="1" si="15"/>
        <v>15180514338.864248</v>
      </c>
      <c r="D127">
        <f t="shared" ca="1" si="15"/>
        <v>13493790523.434887</v>
      </c>
      <c r="E127">
        <f t="shared" ca="1" si="15"/>
        <v>11807066708.005527</v>
      </c>
      <c r="F127">
        <f t="shared" ca="1" si="15"/>
        <v>10120342892.576166</v>
      </c>
      <c r="G127">
        <f t="shared" ca="1" si="15"/>
        <v>8433619077.1468048</v>
      </c>
      <c r="H127">
        <f t="shared" ca="1" si="15"/>
        <v>6746895261.7174435</v>
      </c>
      <c r="I127">
        <f t="shared" ca="1" si="15"/>
        <v>5060171446.2880831</v>
      </c>
      <c r="J127">
        <f t="shared" ca="1" si="15"/>
        <v>3373447630.8587217</v>
      </c>
      <c r="K127">
        <f t="shared" ca="1" si="15"/>
        <v>1686723815.4293609</v>
      </c>
      <c r="L127">
        <f ca="1">IF('Liv 2020'!$A135="LM",INDIRECT("'Liv 2020'!"&amp;'Country Selector'!$B$3&amp;ROW($A135))*10^12,0)*'Poland Multipliers'!$B$8</f>
        <v>0</v>
      </c>
      <c r="M127">
        <f t="shared" ca="1" si="16"/>
        <v>967385295.42618501</v>
      </c>
      <c r="N127">
        <f t="shared" ca="1" si="16"/>
        <v>1934770590.85237</v>
      </c>
      <c r="O127">
        <f t="shared" ca="1" si="16"/>
        <v>2902155886.2785554</v>
      </c>
      <c r="P127">
        <f t="shared" ca="1" si="16"/>
        <v>3869541181.70474</v>
      </c>
      <c r="Q127">
        <f t="shared" ca="1" si="16"/>
        <v>4836926477.1309252</v>
      </c>
      <c r="R127">
        <f t="shared" ca="1" si="16"/>
        <v>5804311772.5571108</v>
      </c>
      <c r="S127">
        <f t="shared" ca="1" si="16"/>
        <v>6771697067.9832954</v>
      </c>
      <c r="T127">
        <f t="shared" ca="1" si="16"/>
        <v>7739082363.4094801</v>
      </c>
      <c r="U127">
        <f t="shared" ca="1" si="16"/>
        <v>8706467658.8356667</v>
      </c>
      <c r="V127">
        <f ca="1">IF('Liv 2030'!$A135="LM",INDIRECT("'Liv 2030'!"&amp;'Country Selector'!$B$3&amp;ROW($A135))*10^12,0)*'Poland Multipliers'!$B$8</f>
        <v>9673852954.2618504</v>
      </c>
      <c r="W127" s="90">
        <f t="shared" ref="W127:AL142" ca="1" si="26">$V127*($AP$1-W$1)/($AP$1-$V$1)+$AP127*(W$1-$V$1)/($AP$1-$V$1)</f>
        <v>9637240692.537899</v>
      </c>
      <c r="X127" s="90">
        <f t="shared" ca="1" si="26"/>
        <v>9600628430.8139477</v>
      </c>
      <c r="Y127" s="90">
        <f t="shared" ca="1" si="26"/>
        <v>9564016169.0899925</v>
      </c>
      <c r="Z127" s="90">
        <f t="shared" ca="1" si="26"/>
        <v>9527403907.3660431</v>
      </c>
      <c r="AA127" s="90">
        <f t="shared" ca="1" si="26"/>
        <v>9490791645.6420898</v>
      </c>
      <c r="AB127" s="90">
        <f t="shared" ca="1" si="26"/>
        <v>9454179383.9181385</v>
      </c>
      <c r="AC127" s="90">
        <f t="shared" ca="1" si="26"/>
        <v>9417567122.1941872</v>
      </c>
      <c r="AD127" s="90">
        <f t="shared" ca="1" si="26"/>
        <v>9380954860.4702339</v>
      </c>
      <c r="AE127" s="90">
        <f t="shared" ca="1" si="26"/>
        <v>9344342598.7462826</v>
      </c>
      <c r="AF127" s="90">
        <f t="shared" ca="1" si="26"/>
        <v>9307730337.0223312</v>
      </c>
      <c r="AG127" s="90">
        <f t="shared" ca="1" si="26"/>
        <v>9271118075.298378</v>
      </c>
      <c r="AH127" s="90">
        <f t="shared" ca="1" si="26"/>
        <v>9234505813.5744267</v>
      </c>
      <c r="AI127" s="90">
        <f t="shared" ca="1" si="26"/>
        <v>9197893551.8504753</v>
      </c>
      <c r="AJ127" s="90">
        <f t="shared" ca="1" si="26"/>
        <v>9161281290.1265221</v>
      </c>
      <c r="AK127" s="90">
        <f t="shared" ca="1" si="26"/>
        <v>9124669028.4025707</v>
      </c>
      <c r="AL127" s="90">
        <f t="shared" ca="1" si="26"/>
        <v>9088056766.6786175</v>
      </c>
      <c r="AM127" s="90">
        <f t="shared" ca="1" si="25"/>
        <v>9051444504.9546661</v>
      </c>
      <c r="AN127" s="90">
        <f t="shared" ca="1" si="25"/>
        <v>9014832243.2307148</v>
      </c>
      <c r="AO127" s="90">
        <f t="shared" ca="1" si="25"/>
        <v>8978219981.5067616</v>
      </c>
      <c r="AP127">
        <f ca="1">IF('Liv 2050'!$A135="LM",INDIRECT("'Liv 2050'!"&amp;'Country Selector'!$B$3&amp;ROW($A135))*10^12,0)*'Poland Multipliers'!$B$8</f>
        <v>8941607719.7828102</v>
      </c>
    </row>
    <row r="128" spans="1:42">
      <c r="A128" s="74">
        <v>76</v>
      </c>
      <c r="B128">
        <f ca="1">IF('Liv 2010'!$A136="LM",INDIRECT("'Liv 2010'!"&amp;'Country Selector'!$B$3&amp;ROW($A136))*10^12,0)*'Poland Multipliers'!$B$8</f>
        <v>38580279.148742445</v>
      </c>
      <c r="C128">
        <f t="shared" ref="C128:K156" ca="1" si="27">$B128*($L$1-C$1)/($L$1-$B$1)+$L128*(C$1-$B$1)/($L$1-$B$1)</f>
        <v>176751738.40168107</v>
      </c>
      <c r="D128">
        <f t="shared" ca="1" si="27"/>
        <v>314923197.65461969</v>
      </c>
      <c r="E128">
        <f t="shared" ca="1" si="27"/>
        <v>453094656.90755838</v>
      </c>
      <c r="F128">
        <f t="shared" ca="1" si="27"/>
        <v>591266116.16049695</v>
      </c>
      <c r="G128">
        <f t="shared" ca="1" si="27"/>
        <v>729437575.4134357</v>
      </c>
      <c r="H128">
        <f t="shared" ca="1" si="27"/>
        <v>867609034.66637433</v>
      </c>
      <c r="I128">
        <f t="shared" ca="1" si="27"/>
        <v>1005780493.919313</v>
      </c>
      <c r="J128">
        <f t="shared" ca="1" si="27"/>
        <v>1143951953.1722515</v>
      </c>
      <c r="K128">
        <f t="shared" ca="1" si="27"/>
        <v>1282123412.4251904</v>
      </c>
      <c r="L128">
        <f ca="1">IF('Liv 2020'!$A136="LM",INDIRECT("'Liv 2020'!"&amp;'Country Selector'!$B$3&amp;ROW($A136))*10^12,0)*'Poland Multipliers'!$B$8</f>
        <v>1420294871.678129</v>
      </c>
      <c r="M128">
        <f t="shared" ref="M128:U156" ca="1" si="28">$L128*($V$1-M$1)/($V$1-$L$1)+$V128*(M$1-$L$1)/($V$1-$L$1)</f>
        <v>1278265384.5103161</v>
      </c>
      <c r="N128">
        <f t="shared" ca="1" si="28"/>
        <v>1136235897.3425031</v>
      </c>
      <c r="O128">
        <f t="shared" ca="1" si="28"/>
        <v>994206410.17469025</v>
      </c>
      <c r="P128">
        <f t="shared" ca="1" si="28"/>
        <v>852176923.0068773</v>
      </c>
      <c r="Q128">
        <f t="shared" ca="1" si="28"/>
        <v>710147435.83906448</v>
      </c>
      <c r="R128">
        <f t="shared" ca="1" si="28"/>
        <v>568117948.67125154</v>
      </c>
      <c r="S128">
        <f t="shared" ca="1" si="28"/>
        <v>426088461.50343865</v>
      </c>
      <c r="T128">
        <f t="shared" ca="1" si="28"/>
        <v>284058974.33562577</v>
      </c>
      <c r="U128">
        <f t="shared" ca="1" si="28"/>
        <v>142029487.16781288</v>
      </c>
      <c r="V128">
        <f ca="1">IF('Liv 2030'!$A136="LM",INDIRECT("'Liv 2030'!"&amp;'Country Selector'!$B$3&amp;ROW($A136))*10^12,0)*'Poland Multipliers'!$B$8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IF('Liv 2050'!$A136="LM",INDIRECT("'Liv 2050'!"&amp;'Country Selector'!$B$3&amp;ROW($A136))*10^12,0)*'Poland Multipliers'!$B$8</f>
        <v>0</v>
      </c>
    </row>
    <row r="129" spans="1:42">
      <c r="A129" s="74">
        <v>77</v>
      </c>
      <c r="B129">
        <f ca="1">IF('Liv 2010'!$A137="LM",INDIRECT("'Liv 2010'!"&amp;'Country Selector'!$B$3&amp;ROW($A137))*10^12,0)*'Poland Multipliers'!$B$8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IF('Liv 2020'!$A137="LM",INDIRECT("'Liv 2020'!"&amp;'Country Selector'!$B$3&amp;ROW($A137))*10^12,0)*'Poland Multipliers'!$B$8</f>
        <v>0</v>
      </c>
      <c r="M129">
        <f t="shared" ca="1" si="28"/>
        <v>2481425891.2335296</v>
      </c>
      <c r="N129">
        <f t="shared" ca="1" si="28"/>
        <v>4962851782.4670591</v>
      </c>
      <c r="O129">
        <f t="shared" ca="1" si="28"/>
        <v>7444277673.7005892</v>
      </c>
      <c r="P129">
        <f t="shared" ca="1" si="28"/>
        <v>9925703564.9341183</v>
      </c>
      <c r="Q129">
        <f t="shared" ca="1" si="28"/>
        <v>12407129456.167648</v>
      </c>
      <c r="R129">
        <f t="shared" ca="1" si="28"/>
        <v>14888555347.401178</v>
      </c>
      <c r="S129">
        <f t="shared" ca="1" si="28"/>
        <v>17369981238.634708</v>
      </c>
      <c r="T129">
        <f t="shared" ca="1" si="28"/>
        <v>19851407129.868237</v>
      </c>
      <c r="U129">
        <f t="shared" ca="1" si="28"/>
        <v>22332833021.101768</v>
      </c>
      <c r="V129">
        <f ca="1">IF('Liv 2030'!$A137="LM",INDIRECT("'Liv 2030'!"&amp;'Country Selector'!$B$3&amp;ROW($A137))*10^12,0)*'Poland Multipliers'!$B$8</f>
        <v>24814258912.335297</v>
      </c>
      <c r="W129" s="90">
        <f t="shared" ca="1" si="26"/>
        <v>24720345334.562325</v>
      </c>
      <c r="X129" s="90">
        <f t="shared" ca="1" si="26"/>
        <v>24626431756.78936</v>
      </c>
      <c r="Y129" s="90">
        <f t="shared" ca="1" si="26"/>
        <v>24532518179.016396</v>
      </c>
      <c r="Z129" s="90">
        <f t="shared" ca="1" si="26"/>
        <v>24438604601.243423</v>
      </c>
      <c r="AA129" s="90">
        <f t="shared" ca="1" si="26"/>
        <v>24344691023.470455</v>
      </c>
      <c r="AB129" s="90">
        <f t="shared" ca="1" si="26"/>
        <v>24250777445.697487</v>
      </c>
      <c r="AC129" s="90">
        <f t="shared" ca="1" si="26"/>
        <v>24156863867.924522</v>
      </c>
      <c r="AD129" s="90">
        <f t="shared" ca="1" si="26"/>
        <v>24062950290.15155</v>
      </c>
      <c r="AE129" s="90">
        <f t="shared" ca="1" si="26"/>
        <v>23969036712.378586</v>
      </c>
      <c r="AF129" s="90">
        <f t="shared" ca="1" si="26"/>
        <v>23875123134.605614</v>
      </c>
      <c r="AG129" s="90">
        <f t="shared" ca="1" si="26"/>
        <v>23781209556.832649</v>
      </c>
      <c r="AH129" s="90">
        <f t="shared" ca="1" si="26"/>
        <v>23687295979.059677</v>
      </c>
      <c r="AI129" s="90">
        <f t="shared" ca="1" si="26"/>
        <v>23593382401.286713</v>
      </c>
      <c r="AJ129" s="90">
        <f t="shared" ca="1" si="26"/>
        <v>23499468823.513741</v>
      </c>
      <c r="AK129" s="90">
        <f t="shared" ca="1" si="26"/>
        <v>23405555245.740776</v>
      </c>
      <c r="AL129" s="90">
        <f t="shared" ca="1" si="26"/>
        <v>23311641667.967808</v>
      </c>
      <c r="AM129" s="90">
        <f t="shared" ca="1" si="25"/>
        <v>23217728090.194839</v>
      </c>
      <c r="AN129" s="90">
        <f t="shared" ca="1" si="25"/>
        <v>23123814512.421871</v>
      </c>
      <c r="AO129" s="90">
        <f t="shared" ca="1" si="25"/>
        <v>23029900934.648903</v>
      </c>
      <c r="AP129">
        <f ca="1">IF('Liv 2050'!$A137="LM",INDIRECT("'Liv 2050'!"&amp;'Country Selector'!$B$3&amp;ROW($A137))*10^12,0)*'Poland Multipliers'!$B$8</f>
        <v>22935987356.875935</v>
      </c>
    </row>
    <row r="130" spans="1:42">
      <c r="A130" s="74">
        <v>78</v>
      </c>
      <c r="B130">
        <f ca="1">IF('Liv 2010'!$A138="LM",INDIRECT("'Liv 2010'!"&amp;'Country Selector'!$B$3&amp;ROW($A138))*10^12,0)*'Poland Multipliers'!$B$8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IF('Liv 2020'!$A138="LM",INDIRECT("'Liv 2020'!"&amp;'Country Selector'!$B$3&amp;ROW($A138))*10^12,0)*'Poland Multipliers'!$B$8</f>
        <v>0</v>
      </c>
      <c r="M130">
        <f t="shared" ca="1" si="28"/>
        <v>715672852.81254566</v>
      </c>
      <c r="N130">
        <f t="shared" ca="1" si="28"/>
        <v>1431345705.6250913</v>
      </c>
      <c r="O130">
        <f t="shared" ca="1" si="28"/>
        <v>2147018558.4376369</v>
      </c>
      <c r="P130">
        <f t="shared" ca="1" si="28"/>
        <v>2862691411.2501826</v>
      </c>
      <c r="Q130">
        <f t="shared" ca="1" si="28"/>
        <v>3578364264.0627279</v>
      </c>
      <c r="R130">
        <f t="shared" ca="1" si="28"/>
        <v>4294037116.8752737</v>
      </c>
      <c r="S130">
        <f t="shared" ca="1" si="28"/>
        <v>5009709969.6878195</v>
      </c>
      <c r="T130">
        <f t="shared" ca="1" si="28"/>
        <v>5725382822.5003653</v>
      </c>
      <c r="U130">
        <f t="shared" ca="1" si="28"/>
        <v>6441055675.312911</v>
      </c>
      <c r="V130">
        <f ca="1">IF('Liv 2030'!$A138="LM",INDIRECT("'Liv 2030'!"&amp;'Country Selector'!$B$3&amp;ROW($A138))*10^12,0)*'Poland Multipliers'!$B$8</f>
        <v>7156728528.1254568</v>
      </c>
      <c r="W130" s="90">
        <f t="shared" ca="1" si="26"/>
        <v>7129642731.0601244</v>
      </c>
      <c r="X130" s="90">
        <f t="shared" ca="1" si="26"/>
        <v>7102556933.994792</v>
      </c>
      <c r="Y130" s="90">
        <f t="shared" ca="1" si="26"/>
        <v>7075471136.9294596</v>
      </c>
      <c r="Z130" s="90">
        <f t="shared" ca="1" si="26"/>
        <v>7048385339.8641272</v>
      </c>
      <c r="AA130" s="90">
        <f t="shared" ca="1" si="26"/>
        <v>7021299542.7987947</v>
      </c>
      <c r="AB130" s="90">
        <f t="shared" ca="1" si="26"/>
        <v>6994213745.7334614</v>
      </c>
      <c r="AC130" s="90">
        <f t="shared" ca="1" si="26"/>
        <v>6967127948.668129</v>
      </c>
      <c r="AD130" s="90">
        <f t="shared" ca="1" si="26"/>
        <v>6940042151.6027966</v>
      </c>
      <c r="AE130" s="90">
        <f t="shared" ca="1" si="26"/>
        <v>6912956354.5374641</v>
      </c>
      <c r="AF130" s="90">
        <f t="shared" ca="1" si="26"/>
        <v>6885870557.4721317</v>
      </c>
      <c r="AG130" s="90">
        <f t="shared" ca="1" si="26"/>
        <v>6858784760.4068003</v>
      </c>
      <c r="AH130" s="90">
        <f t="shared" ca="1" si="26"/>
        <v>6831698963.3414669</v>
      </c>
      <c r="AI130" s="90">
        <f t="shared" ca="1" si="26"/>
        <v>6804613166.2761364</v>
      </c>
      <c r="AJ130" s="90">
        <f t="shared" ca="1" si="26"/>
        <v>6777527369.2108021</v>
      </c>
      <c r="AK130" s="90">
        <f t="shared" ca="1" si="26"/>
        <v>6750441572.1454716</v>
      </c>
      <c r="AL130" s="90">
        <f t="shared" ca="1" si="26"/>
        <v>6723355775.0801382</v>
      </c>
      <c r="AM130" s="90">
        <f t="shared" ca="1" si="25"/>
        <v>6696269978.0148058</v>
      </c>
      <c r="AN130" s="90">
        <f t="shared" ca="1" si="25"/>
        <v>6669184180.9494734</v>
      </c>
      <c r="AO130" s="90">
        <f t="shared" ca="1" si="25"/>
        <v>6642098383.884141</v>
      </c>
      <c r="AP130">
        <f ca="1">IF('Liv 2050'!$A138="LM",INDIRECT("'Liv 2050'!"&amp;'Country Selector'!$B$3&amp;ROW($A138))*10^12,0)*'Poland Multipliers'!$B$8</f>
        <v>6615012586.8188086</v>
      </c>
    </row>
    <row r="131" spans="1:42">
      <c r="A131" s="74">
        <v>79</v>
      </c>
      <c r="B131">
        <f ca="1">IF('Liv 2010'!$A139="LM",INDIRECT("'Liv 2010'!"&amp;'Country Selector'!$B$3&amp;ROW($A139))*10^12,0)*'Poland Multipliers'!$B$8</f>
        <v>4748029341.7337894</v>
      </c>
      <c r="C131">
        <f t="shared" ca="1" si="27"/>
        <v>7704964079.9865465</v>
      </c>
      <c r="D131">
        <f t="shared" ca="1" si="27"/>
        <v>10661898818.239304</v>
      </c>
      <c r="E131">
        <f t="shared" ca="1" si="27"/>
        <v>13618833556.492062</v>
      </c>
      <c r="F131">
        <f t="shared" ca="1" si="27"/>
        <v>16575768294.744818</v>
      </c>
      <c r="G131">
        <f t="shared" ca="1" si="27"/>
        <v>19532703032.997574</v>
      </c>
      <c r="H131">
        <f t="shared" ca="1" si="27"/>
        <v>22489637771.250332</v>
      </c>
      <c r="I131">
        <f t="shared" ca="1" si="27"/>
        <v>25446572509.50309</v>
      </c>
      <c r="J131">
        <f t="shared" ca="1" si="27"/>
        <v>28403507247.755844</v>
      </c>
      <c r="K131">
        <f t="shared" ca="1" si="27"/>
        <v>31360441986.008602</v>
      </c>
      <c r="L131">
        <f ca="1">IF('Liv 2020'!$A139="LM",INDIRECT("'Liv 2020'!"&amp;'Country Selector'!$B$3&amp;ROW($A139))*10^12,0)*'Poland Multipliers'!$B$8</f>
        <v>34317376724.26136</v>
      </c>
      <c r="M131">
        <f t="shared" ca="1" si="28"/>
        <v>33114119237.859348</v>
      </c>
      <c r="N131">
        <f t="shared" ca="1" si="28"/>
        <v>31910861751.457336</v>
      </c>
      <c r="O131">
        <f t="shared" ca="1" si="28"/>
        <v>30707604265.055321</v>
      </c>
      <c r="P131">
        <f t="shared" ca="1" si="28"/>
        <v>29504346778.653309</v>
      </c>
      <c r="Q131">
        <f t="shared" ca="1" si="28"/>
        <v>28301089292.251297</v>
      </c>
      <c r="R131">
        <f t="shared" ca="1" si="28"/>
        <v>27097831805.849281</v>
      </c>
      <c r="S131">
        <f t="shared" ca="1" si="28"/>
        <v>25894574319.447266</v>
      </c>
      <c r="T131">
        <f t="shared" ca="1" si="28"/>
        <v>24691316833.045258</v>
      </c>
      <c r="U131">
        <f t="shared" ca="1" si="28"/>
        <v>23488059346.643246</v>
      </c>
      <c r="V131">
        <f ca="1">IF('Liv 2030'!$A139="LM",INDIRECT("'Liv 2030'!"&amp;'Country Selector'!$B$3&amp;ROW($A139))*10^12,0)*'Poland Multipliers'!$B$8</f>
        <v>22284801860.24123</v>
      </c>
      <c r="W131" s="90">
        <f t="shared" ca="1" si="26"/>
        <v>22200461421.945221</v>
      </c>
      <c r="X131" s="90">
        <f t="shared" ca="1" si="26"/>
        <v>22116120983.64922</v>
      </c>
      <c r="Y131" s="90">
        <f t="shared" ca="1" si="26"/>
        <v>22031780545.353207</v>
      </c>
      <c r="Z131" s="90">
        <f t="shared" ca="1" si="26"/>
        <v>21947440107.057205</v>
      </c>
      <c r="AA131" s="90">
        <f t="shared" ca="1" si="26"/>
        <v>21863099668.761196</v>
      </c>
      <c r="AB131" s="90">
        <f t="shared" ca="1" si="26"/>
        <v>21778759230.465187</v>
      </c>
      <c r="AC131" s="90">
        <f t="shared" ca="1" si="26"/>
        <v>21694418792.169182</v>
      </c>
      <c r="AD131" s="90">
        <f t="shared" ca="1" si="26"/>
        <v>21610078353.873177</v>
      </c>
      <c r="AE131" s="90">
        <f t="shared" ca="1" si="26"/>
        <v>21525737915.577171</v>
      </c>
      <c r="AF131" s="90">
        <f t="shared" ca="1" si="26"/>
        <v>21441397477.281162</v>
      </c>
      <c r="AG131" s="90">
        <f t="shared" ca="1" si="26"/>
        <v>21357057038.985157</v>
      </c>
      <c r="AH131" s="90">
        <f t="shared" ca="1" si="26"/>
        <v>21272716600.689148</v>
      </c>
      <c r="AI131" s="90">
        <f t="shared" ca="1" si="26"/>
        <v>21188376162.393143</v>
      </c>
      <c r="AJ131" s="90">
        <f t="shared" ca="1" si="26"/>
        <v>21104035724.097134</v>
      </c>
      <c r="AK131" s="90">
        <f t="shared" ca="1" si="26"/>
        <v>21019695285.801128</v>
      </c>
      <c r="AL131" s="90">
        <f t="shared" ca="1" si="26"/>
        <v>20935354847.505119</v>
      </c>
      <c r="AM131" s="90">
        <f t="shared" ca="1" si="25"/>
        <v>20851014409.209118</v>
      </c>
      <c r="AN131" s="90">
        <f t="shared" ca="1" si="25"/>
        <v>20766673970.913109</v>
      </c>
      <c r="AO131" s="90">
        <f t="shared" ca="1" si="25"/>
        <v>20682333532.6171</v>
      </c>
      <c r="AP131">
        <f ca="1">IF('Liv 2050'!$A139="LM",INDIRECT("'Liv 2050'!"&amp;'Country Selector'!$B$3&amp;ROW($A139))*10^12,0)*'Poland Multipliers'!$B$8</f>
        <v>20597993094.321095</v>
      </c>
    </row>
    <row r="132" spans="1:42">
      <c r="A132" s="74">
        <v>80</v>
      </c>
      <c r="B132">
        <f ca="1">IF('Liv 2010'!$A140="LM",INDIRECT("'Liv 2010'!"&amp;'Country Selector'!$B$3&amp;ROW($A140))*10^12,0)*'Poland Multipliers'!$B$8</f>
        <v>33159919067.997841</v>
      </c>
      <c r="C132">
        <f t="shared" ca="1" si="27"/>
        <v>30635815580.231506</v>
      </c>
      <c r="D132">
        <f t="shared" ca="1" si="27"/>
        <v>28111712092.465168</v>
      </c>
      <c r="E132">
        <f t="shared" ca="1" si="27"/>
        <v>25587608604.69883</v>
      </c>
      <c r="F132">
        <f t="shared" ca="1" si="27"/>
        <v>23063505116.932491</v>
      </c>
      <c r="G132">
        <f t="shared" ca="1" si="27"/>
        <v>20539401629.166153</v>
      </c>
      <c r="H132">
        <f t="shared" ca="1" si="27"/>
        <v>18015298141.399818</v>
      </c>
      <c r="I132">
        <f t="shared" ca="1" si="27"/>
        <v>15491194653.63348</v>
      </c>
      <c r="J132">
        <f t="shared" ca="1" si="27"/>
        <v>12967091165.867142</v>
      </c>
      <c r="K132">
        <f t="shared" ca="1" si="27"/>
        <v>10442987678.100803</v>
      </c>
      <c r="L132">
        <f ca="1">IF('Liv 2020'!$A140="LM",INDIRECT("'Liv 2020'!"&amp;'Country Selector'!$B$3&amp;ROW($A140))*10^12,0)*'Poland Multipliers'!$B$8</f>
        <v>7918884190.334466</v>
      </c>
      <c r="M132">
        <f t="shared" ca="1" si="28"/>
        <v>12419961767.541557</v>
      </c>
      <c r="N132">
        <f t="shared" ca="1" si="28"/>
        <v>16921039344.74865</v>
      </c>
      <c r="O132">
        <f t="shared" ca="1" si="28"/>
        <v>21422116921.955742</v>
      </c>
      <c r="P132">
        <f t="shared" ca="1" si="28"/>
        <v>25923194499.162834</v>
      </c>
      <c r="Q132">
        <f t="shared" ca="1" si="28"/>
        <v>30424272076.369926</v>
      </c>
      <c r="R132">
        <f t="shared" ca="1" si="28"/>
        <v>34925349653.577019</v>
      </c>
      <c r="S132">
        <f t="shared" ca="1" si="28"/>
        <v>39426427230.784111</v>
      </c>
      <c r="T132">
        <f t="shared" ca="1" si="28"/>
        <v>43927504807.991203</v>
      </c>
      <c r="U132">
        <f t="shared" ca="1" si="28"/>
        <v>48428582385.198296</v>
      </c>
      <c r="V132">
        <f ca="1">IF('Liv 2030'!$A140="LM",INDIRECT("'Liv 2030'!"&amp;'Country Selector'!$B$3&amp;ROW($A140))*10^12,0)*'Poland Multipliers'!$B$8</f>
        <v>52929659962.405388</v>
      </c>
      <c r="W132" s="90">
        <f t="shared" ca="1" si="26"/>
        <v>52729339100.3181</v>
      </c>
      <c r="X132" s="90">
        <f t="shared" ca="1" si="26"/>
        <v>52529018238.23082</v>
      </c>
      <c r="Y132" s="90">
        <f t="shared" ca="1" si="26"/>
        <v>52328697376.143532</v>
      </c>
      <c r="Z132" s="90">
        <f t="shared" ca="1" si="26"/>
        <v>52128376514.056244</v>
      </c>
      <c r="AA132" s="90">
        <f t="shared" ca="1" si="26"/>
        <v>51928055651.968964</v>
      </c>
      <c r="AB132" s="90">
        <f t="shared" ca="1" si="26"/>
        <v>51727734789.881676</v>
      </c>
      <c r="AC132" s="90">
        <f t="shared" ca="1" si="26"/>
        <v>51527413927.794388</v>
      </c>
      <c r="AD132" s="90">
        <f t="shared" ca="1" si="26"/>
        <v>51327093065.707108</v>
      </c>
      <c r="AE132" s="90">
        <f t="shared" ca="1" si="26"/>
        <v>51126772203.619812</v>
      </c>
      <c r="AF132" s="90">
        <f t="shared" ca="1" si="26"/>
        <v>50926451341.532532</v>
      </c>
      <c r="AG132" s="90">
        <f t="shared" ca="1" si="26"/>
        <v>50726130479.445251</v>
      </c>
      <c r="AH132" s="90">
        <f t="shared" ca="1" si="26"/>
        <v>50525809617.357971</v>
      </c>
      <c r="AI132" s="90">
        <f t="shared" ca="1" si="26"/>
        <v>50325488755.270676</v>
      </c>
      <c r="AJ132" s="90">
        <f t="shared" ca="1" si="26"/>
        <v>50125167893.183395</v>
      </c>
      <c r="AK132" s="90">
        <f t="shared" ca="1" si="26"/>
        <v>49924847031.096115</v>
      </c>
      <c r="AL132" s="90">
        <f t="shared" ca="1" si="26"/>
        <v>49724526169.008827</v>
      </c>
      <c r="AM132" s="90">
        <f t="shared" ca="1" si="25"/>
        <v>49524205306.921539</v>
      </c>
      <c r="AN132" s="90">
        <f t="shared" ca="1" si="25"/>
        <v>49323884444.834251</v>
      </c>
      <c r="AO132" s="90">
        <f t="shared" ca="1" si="25"/>
        <v>49123563582.746964</v>
      </c>
      <c r="AP132">
        <f ca="1">IF('Liv 2050'!$A140="LM",INDIRECT("'Liv 2050'!"&amp;'Country Selector'!$B$3&amp;ROW($A140))*10^12,0)*'Poland Multipliers'!$B$8</f>
        <v>48923242720.659683</v>
      </c>
    </row>
    <row r="133" spans="1:42">
      <c r="A133" s="74">
        <v>81</v>
      </c>
      <c r="B133">
        <f ca="1">IF('Liv 2010'!$A141="LM",INDIRECT("'Liv 2010'!"&amp;'Country Selector'!$B$3&amp;ROW($A141))*10^12,0)*'Poland Multipliers'!$B$8</f>
        <v>25213210570.373631</v>
      </c>
      <c r="C133">
        <f t="shared" ca="1" si="27"/>
        <v>25753169509.64608</v>
      </c>
      <c r="D133">
        <f t="shared" ca="1" si="27"/>
        <v>26293128448.918533</v>
      </c>
      <c r="E133">
        <f t="shared" ca="1" si="27"/>
        <v>26833087388.190983</v>
      </c>
      <c r="F133">
        <f t="shared" ca="1" si="27"/>
        <v>27373046327.463432</v>
      </c>
      <c r="G133">
        <f t="shared" ca="1" si="27"/>
        <v>27913005266.735886</v>
      </c>
      <c r="H133">
        <f t="shared" ca="1" si="27"/>
        <v>28452964206.008331</v>
      </c>
      <c r="I133">
        <f t="shared" ca="1" si="27"/>
        <v>28992923145.280785</v>
      </c>
      <c r="J133">
        <f t="shared" ca="1" si="27"/>
        <v>29532882084.553234</v>
      </c>
      <c r="K133">
        <f t="shared" ca="1" si="27"/>
        <v>30072841023.825684</v>
      </c>
      <c r="L133">
        <f ca="1">IF('Liv 2020'!$A141="LM",INDIRECT("'Liv 2020'!"&amp;'Country Selector'!$B$3&amp;ROW($A141))*10^12,0)*'Poland Multipliers'!$B$8</f>
        <v>30612799963.098137</v>
      </c>
      <c r="M133">
        <f t="shared" ca="1" si="28"/>
        <v>30181552955.745049</v>
      </c>
      <c r="N133">
        <f t="shared" ca="1" si="28"/>
        <v>29750305948.39196</v>
      </c>
      <c r="O133">
        <f t="shared" ca="1" si="28"/>
        <v>29319058941.038872</v>
      </c>
      <c r="P133">
        <f t="shared" ca="1" si="28"/>
        <v>28887811933.685783</v>
      </c>
      <c r="Q133">
        <f t="shared" ca="1" si="28"/>
        <v>28456564926.332703</v>
      </c>
      <c r="R133">
        <f t="shared" ca="1" si="28"/>
        <v>28025317918.979614</v>
      </c>
      <c r="S133">
        <f t="shared" ca="1" si="28"/>
        <v>27594070911.626526</v>
      </c>
      <c r="T133">
        <f t="shared" ca="1" si="28"/>
        <v>27162823904.273438</v>
      </c>
      <c r="U133">
        <f t="shared" ca="1" si="28"/>
        <v>26731576896.920353</v>
      </c>
      <c r="V133">
        <f ca="1">IF('Liv 2030'!$A141="LM",INDIRECT("'Liv 2030'!"&amp;'Country Selector'!$B$3&amp;ROW($A141))*10^12,0)*'Poland Multipliers'!$B$8</f>
        <v>26300329889.567265</v>
      </c>
      <c r="W133" s="90">
        <f t="shared" ca="1" si="26"/>
        <v>26200792035.736347</v>
      </c>
      <c r="X133" s="90">
        <f t="shared" ca="1" si="26"/>
        <v>26101254181.90543</v>
      </c>
      <c r="Y133" s="90">
        <f t="shared" ca="1" si="26"/>
        <v>26001716328.074512</v>
      </c>
      <c r="Z133" s="90">
        <f t="shared" ca="1" si="26"/>
        <v>25902178474.243591</v>
      </c>
      <c r="AA133" s="90">
        <f t="shared" ca="1" si="26"/>
        <v>25802640620.412674</v>
      </c>
      <c r="AB133" s="90">
        <f t="shared" ca="1" si="26"/>
        <v>25703102766.581757</v>
      </c>
      <c r="AC133" s="90">
        <f t="shared" ca="1" si="26"/>
        <v>25603564912.750839</v>
      </c>
      <c r="AD133" s="90">
        <f t="shared" ca="1" si="26"/>
        <v>25504027058.919922</v>
      </c>
      <c r="AE133" s="90">
        <f t="shared" ca="1" si="26"/>
        <v>25404489205.089005</v>
      </c>
      <c r="AF133" s="90">
        <f t="shared" ca="1" si="26"/>
        <v>25304951351.258083</v>
      </c>
      <c r="AG133" s="90">
        <f t="shared" ca="1" si="26"/>
        <v>25205413497.427166</v>
      </c>
      <c r="AH133" s="90">
        <f t="shared" ca="1" si="26"/>
        <v>25105875643.596249</v>
      </c>
      <c r="AI133" s="90">
        <f t="shared" ca="1" si="26"/>
        <v>25006337789.765331</v>
      </c>
      <c r="AJ133" s="90">
        <f t="shared" ca="1" si="26"/>
        <v>24906799935.93441</v>
      </c>
      <c r="AK133" s="90">
        <f t="shared" ca="1" si="26"/>
        <v>24807262082.103493</v>
      </c>
      <c r="AL133" s="90">
        <f t="shared" ca="1" si="26"/>
        <v>24707724228.272575</v>
      </c>
      <c r="AM133" s="90">
        <f t="shared" ca="1" si="25"/>
        <v>24608186374.441658</v>
      </c>
      <c r="AN133" s="90">
        <f t="shared" ca="1" si="25"/>
        <v>24508648520.610741</v>
      </c>
      <c r="AO133" s="90">
        <f t="shared" ca="1" si="25"/>
        <v>24409110666.779819</v>
      </c>
      <c r="AP133">
        <f ca="1">IF('Liv 2050'!$A141="LM",INDIRECT("'Liv 2050'!"&amp;'Country Selector'!$B$3&amp;ROW($A141))*10^12,0)*'Poland Multipliers'!$B$8</f>
        <v>24309572812.948902</v>
      </c>
    </row>
    <row r="134" spans="1:42">
      <c r="A134" s="74">
        <v>82</v>
      </c>
      <c r="B134">
        <f ca="1">IF('Liv 2010'!$A142="LM",INDIRECT("'Liv 2010'!"&amp;'Country Selector'!$B$3&amp;ROW($A142))*10^12,0)*'Poland Multipliers'!$B$8</f>
        <v>67918973623.31179</v>
      </c>
      <c r="C134">
        <f t="shared" ca="1" si="27"/>
        <v>66466597549.086189</v>
      </c>
      <c r="D134">
        <f t="shared" ca="1" si="27"/>
        <v>65014221474.86058</v>
      </c>
      <c r="E134">
        <f t="shared" ca="1" si="27"/>
        <v>63561845400.634979</v>
      </c>
      <c r="F134">
        <f t="shared" ca="1" si="27"/>
        <v>62109469326.409378</v>
      </c>
      <c r="G134">
        <f t="shared" ca="1" si="27"/>
        <v>60657093252.183777</v>
      </c>
      <c r="H134">
        <f t="shared" ca="1" si="27"/>
        <v>59204717177.958176</v>
      </c>
      <c r="I134">
        <f t="shared" ca="1" si="27"/>
        <v>57752341103.732567</v>
      </c>
      <c r="J134">
        <f t="shared" ca="1" si="27"/>
        <v>56299965029.506973</v>
      </c>
      <c r="K134">
        <f t="shared" ca="1" si="27"/>
        <v>54847588955.281364</v>
      </c>
      <c r="L134">
        <f ca="1">IF('Liv 2020'!$A142="LM",INDIRECT("'Liv 2020'!"&amp;'Country Selector'!$B$3&amp;ROW($A142))*10^12,0)*'Poland Multipliers'!$B$8</f>
        <v>53395212881.055763</v>
      </c>
      <c r="M134">
        <f t="shared" ca="1" si="28"/>
        <v>48177803255.997993</v>
      </c>
      <c r="N134">
        <f t="shared" ca="1" si="28"/>
        <v>42960393630.940224</v>
      </c>
      <c r="O134">
        <f t="shared" ca="1" si="28"/>
        <v>37742984005.882446</v>
      </c>
      <c r="P134">
        <f t="shared" ca="1" si="28"/>
        <v>32525574380.82468</v>
      </c>
      <c r="Q134">
        <f t="shared" ca="1" si="28"/>
        <v>27308164755.766907</v>
      </c>
      <c r="R134">
        <f t="shared" ca="1" si="28"/>
        <v>22090755130.709137</v>
      </c>
      <c r="S134">
        <f t="shared" ca="1" si="28"/>
        <v>16873345505.651365</v>
      </c>
      <c r="T134">
        <f t="shared" ca="1" si="28"/>
        <v>11655935880.593592</v>
      </c>
      <c r="U134">
        <f t="shared" ca="1" si="28"/>
        <v>6438526255.53582</v>
      </c>
      <c r="V134">
        <f ca="1">IF('Liv 2030'!$A142="LM",INDIRECT("'Liv 2030'!"&amp;'Country Selector'!$B$3&amp;ROW($A142))*10^12,0)*'Poland Multipliers'!$B$8</f>
        <v>1221116630.4780488</v>
      </c>
      <c r="W134" s="90">
        <f t="shared" ca="1" si="26"/>
        <v>1216495117.0147047</v>
      </c>
      <c r="X134" s="90">
        <f t="shared" ca="1" si="26"/>
        <v>1211873603.5513606</v>
      </c>
      <c r="Y134" s="90">
        <f t="shared" ca="1" si="26"/>
        <v>1207252090.0880165</v>
      </c>
      <c r="Z134" s="90">
        <f t="shared" ca="1" si="26"/>
        <v>1202630576.6246722</v>
      </c>
      <c r="AA134" s="90">
        <f t="shared" ca="1" si="26"/>
        <v>1198009063.1613278</v>
      </c>
      <c r="AB134" s="90">
        <f t="shared" ca="1" si="26"/>
        <v>1193387549.697984</v>
      </c>
      <c r="AC134" s="90">
        <f t="shared" ca="1" si="26"/>
        <v>1188766036.2346396</v>
      </c>
      <c r="AD134" s="90">
        <f t="shared" ca="1" si="26"/>
        <v>1184144522.7712955</v>
      </c>
      <c r="AE134" s="90">
        <f t="shared" ca="1" si="26"/>
        <v>1179523009.3079515</v>
      </c>
      <c r="AF134" s="90">
        <f t="shared" ca="1" si="26"/>
        <v>1174901495.8446074</v>
      </c>
      <c r="AG134" s="90">
        <f t="shared" ca="1" si="26"/>
        <v>1170279982.3812633</v>
      </c>
      <c r="AH134" s="90">
        <f t="shared" ca="1" si="26"/>
        <v>1165658468.9179192</v>
      </c>
      <c r="AI134" s="90">
        <f t="shared" ca="1" si="26"/>
        <v>1161036955.4545751</v>
      </c>
      <c r="AJ134" s="90">
        <f t="shared" ca="1" si="26"/>
        <v>1156415441.9912307</v>
      </c>
      <c r="AK134" s="90">
        <f t="shared" ca="1" si="26"/>
        <v>1151793928.5278866</v>
      </c>
      <c r="AL134" s="90">
        <f t="shared" ca="1" si="26"/>
        <v>1147172415.0645425</v>
      </c>
      <c r="AM134" s="90">
        <f t="shared" ca="1" si="25"/>
        <v>1142550901.6011984</v>
      </c>
      <c r="AN134" s="90">
        <f t="shared" ca="1" si="25"/>
        <v>1137929388.1378543</v>
      </c>
      <c r="AO134" s="90">
        <f t="shared" ca="1" si="25"/>
        <v>1133307874.6745102</v>
      </c>
      <c r="AP134">
        <f ca="1">IF('Liv 2050'!$A142="LM",INDIRECT("'Liv 2050'!"&amp;'Country Selector'!$B$3&amp;ROW($A142))*10^12,0)*'Poland Multipliers'!$B$8</f>
        <v>1128686361.2111659</v>
      </c>
    </row>
    <row r="135" spans="1:42">
      <c r="A135" s="74">
        <v>83</v>
      </c>
      <c r="B135">
        <f ca="1">IF('Liv 2010'!$A143="LM",INDIRECT("'Liv 2010'!"&amp;'Country Selector'!$B$3&amp;ROW($A143))*10^12,0)*'Poland Multipliers'!$B$8</f>
        <v>1665766872.4641197</v>
      </c>
      <c r="C135">
        <f t="shared" ca="1" si="27"/>
        <v>3023750746.2192578</v>
      </c>
      <c r="D135">
        <f t="shared" ca="1" si="27"/>
        <v>4381734619.9743958</v>
      </c>
      <c r="E135">
        <f t="shared" ca="1" si="27"/>
        <v>5739718493.7295351</v>
      </c>
      <c r="F135">
        <f t="shared" ca="1" si="27"/>
        <v>7097702367.4846725</v>
      </c>
      <c r="G135">
        <f t="shared" ca="1" si="27"/>
        <v>8455686241.2398109</v>
      </c>
      <c r="H135">
        <f t="shared" ca="1" si="27"/>
        <v>9813670114.9949493</v>
      </c>
      <c r="I135">
        <f t="shared" ca="1" si="27"/>
        <v>11171653988.750088</v>
      </c>
      <c r="J135">
        <f t="shared" ca="1" si="27"/>
        <v>12529637862.505226</v>
      </c>
      <c r="K135">
        <f t="shared" ca="1" si="27"/>
        <v>13887621736.260365</v>
      </c>
      <c r="L135">
        <f ca="1">IF('Liv 2020'!$A143="LM",INDIRECT("'Liv 2020'!"&amp;'Country Selector'!$B$3&amp;ROW($A143))*10^12,0)*'Poland Multipliers'!$B$8</f>
        <v>15245605610.015503</v>
      </c>
      <c r="M135">
        <f t="shared" ca="1" si="28"/>
        <v>16798308488.94713</v>
      </c>
      <c r="N135">
        <f t="shared" ca="1" si="28"/>
        <v>18351011367.878757</v>
      </c>
      <c r="O135">
        <f t="shared" ca="1" si="28"/>
        <v>19903714246.810387</v>
      </c>
      <c r="P135">
        <f t="shared" ca="1" si="28"/>
        <v>21456417125.742016</v>
      </c>
      <c r="Q135">
        <f t="shared" ca="1" si="28"/>
        <v>23009120004.673641</v>
      </c>
      <c r="R135">
        <f t="shared" ca="1" si="28"/>
        <v>24561822883.60527</v>
      </c>
      <c r="S135">
        <f t="shared" ca="1" si="28"/>
        <v>26114525762.5369</v>
      </c>
      <c r="T135">
        <f t="shared" ca="1" si="28"/>
        <v>27667228641.468529</v>
      </c>
      <c r="U135">
        <f t="shared" ca="1" si="28"/>
        <v>29219931520.40015</v>
      </c>
      <c r="V135">
        <f ca="1">IF('Liv 2030'!$A143="LM",INDIRECT("'Liv 2030'!"&amp;'Country Selector'!$B$3&amp;ROW($A143))*10^12,0)*'Poland Multipliers'!$B$8</f>
        <v>30772634399.331783</v>
      </c>
      <c r="W135" s="90">
        <f t="shared" ca="1" si="26"/>
        <v>30656170385.46981</v>
      </c>
      <c r="X135" s="90">
        <f t="shared" ca="1" si="26"/>
        <v>30539706371.607838</v>
      </c>
      <c r="Y135" s="90">
        <f t="shared" ca="1" si="26"/>
        <v>30423242357.745869</v>
      </c>
      <c r="Z135" s="90">
        <f t="shared" ca="1" si="26"/>
        <v>30306778343.8839</v>
      </c>
      <c r="AA135" s="90">
        <f t="shared" ca="1" si="26"/>
        <v>30190314330.021927</v>
      </c>
      <c r="AB135" s="90">
        <f t="shared" ca="1" si="26"/>
        <v>30073850316.159958</v>
      </c>
      <c r="AC135" s="90">
        <f t="shared" ca="1" si="26"/>
        <v>29957386302.297985</v>
      </c>
      <c r="AD135" s="90">
        <f t="shared" ca="1" si="26"/>
        <v>29840922288.436012</v>
      </c>
      <c r="AE135" s="90">
        <f t="shared" ca="1" si="26"/>
        <v>29724458274.574043</v>
      </c>
      <c r="AF135" s="90">
        <f t="shared" ca="1" si="26"/>
        <v>29607994260.712067</v>
      </c>
      <c r="AG135" s="90">
        <f t="shared" ca="1" si="26"/>
        <v>29491530246.850098</v>
      </c>
      <c r="AH135" s="90">
        <f t="shared" ca="1" si="26"/>
        <v>29375066232.988129</v>
      </c>
      <c r="AI135" s="90">
        <f t="shared" ca="1" si="26"/>
        <v>29258602219.12616</v>
      </c>
      <c r="AJ135" s="90">
        <f t="shared" ca="1" si="26"/>
        <v>29142138205.264187</v>
      </c>
      <c r="AK135" s="90">
        <f t="shared" ca="1" si="26"/>
        <v>29025674191.402214</v>
      </c>
      <c r="AL135" s="90">
        <f t="shared" ca="1" si="26"/>
        <v>28909210177.540245</v>
      </c>
      <c r="AM135" s="90">
        <f t="shared" ca="1" si="25"/>
        <v>28792746163.678276</v>
      </c>
      <c r="AN135" s="90">
        <f t="shared" ca="1" si="25"/>
        <v>28676282149.816303</v>
      </c>
      <c r="AO135" s="90">
        <f t="shared" ca="1" si="25"/>
        <v>28559818135.954334</v>
      </c>
      <c r="AP135">
        <f ca="1">IF('Liv 2050'!$A143="LM",INDIRECT("'Liv 2050'!"&amp;'Country Selector'!$B$3&amp;ROW($A143))*10^12,0)*'Poland Multipliers'!$B$8</f>
        <v>28443354122.092361</v>
      </c>
    </row>
    <row r="136" spans="1:42">
      <c r="A136" s="74">
        <v>84</v>
      </c>
      <c r="B136">
        <f ca="1">IF('Liv 2010'!$A144="LM",INDIRECT("'Liv 2010'!"&amp;'Country Selector'!$B$3&amp;ROW($A144))*10^12,0)*'Poland Multipliers'!$B$8</f>
        <v>19411303164.501217</v>
      </c>
      <c r="C136">
        <f t="shared" ca="1" si="27"/>
        <v>20800840782.694614</v>
      </c>
      <c r="D136">
        <f t="shared" ca="1" si="27"/>
        <v>22190378400.888012</v>
      </c>
      <c r="E136">
        <f t="shared" ca="1" si="27"/>
        <v>23579916019.081413</v>
      </c>
      <c r="F136">
        <f t="shared" ca="1" si="27"/>
        <v>24969453637.274811</v>
      </c>
      <c r="G136">
        <f t="shared" ca="1" si="27"/>
        <v>26358991255.468208</v>
      </c>
      <c r="H136">
        <f t="shared" ca="1" si="27"/>
        <v>27748528873.66161</v>
      </c>
      <c r="I136">
        <f t="shared" ca="1" si="27"/>
        <v>29138066491.855003</v>
      </c>
      <c r="J136">
        <f t="shared" ca="1" si="27"/>
        <v>30527604110.048401</v>
      </c>
      <c r="K136">
        <f t="shared" ca="1" si="27"/>
        <v>31917141728.241802</v>
      </c>
      <c r="L136">
        <f ca="1">IF('Liv 2020'!$A144="LM",INDIRECT("'Liv 2020'!"&amp;'Country Selector'!$B$3&amp;ROW($A144))*10^12,0)*'Poland Multipliers'!$B$8</f>
        <v>33306679346.4352</v>
      </c>
      <c r="M136">
        <f t="shared" ca="1" si="28"/>
        <v>30318088449.620808</v>
      </c>
      <c r="N136">
        <f t="shared" ca="1" si="28"/>
        <v>27329497552.806412</v>
      </c>
      <c r="O136">
        <f t="shared" ca="1" si="28"/>
        <v>24340906655.99202</v>
      </c>
      <c r="P136">
        <f t="shared" ca="1" si="28"/>
        <v>21352315759.177631</v>
      </c>
      <c r="Q136">
        <f t="shared" ca="1" si="28"/>
        <v>18363724862.363235</v>
      </c>
      <c r="R136">
        <f t="shared" ca="1" si="28"/>
        <v>15375133965.548843</v>
      </c>
      <c r="S136">
        <f t="shared" ca="1" si="28"/>
        <v>12386543068.734451</v>
      </c>
      <c r="T136">
        <f t="shared" ca="1" si="28"/>
        <v>9397952171.9200592</v>
      </c>
      <c r="U136">
        <f t="shared" ca="1" si="28"/>
        <v>6409361275.1056652</v>
      </c>
      <c r="V136">
        <f ca="1">IF('Liv 2030'!$A144="LM",INDIRECT("'Liv 2030'!"&amp;'Country Selector'!$B$3&amp;ROW($A144))*10^12,0)*'Poland Multipliers'!$B$8</f>
        <v>3420770378.2912731</v>
      </c>
      <c r="W136" s="90">
        <f t="shared" ca="1" si="26"/>
        <v>3407823919.3178229</v>
      </c>
      <c r="X136" s="90">
        <f t="shared" ca="1" si="26"/>
        <v>3394877460.3443727</v>
      </c>
      <c r="Y136" s="90">
        <f t="shared" ca="1" si="26"/>
        <v>3381931001.3709221</v>
      </c>
      <c r="Z136" s="90">
        <f t="shared" ca="1" si="26"/>
        <v>3368984542.3974719</v>
      </c>
      <c r="AA136" s="90">
        <f t="shared" ca="1" si="26"/>
        <v>3356038083.4240217</v>
      </c>
      <c r="AB136" s="90">
        <f t="shared" ca="1" si="26"/>
        <v>3343091624.4505711</v>
      </c>
      <c r="AC136" s="90">
        <f t="shared" ca="1" si="26"/>
        <v>3330145165.4771214</v>
      </c>
      <c r="AD136" s="90">
        <f t="shared" ca="1" si="26"/>
        <v>3317198706.5036707</v>
      </c>
      <c r="AE136" s="90">
        <f t="shared" ca="1" si="26"/>
        <v>3304252247.53022</v>
      </c>
      <c r="AF136" s="90">
        <f t="shared" ca="1" si="26"/>
        <v>3291305788.5567703</v>
      </c>
      <c r="AG136" s="90">
        <f t="shared" ca="1" si="26"/>
        <v>3278359329.5833197</v>
      </c>
      <c r="AH136" s="90">
        <f t="shared" ca="1" si="26"/>
        <v>3265412870.6098695</v>
      </c>
      <c r="AI136" s="90">
        <f t="shared" ca="1" si="26"/>
        <v>3252466411.6364193</v>
      </c>
      <c r="AJ136" s="90">
        <f t="shared" ca="1" si="26"/>
        <v>3239519952.6629691</v>
      </c>
      <c r="AK136" s="90">
        <f t="shared" ca="1" si="26"/>
        <v>3226573493.6895185</v>
      </c>
      <c r="AL136" s="90">
        <f t="shared" ca="1" si="26"/>
        <v>3213627034.7160683</v>
      </c>
      <c r="AM136" s="90">
        <f t="shared" ca="1" si="25"/>
        <v>3200680575.7426181</v>
      </c>
      <c r="AN136" s="90">
        <f t="shared" ca="1" si="25"/>
        <v>3187734116.7691674</v>
      </c>
      <c r="AO136" s="90">
        <f t="shared" ca="1" si="25"/>
        <v>3174787657.7957177</v>
      </c>
      <c r="AP136">
        <f ca="1">IF('Liv 2050'!$A144="LM",INDIRECT("'Liv 2050'!"&amp;'Country Selector'!$B$3&amp;ROW($A144))*10^12,0)*'Poland Multipliers'!$B$8</f>
        <v>3161841198.8222671</v>
      </c>
    </row>
    <row r="137" spans="1:42">
      <c r="A137" s="74">
        <v>85</v>
      </c>
      <c r="B137">
        <f ca="1">IF('Liv 2010'!$A145="LM",INDIRECT("'Liv 2010'!"&amp;'Country Selector'!$B$3&amp;ROW($A145))*10^12,0)*'Poland Multipliers'!$B$8</f>
        <v>18393220553.248219</v>
      </c>
      <c r="C137">
        <f t="shared" ca="1" si="27"/>
        <v>16750507579.880083</v>
      </c>
      <c r="D137">
        <f t="shared" ca="1" si="27"/>
        <v>15107794606.511948</v>
      </c>
      <c r="E137">
        <f t="shared" ca="1" si="27"/>
        <v>13465081633.143812</v>
      </c>
      <c r="F137">
        <f t="shared" ca="1" si="27"/>
        <v>11822368659.775677</v>
      </c>
      <c r="G137">
        <f t="shared" ca="1" si="27"/>
        <v>10179655686.407539</v>
      </c>
      <c r="H137">
        <f t="shared" ca="1" si="27"/>
        <v>8536942713.039403</v>
      </c>
      <c r="I137">
        <f t="shared" ca="1" si="27"/>
        <v>6894229739.6712666</v>
      </c>
      <c r="J137">
        <f t="shared" ca="1" si="27"/>
        <v>5251516766.3031311</v>
      </c>
      <c r="K137">
        <f t="shared" ca="1" si="27"/>
        <v>3608803792.9349942</v>
      </c>
      <c r="L137">
        <f ca="1">IF('Liv 2020'!$A145="LM",INDIRECT("'Liv 2020'!"&amp;'Country Selector'!$B$3&amp;ROW($A145))*10^12,0)*'Poland Multipliers'!$B$8</f>
        <v>1966090819.5668583</v>
      </c>
      <c r="M137">
        <f t="shared" ca="1" si="28"/>
        <v>1949719006.1967185</v>
      </c>
      <c r="N137">
        <f t="shared" ca="1" si="28"/>
        <v>1933347192.8265791</v>
      </c>
      <c r="O137">
        <f t="shared" ca="1" si="28"/>
        <v>1916975379.4564395</v>
      </c>
      <c r="P137">
        <f t="shared" ca="1" si="28"/>
        <v>1900603566.0862999</v>
      </c>
      <c r="Q137">
        <f t="shared" ca="1" si="28"/>
        <v>1884231752.7161603</v>
      </c>
      <c r="R137">
        <f t="shared" ca="1" si="28"/>
        <v>1867859939.3460207</v>
      </c>
      <c r="S137">
        <f t="shared" ca="1" si="28"/>
        <v>1851488125.9758811</v>
      </c>
      <c r="T137">
        <f t="shared" ca="1" si="28"/>
        <v>1835116312.6057415</v>
      </c>
      <c r="U137">
        <f t="shared" ca="1" si="28"/>
        <v>1818744499.2356019</v>
      </c>
      <c r="V137">
        <f ca="1">IF('Liv 2030'!$A145="LM",INDIRECT("'Liv 2030'!"&amp;'Country Selector'!$B$3&amp;ROW($A145))*10^12,0)*'Poland Multipliers'!$B$8</f>
        <v>1802372685.8654623</v>
      </c>
      <c r="W137" s="90">
        <f t="shared" ca="1" si="26"/>
        <v>1795551314.8139272</v>
      </c>
      <c r="X137" s="90">
        <f t="shared" ca="1" si="26"/>
        <v>1788729943.7623923</v>
      </c>
      <c r="Y137" s="90">
        <f t="shared" ca="1" si="26"/>
        <v>1781908572.7108572</v>
      </c>
      <c r="Z137" s="90">
        <f t="shared" ca="1" si="26"/>
        <v>1775087201.6593223</v>
      </c>
      <c r="AA137" s="90">
        <f t="shared" ca="1" si="26"/>
        <v>1768265830.6077871</v>
      </c>
      <c r="AB137" s="90">
        <f t="shared" ca="1" si="26"/>
        <v>1761444459.556252</v>
      </c>
      <c r="AC137" s="90">
        <f t="shared" ca="1" si="26"/>
        <v>1754623088.5047171</v>
      </c>
      <c r="AD137" s="90">
        <f t="shared" ca="1" si="26"/>
        <v>1747801717.4531817</v>
      </c>
      <c r="AE137" s="90">
        <f t="shared" ca="1" si="26"/>
        <v>1740980346.4016469</v>
      </c>
      <c r="AF137" s="90">
        <f t="shared" ca="1" si="26"/>
        <v>1734158975.350112</v>
      </c>
      <c r="AG137" s="90">
        <f t="shared" ca="1" si="26"/>
        <v>1727337604.2985768</v>
      </c>
      <c r="AH137" s="90">
        <f t="shared" ca="1" si="26"/>
        <v>1720516233.2470417</v>
      </c>
      <c r="AI137" s="90">
        <f t="shared" ca="1" si="26"/>
        <v>1713694862.1955066</v>
      </c>
      <c r="AJ137" s="90">
        <f t="shared" ca="1" si="26"/>
        <v>1706873491.1439719</v>
      </c>
      <c r="AK137" s="90">
        <f t="shared" ca="1" si="26"/>
        <v>1700052120.0924366</v>
      </c>
      <c r="AL137" s="90">
        <f t="shared" ca="1" si="26"/>
        <v>1693230749.0409017</v>
      </c>
      <c r="AM137" s="90">
        <f t="shared" ca="1" si="25"/>
        <v>1686409377.9893665</v>
      </c>
      <c r="AN137" s="90">
        <f t="shared" ca="1" si="25"/>
        <v>1679588006.9378314</v>
      </c>
      <c r="AO137" s="90">
        <f t="shared" ca="1" si="25"/>
        <v>1672766635.8862965</v>
      </c>
      <c r="AP137">
        <f ca="1">IF('Liv 2050'!$A145="LM",INDIRECT("'Liv 2050'!"&amp;'Country Selector'!$B$3&amp;ROW($A145))*10^12,0)*'Poland Multipliers'!$B$8</f>
        <v>1665945264.8347614</v>
      </c>
    </row>
    <row r="138" spans="1:42">
      <c r="A138" s="74">
        <v>86</v>
      </c>
      <c r="B138">
        <f ca="1">IF('Liv 2010'!$A146="LM",INDIRECT("'Liv 2010'!"&amp;'Country Selector'!$B$3&amp;ROW($A146))*10^12,0)*'Poland Multipliers'!$B$8</f>
        <v>14619992675.16778</v>
      </c>
      <c r="C138">
        <f t="shared" ca="1" si="27"/>
        <v>14894620215.693424</v>
      </c>
      <c r="D138">
        <f t="shared" ca="1" si="27"/>
        <v>15169247756.219067</v>
      </c>
      <c r="E138">
        <f t="shared" ca="1" si="27"/>
        <v>15443875296.744709</v>
      </c>
      <c r="F138">
        <f t="shared" ca="1" si="27"/>
        <v>15718502837.270351</v>
      </c>
      <c r="G138">
        <f t="shared" ca="1" si="27"/>
        <v>15993130377.795994</v>
      </c>
      <c r="H138">
        <f t="shared" ca="1" si="27"/>
        <v>16267757918.321638</v>
      </c>
      <c r="I138">
        <f t="shared" ca="1" si="27"/>
        <v>16542385458.847282</v>
      </c>
      <c r="J138">
        <f t="shared" ca="1" si="27"/>
        <v>16817012999.372923</v>
      </c>
      <c r="K138">
        <f t="shared" ca="1" si="27"/>
        <v>17091640539.898563</v>
      </c>
      <c r="L138">
        <f ca="1">IF('Liv 2020'!$A146="LM",INDIRECT("'Liv 2020'!"&amp;'Country Selector'!$B$3&amp;ROW($A146))*10^12,0)*'Poland Multipliers'!$B$8</f>
        <v>17366268080.42421</v>
      </c>
      <c r="M138">
        <f t="shared" ca="1" si="28"/>
        <v>18404867321.332901</v>
      </c>
      <c r="N138">
        <f t="shared" ca="1" si="28"/>
        <v>19443466562.241596</v>
      </c>
      <c r="O138">
        <f t="shared" ca="1" si="28"/>
        <v>20482065803.150291</v>
      </c>
      <c r="P138">
        <f t="shared" ca="1" si="28"/>
        <v>21520665044.058983</v>
      </c>
      <c r="Q138">
        <f t="shared" ca="1" si="28"/>
        <v>22559264284.967678</v>
      </c>
      <c r="R138">
        <f t="shared" ca="1" si="28"/>
        <v>23597863525.876369</v>
      </c>
      <c r="S138">
        <f t="shared" ca="1" si="28"/>
        <v>24636462766.785061</v>
      </c>
      <c r="T138">
        <f t="shared" ca="1" si="28"/>
        <v>25675062007.693756</v>
      </c>
      <c r="U138">
        <f t="shared" ca="1" si="28"/>
        <v>26713661248.602448</v>
      </c>
      <c r="V138">
        <f ca="1">IF('Liv 2030'!$A146="LM",INDIRECT("'Liv 2030'!"&amp;'Country Selector'!$B$3&amp;ROW($A146))*10^12,0)*'Poland Multipliers'!$B$8</f>
        <v>27752260489.511143</v>
      </c>
      <c r="W138" s="90">
        <f t="shared" ca="1" si="26"/>
        <v>27647227569.403999</v>
      </c>
      <c r="X138" s="90">
        <f t="shared" ca="1" si="26"/>
        <v>27542194649.296848</v>
      </c>
      <c r="Y138" s="90">
        <f t="shared" ca="1" si="26"/>
        <v>27437161729.189705</v>
      </c>
      <c r="Z138" s="90">
        <f t="shared" ca="1" si="26"/>
        <v>27332128809.082554</v>
      </c>
      <c r="AA138" s="90">
        <f t="shared" ca="1" si="26"/>
        <v>27227095888.975403</v>
      </c>
      <c r="AB138" s="90">
        <f t="shared" ca="1" si="26"/>
        <v>27122062968.868259</v>
      </c>
      <c r="AC138" s="90">
        <f t="shared" ca="1" si="26"/>
        <v>27017030048.761116</v>
      </c>
      <c r="AD138" s="90">
        <f t="shared" ca="1" si="26"/>
        <v>26911997128.653969</v>
      </c>
      <c r="AE138" s="90">
        <f t="shared" ca="1" si="26"/>
        <v>26806964208.546822</v>
      </c>
      <c r="AF138" s="90">
        <f t="shared" ca="1" si="26"/>
        <v>26701931288.439674</v>
      </c>
      <c r="AG138" s="90">
        <f t="shared" ca="1" si="26"/>
        <v>26596898368.332527</v>
      </c>
      <c r="AH138" s="90">
        <f t="shared" ca="1" si="26"/>
        <v>26491865448.22538</v>
      </c>
      <c r="AI138" s="90">
        <f t="shared" ca="1" si="26"/>
        <v>26386832528.118233</v>
      </c>
      <c r="AJ138" s="90">
        <f t="shared" ca="1" si="26"/>
        <v>26281799608.011086</v>
      </c>
      <c r="AK138" s="90">
        <f t="shared" ca="1" si="26"/>
        <v>26176766687.903938</v>
      </c>
      <c r="AL138" s="90">
        <f t="shared" ca="1" si="26"/>
        <v>26071733767.796791</v>
      </c>
      <c r="AM138" s="90">
        <f t="shared" ca="1" si="25"/>
        <v>25966700847.689644</v>
      </c>
      <c r="AN138" s="90">
        <f t="shared" ca="1" si="25"/>
        <v>25861667927.582497</v>
      </c>
      <c r="AO138" s="90">
        <f t="shared" ca="1" si="25"/>
        <v>25756635007.475349</v>
      </c>
      <c r="AP138">
        <f ca="1">IF('Liv 2050'!$A146="LM",INDIRECT("'Liv 2050'!"&amp;'Country Selector'!$B$3&amp;ROW($A146))*10^12,0)*'Poland Multipliers'!$B$8</f>
        <v>25651602087.368202</v>
      </c>
    </row>
    <row r="139" spans="1:42">
      <c r="A139" s="74">
        <v>87</v>
      </c>
      <c r="B139">
        <f ca="1">IF('Liv 2010'!$A147="LM",INDIRECT("'Liv 2010'!"&amp;'Country Selector'!$B$3&amp;ROW($A147))*10^12,0)*'Poland Multipliers'!$B$8</f>
        <v>5080644961.5649662</v>
      </c>
      <c r="C139">
        <f t="shared" ca="1" si="27"/>
        <v>6242636856.9294834</v>
      </c>
      <c r="D139">
        <f t="shared" ca="1" si="27"/>
        <v>7404628752.2940025</v>
      </c>
      <c r="E139">
        <f t="shared" ca="1" si="27"/>
        <v>8566620647.6585217</v>
      </c>
      <c r="F139">
        <f t="shared" ca="1" si="27"/>
        <v>9728612543.0230389</v>
      </c>
      <c r="G139">
        <f t="shared" ca="1" si="27"/>
        <v>10890604438.387558</v>
      </c>
      <c r="H139">
        <f t="shared" ca="1" si="27"/>
        <v>12052596333.752075</v>
      </c>
      <c r="I139">
        <f t="shared" ca="1" si="27"/>
        <v>13214588229.116594</v>
      </c>
      <c r="J139">
        <f t="shared" ca="1" si="27"/>
        <v>14376580124.481112</v>
      </c>
      <c r="K139">
        <f t="shared" ca="1" si="27"/>
        <v>15538572019.845629</v>
      </c>
      <c r="L139">
        <f ca="1">IF('Liv 2020'!$A147="LM",INDIRECT("'Liv 2020'!"&amp;'Country Selector'!$B$3&amp;ROW($A147))*10^12,0)*'Poland Multipliers'!$B$8</f>
        <v>16700563915.210148</v>
      </c>
      <c r="M139">
        <f t="shared" ca="1" si="28"/>
        <v>16245349056.398588</v>
      </c>
      <c r="N139">
        <f t="shared" ca="1" si="28"/>
        <v>15790134197.587029</v>
      </c>
      <c r="O139">
        <f t="shared" ca="1" si="28"/>
        <v>15334919338.775471</v>
      </c>
      <c r="P139">
        <f t="shared" ca="1" si="28"/>
        <v>14879704479.963909</v>
      </c>
      <c r="Q139">
        <f t="shared" ca="1" si="28"/>
        <v>14424489621.152351</v>
      </c>
      <c r="R139">
        <f t="shared" ca="1" si="28"/>
        <v>13969274762.34079</v>
      </c>
      <c r="S139">
        <f t="shared" ca="1" si="28"/>
        <v>13514059903.529232</v>
      </c>
      <c r="T139">
        <f t="shared" ca="1" si="28"/>
        <v>13058845044.71767</v>
      </c>
      <c r="U139">
        <f t="shared" ca="1" si="28"/>
        <v>12603630185.906113</v>
      </c>
      <c r="V139">
        <f ca="1">IF('Liv 2030'!$A147="LM",INDIRECT("'Liv 2030'!"&amp;'Country Selector'!$B$3&amp;ROW($A147))*10^12,0)*'Poland Multipliers'!$B$8</f>
        <v>12148415327.094553</v>
      </c>
      <c r="W139" s="90">
        <f t="shared" ca="1" si="26"/>
        <v>12102437683.689203</v>
      </c>
      <c r="X139" s="90">
        <f t="shared" ca="1" si="26"/>
        <v>12056460040.28385</v>
      </c>
      <c r="Y139" s="90">
        <f t="shared" ca="1" si="26"/>
        <v>12010482396.878498</v>
      </c>
      <c r="Z139" s="90">
        <f t="shared" ca="1" si="26"/>
        <v>11964504753.473148</v>
      </c>
      <c r="AA139" s="90">
        <f t="shared" ca="1" si="26"/>
        <v>11918527110.067797</v>
      </c>
      <c r="AB139" s="90">
        <f t="shared" ca="1" si="26"/>
        <v>11872549466.662445</v>
      </c>
      <c r="AC139" s="90">
        <f t="shared" ca="1" si="26"/>
        <v>11826571823.257095</v>
      </c>
      <c r="AD139" s="90">
        <f t="shared" ca="1" si="26"/>
        <v>11780594179.851742</v>
      </c>
      <c r="AE139" s="90">
        <f t="shared" ca="1" si="26"/>
        <v>11734616536.446392</v>
      </c>
      <c r="AF139" s="90">
        <f t="shared" ca="1" si="26"/>
        <v>11688638893.04104</v>
      </c>
      <c r="AG139" s="90">
        <f t="shared" ca="1" si="26"/>
        <v>11642661249.635689</v>
      </c>
      <c r="AH139" s="90">
        <f t="shared" ca="1" si="26"/>
        <v>11596683606.230339</v>
      </c>
      <c r="AI139" s="90">
        <f t="shared" ca="1" si="26"/>
        <v>11550705962.824986</v>
      </c>
      <c r="AJ139" s="90">
        <f t="shared" ca="1" si="26"/>
        <v>11504728319.419636</v>
      </c>
      <c r="AK139" s="90">
        <f t="shared" ca="1" si="26"/>
        <v>11458750676.014284</v>
      </c>
      <c r="AL139" s="90">
        <f t="shared" ca="1" si="26"/>
        <v>11412773032.608932</v>
      </c>
      <c r="AM139" s="90">
        <f t="shared" ca="1" si="25"/>
        <v>11366795389.203581</v>
      </c>
      <c r="AN139" s="90">
        <f t="shared" ca="1" si="25"/>
        <v>11320817745.798231</v>
      </c>
      <c r="AO139" s="90">
        <f t="shared" ca="1" si="25"/>
        <v>11274840102.392878</v>
      </c>
      <c r="AP139">
        <f ca="1">IF('Liv 2050'!$A147="LM",INDIRECT("'Liv 2050'!"&amp;'Country Selector'!$B$3&amp;ROW($A147))*10^12,0)*'Poland Multipliers'!$B$8</f>
        <v>11228862458.987528</v>
      </c>
    </row>
    <row r="140" spans="1:42">
      <c r="A140" s="74">
        <v>88</v>
      </c>
      <c r="B140">
        <f ca="1">IF('Liv 2010'!$A148="LM",INDIRECT("'Liv 2010'!"&amp;'Country Selector'!$B$3&amp;ROW($A148))*10^12,0)*'Poland Multipliers'!$B$8</f>
        <v>54380692446.432846</v>
      </c>
      <c r="C140">
        <f t="shared" ca="1" si="27"/>
        <v>51459267474.80851</v>
      </c>
      <c r="D140">
        <f t="shared" ca="1" si="27"/>
        <v>48537842503.184174</v>
      </c>
      <c r="E140">
        <f t="shared" ca="1" si="27"/>
        <v>45616417531.55983</v>
      </c>
      <c r="F140">
        <f t="shared" ca="1" si="27"/>
        <v>42694992559.935486</v>
      </c>
      <c r="G140">
        <f t="shared" ca="1" si="27"/>
        <v>39773567588.311157</v>
      </c>
      <c r="H140">
        <f t="shared" ca="1" si="27"/>
        <v>36852142616.686813</v>
      </c>
      <c r="I140">
        <f t="shared" ca="1" si="27"/>
        <v>33930717645.062473</v>
      </c>
      <c r="J140">
        <f t="shared" ca="1" si="27"/>
        <v>31009292673.438141</v>
      </c>
      <c r="K140">
        <f t="shared" ca="1" si="27"/>
        <v>28087867701.813797</v>
      </c>
      <c r="L140">
        <f ca="1">IF('Liv 2020'!$A148="LM",INDIRECT("'Liv 2020'!"&amp;'Country Selector'!$B$3&amp;ROW($A148))*10^12,0)*'Poland Multipliers'!$B$8</f>
        <v>25166442730.189461</v>
      </c>
      <c r="M140">
        <f t="shared" ca="1" si="28"/>
        <v>23245793929.127773</v>
      </c>
      <c r="N140">
        <f t="shared" ca="1" si="28"/>
        <v>21325145128.06609</v>
      </c>
      <c r="O140">
        <f t="shared" ca="1" si="28"/>
        <v>19404496327.004402</v>
      </c>
      <c r="P140">
        <f t="shared" ca="1" si="28"/>
        <v>17483847525.942719</v>
      </c>
      <c r="Q140">
        <f t="shared" ca="1" si="28"/>
        <v>15563198724.881031</v>
      </c>
      <c r="R140">
        <f t="shared" ca="1" si="28"/>
        <v>13642549923.819347</v>
      </c>
      <c r="S140">
        <f t="shared" ca="1" si="28"/>
        <v>11721901122.75766</v>
      </c>
      <c r="T140">
        <f t="shared" ca="1" si="28"/>
        <v>9801252321.6959743</v>
      </c>
      <c r="U140">
        <f t="shared" ca="1" si="28"/>
        <v>7880603520.6342888</v>
      </c>
      <c r="V140">
        <f ca="1">IF('Liv 2030'!$A148="LM",INDIRECT("'Liv 2030'!"&amp;'Country Selector'!$B$3&amp;ROW($A148))*10^12,0)*'Poland Multipliers'!$B$8</f>
        <v>5959954719.5726023</v>
      </c>
      <c r="W140" s="90">
        <f t="shared" ca="1" si="26"/>
        <v>5937398306.6223965</v>
      </c>
      <c r="X140" s="90">
        <f t="shared" ca="1" si="26"/>
        <v>5914841893.6721916</v>
      </c>
      <c r="Y140" s="90">
        <f t="shared" ca="1" si="26"/>
        <v>5892285480.7219868</v>
      </c>
      <c r="Z140" s="90">
        <f t="shared" ca="1" si="26"/>
        <v>5869729067.771781</v>
      </c>
      <c r="AA140" s="90">
        <f t="shared" ca="1" si="26"/>
        <v>5847172654.8215752</v>
      </c>
      <c r="AB140" s="90">
        <f t="shared" ca="1" si="26"/>
        <v>5824616241.8713703</v>
      </c>
      <c r="AC140" s="90">
        <f t="shared" ca="1" si="26"/>
        <v>5802059828.9211655</v>
      </c>
      <c r="AD140" s="90">
        <f t="shared" ca="1" si="26"/>
        <v>5779503415.9709597</v>
      </c>
      <c r="AE140" s="90">
        <f t="shared" ca="1" si="26"/>
        <v>5756947003.0207539</v>
      </c>
      <c r="AF140" s="90">
        <f t="shared" ca="1" si="26"/>
        <v>5734390590.070549</v>
      </c>
      <c r="AG140" s="90">
        <f t="shared" ca="1" si="26"/>
        <v>5711834177.1203432</v>
      </c>
      <c r="AH140" s="90">
        <f t="shared" ca="1" si="26"/>
        <v>5689277764.1701374</v>
      </c>
      <c r="AI140" s="90">
        <f t="shared" ca="1" si="26"/>
        <v>5666721351.2199326</v>
      </c>
      <c r="AJ140" s="90">
        <f t="shared" ca="1" si="26"/>
        <v>5644164938.2697277</v>
      </c>
      <c r="AK140" s="90">
        <f t="shared" ca="1" si="26"/>
        <v>5621608525.3195219</v>
      </c>
      <c r="AL140" s="90">
        <f t="shared" ca="1" si="26"/>
        <v>5599052112.3693161</v>
      </c>
      <c r="AM140" s="90">
        <f t="shared" ca="1" si="25"/>
        <v>5576495699.4191113</v>
      </c>
      <c r="AN140" s="90">
        <f t="shared" ca="1" si="25"/>
        <v>5553939286.4689054</v>
      </c>
      <c r="AO140" s="90">
        <f t="shared" ca="1" si="25"/>
        <v>5531382873.5187006</v>
      </c>
      <c r="AP140">
        <f ca="1">IF('Liv 2050'!$A148="LM",INDIRECT("'Liv 2050'!"&amp;'Country Selector'!$B$3&amp;ROW($A148))*10^12,0)*'Poland Multipliers'!$B$8</f>
        <v>5508826460.5684948</v>
      </c>
    </row>
    <row r="141" spans="1:42">
      <c r="A141" s="74">
        <v>89</v>
      </c>
      <c r="B141">
        <f ca="1">IF('Liv 2010'!$A149="LM",INDIRECT("'Liv 2010'!"&amp;'Country Selector'!$B$3&amp;ROW($A149))*10^12,0)*'Poland Multipliers'!$B$8</f>
        <v>17413440156.045826</v>
      </c>
      <c r="C141">
        <f t="shared" ca="1" si="27"/>
        <v>16547886416.133778</v>
      </c>
      <c r="D141">
        <f t="shared" ca="1" si="27"/>
        <v>15682332676.221727</v>
      </c>
      <c r="E141">
        <f t="shared" ca="1" si="27"/>
        <v>14816778936.309679</v>
      </c>
      <c r="F141">
        <f t="shared" ca="1" si="27"/>
        <v>13951225196.397633</v>
      </c>
      <c r="G141">
        <f t="shared" ca="1" si="27"/>
        <v>13085671456.48558</v>
      </c>
      <c r="H141">
        <f t="shared" ca="1" si="27"/>
        <v>12220117716.573532</v>
      </c>
      <c r="I141">
        <f t="shared" ca="1" si="27"/>
        <v>11354563976.661484</v>
      </c>
      <c r="J141">
        <f t="shared" ca="1" si="27"/>
        <v>10489010236.749435</v>
      </c>
      <c r="K141">
        <f t="shared" ca="1" si="27"/>
        <v>9623456496.8373852</v>
      </c>
      <c r="L141">
        <f ca="1">IF('Liv 2020'!$A149="LM",INDIRECT("'Liv 2020'!"&amp;'Country Selector'!$B$3&amp;ROW($A149))*10^12,0)*'Poland Multipliers'!$B$8</f>
        <v>8757902756.9253368</v>
      </c>
      <c r="M141">
        <f t="shared" ca="1" si="28"/>
        <v>8620921650.594162</v>
      </c>
      <c r="N141">
        <f t="shared" ca="1" si="28"/>
        <v>8483940544.2629862</v>
      </c>
      <c r="O141">
        <f t="shared" ca="1" si="28"/>
        <v>8346959437.9318104</v>
      </c>
      <c r="P141">
        <f t="shared" ca="1" si="28"/>
        <v>8209978331.6006336</v>
      </c>
      <c r="Q141">
        <f t="shared" ca="1" si="28"/>
        <v>8072997225.2694588</v>
      </c>
      <c r="R141">
        <f t="shared" ca="1" si="28"/>
        <v>7936016118.9382839</v>
      </c>
      <c r="S141">
        <f t="shared" ca="1" si="28"/>
        <v>7799035012.6071072</v>
      </c>
      <c r="T141">
        <f t="shared" ca="1" si="28"/>
        <v>7662053906.2759323</v>
      </c>
      <c r="U141">
        <f t="shared" ca="1" si="28"/>
        <v>7525072799.9447556</v>
      </c>
      <c r="V141">
        <f ca="1">IF('Liv 2030'!$A149="LM",INDIRECT("'Liv 2030'!"&amp;'Country Selector'!$B$3&amp;ROW($A149))*10^12,0)*'Poland Multipliers'!$B$8</f>
        <v>7388091693.6135807</v>
      </c>
      <c r="W141" s="90">
        <f t="shared" ca="1" si="26"/>
        <v>7360130265.2141581</v>
      </c>
      <c r="X141" s="90">
        <f t="shared" ca="1" si="26"/>
        <v>7332168836.8147345</v>
      </c>
      <c r="Y141" s="90">
        <f t="shared" ca="1" si="26"/>
        <v>7304207408.4153128</v>
      </c>
      <c r="Z141" s="90">
        <f t="shared" ca="1" si="26"/>
        <v>7276245980.0158901</v>
      </c>
      <c r="AA141" s="90">
        <f t="shared" ca="1" si="26"/>
        <v>7248284551.6164665</v>
      </c>
      <c r="AB141" s="90">
        <f t="shared" ca="1" si="26"/>
        <v>7220323123.2170448</v>
      </c>
      <c r="AC141" s="90">
        <f t="shared" ca="1" si="26"/>
        <v>7192361694.8176212</v>
      </c>
      <c r="AD141" s="90">
        <f t="shared" ca="1" si="26"/>
        <v>7164400266.4181995</v>
      </c>
      <c r="AE141" s="90">
        <f t="shared" ca="1" si="26"/>
        <v>7136438838.0187769</v>
      </c>
      <c r="AF141" s="90">
        <f t="shared" ca="1" si="26"/>
        <v>7108477409.6193542</v>
      </c>
      <c r="AG141" s="90">
        <f t="shared" ca="1" si="26"/>
        <v>7080515981.2199306</v>
      </c>
      <c r="AH141" s="90">
        <f t="shared" ca="1" si="26"/>
        <v>7052554552.820509</v>
      </c>
      <c r="AI141" s="90">
        <f t="shared" ca="1" si="26"/>
        <v>7024593124.4210854</v>
      </c>
      <c r="AJ141" s="90">
        <f t="shared" ca="1" si="26"/>
        <v>6996631696.0216637</v>
      </c>
      <c r="AK141" s="90">
        <f t="shared" ca="1" si="26"/>
        <v>6968670267.6222401</v>
      </c>
      <c r="AL141" s="90">
        <f t="shared" ca="1" si="26"/>
        <v>6940708839.2228174</v>
      </c>
      <c r="AM141" s="90">
        <f t="shared" ca="1" si="25"/>
        <v>6912747410.8233948</v>
      </c>
      <c r="AN141" s="90">
        <f t="shared" ca="1" si="25"/>
        <v>6884785982.4239721</v>
      </c>
      <c r="AO141" s="90">
        <f t="shared" ca="1" si="25"/>
        <v>6856824554.0245495</v>
      </c>
      <c r="AP141">
        <f ca="1">IF('Liv 2050'!$A149="LM",INDIRECT("'Liv 2050'!"&amp;'Country Selector'!$B$3&amp;ROW($A149))*10^12,0)*'Poland Multipliers'!$B$8</f>
        <v>6828863125.6251268</v>
      </c>
    </row>
    <row r="142" spans="1:42">
      <c r="A142" s="74">
        <v>90</v>
      </c>
      <c r="B142">
        <f ca="1">IF('Liv 2010'!$A150="LM",INDIRECT("'Liv 2010'!"&amp;'Country Selector'!$B$3&amp;ROW($A150))*10^12,0)*'Poland Multipliers'!$B$8</f>
        <v>5052689387.1457081</v>
      </c>
      <c r="C142">
        <f t="shared" ca="1" si="27"/>
        <v>4935968826.1823339</v>
      </c>
      <c r="D142">
        <f t="shared" ca="1" si="27"/>
        <v>4819248265.2189598</v>
      </c>
      <c r="E142">
        <f t="shared" ca="1" si="27"/>
        <v>4702527704.2555857</v>
      </c>
      <c r="F142">
        <f t="shared" ca="1" si="27"/>
        <v>4585807143.2922115</v>
      </c>
      <c r="G142">
        <f t="shared" ca="1" si="27"/>
        <v>4469086582.3288364</v>
      </c>
      <c r="H142">
        <f t="shared" ca="1" si="27"/>
        <v>4352366021.3654633</v>
      </c>
      <c r="I142">
        <f t="shared" ca="1" si="27"/>
        <v>4235645460.4020886</v>
      </c>
      <c r="J142">
        <f t="shared" ca="1" si="27"/>
        <v>4118924899.4387145</v>
      </c>
      <c r="K142">
        <f t="shared" ca="1" si="27"/>
        <v>4002204338.4753408</v>
      </c>
      <c r="L142">
        <f ca="1">IF('Liv 2020'!$A150="LM",INDIRECT("'Liv 2020'!"&amp;'Country Selector'!$B$3&amp;ROW($A150))*10^12,0)*'Poland Multipliers'!$B$8</f>
        <v>3885483777.5119662</v>
      </c>
      <c r="M142">
        <f t="shared" ca="1" si="28"/>
        <v>3496935399.7607698</v>
      </c>
      <c r="N142">
        <f t="shared" ca="1" si="28"/>
        <v>3108387022.009573</v>
      </c>
      <c r="O142">
        <f t="shared" ca="1" si="28"/>
        <v>2719838644.2583761</v>
      </c>
      <c r="P142">
        <f t="shared" ca="1" si="28"/>
        <v>2331290266.5071797</v>
      </c>
      <c r="Q142">
        <f t="shared" ca="1" si="28"/>
        <v>1942741888.7559829</v>
      </c>
      <c r="R142">
        <f t="shared" ca="1" si="28"/>
        <v>1554193511.0047865</v>
      </c>
      <c r="S142">
        <f t="shared" ca="1" si="28"/>
        <v>1165645133.2535899</v>
      </c>
      <c r="T142">
        <f t="shared" ca="1" si="28"/>
        <v>777096755.50239325</v>
      </c>
      <c r="U142">
        <f t="shared" ca="1" si="28"/>
        <v>388548377.75119662</v>
      </c>
      <c r="V142">
        <f ca="1">IF('Liv 2030'!$A150="LM",INDIRECT("'Liv 2030'!"&amp;'Country Selector'!$B$3&amp;ROW($A150))*10^12,0)*'Poland Multipliers'!$B$8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IF('Liv 2050'!$A150="LM",INDIRECT("'Liv 2050'!"&amp;'Country Selector'!$B$3&amp;ROW($A150))*10^12,0)*'Poland Multipliers'!$B$8</f>
        <v>0</v>
      </c>
    </row>
    <row r="143" spans="1:42">
      <c r="A143" s="74">
        <v>91</v>
      </c>
      <c r="B143">
        <f ca="1">IF('Liv 2010'!$A151="LM",INDIRECT("'Liv 2010'!"&amp;'Country Selector'!$B$3&amp;ROW($A151))*10^12,0)*'Poland Multipliers'!$B$8</f>
        <v>85956263.69670631</v>
      </c>
      <c r="C143">
        <f t="shared" ca="1" si="27"/>
        <v>2100326994.6118658</v>
      </c>
      <c r="D143">
        <f t="shared" ca="1" si="27"/>
        <v>4114697725.5270252</v>
      </c>
      <c r="E143">
        <f t="shared" ca="1" si="27"/>
        <v>6129068456.4421844</v>
      </c>
      <c r="F143">
        <f t="shared" ca="1" si="27"/>
        <v>8143439187.3573446</v>
      </c>
      <c r="G143">
        <f t="shared" ca="1" si="27"/>
        <v>10157809918.272503</v>
      </c>
      <c r="H143">
        <f t="shared" ca="1" si="27"/>
        <v>12172180649.187664</v>
      </c>
      <c r="I143">
        <f t="shared" ca="1" si="27"/>
        <v>14186551380.102823</v>
      </c>
      <c r="J143">
        <f t="shared" ca="1" si="27"/>
        <v>16200922111.017982</v>
      </c>
      <c r="K143">
        <f t="shared" ca="1" si="27"/>
        <v>18215292841.93314</v>
      </c>
      <c r="L143">
        <f ca="1">IF('Liv 2020'!$A151="LM",INDIRECT("'Liv 2020'!"&amp;'Country Selector'!$B$3&amp;ROW($A151))*10^12,0)*'Poland Multipliers'!$B$8</f>
        <v>20229663572.848301</v>
      </c>
      <c r="M143">
        <f t="shared" ca="1" si="28"/>
        <v>18525077390.72266</v>
      </c>
      <c r="N143">
        <f t="shared" ca="1" si="28"/>
        <v>16820491208.597025</v>
      </c>
      <c r="O143">
        <f t="shared" ca="1" si="28"/>
        <v>15115905026.471388</v>
      </c>
      <c r="P143">
        <f t="shared" ca="1" si="28"/>
        <v>13411318844.345749</v>
      </c>
      <c r="Q143">
        <f t="shared" ca="1" si="28"/>
        <v>11706732662.220112</v>
      </c>
      <c r="R143">
        <f t="shared" ca="1" si="28"/>
        <v>10002146480.094475</v>
      </c>
      <c r="S143">
        <f t="shared" ca="1" si="28"/>
        <v>8297560297.9688368</v>
      </c>
      <c r="T143">
        <f t="shared" ca="1" si="28"/>
        <v>6592974115.8431988</v>
      </c>
      <c r="U143">
        <f t="shared" ca="1" si="28"/>
        <v>4888387933.7175608</v>
      </c>
      <c r="V143">
        <f ca="1">IF('Liv 2030'!$A151="LM",INDIRECT("'Liv 2030'!"&amp;'Country Selector'!$B$3&amp;ROW($A151))*10^12,0)*'Poland Multipliers'!$B$8</f>
        <v>3183801751.5919232</v>
      </c>
      <c r="W143" s="90">
        <f t="shared" ref="W143:AL158" ca="1" si="30">$V143*($AP$1-W$1)/($AP$1-$V$1)+$AP143*(W$1-$V$1)/($AP$1-$V$1)</f>
        <v>3171752138.7274747</v>
      </c>
      <c r="X143" s="90">
        <f t="shared" ca="1" si="30"/>
        <v>3159702525.8630252</v>
      </c>
      <c r="Y143" s="90">
        <f t="shared" ca="1" si="30"/>
        <v>3147652912.9985771</v>
      </c>
      <c r="Z143" s="90">
        <f t="shared" ca="1" si="30"/>
        <v>3135603300.1341276</v>
      </c>
      <c r="AA143" s="90">
        <f t="shared" ca="1" si="30"/>
        <v>3123553687.2696786</v>
      </c>
      <c r="AB143" s="90">
        <f t="shared" ca="1" si="30"/>
        <v>3111504074.40523</v>
      </c>
      <c r="AC143" s="90">
        <f t="shared" ca="1" si="30"/>
        <v>3099454461.540781</v>
      </c>
      <c r="AD143" s="90">
        <f t="shared" ca="1" si="30"/>
        <v>3087404848.6763325</v>
      </c>
      <c r="AE143" s="90">
        <f t="shared" ca="1" si="30"/>
        <v>3075355235.811883</v>
      </c>
      <c r="AF143" s="90">
        <f t="shared" ca="1" si="30"/>
        <v>3063305622.9474344</v>
      </c>
      <c r="AG143" s="90">
        <f t="shared" ca="1" si="30"/>
        <v>3051256010.0829854</v>
      </c>
      <c r="AH143" s="90">
        <f t="shared" ca="1" si="30"/>
        <v>3039206397.2185364</v>
      </c>
      <c r="AI143" s="90">
        <f t="shared" ca="1" si="30"/>
        <v>3027156784.3540878</v>
      </c>
      <c r="AJ143" s="90">
        <f t="shared" ca="1" si="30"/>
        <v>3015107171.4896393</v>
      </c>
      <c r="AK143" s="90">
        <f t="shared" ca="1" si="30"/>
        <v>3003057558.6251898</v>
      </c>
      <c r="AL143" s="90">
        <f t="shared" ca="1" si="30"/>
        <v>2991007945.7607412</v>
      </c>
      <c r="AM143" s="90">
        <f t="shared" ca="1" si="29"/>
        <v>2978958332.8962927</v>
      </c>
      <c r="AN143" s="90">
        <f t="shared" ca="1" si="29"/>
        <v>2966908720.0318432</v>
      </c>
      <c r="AO143" s="90">
        <f t="shared" ca="1" si="29"/>
        <v>2954859107.1673942</v>
      </c>
      <c r="AP143">
        <f ca="1">IF('Liv 2050'!$A151="LM",INDIRECT("'Liv 2050'!"&amp;'Country Selector'!$B$3&amp;ROW($A151))*10^12,0)*'Poland Multipliers'!$B$8</f>
        <v>2942809494.3029456</v>
      </c>
    </row>
    <row r="144" spans="1:42">
      <c r="A144" s="74">
        <v>92</v>
      </c>
      <c r="B144">
        <f ca="1">IF('Liv 2010'!$A152="LM",INDIRECT("'Liv 2010'!"&amp;'Country Selector'!$B$3&amp;ROW($A152))*10^12,0)*'Poland Multipliers'!$B$8</f>
        <v>6789015546.6759176</v>
      </c>
      <c r="C144">
        <f t="shared" ca="1" si="27"/>
        <v>6621608669.7345934</v>
      </c>
      <c r="D144">
        <f t="shared" ca="1" si="27"/>
        <v>6454201792.7932701</v>
      </c>
      <c r="E144">
        <f t="shared" ca="1" si="27"/>
        <v>6286794915.8519459</v>
      </c>
      <c r="F144">
        <f t="shared" ca="1" si="27"/>
        <v>6119388038.9106216</v>
      </c>
      <c r="G144">
        <f t="shared" ca="1" si="27"/>
        <v>5951981161.9692974</v>
      </c>
      <c r="H144">
        <f t="shared" ca="1" si="27"/>
        <v>5784574285.0279741</v>
      </c>
      <c r="I144">
        <f t="shared" ca="1" si="27"/>
        <v>5617167408.0866499</v>
      </c>
      <c r="J144">
        <f t="shared" ca="1" si="27"/>
        <v>5449760531.1453266</v>
      </c>
      <c r="K144">
        <f t="shared" ca="1" si="27"/>
        <v>5282353654.2040024</v>
      </c>
      <c r="L144">
        <f ca="1">IF('Liv 2020'!$A152="LM",INDIRECT("'Liv 2020'!"&amp;'Country Selector'!$B$3&amp;ROW($A152))*10^12,0)*'Poland Multipliers'!$B$8</f>
        <v>5114946777.2626781</v>
      </c>
      <c r="M144">
        <f t="shared" ca="1" si="28"/>
        <v>4764165935.7960711</v>
      </c>
      <c r="N144">
        <f t="shared" ca="1" si="28"/>
        <v>4413385094.329464</v>
      </c>
      <c r="O144">
        <f t="shared" ca="1" si="28"/>
        <v>4062604252.8628573</v>
      </c>
      <c r="P144">
        <f t="shared" ca="1" si="28"/>
        <v>3711823411.3962502</v>
      </c>
      <c r="Q144">
        <f t="shared" ca="1" si="28"/>
        <v>3361042569.9296432</v>
      </c>
      <c r="R144">
        <f t="shared" ca="1" si="28"/>
        <v>3010261728.4630361</v>
      </c>
      <c r="S144">
        <f t="shared" ca="1" si="28"/>
        <v>2659480886.9964294</v>
      </c>
      <c r="T144">
        <f t="shared" ca="1" si="28"/>
        <v>2308700045.5298223</v>
      </c>
      <c r="U144">
        <f t="shared" ca="1" si="28"/>
        <v>1957919204.063215</v>
      </c>
      <c r="V144">
        <f ca="1">IF('Liv 2030'!$A152="LM",INDIRECT("'Liv 2030'!"&amp;'Country Selector'!$B$3&amp;ROW($A152))*10^12,0)*'Poland Multipliers'!$B$8</f>
        <v>1607138362.5966082</v>
      </c>
      <c r="W144" s="90">
        <f t="shared" ca="1" si="30"/>
        <v>1601055887.4301784</v>
      </c>
      <c r="X144" s="90">
        <f t="shared" ca="1" si="30"/>
        <v>1594973412.2637486</v>
      </c>
      <c r="Y144" s="90">
        <f t="shared" ca="1" si="30"/>
        <v>1588890937.0973189</v>
      </c>
      <c r="Z144" s="90">
        <f t="shared" ca="1" si="30"/>
        <v>1582808461.9308891</v>
      </c>
      <c r="AA144" s="90">
        <f t="shared" ca="1" si="30"/>
        <v>1576725986.7644596</v>
      </c>
      <c r="AB144" s="90">
        <f t="shared" ca="1" si="30"/>
        <v>1570643511.5980299</v>
      </c>
      <c r="AC144" s="90">
        <f t="shared" ca="1" si="30"/>
        <v>1564561036.4316001</v>
      </c>
      <c r="AD144" s="90">
        <f t="shared" ca="1" si="30"/>
        <v>1558478561.2651706</v>
      </c>
      <c r="AE144" s="90">
        <f t="shared" ca="1" si="30"/>
        <v>1552396086.0987406</v>
      </c>
      <c r="AF144" s="90">
        <f t="shared" ca="1" si="30"/>
        <v>1546313610.9323111</v>
      </c>
      <c r="AG144" s="90">
        <f t="shared" ca="1" si="30"/>
        <v>1540231135.7658811</v>
      </c>
      <c r="AH144" s="90">
        <f t="shared" ca="1" si="30"/>
        <v>1534148660.5994515</v>
      </c>
      <c r="AI144" s="90">
        <f t="shared" ca="1" si="30"/>
        <v>1528066185.4330215</v>
      </c>
      <c r="AJ144" s="90">
        <f t="shared" ca="1" si="30"/>
        <v>1521983710.266592</v>
      </c>
      <c r="AK144" s="90">
        <f t="shared" ca="1" si="30"/>
        <v>1515901235.1001623</v>
      </c>
      <c r="AL144" s="90">
        <f t="shared" ca="1" si="30"/>
        <v>1509818759.9337327</v>
      </c>
      <c r="AM144" s="90">
        <f t="shared" ca="1" si="29"/>
        <v>1503736284.767303</v>
      </c>
      <c r="AN144" s="90">
        <f t="shared" ca="1" si="29"/>
        <v>1497653809.600873</v>
      </c>
      <c r="AO144" s="90">
        <f t="shared" ca="1" si="29"/>
        <v>1491571334.4344435</v>
      </c>
      <c r="AP144">
        <f ca="1">IF('Liv 2050'!$A152="LM",INDIRECT("'Liv 2050'!"&amp;'Country Selector'!$B$3&amp;ROW($A152))*10^12,0)*'Poland Multipliers'!$B$8</f>
        <v>1485488859.2680137</v>
      </c>
    </row>
    <row r="145" spans="1:42">
      <c r="A145" s="74">
        <v>93</v>
      </c>
      <c r="B145">
        <f ca="1">IF('Liv 2010'!$A153="LM",INDIRECT("'Liv 2010'!"&amp;'Country Selector'!$B$3&amp;ROW($A153))*10^12,0)*'Poland Multipliers'!$B$8</f>
        <v>13383903318.085648</v>
      </c>
      <c r="C145">
        <f t="shared" ca="1" si="27"/>
        <v>12048415597.635746</v>
      </c>
      <c r="D145">
        <f t="shared" ca="1" si="27"/>
        <v>10712927877.185846</v>
      </c>
      <c r="E145">
        <f t="shared" ca="1" si="27"/>
        <v>9377440156.7359467</v>
      </c>
      <c r="F145">
        <f t="shared" ca="1" si="27"/>
        <v>8041952436.286047</v>
      </c>
      <c r="G145">
        <f t="shared" ca="1" si="27"/>
        <v>6706464715.8361454</v>
      </c>
      <c r="H145">
        <f t="shared" ca="1" si="27"/>
        <v>5370976995.3862448</v>
      </c>
      <c r="I145">
        <f t="shared" ca="1" si="27"/>
        <v>4035489274.9363451</v>
      </c>
      <c r="J145">
        <f t="shared" ca="1" si="27"/>
        <v>2700001554.4864445</v>
      </c>
      <c r="K145">
        <f t="shared" ca="1" si="27"/>
        <v>1364513834.0365443</v>
      </c>
      <c r="L145">
        <f ca="1">IF('Liv 2020'!$A153="LM",INDIRECT("'Liv 2020'!"&amp;'Country Selector'!$B$3&amp;ROW($A153))*10^12,0)*'Poland Multipliers'!$B$8</f>
        <v>29026113.586644024</v>
      </c>
      <c r="M145">
        <f t="shared" ca="1" si="28"/>
        <v>589140741.0927012</v>
      </c>
      <c r="N145">
        <f t="shared" ca="1" si="28"/>
        <v>1149255368.5987582</v>
      </c>
      <c r="O145">
        <f t="shared" ca="1" si="28"/>
        <v>1709369996.1048155</v>
      </c>
      <c r="P145">
        <f t="shared" ca="1" si="28"/>
        <v>2269484623.6108727</v>
      </c>
      <c r="Q145">
        <f t="shared" ca="1" si="28"/>
        <v>2829599251.11693</v>
      </c>
      <c r="R145">
        <f t="shared" ca="1" si="28"/>
        <v>3389713878.6229868</v>
      </c>
      <c r="S145">
        <f t="shared" ca="1" si="28"/>
        <v>3949828506.1290441</v>
      </c>
      <c r="T145">
        <f t="shared" ca="1" si="28"/>
        <v>4509943133.6351013</v>
      </c>
      <c r="U145">
        <f t="shared" ca="1" si="28"/>
        <v>5070057761.1411591</v>
      </c>
      <c r="V145">
        <f ca="1">IF('Liv 2030'!$A153="LM",INDIRECT("'Liv 2030'!"&amp;'Country Selector'!$B$3&amp;ROW($A153))*10^12,0)*'Poland Multipliers'!$B$8</f>
        <v>5630172388.6472158</v>
      </c>
      <c r="W145" s="90">
        <f t="shared" ca="1" si="30"/>
        <v>5608864090.286809</v>
      </c>
      <c r="X145" s="90">
        <f t="shared" ca="1" si="30"/>
        <v>5587555791.9264011</v>
      </c>
      <c r="Y145" s="90">
        <f t="shared" ca="1" si="30"/>
        <v>5566247493.5659943</v>
      </c>
      <c r="Z145" s="90">
        <f t="shared" ca="1" si="30"/>
        <v>5544939195.2055864</v>
      </c>
      <c r="AA145" s="90">
        <f t="shared" ca="1" si="30"/>
        <v>5523630896.8451786</v>
      </c>
      <c r="AB145" s="90">
        <f t="shared" ca="1" si="30"/>
        <v>5502322598.4847717</v>
      </c>
      <c r="AC145" s="90">
        <f t="shared" ca="1" si="30"/>
        <v>5481014300.1243649</v>
      </c>
      <c r="AD145" s="90">
        <f t="shared" ca="1" si="30"/>
        <v>5459706001.763957</v>
      </c>
      <c r="AE145" s="90">
        <f t="shared" ca="1" si="30"/>
        <v>5438397703.4035511</v>
      </c>
      <c r="AF145" s="90">
        <f t="shared" ca="1" si="30"/>
        <v>5417089405.0431423</v>
      </c>
      <c r="AG145" s="90">
        <f t="shared" ca="1" si="30"/>
        <v>5395781106.6827354</v>
      </c>
      <c r="AH145" s="90">
        <f t="shared" ca="1" si="30"/>
        <v>5374472808.3223286</v>
      </c>
      <c r="AI145" s="90">
        <f t="shared" ca="1" si="30"/>
        <v>5353164509.9619207</v>
      </c>
      <c r="AJ145" s="90">
        <f t="shared" ca="1" si="30"/>
        <v>5331856211.6015129</v>
      </c>
      <c r="AK145" s="90">
        <f t="shared" ca="1" si="30"/>
        <v>5310547913.241106</v>
      </c>
      <c r="AL145" s="90">
        <f t="shared" ca="1" si="30"/>
        <v>5289239614.8806992</v>
      </c>
      <c r="AM145" s="90">
        <f t="shared" ca="1" si="29"/>
        <v>5267931316.5202913</v>
      </c>
      <c r="AN145" s="90">
        <f t="shared" ca="1" si="29"/>
        <v>5246623018.1598845</v>
      </c>
      <c r="AO145" s="90">
        <f t="shared" ca="1" si="29"/>
        <v>5225314719.7994776</v>
      </c>
      <c r="AP145">
        <f ca="1">IF('Liv 2050'!$A153="LM",INDIRECT("'Liv 2050'!"&amp;'Country Selector'!$B$3&amp;ROW($A153))*10^12,0)*'Poland Multipliers'!$B$8</f>
        <v>5204006421.4390697</v>
      </c>
    </row>
    <row r="146" spans="1:42">
      <c r="A146" s="74">
        <v>94</v>
      </c>
      <c r="B146">
        <f ca="1">IF('Liv 2010'!$A154="LM",INDIRECT("'Liv 2010'!"&amp;'Country Selector'!$B$3&amp;ROW($A154))*10^12,0)*'Poland Multipliers'!$B$8</f>
        <v>21699674156.57328</v>
      </c>
      <c r="C146">
        <f t="shared" ca="1" si="27"/>
        <v>20121987266.149406</v>
      </c>
      <c r="D146">
        <f t="shared" ca="1" si="27"/>
        <v>18544300375.725536</v>
      </c>
      <c r="E146">
        <f t="shared" ca="1" si="27"/>
        <v>16966613485.301664</v>
      </c>
      <c r="F146">
        <f t="shared" ca="1" si="27"/>
        <v>15388926594.877792</v>
      </c>
      <c r="G146">
        <f t="shared" ca="1" si="27"/>
        <v>13811239704.453918</v>
      </c>
      <c r="H146">
        <f t="shared" ca="1" si="27"/>
        <v>12233552814.030048</v>
      </c>
      <c r="I146">
        <f t="shared" ca="1" si="27"/>
        <v>10655865923.606174</v>
      </c>
      <c r="J146">
        <f t="shared" ca="1" si="27"/>
        <v>9078179033.1823044</v>
      </c>
      <c r="K146">
        <f t="shared" ca="1" si="27"/>
        <v>7500492142.7584305</v>
      </c>
      <c r="L146">
        <f ca="1">IF('Liv 2020'!$A154="LM",INDIRECT("'Liv 2020'!"&amp;'Country Selector'!$B$3&amp;ROW($A154))*10^12,0)*'Poland Multipliers'!$B$8</f>
        <v>5922805252.3345585</v>
      </c>
      <c r="M146">
        <f t="shared" ca="1" si="28"/>
        <v>5749508492.9245739</v>
      </c>
      <c r="N146">
        <f t="shared" ca="1" si="28"/>
        <v>5576211733.5145903</v>
      </c>
      <c r="O146">
        <f t="shared" ca="1" si="28"/>
        <v>5402914974.1046047</v>
      </c>
      <c r="P146">
        <f t="shared" ca="1" si="28"/>
        <v>5229618214.6946211</v>
      </c>
      <c r="Q146">
        <f t="shared" ca="1" si="28"/>
        <v>5056321455.2846355</v>
      </c>
      <c r="R146">
        <f t="shared" ca="1" si="28"/>
        <v>4883024695.8746519</v>
      </c>
      <c r="S146">
        <f t="shared" ca="1" si="28"/>
        <v>4709727936.4646673</v>
      </c>
      <c r="T146">
        <f t="shared" ca="1" si="28"/>
        <v>4536431177.0546837</v>
      </c>
      <c r="U146">
        <f t="shared" ca="1" si="28"/>
        <v>4363134417.6446981</v>
      </c>
      <c r="V146">
        <f ca="1">IF('Liv 2030'!$A154="LM",INDIRECT("'Liv 2030'!"&amp;'Country Selector'!$B$3&amp;ROW($A154))*10^12,0)*'Poland Multipliers'!$B$8</f>
        <v>4189837658.234714</v>
      </c>
      <c r="W146" s="90">
        <f t="shared" ca="1" si="30"/>
        <v>4173980539.7060947</v>
      </c>
      <c r="X146" s="90">
        <f t="shared" ca="1" si="30"/>
        <v>4158123421.1774764</v>
      </c>
      <c r="Y146" s="90">
        <f t="shared" ca="1" si="30"/>
        <v>4142266302.6488576</v>
      </c>
      <c r="Z146" s="90">
        <f t="shared" ca="1" si="30"/>
        <v>4126409184.1202388</v>
      </c>
      <c r="AA146" s="90">
        <f t="shared" ca="1" si="30"/>
        <v>4110552065.5916204</v>
      </c>
      <c r="AB146" s="90">
        <f t="shared" ca="1" si="30"/>
        <v>4094694947.0630007</v>
      </c>
      <c r="AC146" s="90">
        <f t="shared" ca="1" si="30"/>
        <v>4078837828.5343823</v>
      </c>
      <c r="AD146" s="90">
        <f t="shared" ca="1" si="30"/>
        <v>4062980710.0057631</v>
      </c>
      <c r="AE146" s="90">
        <f t="shared" ca="1" si="30"/>
        <v>4047123591.4771447</v>
      </c>
      <c r="AF146" s="90">
        <f t="shared" ca="1" si="30"/>
        <v>4031266472.9485254</v>
      </c>
      <c r="AG146" s="90">
        <f t="shared" ca="1" si="30"/>
        <v>4015409354.4199066</v>
      </c>
      <c r="AH146" s="90">
        <f t="shared" ca="1" si="30"/>
        <v>3999552235.8912878</v>
      </c>
      <c r="AI146" s="90">
        <f t="shared" ca="1" si="30"/>
        <v>3983695117.362669</v>
      </c>
      <c r="AJ146" s="90">
        <f t="shared" ca="1" si="30"/>
        <v>3967837998.8340502</v>
      </c>
      <c r="AK146" s="90">
        <f t="shared" ca="1" si="30"/>
        <v>3951980880.3054314</v>
      </c>
      <c r="AL146" s="90">
        <f t="shared" ca="1" si="30"/>
        <v>3936123761.7768126</v>
      </c>
      <c r="AM146" s="90">
        <f t="shared" ca="1" si="29"/>
        <v>3920266643.2481937</v>
      </c>
      <c r="AN146" s="90">
        <f t="shared" ca="1" si="29"/>
        <v>3904409524.7195754</v>
      </c>
      <c r="AO146" s="90">
        <f t="shared" ca="1" si="29"/>
        <v>3888552406.1909561</v>
      </c>
      <c r="AP146">
        <f ca="1">IF('Liv 2050'!$A154="LM",INDIRECT("'Liv 2050'!"&amp;'Country Selector'!$B$3&amp;ROW($A154))*10^12,0)*'Poland Multipliers'!$B$8</f>
        <v>3872695287.6623373</v>
      </c>
    </row>
    <row r="147" spans="1:42">
      <c r="A147" s="74">
        <v>95</v>
      </c>
      <c r="B147">
        <f ca="1">IF('Liv 2010'!$A155="LM",INDIRECT("'Liv 2010'!"&amp;'Country Selector'!$B$3&amp;ROW($A155))*10^12,0)*'Poland Multipliers'!$B$8</f>
        <v>1769183433.6949358</v>
      </c>
      <c r="C147">
        <f t="shared" ca="1" si="27"/>
        <v>2013602124.0842719</v>
      </c>
      <c r="D147">
        <f t="shared" ca="1" si="27"/>
        <v>2258020814.4736085</v>
      </c>
      <c r="E147">
        <f t="shared" ca="1" si="27"/>
        <v>2502439504.8629451</v>
      </c>
      <c r="F147">
        <f t="shared" ca="1" si="27"/>
        <v>2746858195.2522812</v>
      </c>
      <c r="G147">
        <f t="shared" ca="1" si="27"/>
        <v>2991276885.6416178</v>
      </c>
      <c r="H147">
        <f t="shared" ca="1" si="27"/>
        <v>3235695576.0309544</v>
      </c>
      <c r="I147">
        <f t="shared" ca="1" si="27"/>
        <v>3480114266.4202909</v>
      </c>
      <c r="J147">
        <f t="shared" ca="1" si="27"/>
        <v>3724532956.8096266</v>
      </c>
      <c r="K147">
        <f t="shared" ca="1" si="27"/>
        <v>3968951647.1989636</v>
      </c>
      <c r="L147">
        <f ca="1">IF('Liv 2020'!$A155="LM",INDIRECT("'Liv 2020'!"&amp;'Country Selector'!$B$3&amp;ROW($A155))*10^12,0)*'Poland Multipliers'!$B$8</f>
        <v>4213370337.5882998</v>
      </c>
      <c r="M147">
        <f t="shared" ca="1" si="28"/>
        <v>3922762505.0362291</v>
      </c>
      <c r="N147">
        <f t="shared" ca="1" si="28"/>
        <v>3632154672.484158</v>
      </c>
      <c r="O147">
        <f t="shared" ca="1" si="28"/>
        <v>3341546839.9320874</v>
      </c>
      <c r="P147">
        <f t="shared" ca="1" si="28"/>
        <v>3050939007.3800163</v>
      </c>
      <c r="Q147">
        <f t="shared" ca="1" si="28"/>
        <v>2760331174.8279457</v>
      </c>
      <c r="R147">
        <f t="shared" ca="1" si="28"/>
        <v>2469723342.2758746</v>
      </c>
      <c r="S147">
        <f t="shared" ca="1" si="28"/>
        <v>2179115509.723804</v>
      </c>
      <c r="T147">
        <f t="shared" ca="1" si="28"/>
        <v>1888507677.1717329</v>
      </c>
      <c r="U147">
        <f t="shared" ca="1" si="28"/>
        <v>1597899844.6196623</v>
      </c>
      <c r="V147">
        <f ca="1">IF('Liv 2030'!$A155="LM",INDIRECT("'Liv 2030'!"&amp;'Country Selector'!$B$3&amp;ROW($A155))*10^12,0)*'Poland Multipliers'!$B$8</f>
        <v>1307292012.0675914</v>
      </c>
      <c r="W147" s="90">
        <f t="shared" ca="1" si="30"/>
        <v>1302344353.9295418</v>
      </c>
      <c r="X147" s="90">
        <f t="shared" ca="1" si="30"/>
        <v>1297396695.7914917</v>
      </c>
      <c r="Y147" s="90">
        <f t="shared" ca="1" si="30"/>
        <v>1292449037.6534421</v>
      </c>
      <c r="Z147" s="90">
        <f t="shared" ca="1" si="30"/>
        <v>1287501379.5153923</v>
      </c>
      <c r="AA147" s="90">
        <f t="shared" ca="1" si="30"/>
        <v>1282553721.3773425</v>
      </c>
      <c r="AB147" s="90">
        <f t="shared" ca="1" si="30"/>
        <v>1277606063.2392929</v>
      </c>
      <c r="AC147" s="90">
        <f t="shared" ca="1" si="30"/>
        <v>1272658405.101243</v>
      </c>
      <c r="AD147" s="90">
        <f t="shared" ca="1" si="30"/>
        <v>1267710746.9631932</v>
      </c>
      <c r="AE147" s="90">
        <f t="shared" ca="1" si="30"/>
        <v>1262763088.8251436</v>
      </c>
      <c r="AF147" s="90">
        <f t="shared" ca="1" si="30"/>
        <v>1257815430.6870937</v>
      </c>
      <c r="AG147" s="90">
        <f t="shared" ca="1" si="30"/>
        <v>1252867772.5490439</v>
      </c>
      <c r="AH147" s="90">
        <f t="shared" ca="1" si="30"/>
        <v>1247920114.4109943</v>
      </c>
      <c r="AI147" s="90">
        <f t="shared" ca="1" si="30"/>
        <v>1242972456.2729445</v>
      </c>
      <c r="AJ147" s="90">
        <f t="shared" ca="1" si="30"/>
        <v>1238024798.1348946</v>
      </c>
      <c r="AK147" s="90">
        <f t="shared" ca="1" si="30"/>
        <v>1233077139.996845</v>
      </c>
      <c r="AL147" s="90">
        <f t="shared" ca="1" si="30"/>
        <v>1228129481.8587952</v>
      </c>
      <c r="AM147" s="90">
        <f t="shared" ca="1" si="29"/>
        <v>1223181823.7207453</v>
      </c>
      <c r="AN147" s="90">
        <f t="shared" ca="1" si="29"/>
        <v>1218234165.5826957</v>
      </c>
      <c r="AO147" s="90">
        <f t="shared" ca="1" si="29"/>
        <v>1213286507.4446456</v>
      </c>
      <c r="AP147">
        <f ca="1">IF('Liv 2050'!$A155="LM",INDIRECT("'Liv 2050'!"&amp;'Country Selector'!$B$3&amp;ROW($A155))*10^12,0)*'Poland Multipliers'!$B$8</f>
        <v>1208338849.306596</v>
      </c>
    </row>
    <row r="148" spans="1:42">
      <c r="A148" s="74">
        <v>96</v>
      </c>
      <c r="B148">
        <f ca="1">IF('Liv 2010'!$A156="LM",INDIRECT("'Liv 2010'!"&amp;'Country Selector'!$B$3&amp;ROW($A156))*10^12,0)*'Poland Multipliers'!$B$8</f>
        <v>0</v>
      </c>
      <c r="C148">
        <f t="shared" ca="1" si="27"/>
        <v>573504322.7203002</v>
      </c>
      <c r="D148">
        <f t="shared" ca="1" si="27"/>
        <v>1147008645.4406004</v>
      </c>
      <c r="E148">
        <f t="shared" ca="1" si="27"/>
        <v>1720512968.1609006</v>
      </c>
      <c r="F148">
        <f t="shared" ca="1" si="27"/>
        <v>2294017290.8812008</v>
      </c>
      <c r="G148">
        <f t="shared" ca="1" si="27"/>
        <v>2867521613.601501</v>
      </c>
      <c r="H148">
        <f t="shared" ca="1" si="27"/>
        <v>3441025936.3218012</v>
      </c>
      <c r="I148">
        <f t="shared" ca="1" si="27"/>
        <v>4014530259.0421014</v>
      </c>
      <c r="J148">
        <f t="shared" ca="1" si="27"/>
        <v>4588034581.7624016</v>
      </c>
      <c r="K148">
        <f t="shared" ca="1" si="27"/>
        <v>5161538904.4827023</v>
      </c>
      <c r="L148">
        <f ca="1">IF('Liv 2020'!$A156="LM",INDIRECT("'Liv 2020'!"&amp;'Country Selector'!$B$3&amp;ROW($A156))*10^12,0)*'Poland Multipliers'!$B$8</f>
        <v>5735043227.203002</v>
      </c>
      <c r="M148">
        <f t="shared" ca="1" si="28"/>
        <v>6636708777.9844894</v>
      </c>
      <c r="N148">
        <f t="shared" ca="1" si="28"/>
        <v>7538374328.765975</v>
      </c>
      <c r="O148">
        <f t="shared" ca="1" si="28"/>
        <v>8440039879.5474625</v>
      </c>
      <c r="P148">
        <f t="shared" ca="1" si="28"/>
        <v>9341705430.328949</v>
      </c>
      <c r="Q148">
        <f t="shared" ca="1" si="28"/>
        <v>10243370981.110435</v>
      </c>
      <c r="R148">
        <f t="shared" ca="1" si="28"/>
        <v>11145036531.891922</v>
      </c>
      <c r="S148">
        <f t="shared" ca="1" si="28"/>
        <v>12046702082.673409</v>
      </c>
      <c r="T148">
        <f t="shared" ca="1" si="28"/>
        <v>12948367633.454895</v>
      </c>
      <c r="U148">
        <f t="shared" ca="1" si="28"/>
        <v>13850033184.236382</v>
      </c>
      <c r="V148">
        <f ca="1">IF('Liv 2030'!$A156="LM",INDIRECT("'Liv 2030'!"&amp;'Country Selector'!$B$3&amp;ROW($A156))*10^12,0)*'Poland Multipliers'!$B$8</f>
        <v>14751698735.017868</v>
      </c>
      <c r="W148" s="90">
        <f t="shared" ca="1" si="30"/>
        <v>14695868544.346897</v>
      </c>
      <c r="X148" s="90">
        <f t="shared" ca="1" si="30"/>
        <v>14640038353.675928</v>
      </c>
      <c r="Y148" s="90">
        <f t="shared" ca="1" si="30"/>
        <v>14584208163.004959</v>
      </c>
      <c r="Z148" s="90">
        <f t="shared" ca="1" si="30"/>
        <v>14528377972.333988</v>
      </c>
      <c r="AA148" s="90">
        <f t="shared" ca="1" si="30"/>
        <v>14472547781.663017</v>
      </c>
      <c r="AB148" s="90">
        <f t="shared" ca="1" si="30"/>
        <v>14416717590.99205</v>
      </c>
      <c r="AC148" s="90">
        <f t="shared" ca="1" si="30"/>
        <v>14360887400.321079</v>
      </c>
      <c r="AD148" s="90">
        <f t="shared" ca="1" si="30"/>
        <v>14305057209.650108</v>
      </c>
      <c r="AE148" s="90">
        <f t="shared" ca="1" si="30"/>
        <v>14249227018.979137</v>
      </c>
      <c r="AF148" s="90">
        <f t="shared" ca="1" si="30"/>
        <v>14193396828.308168</v>
      </c>
      <c r="AG148" s="90">
        <f t="shared" ca="1" si="30"/>
        <v>14137566637.637199</v>
      </c>
      <c r="AH148" s="90">
        <f t="shared" ca="1" si="30"/>
        <v>14081736446.966228</v>
      </c>
      <c r="AI148" s="90">
        <f t="shared" ca="1" si="30"/>
        <v>14025906256.295259</v>
      </c>
      <c r="AJ148" s="90">
        <f t="shared" ca="1" si="30"/>
        <v>13970076065.62429</v>
      </c>
      <c r="AK148" s="90">
        <f t="shared" ca="1" si="30"/>
        <v>13914245874.953318</v>
      </c>
      <c r="AL148" s="90">
        <f t="shared" ca="1" si="30"/>
        <v>13858415684.282349</v>
      </c>
      <c r="AM148" s="90">
        <f t="shared" ca="1" si="29"/>
        <v>13802585493.61138</v>
      </c>
      <c r="AN148" s="90">
        <f t="shared" ca="1" si="29"/>
        <v>13746755302.940409</v>
      </c>
      <c r="AO148" s="90">
        <f t="shared" ca="1" si="29"/>
        <v>13690925112.269438</v>
      </c>
      <c r="AP148">
        <f ca="1">IF('Liv 2050'!$A156="LM",INDIRECT("'Liv 2050'!"&amp;'Country Selector'!$B$3&amp;ROW($A156))*10^12,0)*'Poland Multipliers'!$B$8</f>
        <v>13635094921.598469</v>
      </c>
    </row>
    <row r="149" spans="1:42">
      <c r="A149" s="74">
        <v>97</v>
      </c>
      <c r="B149">
        <f ca="1">IF('Liv 2010'!$A157="LM",INDIRECT("'Liv 2010'!"&amp;'Country Selector'!$B$3&amp;ROW($A157))*10^12,0)*'Poland Multipliers'!$B$8</f>
        <v>4588729516.9249306</v>
      </c>
      <c r="C149">
        <f t="shared" ca="1" si="27"/>
        <v>5789775011.4115887</v>
      </c>
      <c r="D149">
        <f t="shared" ca="1" si="27"/>
        <v>6990820505.8982468</v>
      </c>
      <c r="E149">
        <f t="shared" ca="1" si="27"/>
        <v>8191866000.3849058</v>
      </c>
      <c r="F149">
        <f t="shared" ca="1" si="27"/>
        <v>9392911494.871563</v>
      </c>
      <c r="G149">
        <f t="shared" ca="1" si="27"/>
        <v>10593956989.358223</v>
      </c>
      <c r="H149">
        <f t="shared" ca="1" si="27"/>
        <v>11795002483.844881</v>
      </c>
      <c r="I149">
        <f t="shared" ca="1" si="27"/>
        <v>12996047978.331537</v>
      </c>
      <c r="J149">
        <f t="shared" ca="1" si="27"/>
        <v>14197093472.818197</v>
      </c>
      <c r="K149">
        <f t="shared" ca="1" si="27"/>
        <v>15398138967.304855</v>
      </c>
      <c r="L149">
        <f ca="1">IF('Liv 2020'!$A157="LM",INDIRECT("'Liv 2020'!"&amp;'Country Selector'!$B$3&amp;ROW($A157))*10^12,0)*'Poland Multipliers'!$B$8</f>
        <v>16599184461.791513</v>
      </c>
      <c r="M149">
        <f t="shared" ca="1" si="28"/>
        <v>14940467327.669891</v>
      </c>
      <c r="N149">
        <f t="shared" ca="1" si="28"/>
        <v>13281750193.548269</v>
      </c>
      <c r="O149">
        <f t="shared" ca="1" si="28"/>
        <v>11623033059.426647</v>
      </c>
      <c r="P149">
        <f t="shared" ca="1" si="28"/>
        <v>9964315925.3050289</v>
      </c>
      <c r="Q149">
        <f t="shared" ca="1" si="28"/>
        <v>8305598791.1834059</v>
      </c>
      <c r="R149">
        <f t="shared" ca="1" si="28"/>
        <v>6646881657.0617838</v>
      </c>
      <c r="S149">
        <f t="shared" ca="1" si="28"/>
        <v>4988164522.9401627</v>
      </c>
      <c r="T149">
        <f t="shared" ca="1" si="28"/>
        <v>3329447388.8185406</v>
      </c>
      <c r="U149">
        <f t="shared" ca="1" si="28"/>
        <v>1670730254.696919</v>
      </c>
      <c r="V149">
        <f ca="1">IF('Liv 2030'!$A157="LM",INDIRECT("'Liv 2030'!"&amp;'Country Selector'!$B$3&amp;ROW($A157))*10^12,0)*'Poland Multipliers'!$B$8</f>
        <v>12013120.575297384</v>
      </c>
      <c r="W149" s="90">
        <f t="shared" ca="1" si="30"/>
        <v>11967654.976770749</v>
      </c>
      <c r="X149" s="90">
        <f t="shared" ca="1" si="30"/>
        <v>11922189.378244111</v>
      </c>
      <c r="Y149" s="90">
        <f t="shared" ca="1" si="30"/>
        <v>11876723.779717475</v>
      </c>
      <c r="Z149" s="90">
        <f t="shared" ca="1" si="30"/>
        <v>11831258.181190841</v>
      </c>
      <c r="AA149" s="90">
        <f t="shared" ca="1" si="30"/>
        <v>11785792.582664203</v>
      </c>
      <c r="AB149" s="90">
        <f t="shared" ca="1" si="30"/>
        <v>11740326.984137569</v>
      </c>
      <c r="AC149" s="90">
        <f t="shared" ca="1" si="30"/>
        <v>11694861.385610931</v>
      </c>
      <c r="AD149" s="90">
        <f t="shared" ca="1" si="30"/>
        <v>11649395.787084296</v>
      </c>
      <c r="AE149" s="90">
        <f t="shared" ca="1" si="30"/>
        <v>11603930.18855766</v>
      </c>
      <c r="AF149" s="90">
        <f t="shared" ca="1" si="30"/>
        <v>11558464.590031024</v>
      </c>
      <c r="AG149" s="90">
        <f t="shared" ca="1" si="30"/>
        <v>11512998.991504388</v>
      </c>
      <c r="AH149" s="90">
        <f t="shared" ca="1" si="30"/>
        <v>11467533.392977752</v>
      </c>
      <c r="AI149" s="90">
        <f t="shared" ca="1" si="30"/>
        <v>11422067.794451118</v>
      </c>
      <c r="AJ149" s="90">
        <f t="shared" ca="1" si="30"/>
        <v>11376602.19592448</v>
      </c>
      <c r="AK149" s="90">
        <f t="shared" ca="1" si="30"/>
        <v>11331136.597397843</v>
      </c>
      <c r="AL149" s="90">
        <f t="shared" ca="1" si="30"/>
        <v>11285670.998871207</v>
      </c>
      <c r="AM149" s="90">
        <f t="shared" ca="1" si="29"/>
        <v>11240205.400344573</v>
      </c>
      <c r="AN149" s="90">
        <f t="shared" ca="1" si="29"/>
        <v>11194739.801817937</v>
      </c>
      <c r="AO149" s="90">
        <f t="shared" ca="1" si="29"/>
        <v>11149274.203291301</v>
      </c>
      <c r="AP149">
        <f ca="1">IF('Liv 2050'!$A157="LM",INDIRECT("'Liv 2050'!"&amp;'Country Selector'!$B$3&amp;ROW($A157))*10^12,0)*'Poland Multipliers'!$B$8</f>
        <v>11103808.604764665</v>
      </c>
    </row>
    <row r="150" spans="1:42">
      <c r="A150" s="74">
        <v>98</v>
      </c>
      <c r="B150">
        <f ca="1">IF('Liv 2010'!$A158="LM",INDIRECT("'Liv 2010'!"&amp;'Country Selector'!$B$3&amp;ROW($A158))*10^12,0)*'Poland Multipliers'!$B$8</f>
        <v>40472017521.470665</v>
      </c>
      <c r="C150">
        <f t="shared" ca="1" si="27"/>
        <v>37605500539.90461</v>
      </c>
      <c r="D150">
        <f t="shared" ca="1" si="27"/>
        <v>34738983558.338562</v>
      </c>
      <c r="E150">
        <f t="shared" ca="1" si="27"/>
        <v>31872466576.772511</v>
      </c>
      <c r="F150">
        <f t="shared" ca="1" si="27"/>
        <v>29005949595.206455</v>
      </c>
      <c r="G150">
        <f t="shared" ca="1" si="27"/>
        <v>26139432613.640404</v>
      </c>
      <c r="H150">
        <f t="shared" ca="1" si="27"/>
        <v>23272915632.074352</v>
      </c>
      <c r="I150">
        <f t="shared" ca="1" si="27"/>
        <v>20406398650.508301</v>
      </c>
      <c r="J150">
        <f t="shared" ca="1" si="27"/>
        <v>17539881668.942249</v>
      </c>
      <c r="K150">
        <f t="shared" ca="1" si="27"/>
        <v>14673364687.376198</v>
      </c>
      <c r="L150">
        <f ca="1">IF('Liv 2020'!$A158="LM",INDIRECT("'Liv 2020'!"&amp;'Country Selector'!$B$3&amp;ROW($A158))*10^12,0)*'Poland Multipliers'!$B$8</f>
        <v>11806847705.810146</v>
      </c>
      <c r="M150">
        <f t="shared" ca="1" si="28"/>
        <v>11034534354.417284</v>
      </c>
      <c r="N150">
        <f t="shared" ca="1" si="28"/>
        <v>10262221003.024424</v>
      </c>
      <c r="O150">
        <f t="shared" ca="1" si="28"/>
        <v>9489907651.6315613</v>
      </c>
      <c r="P150">
        <f t="shared" ca="1" si="28"/>
        <v>8717594300.238699</v>
      </c>
      <c r="Q150">
        <f t="shared" ca="1" si="28"/>
        <v>7945280948.8458385</v>
      </c>
      <c r="R150">
        <f t="shared" ca="1" si="28"/>
        <v>7172967597.4529772</v>
      </c>
      <c r="S150">
        <f t="shared" ca="1" si="28"/>
        <v>6400654246.0601149</v>
      </c>
      <c r="T150">
        <f t="shared" ca="1" si="28"/>
        <v>5628340894.6672535</v>
      </c>
      <c r="U150">
        <f t="shared" ca="1" si="28"/>
        <v>4856027543.2743921</v>
      </c>
      <c r="V150">
        <f ca="1">IF('Liv 2030'!$A158="LM",INDIRECT("'Liv 2030'!"&amp;'Country Selector'!$B$3&amp;ROW($A158))*10^12,0)*'Poland Multipliers'!$B$8</f>
        <v>4083714191.8815308</v>
      </c>
      <c r="W150" s="90">
        <f t="shared" ca="1" si="30"/>
        <v>4068258714.7819834</v>
      </c>
      <c r="X150" s="90">
        <f t="shared" ca="1" si="30"/>
        <v>4052803237.6824355</v>
      </c>
      <c r="Y150" s="90">
        <f t="shared" ca="1" si="30"/>
        <v>4037347760.5828886</v>
      </c>
      <c r="Z150" s="90">
        <f t="shared" ca="1" si="30"/>
        <v>4021892283.4833412</v>
      </c>
      <c r="AA150" s="90">
        <f t="shared" ca="1" si="30"/>
        <v>4006436806.3837934</v>
      </c>
      <c r="AB150" s="90">
        <f t="shared" ca="1" si="30"/>
        <v>3990981329.2842455</v>
      </c>
      <c r="AC150" s="90">
        <f t="shared" ca="1" si="30"/>
        <v>3975525852.1846981</v>
      </c>
      <c r="AD150" s="90">
        <f t="shared" ca="1" si="30"/>
        <v>3960070375.0851512</v>
      </c>
      <c r="AE150" s="90">
        <f t="shared" ca="1" si="30"/>
        <v>3944614897.9856033</v>
      </c>
      <c r="AF150" s="90">
        <f t="shared" ca="1" si="30"/>
        <v>3929159420.8860559</v>
      </c>
      <c r="AG150" s="90">
        <f t="shared" ca="1" si="30"/>
        <v>3913703943.7865086</v>
      </c>
      <c r="AH150" s="90">
        <f t="shared" ca="1" si="30"/>
        <v>3898248466.6869612</v>
      </c>
      <c r="AI150" s="90">
        <f t="shared" ca="1" si="30"/>
        <v>3882792989.5874138</v>
      </c>
      <c r="AJ150" s="90">
        <f t="shared" ca="1" si="30"/>
        <v>3867337512.4878664</v>
      </c>
      <c r="AK150" s="90">
        <f t="shared" ca="1" si="30"/>
        <v>3851882035.3883185</v>
      </c>
      <c r="AL150" s="90">
        <f t="shared" ca="1" si="30"/>
        <v>3836426558.2887712</v>
      </c>
      <c r="AM150" s="90">
        <f t="shared" ca="1" si="29"/>
        <v>3820971081.1892233</v>
      </c>
      <c r="AN150" s="90">
        <f t="shared" ca="1" si="29"/>
        <v>3805515604.0896759</v>
      </c>
      <c r="AO150" s="90">
        <f t="shared" ca="1" si="29"/>
        <v>3790060126.9901285</v>
      </c>
      <c r="AP150">
        <f ca="1">IF('Liv 2050'!$A158="LM",INDIRECT("'Liv 2050'!"&amp;'Country Selector'!$B$3&amp;ROW($A158))*10^12,0)*'Poland Multipliers'!$B$8</f>
        <v>3774604649.8905811</v>
      </c>
    </row>
    <row r="151" spans="1:42">
      <c r="A151" s="74">
        <v>99</v>
      </c>
      <c r="B151">
        <f ca="1">IF('Liv 2010'!$A159="LM",INDIRECT("'Liv 2010'!"&amp;'Country Selector'!$B$3&amp;ROW($A159))*10^12,0)*'Poland Multipliers'!$B$8</f>
        <v>1289172808.9312081</v>
      </c>
      <c r="C151">
        <f t="shared" ca="1" si="27"/>
        <v>1568757078.5242524</v>
      </c>
      <c r="D151">
        <f t="shared" ca="1" si="27"/>
        <v>1848341348.1172965</v>
      </c>
      <c r="E151">
        <f t="shared" ca="1" si="27"/>
        <v>2127925617.7103405</v>
      </c>
      <c r="F151">
        <f t="shared" ca="1" si="27"/>
        <v>2407509887.3033848</v>
      </c>
      <c r="G151">
        <f t="shared" ca="1" si="27"/>
        <v>2687094156.8964291</v>
      </c>
      <c r="H151">
        <f t="shared" ca="1" si="27"/>
        <v>2966678426.4894729</v>
      </c>
      <c r="I151">
        <f t="shared" ca="1" si="27"/>
        <v>3246262696.0825176</v>
      </c>
      <c r="J151">
        <f t="shared" ca="1" si="27"/>
        <v>3525846965.6755614</v>
      </c>
      <c r="K151">
        <f t="shared" ca="1" si="27"/>
        <v>3805431235.2686062</v>
      </c>
      <c r="L151">
        <f ca="1">IF('Liv 2020'!$A159="LM",INDIRECT("'Liv 2020'!"&amp;'Country Selector'!$B$3&amp;ROW($A159))*10^12,0)*'Poland Multipliers'!$B$8</f>
        <v>4085015504.86165</v>
      </c>
      <c r="M151">
        <f t="shared" ca="1" si="28"/>
        <v>4952266750.196701</v>
      </c>
      <c r="N151">
        <f t="shared" ca="1" si="28"/>
        <v>5819517995.5317507</v>
      </c>
      <c r="O151">
        <f t="shared" ca="1" si="28"/>
        <v>6686769240.8668013</v>
      </c>
      <c r="P151">
        <f t="shared" ca="1" si="28"/>
        <v>7554020486.2018509</v>
      </c>
      <c r="Q151">
        <f t="shared" ca="1" si="28"/>
        <v>8421271731.5369024</v>
      </c>
      <c r="R151">
        <f t="shared" ca="1" si="28"/>
        <v>9288522976.8719521</v>
      </c>
      <c r="S151">
        <f t="shared" ca="1" si="28"/>
        <v>10155774222.207003</v>
      </c>
      <c r="T151">
        <f t="shared" ca="1" si="28"/>
        <v>11023025467.542053</v>
      </c>
      <c r="U151">
        <f t="shared" ca="1" si="28"/>
        <v>11890276712.877104</v>
      </c>
      <c r="V151">
        <f ca="1">IF('Liv 2030'!$A159="LM",INDIRECT("'Liv 2030'!"&amp;'Country Selector'!$B$3&amp;ROW($A159))*10^12,0)*'Poland Multipliers'!$B$8</f>
        <v>12757527958.212154</v>
      </c>
      <c r="W151" s="90">
        <f t="shared" ca="1" si="30"/>
        <v>12709245029.500601</v>
      </c>
      <c r="X151" s="90">
        <f t="shared" ca="1" si="30"/>
        <v>12660962100.789043</v>
      </c>
      <c r="Y151" s="90">
        <f t="shared" ca="1" si="30"/>
        <v>12612679172.077488</v>
      </c>
      <c r="Z151" s="90">
        <f t="shared" ca="1" si="30"/>
        <v>12564396243.365931</v>
      </c>
      <c r="AA151" s="90">
        <f t="shared" ca="1" si="30"/>
        <v>12516113314.654375</v>
      </c>
      <c r="AB151" s="90">
        <f t="shared" ca="1" si="30"/>
        <v>12467830385.94282</v>
      </c>
      <c r="AC151" s="90">
        <f t="shared" ca="1" si="30"/>
        <v>12419547457.231264</v>
      </c>
      <c r="AD151" s="90">
        <f t="shared" ca="1" si="30"/>
        <v>12371264528.519707</v>
      </c>
      <c r="AE151" s="90">
        <f t="shared" ca="1" si="30"/>
        <v>12322981599.808153</v>
      </c>
      <c r="AF151" s="90">
        <f t="shared" ca="1" si="30"/>
        <v>12274698671.096596</v>
      </c>
      <c r="AG151" s="90">
        <f t="shared" ca="1" si="30"/>
        <v>12226415742.38504</v>
      </c>
      <c r="AH151" s="90">
        <f t="shared" ca="1" si="30"/>
        <v>12178132813.673485</v>
      </c>
      <c r="AI151" s="90">
        <f t="shared" ca="1" si="30"/>
        <v>12129849884.961929</v>
      </c>
      <c r="AJ151" s="90">
        <f t="shared" ca="1" si="30"/>
        <v>12081566956.250374</v>
      </c>
      <c r="AK151" s="90">
        <f t="shared" ca="1" si="30"/>
        <v>12033284027.538818</v>
      </c>
      <c r="AL151" s="90">
        <f t="shared" ca="1" si="30"/>
        <v>11985001098.827263</v>
      </c>
      <c r="AM151" s="90">
        <f t="shared" ca="1" si="29"/>
        <v>11936718170.115707</v>
      </c>
      <c r="AN151" s="90">
        <f t="shared" ca="1" si="29"/>
        <v>11888435241.40415</v>
      </c>
      <c r="AO151" s="90">
        <f t="shared" ca="1" si="29"/>
        <v>11840152312.692595</v>
      </c>
      <c r="AP151">
        <f ca="1">IF('Liv 2050'!$A159="LM",INDIRECT("'Liv 2050'!"&amp;'Country Selector'!$B$3&amp;ROW($A159))*10^12,0)*'Poland Multipliers'!$B$8</f>
        <v>11791869383.981039</v>
      </c>
    </row>
    <row r="152" spans="1:42">
      <c r="A152" s="74">
        <v>100</v>
      </c>
      <c r="B152">
        <f ca="1">IF('Liv 2010'!$A160="LM",INDIRECT("'Liv 2010'!"&amp;'Country Selector'!$B$3&amp;ROW($A160))*10^12,0)*'Poland Multipliers'!$B$8</f>
        <v>5316910172.1009226</v>
      </c>
      <c r="C152">
        <f t="shared" ca="1" si="27"/>
        <v>5050345199.4110012</v>
      </c>
      <c r="D152">
        <f t="shared" ca="1" si="27"/>
        <v>4783780226.7210798</v>
      </c>
      <c r="E152">
        <f t="shared" ca="1" si="27"/>
        <v>4517215254.0311584</v>
      </c>
      <c r="F152">
        <f t="shared" ca="1" si="27"/>
        <v>4250650281.341238</v>
      </c>
      <c r="G152">
        <f t="shared" ca="1" si="27"/>
        <v>3984085308.6513162</v>
      </c>
      <c r="H152">
        <f t="shared" ca="1" si="27"/>
        <v>3717520335.9613948</v>
      </c>
      <c r="I152">
        <f t="shared" ca="1" si="27"/>
        <v>3450955363.2714739</v>
      </c>
      <c r="J152">
        <f t="shared" ca="1" si="27"/>
        <v>3184390390.5815525</v>
      </c>
      <c r="K152">
        <f t="shared" ca="1" si="27"/>
        <v>2917825417.8916306</v>
      </c>
      <c r="L152">
        <f ca="1">IF('Liv 2020'!$A160="LM",INDIRECT("'Liv 2020'!"&amp;'Country Selector'!$B$3&amp;ROW($A160))*10^12,0)*'Poland Multipliers'!$B$8</f>
        <v>2651260445.2017097</v>
      </c>
      <c r="M152">
        <f t="shared" ca="1" si="28"/>
        <v>2598929860.7533731</v>
      </c>
      <c r="N152">
        <f t="shared" ca="1" si="28"/>
        <v>2546599276.305037</v>
      </c>
      <c r="O152">
        <f t="shared" ca="1" si="28"/>
        <v>2494268691.8567004</v>
      </c>
      <c r="P152">
        <f t="shared" ca="1" si="28"/>
        <v>2441938107.4083638</v>
      </c>
      <c r="Q152">
        <f t="shared" ca="1" si="28"/>
        <v>2389607522.9600277</v>
      </c>
      <c r="R152">
        <f t="shared" ca="1" si="28"/>
        <v>2337276938.5116911</v>
      </c>
      <c r="S152">
        <f t="shared" ca="1" si="28"/>
        <v>2284946354.0633545</v>
      </c>
      <c r="T152">
        <f t="shared" ca="1" si="28"/>
        <v>2232615769.6150184</v>
      </c>
      <c r="U152">
        <f t="shared" ca="1" si="28"/>
        <v>2180285185.1666818</v>
      </c>
      <c r="V152">
        <f ca="1">IF('Liv 2030'!$A160="LM",INDIRECT("'Liv 2030'!"&amp;'Country Selector'!$B$3&amp;ROW($A160))*10^12,0)*'Poland Multipliers'!$B$8</f>
        <v>2127954600.7183454</v>
      </c>
      <c r="W152" s="90">
        <f t="shared" ca="1" si="30"/>
        <v>2119901012.231261</v>
      </c>
      <c r="X152" s="90">
        <f t="shared" ca="1" si="30"/>
        <v>2111847423.7441769</v>
      </c>
      <c r="Y152" s="90">
        <f t="shared" ca="1" si="30"/>
        <v>2103793835.257093</v>
      </c>
      <c r="Z152" s="90">
        <f t="shared" ca="1" si="30"/>
        <v>2095740246.770009</v>
      </c>
      <c r="AA152" s="90">
        <f t="shared" ca="1" si="30"/>
        <v>2087686658.2829247</v>
      </c>
      <c r="AB152" s="90">
        <f t="shared" ca="1" si="30"/>
        <v>2079633069.7958407</v>
      </c>
      <c r="AC152" s="90">
        <f t="shared" ca="1" si="30"/>
        <v>2071579481.3087566</v>
      </c>
      <c r="AD152" s="90">
        <f t="shared" ca="1" si="30"/>
        <v>2063525892.8216724</v>
      </c>
      <c r="AE152" s="90">
        <f t="shared" ca="1" si="30"/>
        <v>2055472304.3345885</v>
      </c>
      <c r="AF152" s="90">
        <f t="shared" ca="1" si="30"/>
        <v>2047418715.8475041</v>
      </c>
      <c r="AG152" s="90">
        <f t="shared" ca="1" si="30"/>
        <v>2039365127.3604202</v>
      </c>
      <c r="AH152" s="90">
        <f t="shared" ca="1" si="30"/>
        <v>2031311538.8733363</v>
      </c>
      <c r="AI152" s="90">
        <f t="shared" ca="1" si="30"/>
        <v>2023257950.3862519</v>
      </c>
      <c r="AJ152" s="90">
        <f t="shared" ca="1" si="30"/>
        <v>2015204361.899168</v>
      </c>
      <c r="AK152" s="90">
        <f t="shared" ca="1" si="30"/>
        <v>2007150773.4120841</v>
      </c>
      <c r="AL152" s="90">
        <f t="shared" ca="1" si="30"/>
        <v>1999097184.9249997</v>
      </c>
      <c r="AM152" s="90">
        <f t="shared" ca="1" si="29"/>
        <v>1991043596.4379156</v>
      </c>
      <c r="AN152" s="90">
        <f t="shared" ca="1" si="29"/>
        <v>1982990007.9508317</v>
      </c>
      <c r="AO152" s="90">
        <f t="shared" ca="1" si="29"/>
        <v>1974936419.4637475</v>
      </c>
      <c r="AP152">
        <f ca="1">IF('Liv 2050'!$A160="LM",INDIRECT("'Liv 2050'!"&amp;'Country Selector'!$B$3&amp;ROW($A160))*10^12,0)*'Poland Multipliers'!$B$8</f>
        <v>1966882830.9766634</v>
      </c>
    </row>
    <row r="153" spans="1:42">
      <c r="A153" s="74">
        <v>150</v>
      </c>
      <c r="B153">
        <f ca="1">IF('Liv 2010'!$A161="LM",INDIRECT("'Liv 2010'!"&amp;'Country Selector'!$B$3&amp;ROW($A161))*10^12,0)*'Poland Multipliers'!$B$8</f>
        <v>433620330290.99799</v>
      </c>
      <c r="C153">
        <f t="shared" ca="1" si="27"/>
        <v>430199804959.1377</v>
      </c>
      <c r="D153">
        <f t="shared" ca="1" si="27"/>
        <v>426779279627.27747</v>
      </c>
      <c r="E153">
        <f t="shared" ca="1" si="27"/>
        <v>423358754295.41718</v>
      </c>
      <c r="F153">
        <f t="shared" ca="1" si="27"/>
        <v>419938228963.55688</v>
      </c>
      <c r="G153">
        <f t="shared" ca="1" si="27"/>
        <v>416517703631.69653</v>
      </c>
      <c r="H153">
        <f t="shared" ca="1" si="27"/>
        <v>413097178299.8363</v>
      </c>
      <c r="I153">
        <f t="shared" ca="1" si="27"/>
        <v>409676652967.97601</v>
      </c>
      <c r="J153">
        <f t="shared" ca="1" si="27"/>
        <v>406256127636.11572</v>
      </c>
      <c r="K153">
        <f t="shared" ca="1" si="27"/>
        <v>402835602304.25543</v>
      </c>
      <c r="L153">
        <f ca="1">IF('Liv 2020'!$A161="LM",INDIRECT("'Liv 2020'!"&amp;'Country Selector'!$B$3&amp;ROW($A161))*10^12,0)*'Poland Multipliers'!$B$8</f>
        <v>399415076972.39514</v>
      </c>
      <c r="M153">
        <f t="shared" ca="1" si="28"/>
        <v>400360156020.8808</v>
      </c>
      <c r="N153">
        <f t="shared" ca="1" si="28"/>
        <v>401305235069.36646</v>
      </c>
      <c r="O153">
        <f t="shared" ca="1" si="28"/>
        <v>402250314117.85211</v>
      </c>
      <c r="P153">
        <f t="shared" ca="1" si="28"/>
        <v>403195393166.33771</v>
      </c>
      <c r="Q153">
        <f t="shared" ca="1" si="28"/>
        <v>404140472214.82336</v>
      </c>
      <c r="R153">
        <f t="shared" ca="1" si="28"/>
        <v>405085551263.30896</v>
      </c>
      <c r="S153">
        <f t="shared" ca="1" si="28"/>
        <v>406030630311.79462</v>
      </c>
      <c r="T153">
        <f t="shared" ca="1" si="28"/>
        <v>406975709360.28027</v>
      </c>
      <c r="U153">
        <f t="shared" ca="1" si="28"/>
        <v>407920788408.76587</v>
      </c>
      <c r="V153">
        <f ca="1">IF('Liv 2030'!$A161="LM",INDIRECT("'Liv 2030'!"&amp;'Country Selector'!$B$3&amp;ROW($A161))*10^12,0)*'Poland Multipliers'!$B$8</f>
        <v>408865867457.25153</v>
      </c>
      <c r="W153" s="90">
        <f t="shared" ca="1" si="30"/>
        <v>407318448427.82123</v>
      </c>
      <c r="X153" s="90">
        <f t="shared" ca="1" si="30"/>
        <v>405771029398.39087</v>
      </c>
      <c r="Y153" s="90">
        <f t="shared" ca="1" si="30"/>
        <v>404223610368.96057</v>
      </c>
      <c r="Z153" s="90">
        <f t="shared" ca="1" si="30"/>
        <v>402676191339.53021</v>
      </c>
      <c r="AA153" s="90">
        <f t="shared" ca="1" si="30"/>
        <v>401128772310.09985</v>
      </c>
      <c r="AB153" s="90">
        <f t="shared" ca="1" si="30"/>
        <v>399581353280.66956</v>
      </c>
      <c r="AC153" s="90">
        <f t="shared" ca="1" si="30"/>
        <v>398033934251.23926</v>
      </c>
      <c r="AD153" s="90">
        <f t="shared" ca="1" si="30"/>
        <v>396486515221.80896</v>
      </c>
      <c r="AE153" s="90">
        <f t="shared" ca="1" si="30"/>
        <v>394939096192.3786</v>
      </c>
      <c r="AF153" s="90">
        <f t="shared" ca="1" si="30"/>
        <v>393391677162.94824</v>
      </c>
      <c r="AG153" s="90">
        <f t="shared" ca="1" si="30"/>
        <v>391844258133.51794</v>
      </c>
      <c r="AH153" s="90">
        <f t="shared" ca="1" si="30"/>
        <v>390296839104.08765</v>
      </c>
      <c r="AI153" s="90">
        <f t="shared" ca="1" si="30"/>
        <v>388749420074.65723</v>
      </c>
      <c r="AJ153" s="90">
        <f t="shared" ca="1" si="30"/>
        <v>387202001045.22699</v>
      </c>
      <c r="AK153" s="90">
        <f t="shared" ca="1" si="30"/>
        <v>385654582015.79663</v>
      </c>
      <c r="AL153" s="90">
        <f t="shared" ca="1" si="30"/>
        <v>384107162986.36633</v>
      </c>
      <c r="AM153" s="90">
        <f t="shared" ca="1" si="29"/>
        <v>382559743956.93597</v>
      </c>
      <c r="AN153" s="90">
        <f t="shared" ca="1" si="29"/>
        <v>381012324927.50568</v>
      </c>
      <c r="AO153" s="90">
        <f t="shared" ca="1" si="29"/>
        <v>379464905898.07532</v>
      </c>
      <c r="AP153">
        <f ca="1">IF('Liv 2050'!$A161="LM",INDIRECT("'Liv 2050'!"&amp;'Country Selector'!$B$3&amp;ROW($A161))*10^12,0)*'Poland Multipliers'!$B$8</f>
        <v>377917486868.64502</v>
      </c>
    </row>
    <row r="154" spans="1:42">
      <c r="A154" s="74">
        <v>200</v>
      </c>
      <c r="B154">
        <f ca="1">IF('Liv 2010'!$A162="LM",INDIRECT("'Liv 2010'!"&amp;'Country Selector'!$B$3&amp;ROW($A162))*10^12,0)*'Poland Multipliers'!$B$8</f>
        <v>341533282987.59644</v>
      </c>
      <c r="C154">
        <f t="shared" ca="1" si="27"/>
        <v>342000499119.22821</v>
      </c>
      <c r="D154">
        <f t="shared" ca="1" si="27"/>
        <v>342467715250.86005</v>
      </c>
      <c r="E154">
        <f t="shared" ca="1" si="27"/>
        <v>342934931382.49182</v>
      </c>
      <c r="F154">
        <f t="shared" ca="1" si="27"/>
        <v>343402147514.12366</v>
      </c>
      <c r="G154">
        <f t="shared" ca="1" si="27"/>
        <v>343869363645.75543</v>
      </c>
      <c r="H154">
        <f t="shared" ca="1" si="27"/>
        <v>344336579777.38721</v>
      </c>
      <c r="I154">
        <f t="shared" ca="1" si="27"/>
        <v>344803795909.01904</v>
      </c>
      <c r="J154">
        <f t="shared" ca="1" si="27"/>
        <v>345271012040.65082</v>
      </c>
      <c r="K154">
        <f t="shared" ca="1" si="27"/>
        <v>345738228172.28265</v>
      </c>
      <c r="L154">
        <f ca="1">IF('Liv 2020'!$A162="LM",INDIRECT("'Liv 2020'!"&amp;'Country Selector'!$B$3&amp;ROW($A162))*10^12,0)*'Poland Multipliers'!$B$8</f>
        <v>346205444303.91443</v>
      </c>
      <c r="M154">
        <f t="shared" ca="1" si="28"/>
        <v>345181981329.14319</v>
      </c>
      <c r="N154">
        <f t="shared" ca="1" si="28"/>
        <v>344158518354.37189</v>
      </c>
      <c r="O154">
        <f t="shared" ca="1" si="28"/>
        <v>343135055379.60065</v>
      </c>
      <c r="P154">
        <f t="shared" ca="1" si="28"/>
        <v>342111592404.82941</v>
      </c>
      <c r="Q154">
        <f t="shared" ca="1" si="28"/>
        <v>341088129430.05811</v>
      </c>
      <c r="R154">
        <f t="shared" ca="1" si="28"/>
        <v>340064666455.28687</v>
      </c>
      <c r="S154">
        <f t="shared" ca="1" si="28"/>
        <v>339041203480.51563</v>
      </c>
      <c r="T154">
        <f t="shared" ca="1" si="28"/>
        <v>338017740505.74438</v>
      </c>
      <c r="U154">
        <f t="shared" ca="1" si="28"/>
        <v>336994277530.97308</v>
      </c>
      <c r="V154">
        <f ca="1">IF('Liv 2030'!$A162="LM",INDIRECT("'Liv 2030'!"&amp;'Country Selector'!$B$3&amp;ROW($A162))*10^12,0)*'Poland Multipliers'!$B$8</f>
        <v>335970814556.20184</v>
      </c>
      <c r="W154" s="90">
        <f t="shared" ca="1" si="30"/>
        <v>334699278648.81323</v>
      </c>
      <c r="X154" s="90">
        <f t="shared" ca="1" si="30"/>
        <v>333427742741.42468</v>
      </c>
      <c r="Y154" s="90">
        <f t="shared" ca="1" si="30"/>
        <v>332156206834.03613</v>
      </c>
      <c r="Z154" s="90">
        <f t="shared" ca="1" si="30"/>
        <v>330884670926.64758</v>
      </c>
      <c r="AA154" s="90">
        <f t="shared" ca="1" si="30"/>
        <v>329613135019.25897</v>
      </c>
      <c r="AB154" s="90">
        <f t="shared" ca="1" si="30"/>
        <v>328341599111.87042</v>
      </c>
      <c r="AC154" s="90">
        <f t="shared" ca="1" si="30"/>
        <v>327070063204.48181</v>
      </c>
      <c r="AD154" s="90">
        <f t="shared" ca="1" si="30"/>
        <v>325798527297.09326</v>
      </c>
      <c r="AE154" s="90">
        <f t="shared" ca="1" si="30"/>
        <v>324526991389.70465</v>
      </c>
      <c r="AF154" s="90">
        <f t="shared" ca="1" si="30"/>
        <v>323255455482.3161</v>
      </c>
      <c r="AG154" s="90">
        <f t="shared" ca="1" si="30"/>
        <v>321983919574.92749</v>
      </c>
      <c r="AH154" s="90">
        <f t="shared" ca="1" si="30"/>
        <v>320712383667.53894</v>
      </c>
      <c r="AI154" s="90">
        <f t="shared" ca="1" si="30"/>
        <v>319440847760.15039</v>
      </c>
      <c r="AJ154" s="90">
        <f t="shared" ca="1" si="30"/>
        <v>318169311852.76178</v>
      </c>
      <c r="AK154" s="90">
        <f t="shared" ca="1" si="30"/>
        <v>316897775945.37323</v>
      </c>
      <c r="AL154" s="90">
        <f t="shared" ca="1" si="30"/>
        <v>315626240037.98468</v>
      </c>
      <c r="AM154" s="90">
        <f t="shared" ca="1" si="29"/>
        <v>314354704130.59613</v>
      </c>
      <c r="AN154" s="90">
        <f t="shared" ca="1" si="29"/>
        <v>313083168223.20746</v>
      </c>
      <c r="AO154" s="90">
        <f t="shared" ca="1" si="29"/>
        <v>311811632315.81897</v>
      </c>
      <c r="AP154">
        <f ca="1">IF('Liv 2050'!$A162="LM",INDIRECT("'Liv 2050'!"&amp;'Country Selector'!$B$3&amp;ROW($A162))*10^12,0)*'Poland Multipliers'!$B$8</f>
        <v>310540096408.43036</v>
      </c>
    </row>
    <row r="155" spans="1:42">
      <c r="A155" s="74">
        <v>250</v>
      </c>
      <c r="B155">
        <f ca="1">IF('Liv 2010'!$A163="LM",INDIRECT("'Liv 2010'!"&amp;'Country Selector'!$B$3&amp;ROW($A163))*10^12,0)*'Poland Multipliers'!$B$8</f>
        <v>195201938011.14078</v>
      </c>
      <c r="C155">
        <f t="shared" ca="1" si="27"/>
        <v>196467824833.5744</v>
      </c>
      <c r="D155">
        <f t="shared" ca="1" si="27"/>
        <v>197733711656.00803</v>
      </c>
      <c r="E155">
        <f t="shared" ca="1" si="27"/>
        <v>198999598478.44162</v>
      </c>
      <c r="F155">
        <f t="shared" ca="1" si="27"/>
        <v>200265485300.87524</v>
      </c>
      <c r="G155">
        <f t="shared" ca="1" si="27"/>
        <v>201531372123.30887</v>
      </c>
      <c r="H155">
        <f t="shared" ca="1" si="27"/>
        <v>202797258945.74249</v>
      </c>
      <c r="I155">
        <f t="shared" ca="1" si="27"/>
        <v>204063145768.17609</v>
      </c>
      <c r="J155">
        <f t="shared" ca="1" si="27"/>
        <v>205329032590.60971</v>
      </c>
      <c r="K155">
        <f t="shared" ca="1" si="27"/>
        <v>206594919413.04333</v>
      </c>
      <c r="L155">
        <f ca="1">IF('Liv 2020'!$A163="LM",INDIRECT("'Liv 2020'!"&amp;'Country Selector'!$B$3&amp;ROW($A163))*10^12,0)*'Poland Multipliers'!$B$8</f>
        <v>207860806235.47696</v>
      </c>
      <c r="M155">
        <f t="shared" ca="1" si="28"/>
        <v>209841678524.14081</v>
      </c>
      <c r="N155">
        <f t="shared" ca="1" si="28"/>
        <v>211822550812.80463</v>
      </c>
      <c r="O155">
        <f t="shared" ca="1" si="28"/>
        <v>213803423101.46848</v>
      </c>
      <c r="P155">
        <f t="shared" ca="1" si="28"/>
        <v>215784295390.13232</v>
      </c>
      <c r="Q155">
        <f t="shared" ca="1" si="28"/>
        <v>217765167678.79617</v>
      </c>
      <c r="R155">
        <f t="shared" ca="1" si="28"/>
        <v>219746039967.46002</v>
      </c>
      <c r="S155">
        <f t="shared" ca="1" si="28"/>
        <v>221726912256.12387</v>
      </c>
      <c r="T155">
        <f t="shared" ca="1" si="28"/>
        <v>223707784544.78772</v>
      </c>
      <c r="U155">
        <f t="shared" ca="1" si="28"/>
        <v>225688656833.45157</v>
      </c>
      <c r="V155">
        <f ca="1">IF('Liv 2030'!$A163="LM",INDIRECT("'Liv 2030'!"&amp;'Country Selector'!$B$3&amp;ROW($A163))*10^12,0)*'Poland Multipliers'!$B$8</f>
        <v>227669529122.11539</v>
      </c>
      <c r="W155" s="90">
        <f t="shared" ca="1" si="30"/>
        <v>226807876952.47852</v>
      </c>
      <c r="X155" s="90">
        <f t="shared" ca="1" si="30"/>
        <v>225946224782.84167</v>
      </c>
      <c r="Y155" s="90">
        <f t="shared" ca="1" si="30"/>
        <v>225084572613.20474</v>
      </c>
      <c r="Z155" s="90">
        <f t="shared" ca="1" si="30"/>
        <v>224222920443.5679</v>
      </c>
      <c r="AA155" s="90">
        <f t="shared" ca="1" si="30"/>
        <v>223361268273.93103</v>
      </c>
      <c r="AB155" s="90">
        <f t="shared" ca="1" si="30"/>
        <v>222499616104.29416</v>
      </c>
      <c r="AC155" s="90">
        <f t="shared" ca="1" si="30"/>
        <v>221637963934.65729</v>
      </c>
      <c r="AD155" s="90">
        <f t="shared" ca="1" si="30"/>
        <v>220776311765.02042</v>
      </c>
      <c r="AE155" s="90">
        <f t="shared" ca="1" si="30"/>
        <v>219914659595.38351</v>
      </c>
      <c r="AF155" s="90">
        <f t="shared" ca="1" si="30"/>
        <v>219053007425.74664</v>
      </c>
      <c r="AG155" s="90">
        <f t="shared" ca="1" si="30"/>
        <v>218191355256.1098</v>
      </c>
      <c r="AH155" s="90">
        <f t="shared" ca="1" si="30"/>
        <v>217329703086.4729</v>
      </c>
      <c r="AI155" s="90">
        <f t="shared" ca="1" si="30"/>
        <v>216468050916.83606</v>
      </c>
      <c r="AJ155" s="90">
        <f t="shared" ca="1" si="30"/>
        <v>215606398747.19916</v>
      </c>
      <c r="AK155" s="90">
        <f t="shared" ca="1" si="30"/>
        <v>214744746577.56229</v>
      </c>
      <c r="AL155" s="90">
        <f t="shared" ca="1" si="30"/>
        <v>213883094407.92542</v>
      </c>
      <c r="AM155" s="90">
        <f t="shared" ca="1" si="29"/>
        <v>213021442238.28857</v>
      </c>
      <c r="AN155" s="90">
        <f t="shared" ca="1" si="29"/>
        <v>212159790068.65167</v>
      </c>
      <c r="AO155" s="90">
        <f t="shared" ca="1" si="29"/>
        <v>211298137899.0148</v>
      </c>
      <c r="AP155">
        <f ca="1">IF('Liv 2050'!$A163="LM",INDIRECT("'Liv 2050'!"&amp;'Country Selector'!$B$3&amp;ROW($A163))*10^12,0)*'Poland Multipliers'!$B$8</f>
        <v>210436485729.37793</v>
      </c>
    </row>
    <row r="156" spans="1:42">
      <c r="A156" s="74">
        <v>300</v>
      </c>
      <c r="B156">
        <f ca="1">IF('Liv 2010'!$A164="LM",INDIRECT("'Liv 2010'!"&amp;'Country Selector'!$B$3&amp;ROW($A164))*10^12,0)*'Poland Multipliers'!$B$8</f>
        <v>196652112071.26932</v>
      </c>
      <c r="C156">
        <f t="shared" ca="1" si="27"/>
        <v>193492675942.56561</v>
      </c>
      <c r="D156">
        <f t="shared" ca="1" si="27"/>
        <v>190333239813.86185</v>
      </c>
      <c r="E156">
        <f t="shared" ca="1" si="27"/>
        <v>187173803685.15814</v>
      </c>
      <c r="F156">
        <f t="shared" ref="D156:K177" ca="1" si="31">$B156*($L$1-F$1)/($L$1-$B$1)+$L156*(F$1-$B$1)/($L$1-$B$1)</f>
        <v>184014367556.45444</v>
      </c>
      <c r="G156">
        <f t="shared" ca="1" si="31"/>
        <v>180854931427.7507</v>
      </c>
      <c r="H156">
        <f t="shared" ca="1" si="31"/>
        <v>177695495299.047</v>
      </c>
      <c r="I156">
        <f t="shared" ca="1" si="31"/>
        <v>174536059170.34326</v>
      </c>
      <c r="J156">
        <f t="shared" ca="1" si="31"/>
        <v>171376623041.63953</v>
      </c>
      <c r="K156">
        <f t="shared" ca="1" si="31"/>
        <v>168217186912.93582</v>
      </c>
      <c r="L156">
        <f ca="1">IF('Liv 2020'!$A164="LM",INDIRECT("'Liv 2020'!"&amp;'Country Selector'!$B$3&amp;ROW($A164))*10^12,0)*'Poland Multipliers'!$B$8</f>
        <v>165057750784.23209</v>
      </c>
      <c r="M156">
        <f t="shared" ca="1" si="28"/>
        <v>162045560617.31042</v>
      </c>
      <c r="N156">
        <f t="shared" ca="1" si="28"/>
        <v>159033370450.3887</v>
      </c>
      <c r="O156">
        <f t="shared" ca="1" si="28"/>
        <v>156021180283.46698</v>
      </c>
      <c r="P156">
        <f t="shared" ref="N156:U177" ca="1" si="32">$L156*($V$1-P$1)/($V$1-$L$1)+$V156*(P$1-$L$1)/($V$1-$L$1)</f>
        <v>153008990116.54532</v>
      </c>
      <c r="Q156">
        <f t="shared" ca="1" si="32"/>
        <v>149996799949.6236</v>
      </c>
      <c r="R156">
        <f t="shared" ca="1" si="32"/>
        <v>146984609782.7019</v>
      </c>
      <c r="S156">
        <f t="shared" ca="1" si="32"/>
        <v>143972419615.78021</v>
      </c>
      <c r="T156">
        <f t="shared" ca="1" si="32"/>
        <v>140960229448.85852</v>
      </c>
      <c r="U156">
        <f t="shared" ca="1" si="32"/>
        <v>137948039281.93683</v>
      </c>
      <c r="V156">
        <f ca="1">IF('Liv 2030'!$A164="LM",INDIRECT("'Liv 2030'!"&amp;'Country Selector'!$B$3&amp;ROW($A164))*10^12,0)*'Poland Multipliers'!$B$8</f>
        <v>134935849115.01514</v>
      </c>
      <c r="W156" s="90">
        <f t="shared" ca="1" si="30"/>
        <v>134425162561.57045</v>
      </c>
      <c r="X156" s="90">
        <f t="shared" ca="1" si="30"/>
        <v>133914476008.12578</v>
      </c>
      <c r="Y156" s="90">
        <f t="shared" ca="1" si="30"/>
        <v>133403789454.68109</v>
      </c>
      <c r="Z156" s="90">
        <f t="shared" ca="1" si="30"/>
        <v>132893102901.23642</v>
      </c>
      <c r="AA156" s="90">
        <f t="shared" ca="1" si="30"/>
        <v>132382416347.79173</v>
      </c>
      <c r="AB156" s="90">
        <f t="shared" ca="1" si="30"/>
        <v>131871729794.34705</v>
      </c>
      <c r="AC156" s="90">
        <f t="shared" ca="1" si="30"/>
        <v>131361043240.90237</v>
      </c>
      <c r="AD156" s="90">
        <f t="shared" ca="1" si="30"/>
        <v>130850356687.45769</v>
      </c>
      <c r="AE156" s="90">
        <f t="shared" ca="1" si="30"/>
        <v>130339670134.01302</v>
      </c>
      <c r="AF156" s="90">
        <f t="shared" ca="1" si="30"/>
        <v>129828983580.56833</v>
      </c>
      <c r="AG156" s="90">
        <f t="shared" ca="1" si="30"/>
        <v>129318297027.12366</v>
      </c>
      <c r="AH156" s="90">
        <f t="shared" ca="1" si="30"/>
        <v>128807610473.67897</v>
      </c>
      <c r="AI156" s="90">
        <f t="shared" ca="1" si="30"/>
        <v>128296923920.23428</v>
      </c>
      <c r="AJ156" s="90">
        <f t="shared" ca="1" si="30"/>
        <v>127786237366.78961</v>
      </c>
      <c r="AK156" s="90">
        <f t="shared" ca="1" si="30"/>
        <v>127275550813.34492</v>
      </c>
      <c r="AL156" s="90">
        <f t="shared" ca="1" si="30"/>
        <v>126764864259.90024</v>
      </c>
      <c r="AM156" s="90">
        <f t="shared" ca="1" si="29"/>
        <v>126254177706.45557</v>
      </c>
      <c r="AN156" s="90">
        <f t="shared" ca="1" si="29"/>
        <v>125743491153.01088</v>
      </c>
      <c r="AO156" s="90">
        <f t="shared" ca="1" si="29"/>
        <v>125232804599.56622</v>
      </c>
      <c r="AP156">
        <f ca="1">IF('Liv 2050'!$A164="LM",INDIRECT("'Liv 2050'!"&amp;'Country Selector'!$B$3&amp;ROW($A164))*10^12,0)*'Poland Multipliers'!$B$8</f>
        <v>124722118046.12152</v>
      </c>
    </row>
    <row r="157" spans="1:42">
      <c r="A157" s="74">
        <v>350</v>
      </c>
      <c r="B157">
        <f ca="1">IF('Liv 2010'!$A165="LM",INDIRECT("'Liv 2010'!"&amp;'Country Selector'!$B$3&amp;ROW($A165))*10^12,0)*'Poland Multipliers'!$B$8</f>
        <v>70970139364.114899</v>
      </c>
      <c r="C157">
        <f t="shared" ref="C157:C177" ca="1" si="33">$B157*($L$1-C$1)/($L$1-$B$1)+$L157*(C$1-$B$1)/($L$1-$B$1)</f>
        <v>69223546772.403351</v>
      </c>
      <c r="D157">
        <f t="shared" ca="1" si="31"/>
        <v>67476954180.691788</v>
      </c>
      <c r="E157">
        <f t="shared" ca="1" si="31"/>
        <v>65730361588.98024</v>
      </c>
      <c r="F157">
        <f t="shared" ca="1" si="31"/>
        <v>63983768997.268684</v>
      </c>
      <c r="G157">
        <f t="shared" ca="1" si="31"/>
        <v>62237176405.557129</v>
      </c>
      <c r="H157">
        <f t="shared" ca="1" si="31"/>
        <v>60490583813.845573</v>
      </c>
      <c r="I157">
        <f t="shared" ca="1" si="31"/>
        <v>58743991222.134018</v>
      </c>
      <c r="J157">
        <f t="shared" ca="1" si="31"/>
        <v>56997398630.42247</v>
      </c>
      <c r="K157">
        <f t="shared" ca="1" si="31"/>
        <v>55250806038.710915</v>
      </c>
      <c r="L157">
        <f ca="1">IF('Liv 2020'!$A165="LM",INDIRECT("'Liv 2020'!"&amp;'Country Selector'!$B$3&amp;ROW($A165))*10^12,0)*'Poland Multipliers'!$B$8</f>
        <v>53504213446.999359</v>
      </c>
      <c r="M157">
        <f t="shared" ref="M157:M177" ca="1" si="34">$L157*($V$1-M$1)/($V$1-$L$1)+$V157*(M$1-$L$1)/($V$1-$L$1)</f>
        <v>52502350899.293213</v>
      </c>
      <c r="N157">
        <f t="shared" ca="1" si="32"/>
        <v>51500488351.587067</v>
      </c>
      <c r="O157">
        <f t="shared" ca="1" si="32"/>
        <v>50498625803.88092</v>
      </c>
      <c r="P157">
        <f t="shared" ca="1" si="32"/>
        <v>49496763256.174782</v>
      </c>
      <c r="Q157">
        <f t="shared" ca="1" si="32"/>
        <v>48494900708.468636</v>
      </c>
      <c r="R157">
        <f t="shared" ca="1" si="32"/>
        <v>47493038160.762489</v>
      </c>
      <c r="S157">
        <f t="shared" ca="1" si="32"/>
        <v>46491175613.056343</v>
      </c>
      <c r="T157">
        <f t="shared" ca="1" si="32"/>
        <v>45489313065.350204</v>
      </c>
      <c r="U157">
        <f t="shared" ca="1" si="32"/>
        <v>44487450517.644058</v>
      </c>
      <c r="V157">
        <f ca="1">IF('Liv 2030'!$A165="LM",INDIRECT("'Liv 2030'!"&amp;'Country Selector'!$B$3&amp;ROW($A165))*10^12,0)*'Poland Multipliers'!$B$8</f>
        <v>43485587969.937912</v>
      </c>
      <c r="W157" s="90">
        <f t="shared" ca="1" si="30"/>
        <v>43321009726.346367</v>
      </c>
      <c r="X157" s="90">
        <f t="shared" ca="1" si="30"/>
        <v>43156431482.754822</v>
      </c>
      <c r="Y157" s="90">
        <f t="shared" ca="1" si="30"/>
        <v>42991853239.163269</v>
      </c>
      <c r="Z157" s="90">
        <f t="shared" ca="1" si="30"/>
        <v>42827274995.571732</v>
      </c>
      <c r="AA157" s="90">
        <f t="shared" ca="1" si="30"/>
        <v>42662696751.980186</v>
      </c>
      <c r="AB157" s="90">
        <f t="shared" ca="1" si="30"/>
        <v>42498118508.388634</v>
      </c>
      <c r="AC157" s="90">
        <f t="shared" ca="1" si="30"/>
        <v>42333540264.797089</v>
      </c>
      <c r="AD157" s="90">
        <f t="shared" ca="1" si="30"/>
        <v>42168962021.205544</v>
      </c>
      <c r="AE157" s="90">
        <f t="shared" ca="1" si="30"/>
        <v>42004383777.613998</v>
      </c>
      <c r="AF157" s="90">
        <f t="shared" ca="1" si="30"/>
        <v>41839805534.022453</v>
      </c>
      <c r="AG157" s="90">
        <f t="shared" ca="1" si="30"/>
        <v>41675227290.430908</v>
      </c>
      <c r="AH157" s="90">
        <f t="shared" ca="1" si="30"/>
        <v>41510649046.839363</v>
      </c>
      <c r="AI157" s="90">
        <f t="shared" ca="1" si="30"/>
        <v>41346070803.247818</v>
      </c>
      <c r="AJ157" s="90">
        <f t="shared" ca="1" si="30"/>
        <v>41181492559.656265</v>
      </c>
      <c r="AK157" s="90">
        <f t="shared" ca="1" si="30"/>
        <v>41016914316.064728</v>
      </c>
      <c r="AL157" s="90">
        <f t="shared" ca="1" si="30"/>
        <v>40852336072.473175</v>
      </c>
      <c r="AM157" s="90">
        <f t="shared" ca="1" si="29"/>
        <v>40687757828.88163</v>
      </c>
      <c r="AN157" s="90">
        <f t="shared" ca="1" si="29"/>
        <v>40523179585.290085</v>
      </c>
      <c r="AO157" s="90">
        <f t="shared" ca="1" si="29"/>
        <v>40358601341.69854</v>
      </c>
      <c r="AP157">
        <f ca="1">IF('Liv 2050'!$A165="LM",INDIRECT("'Liv 2050'!"&amp;'Country Selector'!$B$3&amp;ROW($A165))*10^12,0)*'Poland Multipliers'!$B$8</f>
        <v>40194023098.106995</v>
      </c>
    </row>
    <row r="158" spans="1:42">
      <c r="A158" s="74">
        <v>400</v>
      </c>
      <c r="B158">
        <f ca="1">IF('Liv 2010'!$A166="LM",INDIRECT("'Liv 2010'!"&amp;'Country Selector'!$B$3&amp;ROW($A166))*10^12,0)*'Poland Multipliers'!$B$8</f>
        <v>19323609291.812462</v>
      </c>
      <c r="C158">
        <f t="shared" ca="1" si="33"/>
        <v>19049097884.04187</v>
      </c>
      <c r="D158">
        <f t="shared" ca="1" si="31"/>
        <v>18774586476.271275</v>
      </c>
      <c r="E158">
        <f t="shared" ca="1" si="31"/>
        <v>18500075068.500679</v>
      </c>
      <c r="F158">
        <f t="shared" ca="1" si="31"/>
        <v>18225563660.730083</v>
      </c>
      <c r="G158">
        <f t="shared" ca="1" si="31"/>
        <v>17951052252.959488</v>
      </c>
      <c r="H158">
        <f t="shared" ca="1" si="31"/>
        <v>17676540845.188896</v>
      </c>
      <c r="I158">
        <f t="shared" ca="1" si="31"/>
        <v>17402029437.418301</v>
      </c>
      <c r="J158">
        <f t="shared" ca="1" si="31"/>
        <v>17127518029.647705</v>
      </c>
      <c r="K158">
        <f t="shared" ca="1" si="31"/>
        <v>16853006621.877111</v>
      </c>
      <c r="L158">
        <f ca="1">IF('Liv 2020'!$A166="LM",INDIRECT("'Liv 2020'!"&amp;'Country Selector'!$B$3&amp;ROW($A166))*10^12,0)*'Poland Multipliers'!$B$8</f>
        <v>16578495214.106518</v>
      </c>
      <c r="M158">
        <f t="shared" ca="1" si="34"/>
        <v>15853708654.113377</v>
      </c>
      <c r="N158">
        <f t="shared" ca="1" si="32"/>
        <v>15128922094.120235</v>
      </c>
      <c r="O158">
        <f t="shared" ca="1" si="32"/>
        <v>14404135534.127094</v>
      </c>
      <c r="P158">
        <f t="shared" ca="1" si="32"/>
        <v>13679348974.133953</v>
      </c>
      <c r="Q158">
        <f t="shared" ca="1" si="32"/>
        <v>12954562414.140812</v>
      </c>
      <c r="R158">
        <f t="shared" ca="1" si="32"/>
        <v>12229775854.147671</v>
      </c>
      <c r="S158">
        <f t="shared" ca="1" si="32"/>
        <v>11504989294.15453</v>
      </c>
      <c r="T158">
        <f t="shared" ca="1" si="32"/>
        <v>10780202734.161388</v>
      </c>
      <c r="U158">
        <f t="shared" ca="1" si="32"/>
        <v>10055416174.168249</v>
      </c>
      <c r="V158">
        <f ca="1">IF('Liv 2030'!$A166="LM",INDIRECT("'Liv 2030'!"&amp;'Country Selector'!$B$3&amp;ROW($A166))*10^12,0)*'Poland Multipliers'!$B$8</f>
        <v>9330629614.175108</v>
      </c>
      <c r="W158" s="90">
        <f t="shared" ca="1" si="30"/>
        <v>9295316336.7148647</v>
      </c>
      <c r="X158" s="90">
        <f t="shared" ca="1" si="30"/>
        <v>9260003059.2546234</v>
      </c>
      <c r="Y158" s="90">
        <f t="shared" ca="1" si="30"/>
        <v>9224689781.7943802</v>
      </c>
      <c r="Z158" s="90">
        <f t="shared" ca="1" si="30"/>
        <v>9189376504.334137</v>
      </c>
      <c r="AA158" s="90">
        <f t="shared" ca="1" si="30"/>
        <v>9154063226.8738937</v>
      </c>
      <c r="AB158" s="90">
        <f t="shared" ca="1" si="30"/>
        <v>9118749949.4136524</v>
      </c>
      <c r="AC158" s="90">
        <f t="shared" ca="1" si="30"/>
        <v>9083436671.9534092</v>
      </c>
      <c r="AD158" s="90">
        <f t="shared" ca="1" si="30"/>
        <v>9048123394.4931679</v>
      </c>
      <c r="AE158" s="90">
        <f t="shared" ca="1" si="30"/>
        <v>9012810117.0329247</v>
      </c>
      <c r="AF158" s="90">
        <f t="shared" ca="1" si="30"/>
        <v>8977496839.5726814</v>
      </c>
      <c r="AG158" s="90">
        <f t="shared" ca="1" si="30"/>
        <v>8942183562.1124382</v>
      </c>
      <c r="AH158" s="90">
        <f t="shared" ca="1" si="30"/>
        <v>8906870284.6521969</v>
      </c>
      <c r="AI158" s="90">
        <f t="shared" ca="1" si="30"/>
        <v>8871557007.1919556</v>
      </c>
      <c r="AJ158" s="90">
        <f t="shared" ca="1" si="30"/>
        <v>8836243729.7317123</v>
      </c>
      <c r="AK158" s="90">
        <f t="shared" ca="1" si="30"/>
        <v>8800930452.2714691</v>
      </c>
      <c r="AL158" s="90">
        <f t="shared" ref="AL158:AO173" ca="1" si="35">$V158*($AP$1-AL$1)/($AP$1-$V$1)+$AP158*(AL$1-$V$1)/($AP$1-$V$1)</f>
        <v>8765617174.8112278</v>
      </c>
      <c r="AM158" s="90">
        <f t="shared" ca="1" si="35"/>
        <v>8730303897.3509846</v>
      </c>
      <c r="AN158" s="90">
        <f t="shared" ca="1" si="35"/>
        <v>8694990619.8907413</v>
      </c>
      <c r="AO158" s="90">
        <f t="shared" ca="1" si="35"/>
        <v>8659677342.4304981</v>
      </c>
      <c r="AP158">
        <f ca="1">IF('Liv 2050'!$A166="LM",INDIRECT("'Liv 2050'!"&amp;'Country Selector'!$B$3&amp;ROW($A166))*10^12,0)*'Poland Multipliers'!$B$8</f>
        <v>8624364064.9702568</v>
      </c>
    </row>
    <row r="159" spans="1:42">
      <c r="A159" s="74">
        <v>450</v>
      </c>
      <c r="B159">
        <f ca="1">IF('Liv 2010'!$A167="LM",INDIRECT("'Liv 2010'!"&amp;'Country Selector'!$B$3&amp;ROW($A167))*10^12,0)*'Poland Multipliers'!$B$8</f>
        <v>14050072965.709038</v>
      </c>
      <c r="C159">
        <f t="shared" ca="1" si="33"/>
        <v>14716008125.552914</v>
      </c>
      <c r="D159">
        <f t="shared" ca="1" si="31"/>
        <v>15381943285.396791</v>
      </c>
      <c r="E159">
        <f t="shared" ca="1" si="31"/>
        <v>16047878445.240667</v>
      </c>
      <c r="F159">
        <f t="shared" ca="1" si="31"/>
        <v>16713813605.084545</v>
      </c>
      <c r="G159">
        <f t="shared" ca="1" si="31"/>
        <v>17379748764.928421</v>
      </c>
      <c r="H159">
        <f t="shared" ca="1" si="31"/>
        <v>18045683924.772297</v>
      </c>
      <c r="I159">
        <f t="shared" ca="1" si="31"/>
        <v>18711619084.616173</v>
      </c>
      <c r="J159">
        <f t="shared" ca="1" si="31"/>
        <v>19377554244.460052</v>
      </c>
      <c r="K159">
        <f t="shared" ca="1" si="31"/>
        <v>20043489404.303928</v>
      </c>
      <c r="L159">
        <f ca="1">IF('Liv 2020'!$A167="LM",INDIRECT("'Liv 2020'!"&amp;'Country Selector'!$B$3&amp;ROW($A167))*10^12,0)*'Poland Multipliers'!$B$8</f>
        <v>20709424564.147804</v>
      </c>
      <c r="M159">
        <f t="shared" ca="1" si="34"/>
        <v>19297267756.804276</v>
      </c>
      <c r="N159">
        <f t="shared" ca="1" si="32"/>
        <v>17885110949.460743</v>
      </c>
      <c r="O159">
        <f t="shared" ca="1" si="32"/>
        <v>16472954142.117214</v>
      </c>
      <c r="P159">
        <f t="shared" ca="1" si="32"/>
        <v>15060797334.773684</v>
      </c>
      <c r="Q159">
        <f t="shared" ca="1" si="32"/>
        <v>13648640527.430153</v>
      </c>
      <c r="R159">
        <f t="shared" ca="1" si="32"/>
        <v>12236483720.086624</v>
      </c>
      <c r="S159">
        <f t="shared" ca="1" si="32"/>
        <v>10824326912.743093</v>
      </c>
      <c r="T159">
        <f t="shared" ca="1" si="32"/>
        <v>9412170105.3995628</v>
      </c>
      <c r="U159">
        <f t="shared" ca="1" si="32"/>
        <v>8000013298.0560331</v>
      </c>
      <c r="V159">
        <f ca="1">IF('Liv 2030'!$A167="LM",INDIRECT("'Liv 2030'!"&amp;'Country Selector'!$B$3&amp;ROW($A167))*10^12,0)*'Poland Multipliers'!$B$8</f>
        <v>6587856490.7125034</v>
      </c>
      <c r="W159" s="90">
        <f t="shared" ref="W159:AL174" ca="1" si="36">$V159*($AP$1-W$1)/($AP$1-$V$1)+$AP159*(W$1-$V$1)/($AP$1-$V$1)</f>
        <v>6562923681.915617</v>
      </c>
      <c r="X159" s="90">
        <f t="shared" ca="1" si="36"/>
        <v>6537990873.1187305</v>
      </c>
      <c r="Y159" s="90">
        <f t="shared" ca="1" si="36"/>
        <v>6513058064.3218451</v>
      </c>
      <c r="Z159" s="90">
        <f t="shared" ca="1" si="36"/>
        <v>6488125255.5249596</v>
      </c>
      <c r="AA159" s="90">
        <f t="shared" ca="1" si="36"/>
        <v>6463192446.7280731</v>
      </c>
      <c r="AB159" s="90">
        <f t="shared" ca="1" si="36"/>
        <v>6438259637.9311876</v>
      </c>
      <c r="AC159" s="90">
        <f t="shared" ca="1" si="36"/>
        <v>6413326829.1343012</v>
      </c>
      <c r="AD159" s="90">
        <f t="shared" ca="1" si="36"/>
        <v>6388394020.3374157</v>
      </c>
      <c r="AE159" s="90">
        <f t="shared" ca="1" si="36"/>
        <v>6363461211.5405293</v>
      </c>
      <c r="AF159" s="90">
        <f t="shared" ca="1" si="36"/>
        <v>6338528402.7436428</v>
      </c>
      <c r="AG159" s="90">
        <f t="shared" ca="1" si="36"/>
        <v>6313595593.9467564</v>
      </c>
      <c r="AH159" s="90">
        <f t="shared" ca="1" si="36"/>
        <v>6288662785.1498709</v>
      </c>
      <c r="AI159" s="90">
        <f t="shared" ca="1" si="36"/>
        <v>6263729976.3529854</v>
      </c>
      <c r="AJ159" s="90">
        <f t="shared" ca="1" si="36"/>
        <v>6238797167.5560989</v>
      </c>
      <c r="AK159" s="90">
        <f t="shared" ca="1" si="36"/>
        <v>6213864358.7592125</v>
      </c>
      <c r="AL159" s="90">
        <f t="shared" ca="1" si="36"/>
        <v>6188931549.962327</v>
      </c>
      <c r="AM159" s="90">
        <f t="shared" ca="1" si="35"/>
        <v>6163998741.1654406</v>
      </c>
      <c r="AN159" s="90">
        <f t="shared" ca="1" si="35"/>
        <v>6139065932.3685541</v>
      </c>
      <c r="AO159" s="90">
        <f t="shared" ca="1" si="35"/>
        <v>6114133123.5716686</v>
      </c>
      <c r="AP159">
        <f ca="1">IF('Liv 2050'!$A167="LM",INDIRECT("'Liv 2050'!"&amp;'Country Selector'!$B$3&amp;ROW($A167))*10^12,0)*'Poland Multipliers'!$B$8</f>
        <v>6089200314.7747822</v>
      </c>
    </row>
    <row r="160" spans="1:42">
      <c r="A160" s="74">
        <v>500</v>
      </c>
      <c r="B160">
        <f ca="1">IF('Liv 2010'!$A168="LM",INDIRECT("'Liv 2010'!"&amp;'Country Selector'!$B$3&amp;ROW($A168))*10^12,0)*'Poland Multipliers'!$B$8</f>
        <v>70497507462.5345</v>
      </c>
      <c r="C160">
        <f t="shared" ca="1" si="33"/>
        <v>68395844887.423515</v>
      </c>
      <c r="D160">
        <f t="shared" ca="1" si="31"/>
        <v>66294182312.312531</v>
      </c>
      <c r="E160">
        <f t="shared" ca="1" si="31"/>
        <v>64192519737.201538</v>
      </c>
      <c r="F160">
        <f t="shared" ca="1" si="31"/>
        <v>62090857162.090553</v>
      </c>
      <c r="G160">
        <f t="shared" ca="1" si="31"/>
        <v>59989194586.979553</v>
      </c>
      <c r="H160">
        <f t="shared" ca="1" si="31"/>
        <v>57887532011.868568</v>
      </c>
      <c r="I160">
        <f t="shared" ca="1" si="31"/>
        <v>55785869436.757584</v>
      </c>
      <c r="J160">
        <f t="shared" ca="1" si="31"/>
        <v>53684206861.646591</v>
      </c>
      <c r="K160">
        <f t="shared" ca="1" si="31"/>
        <v>51582544286.535599</v>
      </c>
      <c r="L160">
        <f ca="1">IF('Liv 2020'!$A168="LM",INDIRECT("'Liv 2020'!"&amp;'Country Selector'!$B$3&amp;ROW($A168))*10^12,0)*'Poland Multipliers'!$B$8</f>
        <v>49480881711.424614</v>
      </c>
      <c r="M160">
        <f t="shared" ca="1" si="34"/>
        <v>48163051537.190918</v>
      </c>
      <c r="N160">
        <f t="shared" ca="1" si="32"/>
        <v>46845221362.957237</v>
      </c>
      <c r="O160">
        <f t="shared" ca="1" si="32"/>
        <v>45527391188.723541</v>
      </c>
      <c r="P160">
        <f t="shared" ca="1" si="32"/>
        <v>44209561014.489853</v>
      </c>
      <c r="Q160">
        <f t="shared" ca="1" si="32"/>
        <v>42891730840.256165</v>
      </c>
      <c r="R160">
        <f t="shared" ca="1" si="32"/>
        <v>41573900666.022476</v>
      </c>
      <c r="S160">
        <f t="shared" ca="1" si="32"/>
        <v>40256070491.788788</v>
      </c>
      <c r="T160">
        <f t="shared" ca="1" si="32"/>
        <v>38938240317.555099</v>
      </c>
      <c r="U160">
        <f t="shared" ca="1" si="32"/>
        <v>37620410143.321404</v>
      </c>
      <c r="V160">
        <f ca="1">IF('Liv 2030'!$A168="LM",INDIRECT("'Liv 2030'!"&amp;'Country Selector'!$B$3&amp;ROW($A168))*10^12,0)*'Poland Multipliers'!$B$8</f>
        <v>36302579969.087715</v>
      </c>
      <c r="W160" s="90">
        <f t="shared" ca="1" si="36"/>
        <v>36165186981.47802</v>
      </c>
      <c r="X160" s="90">
        <f t="shared" ca="1" si="36"/>
        <v>36027793993.868317</v>
      </c>
      <c r="Y160" s="90">
        <f t="shared" ca="1" si="36"/>
        <v>35890401006.258621</v>
      </c>
      <c r="Z160" s="90">
        <f t="shared" ca="1" si="36"/>
        <v>35753008018.648926</v>
      </c>
      <c r="AA160" s="90">
        <f t="shared" ca="1" si="36"/>
        <v>35615615031.03923</v>
      </c>
      <c r="AB160" s="90">
        <f t="shared" ca="1" si="36"/>
        <v>35478222043.429527</v>
      </c>
      <c r="AC160" s="90">
        <f t="shared" ca="1" si="36"/>
        <v>35340829055.819832</v>
      </c>
      <c r="AD160" s="90">
        <f t="shared" ca="1" si="36"/>
        <v>35203436068.210129</v>
      </c>
      <c r="AE160" s="90">
        <f t="shared" ca="1" si="36"/>
        <v>35066043080.600433</v>
      </c>
      <c r="AF160" s="90">
        <f t="shared" ca="1" si="36"/>
        <v>34928650092.990738</v>
      </c>
      <c r="AG160" s="90">
        <f t="shared" ca="1" si="36"/>
        <v>34791257105.381035</v>
      </c>
      <c r="AH160" s="90">
        <f t="shared" ca="1" si="36"/>
        <v>34653864117.771339</v>
      </c>
      <c r="AI160" s="90">
        <f t="shared" ca="1" si="36"/>
        <v>34516471130.161644</v>
      </c>
      <c r="AJ160" s="90">
        <f t="shared" ca="1" si="36"/>
        <v>34379078142.551941</v>
      </c>
      <c r="AK160" s="90">
        <f t="shared" ca="1" si="36"/>
        <v>34241685154.942245</v>
      </c>
      <c r="AL160" s="90">
        <f t="shared" ca="1" si="36"/>
        <v>34104292167.33255</v>
      </c>
      <c r="AM160" s="90">
        <f t="shared" ca="1" si="35"/>
        <v>33966899179.722847</v>
      </c>
      <c r="AN160" s="90">
        <f t="shared" ca="1" si="35"/>
        <v>33829506192.113155</v>
      </c>
      <c r="AO160" s="90">
        <f t="shared" ca="1" si="35"/>
        <v>33692113204.503448</v>
      </c>
      <c r="AP160">
        <f ca="1">IF('Liv 2050'!$A168="LM",INDIRECT("'Liv 2050'!"&amp;'Country Selector'!$B$3&amp;ROW($A168))*10^12,0)*'Poland Multipliers'!$B$8</f>
        <v>33554720216.893757</v>
      </c>
    </row>
    <row r="161" spans="1:42">
      <c r="A161" s="74">
        <v>550</v>
      </c>
      <c r="B161">
        <f ca="1">IF('Liv 2010'!$A169="LM",INDIRECT("'Liv 2010'!"&amp;'Country Selector'!$B$3&amp;ROW($A169))*10^12,0)*'Poland Multipliers'!$B$8</f>
        <v>23218718679.950161</v>
      </c>
      <c r="C161">
        <f t="shared" ca="1" si="33"/>
        <v>23390421805.408417</v>
      </c>
      <c r="D161">
        <f t="shared" ca="1" si="31"/>
        <v>23562124930.866669</v>
      </c>
      <c r="E161">
        <f t="shared" ca="1" si="31"/>
        <v>23733828056.324921</v>
      </c>
      <c r="F161">
        <f t="shared" ca="1" si="31"/>
        <v>23905531181.783173</v>
      </c>
      <c r="G161">
        <f t="shared" ca="1" si="31"/>
        <v>24077234307.241428</v>
      </c>
      <c r="H161">
        <f t="shared" ca="1" si="31"/>
        <v>24248937432.69968</v>
      </c>
      <c r="I161">
        <f t="shared" ca="1" si="31"/>
        <v>24420640558.157936</v>
      </c>
      <c r="J161">
        <f t="shared" ca="1" si="31"/>
        <v>24592343683.616188</v>
      </c>
      <c r="K161">
        <f t="shared" ca="1" si="31"/>
        <v>24764046809.07444</v>
      </c>
      <c r="L161">
        <f ca="1">IF('Liv 2020'!$A169="LM",INDIRECT("'Liv 2020'!"&amp;'Country Selector'!$B$3&amp;ROW($A169))*10^12,0)*'Poland Multipliers'!$B$8</f>
        <v>24935749934.532696</v>
      </c>
      <c r="M161">
        <f t="shared" ca="1" si="34"/>
        <v>26563247176.817478</v>
      </c>
      <c r="N161">
        <f t="shared" ca="1" si="32"/>
        <v>28190744419.102264</v>
      </c>
      <c r="O161">
        <f t="shared" ca="1" si="32"/>
        <v>29818241661.387051</v>
      </c>
      <c r="P161">
        <f t="shared" ca="1" si="32"/>
        <v>31445738903.671829</v>
      </c>
      <c r="Q161">
        <f t="shared" ca="1" si="32"/>
        <v>33073236145.956612</v>
      </c>
      <c r="R161">
        <f t="shared" ca="1" si="32"/>
        <v>34700733388.241402</v>
      </c>
      <c r="S161">
        <f t="shared" ca="1" si="32"/>
        <v>36328230630.526176</v>
      </c>
      <c r="T161">
        <f t="shared" ca="1" si="32"/>
        <v>37955727872.810966</v>
      </c>
      <c r="U161">
        <f t="shared" ca="1" si="32"/>
        <v>39583225115.095749</v>
      </c>
      <c r="V161">
        <f ca="1">IF('Liv 2030'!$A169="LM",INDIRECT("'Liv 2030'!"&amp;'Country Selector'!$B$3&amp;ROW($A169))*10^12,0)*'Poland Multipliers'!$B$8</f>
        <v>41210722357.380531</v>
      </c>
      <c r="W161" s="90">
        <f t="shared" ca="1" si="36"/>
        <v>41054753710.770409</v>
      </c>
      <c r="X161" s="90">
        <f t="shared" ca="1" si="36"/>
        <v>40898785064.160294</v>
      </c>
      <c r="Y161" s="90">
        <f t="shared" ca="1" si="36"/>
        <v>40742816417.550171</v>
      </c>
      <c r="Z161" s="90">
        <f t="shared" ca="1" si="36"/>
        <v>40586847770.940048</v>
      </c>
      <c r="AA161" s="90">
        <f t="shared" ca="1" si="36"/>
        <v>40430879124.329933</v>
      </c>
      <c r="AB161" s="90">
        <f t="shared" ca="1" si="36"/>
        <v>40274910477.719803</v>
      </c>
      <c r="AC161" s="90">
        <f t="shared" ca="1" si="36"/>
        <v>40118941831.109688</v>
      </c>
      <c r="AD161" s="90">
        <f t="shared" ca="1" si="36"/>
        <v>39962973184.499573</v>
      </c>
      <c r="AE161" s="90">
        <f t="shared" ca="1" si="36"/>
        <v>39807004537.88945</v>
      </c>
      <c r="AF161" s="90">
        <f t="shared" ca="1" si="36"/>
        <v>39651035891.279327</v>
      </c>
      <c r="AG161" s="90">
        <f t="shared" ca="1" si="36"/>
        <v>39495067244.669205</v>
      </c>
      <c r="AH161" s="90">
        <f t="shared" ca="1" si="36"/>
        <v>39339098598.059082</v>
      </c>
      <c r="AI161" s="90">
        <f t="shared" ca="1" si="36"/>
        <v>39183129951.448967</v>
      </c>
      <c r="AJ161" s="90">
        <f t="shared" ca="1" si="36"/>
        <v>39027161304.838852</v>
      </c>
      <c r="AK161" s="90">
        <f t="shared" ca="1" si="36"/>
        <v>38871192658.228729</v>
      </c>
      <c r="AL161" s="90">
        <f t="shared" ca="1" si="36"/>
        <v>38715224011.618607</v>
      </c>
      <c r="AM161" s="90">
        <f t="shared" ca="1" si="35"/>
        <v>38559255365.008484</v>
      </c>
      <c r="AN161" s="90">
        <f t="shared" ca="1" si="35"/>
        <v>38403286718.398361</v>
      </c>
      <c r="AO161" s="90">
        <f t="shared" ca="1" si="35"/>
        <v>38247318071.788246</v>
      </c>
      <c r="AP161">
        <f ca="1">IF('Liv 2050'!$A169="LM",INDIRECT("'Liv 2050'!"&amp;'Country Selector'!$B$3&amp;ROW($A169))*10^12,0)*'Poland Multipliers'!$B$8</f>
        <v>38091349425.178123</v>
      </c>
    </row>
    <row r="162" spans="1:42">
      <c r="A162" s="74">
        <v>600</v>
      </c>
      <c r="B162">
        <f ca="1">IF('Liv 2010'!$A170="LM",INDIRECT("'Liv 2010'!"&amp;'Country Selector'!$B$3&amp;ROW($A170))*10^12,0)*'Poland Multipliers'!$B$8</f>
        <v>3464083838.3741117</v>
      </c>
      <c r="C162">
        <f t="shared" ca="1" si="33"/>
        <v>4933731867.6199722</v>
      </c>
      <c r="D162">
        <f t="shared" ca="1" si="31"/>
        <v>6403379896.8658323</v>
      </c>
      <c r="E162">
        <f t="shared" ca="1" si="31"/>
        <v>7873027926.1116924</v>
      </c>
      <c r="F162">
        <f t="shared" ca="1" si="31"/>
        <v>9342675955.3575535</v>
      </c>
      <c r="G162">
        <f t="shared" ca="1" si="31"/>
        <v>10812323984.603413</v>
      </c>
      <c r="H162">
        <f t="shared" ca="1" si="31"/>
        <v>12281972013.849274</v>
      </c>
      <c r="I162">
        <f t="shared" ca="1" si="31"/>
        <v>13751620043.095133</v>
      </c>
      <c r="J162">
        <f t="shared" ca="1" si="31"/>
        <v>15221268072.340994</v>
      </c>
      <c r="K162">
        <f t="shared" ca="1" si="31"/>
        <v>16690916101.586853</v>
      </c>
      <c r="L162">
        <f ca="1">IF('Liv 2020'!$A170="LM",INDIRECT("'Liv 2020'!"&amp;'Country Selector'!$B$3&amp;ROW($A170))*10^12,0)*'Poland Multipliers'!$B$8</f>
        <v>18160564130.832714</v>
      </c>
      <c r="M162">
        <f t="shared" ca="1" si="34"/>
        <v>16785641993.733002</v>
      </c>
      <c r="N162">
        <f t="shared" ca="1" si="32"/>
        <v>15410719856.633291</v>
      </c>
      <c r="O162">
        <f t="shared" ca="1" si="32"/>
        <v>14035797719.533579</v>
      </c>
      <c r="P162">
        <f t="shared" ca="1" si="32"/>
        <v>12660875582.433867</v>
      </c>
      <c r="Q162">
        <f t="shared" ca="1" si="32"/>
        <v>11285953445.334156</v>
      </c>
      <c r="R162">
        <f t="shared" ca="1" si="32"/>
        <v>9911031308.2344437</v>
      </c>
      <c r="S162">
        <f t="shared" ca="1" si="32"/>
        <v>8536109171.1347332</v>
      </c>
      <c r="T162">
        <f t="shared" ca="1" si="32"/>
        <v>7161187034.0350208</v>
      </c>
      <c r="U162">
        <f t="shared" ca="1" si="32"/>
        <v>5786264896.9353104</v>
      </c>
      <c r="V162">
        <f ca="1">IF('Liv 2030'!$A170="LM",INDIRECT("'Liv 2030'!"&amp;'Country Selector'!$B$3&amp;ROW($A170))*10^12,0)*'Poland Multipliers'!$B$8</f>
        <v>4411342759.835598</v>
      </c>
      <c r="W162" s="90">
        <f t="shared" ca="1" si="36"/>
        <v>4394647319.4106932</v>
      </c>
      <c r="X162" s="90">
        <f t="shared" ca="1" si="36"/>
        <v>4377951878.9857903</v>
      </c>
      <c r="Y162" s="90">
        <f t="shared" ca="1" si="36"/>
        <v>4361256438.5608854</v>
      </c>
      <c r="Z162" s="90">
        <f t="shared" ca="1" si="36"/>
        <v>4344560998.1359816</v>
      </c>
      <c r="AA162" s="90">
        <f t="shared" ca="1" si="36"/>
        <v>4327865557.7110767</v>
      </c>
      <c r="AB162" s="90">
        <f t="shared" ca="1" si="36"/>
        <v>4311170117.2861729</v>
      </c>
      <c r="AC162" s="90">
        <f t="shared" ca="1" si="36"/>
        <v>4294474676.861269</v>
      </c>
      <c r="AD162" s="90">
        <f t="shared" ca="1" si="36"/>
        <v>4277779236.4363642</v>
      </c>
      <c r="AE162" s="90">
        <f t="shared" ca="1" si="36"/>
        <v>4261083796.0114603</v>
      </c>
      <c r="AF162" s="90">
        <f t="shared" ca="1" si="36"/>
        <v>4244388355.5865564</v>
      </c>
      <c r="AG162" s="90">
        <f t="shared" ca="1" si="36"/>
        <v>4227692915.1616521</v>
      </c>
      <c r="AH162" s="90">
        <f t="shared" ca="1" si="36"/>
        <v>4210997474.7367477</v>
      </c>
      <c r="AI162" s="90">
        <f t="shared" ca="1" si="36"/>
        <v>4194302034.3118439</v>
      </c>
      <c r="AJ162" s="90">
        <f t="shared" ca="1" si="36"/>
        <v>4177606593.8869395</v>
      </c>
      <c r="AK162" s="90">
        <f t="shared" ca="1" si="36"/>
        <v>4160911153.4620352</v>
      </c>
      <c r="AL162" s="90">
        <f t="shared" ca="1" si="36"/>
        <v>4144215713.0371313</v>
      </c>
      <c r="AM162" s="90">
        <f t="shared" ca="1" si="35"/>
        <v>4127520272.6122274</v>
      </c>
      <c r="AN162" s="90">
        <f t="shared" ca="1" si="35"/>
        <v>4110824832.1873226</v>
      </c>
      <c r="AO162" s="90">
        <f t="shared" ca="1" si="35"/>
        <v>4094129391.7624187</v>
      </c>
      <c r="AP162">
        <f ca="1">IF('Liv 2050'!$A170="LM",INDIRECT("'Liv 2050'!"&amp;'Country Selector'!$B$3&amp;ROW($A170))*10^12,0)*'Poland Multipliers'!$B$8</f>
        <v>4077433951.3375144</v>
      </c>
    </row>
    <row r="163" spans="1:42">
      <c r="A163" s="74">
        <v>650</v>
      </c>
      <c r="B163">
        <f ca="1">IF('Liv 2010'!$A171="LM",INDIRECT("'Liv 2010'!"&amp;'Country Selector'!$B$3&amp;ROW($A171))*10^12,0)*'Poland Multipliers'!$B$8</f>
        <v>2577841976.7996616</v>
      </c>
      <c r="C163">
        <f t="shared" ca="1" si="33"/>
        <v>2829810845.1744576</v>
      </c>
      <c r="D163">
        <f t="shared" ca="1" si="31"/>
        <v>3081779713.5492544</v>
      </c>
      <c r="E163">
        <f t="shared" ca="1" si="31"/>
        <v>3333748581.9240508</v>
      </c>
      <c r="F163">
        <f t="shared" ca="1" si="31"/>
        <v>3585717450.2988472</v>
      </c>
      <c r="G163">
        <f t="shared" ca="1" si="31"/>
        <v>3837686318.6736436</v>
      </c>
      <c r="H163">
        <f t="shared" ca="1" si="31"/>
        <v>4089655187.04844</v>
      </c>
      <c r="I163">
        <f t="shared" ca="1" si="31"/>
        <v>4341624055.4232368</v>
      </c>
      <c r="J163">
        <f t="shared" ca="1" si="31"/>
        <v>4593592923.7980328</v>
      </c>
      <c r="K163">
        <f t="shared" ca="1" si="31"/>
        <v>4845561792.1728287</v>
      </c>
      <c r="L163">
        <f ca="1">IF('Liv 2020'!$A171="LM",INDIRECT("'Liv 2020'!"&amp;'Country Selector'!$B$3&amp;ROW($A171))*10^12,0)*'Poland Multipliers'!$B$8</f>
        <v>5097530660.5476255</v>
      </c>
      <c r="M163">
        <f t="shared" ca="1" si="34"/>
        <v>4702400116.063283</v>
      </c>
      <c r="N163">
        <f t="shared" ca="1" si="32"/>
        <v>4307269571.5789404</v>
      </c>
      <c r="O163">
        <f t="shared" ca="1" si="32"/>
        <v>3912139027.0945978</v>
      </c>
      <c r="P163">
        <f t="shared" ca="1" si="32"/>
        <v>3517008482.6102552</v>
      </c>
      <c r="Q163">
        <f t="shared" ca="1" si="32"/>
        <v>3121877938.1259127</v>
      </c>
      <c r="R163">
        <f t="shared" ca="1" si="32"/>
        <v>2726747393.6415701</v>
      </c>
      <c r="S163">
        <f t="shared" ca="1" si="32"/>
        <v>2331616849.1572275</v>
      </c>
      <c r="T163">
        <f t="shared" ca="1" si="32"/>
        <v>1936486304.6728854</v>
      </c>
      <c r="U163">
        <f t="shared" ca="1" si="32"/>
        <v>1541355760.1885428</v>
      </c>
      <c r="V163">
        <f ca="1">IF('Liv 2030'!$A171="LM",INDIRECT("'Liv 2030'!"&amp;'Country Selector'!$B$3&amp;ROW($A171))*10^12,0)*'Poland Multipliers'!$B$8</f>
        <v>1146225215.7042003</v>
      </c>
      <c r="W163" s="90">
        <f t="shared" ca="1" si="36"/>
        <v>1141887140.9174147</v>
      </c>
      <c r="X163" s="90">
        <f t="shared" ca="1" si="36"/>
        <v>1137549066.1306288</v>
      </c>
      <c r="Y163" s="90">
        <f t="shared" ca="1" si="36"/>
        <v>1133210991.3438432</v>
      </c>
      <c r="Z163" s="90">
        <f t="shared" ca="1" si="36"/>
        <v>1128872916.5570576</v>
      </c>
      <c r="AA163" s="90">
        <f t="shared" ca="1" si="36"/>
        <v>1124534841.7702718</v>
      </c>
      <c r="AB163" s="90">
        <f t="shared" ca="1" si="36"/>
        <v>1120196766.9834862</v>
      </c>
      <c r="AC163" s="90">
        <f t="shared" ca="1" si="36"/>
        <v>1115858692.1967006</v>
      </c>
      <c r="AD163" s="90">
        <f t="shared" ca="1" si="36"/>
        <v>1111520617.409915</v>
      </c>
      <c r="AE163" s="90">
        <f t="shared" ca="1" si="36"/>
        <v>1107182542.6231291</v>
      </c>
      <c r="AF163" s="90">
        <f t="shared" ca="1" si="36"/>
        <v>1102844467.8363433</v>
      </c>
      <c r="AG163" s="90">
        <f t="shared" ca="1" si="36"/>
        <v>1098506393.0495577</v>
      </c>
      <c r="AH163" s="90">
        <f t="shared" ca="1" si="36"/>
        <v>1094168318.2627721</v>
      </c>
      <c r="AI163" s="90">
        <f t="shared" ca="1" si="36"/>
        <v>1089830243.4759865</v>
      </c>
      <c r="AJ163" s="90">
        <f t="shared" ca="1" si="36"/>
        <v>1085492168.6892009</v>
      </c>
      <c r="AK163" s="90">
        <f t="shared" ca="1" si="36"/>
        <v>1081154093.902415</v>
      </c>
      <c r="AL163" s="90">
        <f t="shared" ca="1" si="36"/>
        <v>1076816019.1156294</v>
      </c>
      <c r="AM163" s="90">
        <f t="shared" ca="1" si="35"/>
        <v>1072477944.3288436</v>
      </c>
      <c r="AN163" s="90">
        <f t="shared" ca="1" si="35"/>
        <v>1068139869.542058</v>
      </c>
      <c r="AO163" s="90">
        <f t="shared" ca="1" si="35"/>
        <v>1063801794.7552723</v>
      </c>
      <c r="AP163">
        <f ca="1">IF('Liv 2050'!$A171="LM",INDIRECT("'Liv 2050'!"&amp;'Country Selector'!$B$3&amp;ROW($A171))*10^12,0)*'Poland Multipliers'!$B$8</f>
        <v>1059463719.9684867</v>
      </c>
    </row>
    <row r="164" spans="1:42">
      <c r="A164" s="74">
        <v>700</v>
      </c>
      <c r="B164">
        <f ca="1">IF('Liv 2010'!$A172="LM",INDIRECT("'Liv 2010'!"&amp;'Country Selector'!$B$3&amp;ROW($A172))*10^12,0)*'Poland Multipliers'!$B$8</f>
        <v>272370991.11654723</v>
      </c>
      <c r="C164">
        <f t="shared" ca="1" si="33"/>
        <v>472385234.28116608</v>
      </c>
      <c r="D164">
        <f t="shared" ca="1" si="31"/>
        <v>672399477.44578493</v>
      </c>
      <c r="E164">
        <f t="shared" ca="1" si="31"/>
        <v>872413720.6104039</v>
      </c>
      <c r="F164">
        <f t="shared" ca="1" si="31"/>
        <v>1072427963.7750226</v>
      </c>
      <c r="G164">
        <f t="shared" ca="1" si="31"/>
        <v>1272442206.9396415</v>
      </c>
      <c r="H164">
        <f t="shared" ca="1" si="31"/>
        <v>1472456450.1042604</v>
      </c>
      <c r="I164">
        <f t="shared" ca="1" si="31"/>
        <v>1672470693.2688794</v>
      </c>
      <c r="J164">
        <f t="shared" ca="1" si="31"/>
        <v>1872484936.4334981</v>
      </c>
      <c r="K164">
        <f t="shared" ca="1" si="31"/>
        <v>2072499179.5981171</v>
      </c>
      <c r="L164">
        <f ca="1">IF('Liv 2020'!$A172="LM",INDIRECT("'Liv 2020'!"&amp;'Country Selector'!$B$3&amp;ROW($A172))*10^12,0)*'Poland Multipliers'!$B$8</f>
        <v>2272513422.7627358</v>
      </c>
      <c r="M164">
        <f t="shared" ca="1" si="34"/>
        <v>3867784529.3690195</v>
      </c>
      <c r="N164">
        <f t="shared" ca="1" si="32"/>
        <v>5463055635.9753027</v>
      </c>
      <c r="O164">
        <f t="shared" ca="1" si="32"/>
        <v>7058326742.5815859</v>
      </c>
      <c r="P164">
        <f t="shared" ca="1" si="32"/>
        <v>8653597849.18787</v>
      </c>
      <c r="Q164">
        <f t="shared" ca="1" si="32"/>
        <v>10248868955.794153</v>
      </c>
      <c r="R164">
        <f t="shared" ca="1" si="32"/>
        <v>11844140062.400436</v>
      </c>
      <c r="S164">
        <f t="shared" ca="1" si="32"/>
        <v>13439411169.00672</v>
      </c>
      <c r="T164">
        <f t="shared" ca="1" si="32"/>
        <v>15034682275.613003</v>
      </c>
      <c r="U164">
        <f t="shared" ca="1" si="32"/>
        <v>16629953382.219286</v>
      </c>
      <c r="V164">
        <f ca="1">IF('Liv 2030'!$A172="LM",INDIRECT("'Liv 2030'!"&amp;'Country Selector'!$B$3&amp;ROW($A172))*10^12,0)*'Poland Multipliers'!$B$8</f>
        <v>18225224488.825569</v>
      </c>
      <c r="W164" s="90">
        <f t="shared" ca="1" si="36"/>
        <v>18156248177.926743</v>
      </c>
      <c r="X164" s="90">
        <f t="shared" ca="1" si="36"/>
        <v>18087271867.027924</v>
      </c>
      <c r="Y164" s="90">
        <f t="shared" ca="1" si="36"/>
        <v>18018295556.129101</v>
      </c>
      <c r="Z164" s="90">
        <f t="shared" ca="1" si="36"/>
        <v>17949319245.230278</v>
      </c>
      <c r="AA164" s="90">
        <f t="shared" ca="1" si="36"/>
        <v>17880342934.331455</v>
      </c>
      <c r="AB164" s="90">
        <f t="shared" ca="1" si="36"/>
        <v>17811366623.432632</v>
      </c>
      <c r="AC164" s="90">
        <f t="shared" ca="1" si="36"/>
        <v>17742390312.53381</v>
      </c>
      <c r="AD164" s="90">
        <f t="shared" ca="1" si="36"/>
        <v>17673414001.634987</v>
      </c>
      <c r="AE164" s="90">
        <f t="shared" ca="1" si="36"/>
        <v>17604437690.736164</v>
      </c>
      <c r="AF164" s="90">
        <f t="shared" ca="1" si="36"/>
        <v>17535461379.837341</v>
      </c>
      <c r="AG164" s="90">
        <f t="shared" ca="1" si="36"/>
        <v>17466485068.938519</v>
      </c>
      <c r="AH164" s="90">
        <f t="shared" ca="1" si="36"/>
        <v>17397508758.039696</v>
      </c>
      <c r="AI164" s="90">
        <f t="shared" ca="1" si="36"/>
        <v>17328532447.140873</v>
      </c>
      <c r="AJ164" s="90">
        <f t="shared" ca="1" si="36"/>
        <v>17259556136.24205</v>
      </c>
      <c r="AK164" s="90">
        <f t="shared" ca="1" si="36"/>
        <v>17190579825.343227</v>
      </c>
      <c r="AL164" s="90">
        <f t="shared" ca="1" si="36"/>
        <v>17121603514.444405</v>
      </c>
      <c r="AM164" s="90">
        <f t="shared" ca="1" si="35"/>
        <v>17052627203.545582</v>
      </c>
      <c r="AN164" s="90">
        <f t="shared" ca="1" si="35"/>
        <v>16983650892.646759</v>
      </c>
      <c r="AO164" s="90">
        <f t="shared" ca="1" si="35"/>
        <v>16914674581.747938</v>
      </c>
      <c r="AP164">
        <f ca="1">IF('Liv 2050'!$A172="LM",INDIRECT("'Liv 2050'!"&amp;'Country Selector'!$B$3&amp;ROW($A172))*10^12,0)*'Poland Multipliers'!$B$8</f>
        <v>16845698270.849113</v>
      </c>
    </row>
    <row r="165" spans="1:42">
      <c r="A165" s="74">
        <v>750</v>
      </c>
      <c r="B165">
        <f ca="1">IF('Liv 2010'!$A173="LM",INDIRECT("'Liv 2010'!"&amp;'Country Selector'!$B$3&amp;ROW($A173))*10^12,0)*'Poland Multipliers'!$B$8</f>
        <v>2270438981.9667001</v>
      </c>
      <c r="C165">
        <f t="shared" ca="1" si="33"/>
        <v>2335200559.0952597</v>
      </c>
      <c r="D165">
        <f t="shared" ca="1" si="31"/>
        <v>2399962136.2238193</v>
      </c>
      <c r="E165">
        <f t="shared" ca="1" si="31"/>
        <v>2464723713.3523788</v>
      </c>
      <c r="F165">
        <f t="shared" ca="1" si="31"/>
        <v>2529485290.4809389</v>
      </c>
      <c r="G165">
        <f t="shared" ca="1" si="31"/>
        <v>2594246867.609498</v>
      </c>
      <c r="H165">
        <f t="shared" ca="1" si="31"/>
        <v>2659008444.7380581</v>
      </c>
      <c r="I165">
        <f t="shared" ca="1" si="31"/>
        <v>2723770021.8666177</v>
      </c>
      <c r="J165">
        <f t="shared" ca="1" si="31"/>
        <v>2788531598.9951773</v>
      </c>
      <c r="K165">
        <f t="shared" ca="1" si="31"/>
        <v>2853293176.1237369</v>
      </c>
      <c r="L165">
        <f ca="1">IF('Liv 2020'!$A173="LM",INDIRECT("'Liv 2020'!"&amp;'Country Selector'!$B$3&amp;ROW($A173))*10^12,0)*'Poland Multipliers'!$B$8</f>
        <v>2918054753.2522964</v>
      </c>
      <c r="M165">
        <f t="shared" ca="1" si="34"/>
        <v>2967521647.4530678</v>
      </c>
      <c r="N165">
        <f t="shared" ca="1" si="32"/>
        <v>3016988541.6538386</v>
      </c>
      <c r="O165">
        <f t="shared" ca="1" si="32"/>
        <v>3066455435.8546095</v>
      </c>
      <c r="P165">
        <f t="shared" ca="1" si="32"/>
        <v>3115922330.0553808</v>
      </c>
      <c r="Q165">
        <f t="shared" ca="1" si="32"/>
        <v>3165389224.2561522</v>
      </c>
      <c r="R165">
        <f t="shared" ca="1" si="32"/>
        <v>3214856118.456923</v>
      </c>
      <c r="S165">
        <f t="shared" ca="1" si="32"/>
        <v>3264323012.6576943</v>
      </c>
      <c r="T165">
        <f t="shared" ca="1" si="32"/>
        <v>3313789906.8584652</v>
      </c>
      <c r="U165">
        <f t="shared" ca="1" si="32"/>
        <v>3363256801.059236</v>
      </c>
      <c r="V165">
        <f ca="1">IF('Liv 2030'!$A173="LM",INDIRECT("'Liv 2030'!"&amp;'Country Selector'!$B$3&amp;ROW($A173))*10^12,0)*'Poland Multipliers'!$B$8</f>
        <v>3412723695.2600074</v>
      </c>
      <c r="W165" s="90">
        <f t="shared" ca="1" si="36"/>
        <v>3399807690.2604332</v>
      </c>
      <c r="X165" s="90">
        <f t="shared" ca="1" si="36"/>
        <v>3386891685.2608585</v>
      </c>
      <c r="Y165" s="90">
        <f t="shared" ca="1" si="36"/>
        <v>3373975680.2612848</v>
      </c>
      <c r="Z165" s="90">
        <f t="shared" ca="1" si="36"/>
        <v>3361059675.2617106</v>
      </c>
      <c r="AA165" s="90">
        <f t="shared" ca="1" si="36"/>
        <v>3348143670.2621365</v>
      </c>
      <c r="AB165" s="90">
        <f t="shared" ca="1" si="36"/>
        <v>3335227665.2625623</v>
      </c>
      <c r="AC165" s="90">
        <f t="shared" ca="1" si="36"/>
        <v>3322311660.2629881</v>
      </c>
      <c r="AD165" s="90">
        <f t="shared" ca="1" si="36"/>
        <v>3309395655.2634134</v>
      </c>
      <c r="AE165" s="90">
        <f t="shared" ca="1" si="36"/>
        <v>3296479650.2638397</v>
      </c>
      <c r="AF165" s="90">
        <f t="shared" ca="1" si="36"/>
        <v>3283563645.2642651</v>
      </c>
      <c r="AG165" s="90">
        <f t="shared" ca="1" si="36"/>
        <v>3270647640.2646914</v>
      </c>
      <c r="AH165" s="90">
        <f t="shared" ca="1" si="36"/>
        <v>3257731635.2651167</v>
      </c>
      <c r="AI165" s="90">
        <f t="shared" ca="1" si="36"/>
        <v>3244815630.265543</v>
      </c>
      <c r="AJ165" s="90">
        <f t="shared" ca="1" si="36"/>
        <v>3231899625.2659683</v>
      </c>
      <c r="AK165" s="90">
        <f t="shared" ca="1" si="36"/>
        <v>3218983620.2663941</v>
      </c>
      <c r="AL165" s="90">
        <f t="shared" ca="1" si="36"/>
        <v>3206067615.26682</v>
      </c>
      <c r="AM165" s="90">
        <f t="shared" ca="1" si="35"/>
        <v>3193151610.2672458</v>
      </c>
      <c r="AN165" s="90">
        <f t="shared" ca="1" si="35"/>
        <v>3180235605.2676716</v>
      </c>
      <c r="AO165" s="90">
        <f t="shared" ca="1" si="35"/>
        <v>3167319600.2680979</v>
      </c>
      <c r="AP165">
        <f ca="1">IF('Liv 2050'!$A173="LM",INDIRECT("'Liv 2050'!"&amp;'Country Selector'!$B$3&amp;ROW($A173))*10^12,0)*'Poland Multipliers'!$B$8</f>
        <v>3154403595.2685232</v>
      </c>
    </row>
    <row r="166" spans="1:42">
      <c r="A166" s="74">
        <v>800</v>
      </c>
      <c r="B166">
        <f ca="1">IF('Liv 2010'!$A174="LM",INDIRECT("'Liv 2010'!"&amp;'Country Selector'!$B$3&amp;ROW($A174))*10^12,0)*'Poland Multipliers'!$B$8</f>
        <v>2294072871.2395935</v>
      </c>
      <c r="C166">
        <f t="shared" ca="1" si="33"/>
        <v>2302940837.1885276</v>
      </c>
      <c r="D166">
        <f t="shared" ca="1" si="31"/>
        <v>2311808803.1374612</v>
      </c>
      <c r="E166">
        <f t="shared" ca="1" si="31"/>
        <v>2320676769.0863953</v>
      </c>
      <c r="F166">
        <f t="shared" ca="1" si="31"/>
        <v>2329544735.0353289</v>
      </c>
      <c r="G166">
        <f t="shared" ca="1" si="31"/>
        <v>2338412700.9842625</v>
      </c>
      <c r="H166">
        <f t="shared" ca="1" si="31"/>
        <v>2347280666.933197</v>
      </c>
      <c r="I166">
        <f t="shared" ca="1" si="31"/>
        <v>2356148632.8821306</v>
      </c>
      <c r="J166">
        <f t="shared" ca="1" si="31"/>
        <v>2365016598.8310642</v>
      </c>
      <c r="K166">
        <f t="shared" ca="1" si="31"/>
        <v>2373884564.7799983</v>
      </c>
      <c r="L166">
        <f ca="1">IF('Liv 2020'!$A174="LM",INDIRECT("'Liv 2020'!"&amp;'Country Selector'!$B$3&amp;ROW($A174))*10^12,0)*'Poland Multipliers'!$B$8</f>
        <v>2382752530.7289319</v>
      </c>
      <c r="M166">
        <f t="shared" ca="1" si="34"/>
        <v>2506603971.5677853</v>
      </c>
      <c r="N166">
        <f t="shared" ca="1" si="32"/>
        <v>2630455412.4066381</v>
      </c>
      <c r="O166">
        <f t="shared" ca="1" si="32"/>
        <v>2754306853.2454915</v>
      </c>
      <c r="P166">
        <f t="shared" ca="1" si="32"/>
        <v>2878158294.0843449</v>
      </c>
      <c r="Q166">
        <f t="shared" ca="1" si="32"/>
        <v>3002009734.9231977</v>
      </c>
      <c r="R166">
        <f t="shared" ca="1" si="32"/>
        <v>3125861175.7620506</v>
      </c>
      <c r="S166">
        <f t="shared" ca="1" si="32"/>
        <v>3249712616.6009035</v>
      </c>
      <c r="T166">
        <f t="shared" ca="1" si="32"/>
        <v>3373564057.4397569</v>
      </c>
      <c r="U166">
        <f t="shared" ca="1" si="32"/>
        <v>3497415498.2786098</v>
      </c>
      <c r="V166">
        <f ca="1">IF('Liv 2030'!$A174="LM",INDIRECT("'Liv 2030'!"&amp;'Country Selector'!$B$3&amp;ROW($A174))*10^12,0)*'Poland Multipliers'!$B$8</f>
        <v>3621266939.1174631</v>
      </c>
      <c r="W166" s="90">
        <f t="shared" ca="1" si="36"/>
        <v>3607561668.4694471</v>
      </c>
      <c r="X166" s="90">
        <f t="shared" ca="1" si="36"/>
        <v>3593856397.8214321</v>
      </c>
      <c r="Y166" s="90">
        <f t="shared" ca="1" si="36"/>
        <v>3580151127.1734166</v>
      </c>
      <c r="Z166" s="90">
        <f t="shared" ca="1" si="36"/>
        <v>3566445856.5254011</v>
      </c>
      <c r="AA166" s="90">
        <f t="shared" ca="1" si="36"/>
        <v>3552740585.8773861</v>
      </c>
      <c r="AB166" s="90">
        <f t="shared" ca="1" si="36"/>
        <v>3539035315.2293701</v>
      </c>
      <c r="AC166" s="90">
        <f t="shared" ca="1" si="36"/>
        <v>3525330044.5813546</v>
      </c>
      <c r="AD166" s="90">
        <f t="shared" ca="1" si="36"/>
        <v>3511624773.9333391</v>
      </c>
      <c r="AE166" s="90">
        <f t="shared" ca="1" si="36"/>
        <v>3497919503.2853236</v>
      </c>
      <c r="AF166" s="90">
        <f t="shared" ca="1" si="36"/>
        <v>3484214232.6373081</v>
      </c>
      <c r="AG166" s="90">
        <f t="shared" ca="1" si="36"/>
        <v>3470508961.9892921</v>
      </c>
      <c r="AH166" s="90">
        <f t="shared" ca="1" si="36"/>
        <v>3456803691.3412771</v>
      </c>
      <c r="AI166" s="90">
        <f t="shared" ca="1" si="36"/>
        <v>3443098420.6932616</v>
      </c>
      <c r="AJ166" s="90">
        <f t="shared" ca="1" si="36"/>
        <v>3429393150.0452461</v>
      </c>
      <c r="AK166" s="90">
        <f t="shared" ca="1" si="36"/>
        <v>3415687879.3972311</v>
      </c>
      <c r="AL166" s="90">
        <f t="shared" ca="1" si="36"/>
        <v>3401982608.7492151</v>
      </c>
      <c r="AM166" s="90">
        <f t="shared" ca="1" si="35"/>
        <v>3388277338.1011996</v>
      </c>
      <c r="AN166" s="90">
        <f t="shared" ca="1" si="35"/>
        <v>3374572067.4531846</v>
      </c>
      <c r="AO166" s="90">
        <f t="shared" ca="1" si="35"/>
        <v>3360866796.8051686</v>
      </c>
      <c r="AP166">
        <f ca="1">IF('Liv 2050'!$A174="LM",INDIRECT("'Liv 2050'!"&amp;'Country Selector'!$B$3&amp;ROW($A174))*10^12,0)*'Poland Multipliers'!$B$8</f>
        <v>3347161526.1571531</v>
      </c>
    </row>
    <row r="167" spans="1:42">
      <c r="A167" s="74">
        <v>850</v>
      </c>
      <c r="B167">
        <f ca="1">IF('Liv 2010'!$A175="LM",INDIRECT("'Liv 2010'!"&amp;'Country Selector'!$B$3&amp;ROW($A175))*10^12,0)*'Poland Multipliers'!$B$8</f>
        <v>1086029155.5028949</v>
      </c>
      <c r="C167">
        <f t="shared" ca="1" si="33"/>
        <v>977426239.95260549</v>
      </c>
      <c r="D167">
        <f t="shared" ca="1" si="31"/>
        <v>868823324.40231586</v>
      </c>
      <c r="E167">
        <f t="shared" ca="1" si="31"/>
        <v>760220408.85202634</v>
      </c>
      <c r="F167">
        <f t="shared" ca="1" si="31"/>
        <v>651617493.30173695</v>
      </c>
      <c r="G167">
        <f t="shared" ca="1" si="31"/>
        <v>543014577.75144744</v>
      </c>
      <c r="H167">
        <f t="shared" ca="1" si="31"/>
        <v>434411662.20115793</v>
      </c>
      <c r="I167">
        <f t="shared" ca="1" si="31"/>
        <v>325808746.65086848</v>
      </c>
      <c r="J167">
        <f t="shared" ca="1" si="31"/>
        <v>217205831.10057896</v>
      </c>
      <c r="K167">
        <f t="shared" ca="1" si="31"/>
        <v>108602915.55028948</v>
      </c>
      <c r="L167">
        <f ca="1">IF('Liv 2020'!$A175="LM",INDIRECT("'Liv 2020'!"&amp;'Country Selector'!$B$3&amp;ROW($A175))*10^12,0)*'Poland Multipliers'!$B$8</f>
        <v>0</v>
      </c>
      <c r="M167">
        <f t="shared" ca="1" si="34"/>
        <v>86670514.903963774</v>
      </c>
      <c r="N167">
        <f t="shared" ca="1" si="32"/>
        <v>173341029.80792755</v>
      </c>
      <c r="O167">
        <f t="shared" ca="1" si="32"/>
        <v>260011544.71189135</v>
      </c>
      <c r="P167">
        <f t="shared" ca="1" si="32"/>
        <v>346682059.6158551</v>
      </c>
      <c r="Q167">
        <f t="shared" ca="1" si="32"/>
        <v>433352574.5198189</v>
      </c>
      <c r="R167">
        <f t="shared" ca="1" si="32"/>
        <v>520023089.42378271</v>
      </c>
      <c r="S167">
        <f t="shared" ca="1" si="32"/>
        <v>606693604.32774651</v>
      </c>
      <c r="T167">
        <f t="shared" ca="1" si="32"/>
        <v>693364119.2317102</v>
      </c>
      <c r="U167">
        <f t="shared" ca="1" si="32"/>
        <v>780034634.135674</v>
      </c>
      <c r="V167">
        <f ca="1">IF('Liv 2030'!$A175="LM",INDIRECT("'Liv 2030'!"&amp;'Country Selector'!$B$3&amp;ROW($A175))*10^12,0)*'Poland Multipliers'!$B$8</f>
        <v>866705149.0396378</v>
      </c>
      <c r="W167" s="90">
        <f t="shared" ca="1" si="36"/>
        <v>863424963.17117715</v>
      </c>
      <c r="X167" s="90">
        <f t="shared" ca="1" si="36"/>
        <v>860144777.30271649</v>
      </c>
      <c r="Y167" s="90">
        <f t="shared" ca="1" si="36"/>
        <v>856864591.43425596</v>
      </c>
      <c r="Z167" s="90">
        <f t="shared" ca="1" si="36"/>
        <v>853584405.56579518</v>
      </c>
      <c r="AA167" s="90">
        <f t="shared" ca="1" si="36"/>
        <v>850304219.69733453</v>
      </c>
      <c r="AB167" s="90">
        <f t="shared" ca="1" si="36"/>
        <v>847024033.82887387</v>
      </c>
      <c r="AC167" s="90">
        <f t="shared" ca="1" si="36"/>
        <v>843743847.96041334</v>
      </c>
      <c r="AD167" s="90">
        <f t="shared" ca="1" si="36"/>
        <v>840463662.09195256</v>
      </c>
      <c r="AE167" s="90">
        <f t="shared" ca="1" si="36"/>
        <v>837183476.22349191</v>
      </c>
      <c r="AF167" s="90">
        <f t="shared" ca="1" si="36"/>
        <v>833903290.35503125</v>
      </c>
      <c r="AG167" s="90">
        <f t="shared" ca="1" si="36"/>
        <v>830623104.48657072</v>
      </c>
      <c r="AH167" s="90">
        <f t="shared" ca="1" si="36"/>
        <v>827342918.61810994</v>
      </c>
      <c r="AI167" s="90">
        <f t="shared" ca="1" si="36"/>
        <v>824062732.74964941</v>
      </c>
      <c r="AJ167" s="90">
        <f t="shared" ca="1" si="36"/>
        <v>820782546.88118887</v>
      </c>
      <c r="AK167" s="90">
        <f t="shared" ca="1" si="36"/>
        <v>817502361.01272798</v>
      </c>
      <c r="AL167" s="90">
        <f t="shared" ca="1" si="36"/>
        <v>814222175.14426732</v>
      </c>
      <c r="AM167" s="90">
        <f t="shared" ca="1" si="35"/>
        <v>810941989.27580678</v>
      </c>
      <c r="AN167" s="90">
        <f t="shared" ca="1" si="35"/>
        <v>807661803.40734613</v>
      </c>
      <c r="AO167" s="90">
        <f t="shared" ca="1" si="35"/>
        <v>804381617.53888547</v>
      </c>
      <c r="AP167">
        <f ca="1">IF('Liv 2050'!$A175="LM",INDIRECT("'Liv 2050'!"&amp;'Country Selector'!$B$3&amp;ROW($A175))*10^12,0)*'Poland Multipliers'!$B$8</f>
        <v>801101431.67042482</v>
      </c>
    </row>
    <row r="168" spans="1:42">
      <c r="A168" s="74">
        <v>900</v>
      </c>
      <c r="B168">
        <f ca="1">IF('Liv 2010'!$A176="LM",INDIRECT("'Liv 2010'!"&amp;'Country Selector'!$B$3&amp;ROW($A176))*10^12,0)*'Poland Multipliers'!$B$8</f>
        <v>250971747.51066211</v>
      </c>
      <c r="C168">
        <f t="shared" ca="1" si="33"/>
        <v>250777084.39976826</v>
      </c>
      <c r="D168">
        <f t="shared" ca="1" si="31"/>
        <v>250582421.28887436</v>
      </c>
      <c r="E168">
        <f t="shared" ca="1" si="31"/>
        <v>250387758.17798048</v>
      </c>
      <c r="F168">
        <f t="shared" ca="1" si="31"/>
        <v>250193095.06708664</v>
      </c>
      <c r="G168">
        <f t="shared" ca="1" si="31"/>
        <v>249998431.95619273</v>
      </c>
      <c r="H168">
        <f t="shared" ca="1" si="31"/>
        <v>249803768.84529883</v>
      </c>
      <c r="I168">
        <f t="shared" ca="1" si="31"/>
        <v>249609105.73440498</v>
      </c>
      <c r="J168">
        <f t="shared" ca="1" si="31"/>
        <v>249414442.62351111</v>
      </c>
      <c r="K168">
        <f t="shared" ca="1" si="31"/>
        <v>249219779.5126172</v>
      </c>
      <c r="L168">
        <f ca="1">IF('Liv 2020'!$A176="LM",INDIRECT("'Liv 2020'!"&amp;'Country Selector'!$B$3&amp;ROW($A176))*10^12,0)*'Poland Multipliers'!$B$8</f>
        <v>249025116.40172336</v>
      </c>
      <c r="M168">
        <f t="shared" ca="1" si="34"/>
        <v>375303441.2967186</v>
      </c>
      <c r="N168">
        <f t="shared" ca="1" si="32"/>
        <v>501581766.19171381</v>
      </c>
      <c r="O168">
        <f t="shared" ca="1" si="32"/>
        <v>627860091.08670902</v>
      </c>
      <c r="P168">
        <f t="shared" ca="1" si="32"/>
        <v>754138415.98170424</v>
      </c>
      <c r="Q168">
        <f t="shared" ca="1" si="32"/>
        <v>880416740.87669957</v>
      </c>
      <c r="R168">
        <f t="shared" ca="1" si="32"/>
        <v>1006695065.7716948</v>
      </c>
      <c r="S168">
        <f t="shared" ca="1" si="32"/>
        <v>1132973390.6666901</v>
      </c>
      <c r="T168">
        <f t="shared" ca="1" si="32"/>
        <v>1259251715.5616853</v>
      </c>
      <c r="U168">
        <f t="shared" ca="1" si="32"/>
        <v>1385530040.4566803</v>
      </c>
      <c r="V168">
        <f ca="1">IF('Liv 2030'!$A176="LM",INDIRECT("'Liv 2030'!"&amp;'Country Selector'!$B$3&amp;ROW($A176))*10^12,0)*'Poland Multipliers'!$B$8</f>
        <v>1511808365.3516757</v>
      </c>
      <c r="W168" s="90">
        <f t="shared" ca="1" si="36"/>
        <v>1506086681.9841061</v>
      </c>
      <c r="X168" s="90">
        <f t="shared" ca="1" si="36"/>
        <v>1500364998.6165361</v>
      </c>
      <c r="Y168" s="90">
        <f t="shared" ca="1" si="36"/>
        <v>1494643315.2489667</v>
      </c>
      <c r="Z168" s="90">
        <f t="shared" ca="1" si="36"/>
        <v>1488921631.8813968</v>
      </c>
      <c r="AA168" s="90">
        <f t="shared" ca="1" si="36"/>
        <v>1483199948.5138268</v>
      </c>
      <c r="AB168" s="90">
        <f t="shared" ca="1" si="36"/>
        <v>1477478265.1462574</v>
      </c>
      <c r="AC168" s="90">
        <f t="shared" ca="1" si="36"/>
        <v>1471756581.7786875</v>
      </c>
      <c r="AD168" s="90">
        <f t="shared" ca="1" si="36"/>
        <v>1466034898.4111178</v>
      </c>
      <c r="AE168" s="90">
        <f t="shared" ca="1" si="36"/>
        <v>1460313215.0435481</v>
      </c>
      <c r="AF168" s="90">
        <f t="shared" ca="1" si="36"/>
        <v>1454591531.6759782</v>
      </c>
      <c r="AG168" s="90">
        <f t="shared" ca="1" si="36"/>
        <v>1448869848.3084085</v>
      </c>
      <c r="AH168" s="90">
        <f t="shared" ca="1" si="36"/>
        <v>1443148164.9408388</v>
      </c>
      <c r="AI168" s="90">
        <f t="shared" ca="1" si="36"/>
        <v>1437426481.5732691</v>
      </c>
      <c r="AJ168" s="90">
        <f t="shared" ca="1" si="36"/>
        <v>1431704798.2056994</v>
      </c>
      <c r="AK168" s="90">
        <f t="shared" ca="1" si="36"/>
        <v>1425983114.8381295</v>
      </c>
      <c r="AL168" s="90">
        <f t="shared" ca="1" si="36"/>
        <v>1420261431.4705598</v>
      </c>
      <c r="AM168" s="90">
        <f t="shared" ca="1" si="35"/>
        <v>1414539748.1029902</v>
      </c>
      <c r="AN168" s="90">
        <f t="shared" ca="1" si="35"/>
        <v>1408818064.7354202</v>
      </c>
      <c r="AO168" s="90">
        <f t="shared" ca="1" si="35"/>
        <v>1403096381.3678508</v>
      </c>
      <c r="AP168">
        <f ca="1">IF('Liv 2050'!$A176="LM",INDIRECT("'Liv 2050'!"&amp;'Country Selector'!$B$3&amp;ROW($A176))*10^12,0)*'Poland Multipliers'!$B$8</f>
        <v>1397374698.0002809</v>
      </c>
    </row>
    <row r="169" spans="1:42">
      <c r="A169" s="74">
        <v>950</v>
      </c>
      <c r="B169">
        <f ca="1">IF('Liv 2010'!$A177="LM",INDIRECT("'Liv 2010'!"&amp;'Country Selector'!$B$3&amp;ROW($A177))*10^12,0)*'Poland Multipliers'!$B$8</f>
        <v>137391603.14878151</v>
      </c>
      <c r="C169">
        <f t="shared" ca="1" si="33"/>
        <v>137285037.06265405</v>
      </c>
      <c r="D169">
        <f t="shared" ca="1" si="31"/>
        <v>137178470.97652659</v>
      </c>
      <c r="E169">
        <f t="shared" ca="1" si="31"/>
        <v>137071904.8903991</v>
      </c>
      <c r="F169">
        <f t="shared" ca="1" si="31"/>
        <v>136965338.80427164</v>
      </c>
      <c r="G169">
        <f t="shared" ca="1" si="31"/>
        <v>136858772.71814418</v>
      </c>
      <c r="H169">
        <f t="shared" ca="1" si="31"/>
        <v>136752206.63201672</v>
      </c>
      <c r="I169">
        <f t="shared" ca="1" si="31"/>
        <v>136645640.54588926</v>
      </c>
      <c r="J169">
        <f t="shared" ca="1" si="31"/>
        <v>136539074.4597618</v>
      </c>
      <c r="K169">
        <f t="shared" ca="1" si="31"/>
        <v>136432508.37363431</v>
      </c>
      <c r="L169">
        <f ca="1">IF('Liv 2020'!$A177="LM",INDIRECT("'Liv 2020'!"&amp;'Country Selector'!$B$3&amp;ROW($A177))*10^12,0)*'Poland Multipliers'!$B$8</f>
        <v>136325942.28750685</v>
      </c>
      <c r="M169">
        <f t="shared" ca="1" si="34"/>
        <v>136220202.76780638</v>
      </c>
      <c r="N169">
        <f t="shared" ca="1" si="32"/>
        <v>136114463.24810591</v>
      </c>
      <c r="O169">
        <f t="shared" ca="1" si="32"/>
        <v>136008723.72840542</v>
      </c>
      <c r="P169">
        <f t="shared" ca="1" si="32"/>
        <v>135902984.20870498</v>
      </c>
      <c r="Q169">
        <f t="shared" ca="1" si="32"/>
        <v>135797244.68900448</v>
      </c>
      <c r="R169">
        <f t="shared" ca="1" si="32"/>
        <v>135691505.16930401</v>
      </c>
      <c r="S169">
        <f t="shared" ca="1" si="32"/>
        <v>135585765.64960355</v>
      </c>
      <c r="T169">
        <f t="shared" ca="1" si="32"/>
        <v>135480026.12990308</v>
      </c>
      <c r="U169">
        <f t="shared" ca="1" si="32"/>
        <v>135374286.61020261</v>
      </c>
      <c r="V169">
        <f ca="1">IF('Liv 2030'!$A177="LM",INDIRECT("'Liv 2030'!"&amp;'Country Selector'!$B$3&amp;ROW($A177))*10^12,0)*'Poland Multipliers'!$B$8</f>
        <v>135268547.09050214</v>
      </c>
      <c r="W169" s="90">
        <f t="shared" ca="1" si="36"/>
        <v>134756601.38773906</v>
      </c>
      <c r="X169" s="90">
        <f t="shared" ca="1" si="36"/>
        <v>134244655.68497601</v>
      </c>
      <c r="Y169" s="90">
        <f t="shared" ca="1" si="36"/>
        <v>133732709.98221293</v>
      </c>
      <c r="Z169" s="90">
        <f t="shared" ca="1" si="36"/>
        <v>133220764.27944985</v>
      </c>
      <c r="AA169" s="90">
        <f t="shared" ca="1" si="36"/>
        <v>132708818.5766868</v>
      </c>
      <c r="AB169" s="90">
        <f t="shared" ca="1" si="36"/>
        <v>132196872.87392372</v>
      </c>
      <c r="AC169" s="90">
        <f t="shared" ca="1" si="36"/>
        <v>131684927.17116065</v>
      </c>
      <c r="AD169" s="90">
        <f t="shared" ca="1" si="36"/>
        <v>131172981.46839757</v>
      </c>
      <c r="AE169" s="90">
        <f t="shared" ca="1" si="36"/>
        <v>130661035.76563451</v>
      </c>
      <c r="AF169" s="90">
        <f t="shared" ca="1" si="36"/>
        <v>130149090.06287144</v>
      </c>
      <c r="AG169" s="90">
        <f t="shared" ca="1" si="36"/>
        <v>129637144.36010838</v>
      </c>
      <c r="AH169" s="90">
        <f t="shared" ca="1" si="36"/>
        <v>129125198.65734529</v>
      </c>
      <c r="AI169" s="90">
        <f t="shared" ca="1" si="36"/>
        <v>128613252.95458224</v>
      </c>
      <c r="AJ169" s="90">
        <f t="shared" ca="1" si="36"/>
        <v>128101307.25181915</v>
      </c>
      <c r="AK169" s="90">
        <f t="shared" ca="1" si="36"/>
        <v>127589361.5490561</v>
      </c>
      <c r="AL169" s="90">
        <f t="shared" ca="1" si="36"/>
        <v>127077415.84629302</v>
      </c>
      <c r="AM169" s="90">
        <f t="shared" ca="1" si="35"/>
        <v>126565470.14352995</v>
      </c>
      <c r="AN169" s="90">
        <f t="shared" ca="1" si="35"/>
        <v>126053524.44076687</v>
      </c>
      <c r="AO169" s="90">
        <f t="shared" ca="1" si="35"/>
        <v>125541578.73800382</v>
      </c>
      <c r="AP169">
        <f ca="1">IF('Liv 2050'!$A177="LM",INDIRECT("'Liv 2050'!"&amp;'Country Selector'!$B$3&amp;ROW($A177))*10^12,0)*'Poland Multipliers'!$B$8</f>
        <v>125029633.03524074</v>
      </c>
    </row>
    <row r="170" spans="1:42">
      <c r="A170" s="74">
        <v>1000</v>
      </c>
      <c r="B170">
        <f ca="1">IF('Liv 2010'!$A178="LM",INDIRECT("'Liv 2010'!"&amp;'Country Selector'!$B$3&amp;ROW($A178))*10^12,0)*'Poland Multipliers'!$B$8</f>
        <v>236537352.68799755</v>
      </c>
      <c r="C170">
        <f t="shared" ca="1" si="33"/>
        <v>236353885.43568465</v>
      </c>
      <c r="D170">
        <f t="shared" ca="1" si="31"/>
        <v>236170418.18337175</v>
      </c>
      <c r="E170">
        <f t="shared" ca="1" si="31"/>
        <v>235986950.93105885</v>
      </c>
      <c r="F170">
        <f t="shared" ca="1" si="31"/>
        <v>235803483.67874593</v>
      </c>
      <c r="G170">
        <f t="shared" ca="1" si="31"/>
        <v>235620016.42643303</v>
      </c>
      <c r="H170">
        <f t="shared" ca="1" si="31"/>
        <v>235436549.17412013</v>
      </c>
      <c r="I170">
        <f t="shared" ca="1" si="31"/>
        <v>235253081.9218072</v>
      </c>
      <c r="J170">
        <f t="shared" ca="1" si="31"/>
        <v>235069614.6694943</v>
      </c>
      <c r="K170">
        <f t="shared" ca="1" si="31"/>
        <v>234886147.4171814</v>
      </c>
      <c r="L170">
        <f ca="1">IF('Liv 2020'!$A178="LM",INDIRECT("'Liv 2020'!"&amp;'Country Selector'!$B$3&amp;ROW($A178))*10^12,0)*'Poland Multipliers'!$B$8</f>
        <v>234702680.1648685</v>
      </c>
      <c r="M170">
        <f t="shared" ca="1" si="34"/>
        <v>234520635.95351738</v>
      </c>
      <c r="N170">
        <f t="shared" ca="1" si="32"/>
        <v>234338591.74216622</v>
      </c>
      <c r="O170">
        <f t="shared" ca="1" si="32"/>
        <v>234156547.53081506</v>
      </c>
      <c r="P170">
        <f t="shared" ca="1" si="32"/>
        <v>233974503.31946397</v>
      </c>
      <c r="Q170">
        <f t="shared" ca="1" si="32"/>
        <v>233792459.10811281</v>
      </c>
      <c r="R170">
        <f t="shared" ca="1" si="32"/>
        <v>233610414.89676166</v>
      </c>
      <c r="S170">
        <f t="shared" ca="1" si="32"/>
        <v>233428370.68541056</v>
      </c>
      <c r="T170">
        <f t="shared" ca="1" si="32"/>
        <v>233246326.4740594</v>
      </c>
      <c r="U170">
        <f t="shared" ca="1" si="32"/>
        <v>233064282.26270825</v>
      </c>
      <c r="V170">
        <f ca="1">IF('Liv 2030'!$A178="LM",INDIRECT("'Liv 2030'!"&amp;'Country Selector'!$B$3&amp;ROW($A178))*10^12,0)*'Poland Multipliers'!$B$8</f>
        <v>232882238.05135712</v>
      </c>
      <c r="W170" s="90">
        <f t="shared" ca="1" si="36"/>
        <v>232000857.54136708</v>
      </c>
      <c r="X170" s="90">
        <f t="shared" ca="1" si="36"/>
        <v>231119477.03137702</v>
      </c>
      <c r="Y170" s="90">
        <f t="shared" ca="1" si="36"/>
        <v>230238096.52138701</v>
      </c>
      <c r="Z170" s="90">
        <f t="shared" ca="1" si="36"/>
        <v>229356716.01139694</v>
      </c>
      <c r="AA170" s="90">
        <f t="shared" ca="1" si="36"/>
        <v>228475335.50140691</v>
      </c>
      <c r="AB170" s="90">
        <f t="shared" ca="1" si="36"/>
        <v>227593954.9914169</v>
      </c>
      <c r="AC170" s="90">
        <f t="shared" ca="1" si="36"/>
        <v>226712574.48142684</v>
      </c>
      <c r="AD170" s="90">
        <f t="shared" ca="1" si="36"/>
        <v>225831193.9714368</v>
      </c>
      <c r="AE170" s="90">
        <f t="shared" ca="1" si="36"/>
        <v>224949813.46144676</v>
      </c>
      <c r="AF170" s="90">
        <f t="shared" ca="1" si="36"/>
        <v>224068432.95145673</v>
      </c>
      <c r="AG170" s="90">
        <f t="shared" ca="1" si="36"/>
        <v>223187052.44146669</v>
      </c>
      <c r="AH170" s="90">
        <f t="shared" ca="1" si="36"/>
        <v>222305671.93147665</v>
      </c>
      <c r="AI170" s="90">
        <f t="shared" ca="1" si="36"/>
        <v>221424291.42148662</v>
      </c>
      <c r="AJ170" s="90">
        <f t="shared" ca="1" si="36"/>
        <v>220542910.91149658</v>
      </c>
      <c r="AK170" s="90">
        <f t="shared" ca="1" si="36"/>
        <v>219661530.40150654</v>
      </c>
      <c r="AL170" s="90">
        <f t="shared" ca="1" si="36"/>
        <v>218780149.89151648</v>
      </c>
      <c r="AM170" s="90">
        <f t="shared" ca="1" si="35"/>
        <v>217898769.38152644</v>
      </c>
      <c r="AN170" s="90">
        <f t="shared" ca="1" si="35"/>
        <v>217017388.87153643</v>
      </c>
      <c r="AO170" s="90">
        <f t="shared" ca="1" si="35"/>
        <v>216136008.36154637</v>
      </c>
      <c r="AP170">
        <f ca="1">IF('Liv 2050'!$A178="LM",INDIRECT("'Liv 2050'!"&amp;'Country Selector'!$B$3&amp;ROW($A178))*10^12,0)*'Poland Multipliers'!$B$8</f>
        <v>215254627.85155633</v>
      </c>
    </row>
    <row r="171" spans="1:42">
      <c r="A171" s="74">
        <v>1500</v>
      </c>
      <c r="B171">
        <f ca="1">IF('Liv 2010'!$A179="LM",INDIRECT("'Liv 2010'!"&amp;'Country Selector'!$B$3&amp;ROW($A179))*10^12,0)*'Poland Multipliers'!$B$8</f>
        <v>4207311155.4773731</v>
      </c>
      <c r="C171">
        <f t="shared" ca="1" si="33"/>
        <v>4198776164.1572742</v>
      </c>
      <c r="D171">
        <f t="shared" ca="1" si="31"/>
        <v>4190241172.8371763</v>
      </c>
      <c r="E171">
        <f t="shared" ca="1" si="31"/>
        <v>4181706181.5170779</v>
      </c>
      <c r="F171">
        <f t="shared" ca="1" si="31"/>
        <v>4173171190.196979</v>
      </c>
      <c r="G171">
        <f t="shared" ca="1" si="31"/>
        <v>4164636198.8768806</v>
      </c>
      <c r="H171">
        <f t="shared" ca="1" si="31"/>
        <v>4156101207.5567827</v>
      </c>
      <c r="I171">
        <f t="shared" ca="1" si="31"/>
        <v>4147566216.2366838</v>
      </c>
      <c r="J171">
        <f t="shared" ca="1" si="31"/>
        <v>4139031224.9165854</v>
      </c>
      <c r="K171">
        <f t="shared" ca="1" si="31"/>
        <v>4130496233.5964866</v>
      </c>
      <c r="L171">
        <f ca="1">IF('Liv 2020'!$A179="LM",INDIRECT("'Liv 2020'!"&amp;'Country Selector'!$B$3&amp;ROW($A179))*10^12,0)*'Poland Multipliers'!$B$8</f>
        <v>4121961242.2763886</v>
      </c>
      <c r="M171">
        <f t="shared" ca="1" si="34"/>
        <v>4113918666.4885478</v>
      </c>
      <c r="N171">
        <f t="shared" ca="1" si="32"/>
        <v>4105876090.7007079</v>
      </c>
      <c r="O171">
        <f t="shared" ca="1" si="32"/>
        <v>4097833514.9128675</v>
      </c>
      <c r="P171">
        <f t="shared" ca="1" si="32"/>
        <v>4089790939.1250277</v>
      </c>
      <c r="Q171">
        <f t="shared" ca="1" si="32"/>
        <v>4081748363.3371873</v>
      </c>
      <c r="R171">
        <f t="shared" ca="1" si="32"/>
        <v>4073705787.5493464</v>
      </c>
      <c r="S171">
        <f t="shared" ca="1" si="32"/>
        <v>4065663211.7615061</v>
      </c>
      <c r="T171">
        <f t="shared" ca="1" si="32"/>
        <v>4057620635.9736662</v>
      </c>
      <c r="U171">
        <f t="shared" ca="1" si="32"/>
        <v>4049578060.1858258</v>
      </c>
      <c r="V171">
        <f ca="1">IF('Liv 2030'!$A179="LM",INDIRECT("'Liv 2030'!"&amp;'Country Selector'!$B$3&amp;ROW($A179))*10^12,0)*'Poland Multipliers'!$B$8</f>
        <v>4041535484.3979855</v>
      </c>
      <c r="W171" s="90">
        <f t="shared" ca="1" si="36"/>
        <v>4026239639.4413772</v>
      </c>
      <c r="X171" s="90">
        <f t="shared" ca="1" si="36"/>
        <v>4010943794.4847689</v>
      </c>
      <c r="Y171" s="90">
        <f t="shared" ca="1" si="36"/>
        <v>3995647949.5281601</v>
      </c>
      <c r="Z171" s="90">
        <f t="shared" ca="1" si="36"/>
        <v>3980352104.5715513</v>
      </c>
      <c r="AA171" s="90">
        <f t="shared" ca="1" si="36"/>
        <v>3965056259.6149435</v>
      </c>
      <c r="AB171" s="90">
        <f t="shared" ca="1" si="36"/>
        <v>3949760414.6583343</v>
      </c>
      <c r="AC171" s="90">
        <f t="shared" ca="1" si="36"/>
        <v>3934464569.7017264</v>
      </c>
      <c r="AD171" s="90">
        <f t="shared" ca="1" si="36"/>
        <v>3919168724.7451177</v>
      </c>
      <c r="AE171" s="90">
        <f t="shared" ca="1" si="36"/>
        <v>3903872879.7885094</v>
      </c>
      <c r="AF171" s="90">
        <f t="shared" ca="1" si="36"/>
        <v>3888577034.8319016</v>
      </c>
      <c r="AG171" s="90">
        <f t="shared" ca="1" si="36"/>
        <v>3873281189.8752928</v>
      </c>
      <c r="AH171" s="90">
        <f t="shared" ca="1" si="36"/>
        <v>3857985344.918684</v>
      </c>
      <c r="AI171" s="90">
        <f t="shared" ca="1" si="36"/>
        <v>3842689499.9620752</v>
      </c>
      <c r="AJ171" s="90">
        <f t="shared" ca="1" si="36"/>
        <v>3827393655.0054669</v>
      </c>
      <c r="AK171" s="90">
        <f t="shared" ca="1" si="36"/>
        <v>3812097810.0488586</v>
      </c>
      <c r="AL171" s="90">
        <f t="shared" ca="1" si="36"/>
        <v>3796801965.0922503</v>
      </c>
      <c r="AM171" s="90">
        <f t="shared" ca="1" si="35"/>
        <v>3781506120.1356411</v>
      </c>
      <c r="AN171" s="90">
        <f t="shared" ca="1" si="35"/>
        <v>3766210275.1790328</v>
      </c>
      <c r="AO171" s="90">
        <f t="shared" ca="1" si="35"/>
        <v>3750914430.2224245</v>
      </c>
      <c r="AP171">
        <f ca="1">IF('Liv 2050'!$A179="LM",INDIRECT("'Liv 2050'!"&amp;'Country Selector'!$B$3&amp;ROW($A179))*10^12,0)*'Poland Multipliers'!$B$8</f>
        <v>3735618585.2658162</v>
      </c>
    </row>
    <row r="172" spans="1:42">
      <c r="A172" s="74">
        <v>2000</v>
      </c>
      <c r="B172">
        <f ca="1">IF('Liv 2010'!$A180="LM",INDIRECT("'Liv 2010'!"&amp;'Country Selector'!$B$3&amp;ROW($A180))*10^12,0)*'Poland Multipliers'!$B$8</f>
        <v>29897312.467470367</v>
      </c>
      <c r="C172">
        <f t="shared" ca="1" si="33"/>
        <v>76799298.644001916</v>
      </c>
      <c r="D172">
        <f t="shared" ca="1" si="31"/>
        <v>123701284.82053345</v>
      </c>
      <c r="E172">
        <f t="shared" ca="1" si="31"/>
        <v>170603270.99706504</v>
      </c>
      <c r="F172">
        <f t="shared" ca="1" si="31"/>
        <v>217505257.17359656</v>
      </c>
      <c r="G172">
        <f t="shared" ca="1" si="31"/>
        <v>264407243.35012808</v>
      </c>
      <c r="H172">
        <f t="shared" ca="1" si="31"/>
        <v>311309229.52665967</v>
      </c>
      <c r="I172">
        <f t="shared" ca="1" si="31"/>
        <v>358211215.70319122</v>
      </c>
      <c r="J172">
        <f t="shared" ca="1" si="31"/>
        <v>405113201.87972277</v>
      </c>
      <c r="K172">
        <f t="shared" ca="1" si="31"/>
        <v>452015188.05625427</v>
      </c>
      <c r="L172">
        <f ca="1">IF('Liv 2020'!$A180="LM",INDIRECT("'Liv 2020'!"&amp;'Country Selector'!$B$3&amp;ROW($A180))*10^12,0)*'Poland Multipliers'!$B$8</f>
        <v>498917174.23278582</v>
      </c>
      <c r="M172">
        <f t="shared" ca="1" si="34"/>
        <v>494932058.54813004</v>
      </c>
      <c r="N172">
        <f t="shared" ca="1" si="32"/>
        <v>490946942.86347425</v>
      </c>
      <c r="O172">
        <f t="shared" ca="1" si="32"/>
        <v>486961827.1788184</v>
      </c>
      <c r="P172">
        <f t="shared" ca="1" si="32"/>
        <v>482976711.49416262</v>
      </c>
      <c r="Q172">
        <f t="shared" ca="1" si="32"/>
        <v>478991595.80950677</v>
      </c>
      <c r="R172">
        <f t="shared" ca="1" si="32"/>
        <v>475006480.12485093</v>
      </c>
      <c r="S172">
        <f t="shared" ca="1" si="32"/>
        <v>471021364.44019514</v>
      </c>
      <c r="T172">
        <f t="shared" ca="1" si="32"/>
        <v>467036248.7555393</v>
      </c>
      <c r="U172">
        <f t="shared" ca="1" si="32"/>
        <v>463051133.07088345</v>
      </c>
      <c r="V172">
        <f ca="1">IF('Liv 2030'!$A180="LM",INDIRECT("'Liv 2030'!"&amp;'Country Selector'!$B$3&amp;ROW($A180))*10^12,0)*'Poland Multipliers'!$B$8</f>
        <v>459066017.38622767</v>
      </c>
      <c r="W172" s="90">
        <f t="shared" ca="1" si="36"/>
        <v>457328607.7670632</v>
      </c>
      <c r="X172" s="90">
        <f t="shared" ca="1" si="36"/>
        <v>455591198.14789879</v>
      </c>
      <c r="Y172" s="90">
        <f t="shared" ca="1" si="36"/>
        <v>453853788.52873433</v>
      </c>
      <c r="Z172" s="90">
        <f t="shared" ca="1" si="36"/>
        <v>452116378.90956992</v>
      </c>
      <c r="AA172" s="90">
        <f t="shared" ca="1" si="36"/>
        <v>450378969.29040551</v>
      </c>
      <c r="AB172" s="90">
        <f t="shared" ca="1" si="36"/>
        <v>448641559.67124104</v>
      </c>
      <c r="AC172" s="90">
        <f t="shared" ca="1" si="36"/>
        <v>446904150.05207658</v>
      </c>
      <c r="AD172" s="90">
        <f t="shared" ca="1" si="36"/>
        <v>445166740.43291211</v>
      </c>
      <c r="AE172" s="90">
        <f t="shared" ca="1" si="36"/>
        <v>443429330.8137477</v>
      </c>
      <c r="AF172" s="90">
        <f t="shared" ca="1" si="36"/>
        <v>441691921.1945833</v>
      </c>
      <c r="AG172" s="90">
        <f t="shared" ca="1" si="36"/>
        <v>439954511.57541883</v>
      </c>
      <c r="AH172" s="90">
        <f t="shared" ca="1" si="36"/>
        <v>438217101.95625442</v>
      </c>
      <c r="AI172" s="90">
        <f t="shared" ca="1" si="36"/>
        <v>436479692.33708996</v>
      </c>
      <c r="AJ172" s="90">
        <f t="shared" ca="1" si="36"/>
        <v>434742282.71792549</v>
      </c>
      <c r="AK172" s="90">
        <f t="shared" ca="1" si="36"/>
        <v>433004873.09876108</v>
      </c>
      <c r="AL172" s="90">
        <f t="shared" ca="1" si="36"/>
        <v>431267463.47959661</v>
      </c>
      <c r="AM172" s="90">
        <f t="shared" ca="1" si="35"/>
        <v>429530053.86043215</v>
      </c>
      <c r="AN172" s="90">
        <f t="shared" ca="1" si="35"/>
        <v>427792644.24126774</v>
      </c>
      <c r="AO172" s="90">
        <f t="shared" ca="1" si="35"/>
        <v>426055234.62210333</v>
      </c>
      <c r="AP172">
        <f ca="1">IF('Liv 2050'!$A180="LM",INDIRECT("'Liv 2050'!"&amp;'Country Selector'!$B$3&amp;ROW($A180))*10^12,0)*'Poland Multipliers'!$B$8</f>
        <v>424317825.00293887</v>
      </c>
    </row>
    <row r="173" spans="1:42">
      <c r="A173" s="74">
        <v>3000</v>
      </c>
      <c r="B173">
        <f ca="1">IF('Liv 2010'!$A181="LM",INDIRECT("'Liv 2010'!"&amp;'Country Selector'!$B$3&amp;ROW($A181))*10^12,0)*'Poland Multipliers'!$B$8</f>
        <v>1211250879.6272941</v>
      </c>
      <c r="C173">
        <f t="shared" ca="1" si="33"/>
        <v>1090165025.712682</v>
      </c>
      <c r="D173">
        <f t="shared" ca="1" si="31"/>
        <v>969079171.79806995</v>
      </c>
      <c r="E173">
        <f t="shared" ca="1" si="31"/>
        <v>847993317.88345778</v>
      </c>
      <c r="F173">
        <f t="shared" ca="1" si="31"/>
        <v>726907463.96884573</v>
      </c>
      <c r="G173">
        <f t="shared" ca="1" si="31"/>
        <v>605821610.05423367</v>
      </c>
      <c r="H173">
        <f t="shared" ca="1" si="31"/>
        <v>484735756.13962156</v>
      </c>
      <c r="I173">
        <f t="shared" ca="1" si="31"/>
        <v>363649902.2250095</v>
      </c>
      <c r="J173">
        <f t="shared" ca="1" si="31"/>
        <v>242564048.31039739</v>
      </c>
      <c r="K173">
        <f t="shared" ca="1" si="31"/>
        <v>121478194.3957853</v>
      </c>
      <c r="L173">
        <f ca="1">IF('Liv 2020'!$A181="LM",INDIRECT("'Liv 2020'!"&amp;'Country Selector'!$B$3&amp;ROW($A181))*10^12,0)*'Poland Multipliers'!$B$8</f>
        <v>392340.48117320705</v>
      </c>
      <c r="M173">
        <f t="shared" ca="1" si="34"/>
        <v>402485.23302831897</v>
      </c>
      <c r="N173">
        <f t="shared" ca="1" si="32"/>
        <v>412629.98488343088</v>
      </c>
      <c r="O173">
        <f t="shared" ca="1" si="32"/>
        <v>422774.73673854279</v>
      </c>
      <c r="P173">
        <f t="shared" ca="1" si="32"/>
        <v>432919.48859365471</v>
      </c>
      <c r="Q173">
        <f t="shared" ca="1" si="32"/>
        <v>443064.24044876662</v>
      </c>
      <c r="R173">
        <f t="shared" ca="1" si="32"/>
        <v>453208.99230387853</v>
      </c>
      <c r="S173">
        <f t="shared" ca="1" si="32"/>
        <v>463353.74415899045</v>
      </c>
      <c r="T173">
        <f t="shared" ca="1" si="32"/>
        <v>473498.49601410236</v>
      </c>
      <c r="U173">
        <f t="shared" ca="1" si="32"/>
        <v>483643.24786921433</v>
      </c>
      <c r="V173">
        <f ca="1">IF('Liv 2030'!$A181="LM",INDIRECT("'Liv 2030'!"&amp;'Country Selector'!$B$3&amp;ROW($A181))*10^12,0)*'Poland Multipliers'!$B$8</f>
        <v>493787.99972432619</v>
      </c>
      <c r="W173" s="90">
        <f t="shared" ca="1" si="36"/>
        <v>491919.17914502544</v>
      </c>
      <c r="X173" s="90">
        <f t="shared" ca="1" si="36"/>
        <v>490050.3585657248</v>
      </c>
      <c r="Y173" s="90">
        <f t="shared" ca="1" si="36"/>
        <v>488181.53798642405</v>
      </c>
      <c r="Z173" s="90">
        <f t="shared" ca="1" si="36"/>
        <v>486312.7174071233</v>
      </c>
      <c r="AA173" s="90">
        <f t="shared" ca="1" si="36"/>
        <v>484443.89682782255</v>
      </c>
      <c r="AB173" s="90">
        <f t="shared" ca="1" si="36"/>
        <v>482575.07624852174</v>
      </c>
      <c r="AC173" s="90">
        <f t="shared" ca="1" si="36"/>
        <v>480706.25566922105</v>
      </c>
      <c r="AD173" s="90">
        <f t="shared" ca="1" si="36"/>
        <v>478837.4350899203</v>
      </c>
      <c r="AE173" s="90">
        <f t="shared" ca="1" si="36"/>
        <v>476968.61451061955</v>
      </c>
      <c r="AF173" s="90">
        <f t="shared" ca="1" si="36"/>
        <v>475099.79393131885</v>
      </c>
      <c r="AG173" s="90">
        <f t="shared" ca="1" si="36"/>
        <v>473230.97335201816</v>
      </c>
      <c r="AH173" s="90">
        <f t="shared" ca="1" si="36"/>
        <v>471362.15277271735</v>
      </c>
      <c r="AI173" s="90">
        <f t="shared" ca="1" si="36"/>
        <v>469493.33219341666</v>
      </c>
      <c r="AJ173" s="90">
        <f t="shared" ca="1" si="36"/>
        <v>467624.51161411591</v>
      </c>
      <c r="AK173" s="90">
        <f t="shared" ca="1" si="36"/>
        <v>465755.69103481522</v>
      </c>
      <c r="AL173" s="90">
        <f t="shared" ca="1" si="36"/>
        <v>463886.87045551441</v>
      </c>
      <c r="AM173" s="90">
        <f t="shared" ca="1" si="35"/>
        <v>462018.04987621371</v>
      </c>
      <c r="AN173" s="90">
        <f t="shared" ca="1" si="35"/>
        <v>460149.22929691296</v>
      </c>
      <c r="AO173" s="90">
        <f t="shared" ca="1" si="35"/>
        <v>458280.40871761227</v>
      </c>
      <c r="AP173">
        <f ca="1">IF('Liv 2050'!$A181="LM",INDIRECT("'Liv 2050'!"&amp;'Country Selector'!$B$3&amp;ROW($A181))*10^12,0)*'Poland Multipliers'!$B$8</f>
        <v>456411.58813831152</v>
      </c>
    </row>
    <row r="174" spans="1:42">
      <c r="A174" s="74">
        <v>5000</v>
      </c>
      <c r="B174">
        <f ca="1">IF('Liv 2010'!$A182="LM",INDIRECT("'Liv 2010'!"&amp;'Country Selector'!$B$3&amp;ROW($A182))*10^12,0)*'Poland Multipliers'!$B$8</f>
        <v>2083687803.938545</v>
      </c>
      <c r="C174">
        <f t="shared" ca="1" si="33"/>
        <v>2165061447.8392563</v>
      </c>
      <c r="D174">
        <f t="shared" ca="1" si="31"/>
        <v>2246435091.7399673</v>
      </c>
      <c r="E174">
        <f t="shared" ca="1" si="31"/>
        <v>2327808735.6406784</v>
      </c>
      <c r="F174">
        <f t="shared" ca="1" si="31"/>
        <v>2409182379.5413904</v>
      </c>
      <c r="G174">
        <f t="shared" ca="1" si="31"/>
        <v>2490556023.4421015</v>
      </c>
      <c r="H174">
        <f t="shared" ca="1" si="31"/>
        <v>2571929667.3428125</v>
      </c>
      <c r="I174">
        <f t="shared" ca="1" si="31"/>
        <v>2653303311.2435241</v>
      </c>
      <c r="J174">
        <f t="shared" ca="1" si="31"/>
        <v>2734676955.1442356</v>
      </c>
      <c r="K174">
        <f t="shared" ca="1" si="31"/>
        <v>2816050599.0449462</v>
      </c>
      <c r="L174">
        <f ca="1">IF('Liv 2020'!$A182="LM",INDIRECT("'Liv 2020'!"&amp;'Country Selector'!$B$3&amp;ROW($A182))*10^12,0)*'Poland Multipliers'!$B$8</f>
        <v>2897424242.9456577</v>
      </c>
      <c r="M174">
        <f t="shared" ca="1" si="34"/>
        <v>2975307504.5780287</v>
      </c>
      <c r="N174">
        <f t="shared" ca="1" si="32"/>
        <v>3053190766.2104006</v>
      </c>
      <c r="O174">
        <f t="shared" ca="1" si="32"/>
        <v>3131074027.8427715</v>
      </c>
      <c r="P174">
        <f t="shared" ca="1" si="32"/>
        <v>3208957289.4751425</v>
      </c>
      <c r="Q174">
        <f t="shared" ca="1" si="32"/>
        <v>3286840551.1075139</v>
      </c>
      <c r="R174">
        <f t="shared" ca="1" si="32"/>
        <v>3364723812.7398849</v>
      </c>
      <c r="S174">
        <f t="shared" ca="1" si="32"/>
        <v>3442607074.3722563</v>
      </c>
      <c r="T174">
        <f t="shared" ca="1" si="32"/>
        <v>3520490336.0046272</v>
      </c>
      <c r="U174">
        <f t="shared" ca="1" si="32"/>
        <v>3598373597.6369987</v>
      </c>
      <c r="V174">
        <f ca="1">IF('Liv 2030'!$A182="LM",INDIRECT("'Liv 2030'!"&amp;'Country Selector'!$B$3&amp;ROW($A182))*10^12,0)*'Poland Multipliers'!$B$8</f>
        <v>3676256859.2693701</v>
      </c>
      <c r="W174" s="90">
        <f t="shared" ca="1" si="36"/>
        <v>3662343470.371232</v>
      </c>
      <c r="X174" s="90">
        <f t="shared" ca="1" si="36"/>
        <v>3648430081.4730945</v>
      </c>
      <c r="Y174" s="90">
        <f t="shared" ca="1" si="36"/>
        <v>3634516692.5749569</v>
      </c>
      <c r="Z174" s="90">
        <f t="shared" ca="1" si="36"/>
        <v>3620603303.6768188</v>
      </c>
      <c r="AA174" s="90">
        <f t="shared" ca="1" si="36"/>
        <v>3606689914.7786808</v>
      </c>
      <c r="AB174" s="90">
        <f t="shared" ca="1" si="36"/>
        <v>3592776525.8805432</v>
      </c>
      <c r="AC174" s="90">
        <f t="shared" ca="1" si="36"/>
        <v>3578863136.9824057</v>
      </c>
      <c r="AD174" s="90">
        <f t="shared" ca="1" si="36"/>
        <v>3564949748.0842676</v>
      </c>
      <c r="AE174" s="90">
        <f t="shared" ca="1" si="36"/>
        <v>3551036359.1861305</v>
      </c>
      <c r="AF174" s="90">
        <f t="shared" ca="1" si="36"/>
        <v>3537122970.2879925</v>
      </c>
      <c r="AG174" s="90">
        <f t="shared" ca="1" si="36"/>
        <v>3523209581.3898544</v>
      </c>
      <c r="AH174" s="90">
        <f t="shared" ca="1" si="36"/>
        <v>3509296192.4917173</v>
      </c>
      <c r="AI174" s="90">
        <f t="shared" ca="1" si="36"/>
        <v>3495382803.5935788</v>
      </c>
      <c r="AJ174" s="90">
        <f t="shared" ca="1" si="36"/>
        <v>3481469414.6954412</v>
      </c>
      <c r="AK174" s="90">
        <f t="shared" ca="1" si="36"/>
        <v>3467556025.7973032</v>
      </c>
      <c r="AL174" s="90">
        <f t="shared" ref="AL174:AO177" ca="1" si="37">$V174*($AP$1-AL$1)/($AP$1-$V$1)+$AP174*(AL$1-$V$1)/($AP$1-$V$1)</f>
        <v>3453642636.8991661</v>
      </c>
      <c r="AM174" s="90">
        <f t="shared" ca="1" si="37"/>
        <v>3439729248.0010281</v>
      </c>
      <c r="AN174" s="90">
        <f t="shared" ca="1" si="37"/>
        <v>3425815859.1028905</v>
      </c>
      <c r="AO174" s="90">
        <f t="shared" ca="1" si="37"/>
        <v>3411902470.2047529</v>
      </c>
      <c r="AP174">
        <f ca="1">IF('Liv 2050'!$A182="LM",INDIRECT("'Liv 2050'!"&amp;'Country Selector'!$B$3&amp;ROW($A182))*10^12,0)*'Poland Multipliers'!$B$8</f>
        <v>3397989081.3066149</v>
      </c>
    </row>
    <row r="175" spans="1:42">
      <c r="A175" s="74">
        <v>10000</v>
      </c>
      <c r="B175">
        <f ca="1">IF('Liv 2010'!$A183="LM",INDIRECT("'Liv 2010'!"&amp;'Country Selector'!$B$3&amp;ROW($A183))*10^12,0)*'Poland Multipliers'!$B$8</f>
        <v>4923739.3026953852</v>
      </c>
      <c r="C175">
        <f t="shared" ca="1" si="33"/>
        <v>49184197.512892962</v>
      </c>
      <c r="D175">
        <f t="shared" ca="1" si="31"/>
        <v>93444655.723090544</v>
      </c>
      <c r="E175">
        <f t="shared" ca="1" si="31"/>
        <v>137705113.9332881</v>
      </c>
      <c r="F175">
        <f t="shared" ca="1" si="31"/>
        <v>181965572.1434857</v>
      </c>
      <c r="G175">
        <f t="shared" ca="1" si="31"/>
        <v>226226030.35368323</v>
      </c>
      <c r="H175">
        <f t="shared" ca="1" si="31"/>
        <v>270486488.5638808</v>
      </c>
      <c r="I175">
        <f t="shared" ca="1" si="31"/>
        <v>314746946.77407843</v>
      </c>
      <c r="J175">
        <f t="shared" ca="1" si="31"/>
        <v>359007404.984276</v>
      </c>
      <c r="K175">
        <f t="shared" ca="1" si="31"/>
        <v>403267863.19447356</v>
      </c>
      <c r="L175">
        <f ca="1">IF('Liv 2020'!$A183="LM",INDIRECT("'Liv 2020'!"&amp;'Country Selector'!$B$3&amp;ROW($A183))*10^12,0)*'Poland Multipliers'!$B$8</f>
        <v>447528321.40467113</v>
      </c>
      <c r="M175">
        <f t="shared" ca="1" si="34"/>
        <v>466903082.71560073</v>
      </c>
      <c r="N175">
        <f t="shared" ca="1" si="32"/>
        <v>486277844.02653039</v>
      </c>
      <c r="O175">
        <f t="shared" ca="1" si="32"/>
        <v>505652605.33745998</v>
      </c>
      <c r="P175">
        <f t="shared" ca="1" si="32"/>
        <v>525027366.64838958</v>
      </c>
      <c r="Q175">
        <f t="shared" ca="1" si="32"/>
        <v>544402127.95931911</v>
      </c>
      <c r="R175">
        <f t="shared" ca="1" si="32"/>
        <v>563776889.27024877</v>
      </c>
      <c r="S175">
        <f t="shared" ca="1" si="32"/>
        <v>583151650.58117843</v>
      </c>
      <c r="T175">
        <f t="shared" ca="1" si="32"/>
        <v>602526411.89210808</v>
      </c>
      <c r="U175">
        <f t="shared" ca="1" si="32"/>
        <v>621901173.20303774</v>
      </c>
      <c r="V175">
        <f ca="1">IF('Liv 2030'!$A183="LM",INDIRECT("'Liv 2030'!"&amp;'Country Selector'!$B$3&amp;ROW($A183))*10^12,0)*'Poland Multipliers'!$B$8</f>
        <v>641275934.51396728</v>
      </c>
      <c r="W175" s="90">
        <f t="shared" ref="W175:AL177" ca="1" si="38">$V175*($AP$1-W$1)/($AP$1-$V$1)+$AP175*(W$1-$V$1)/($AP$1-$V$1)</f>
        <v>638848921.98207283</v>
      </c>
      <c r="X175" s="90">
        <f t="shared" ca="1" si="38"/>
        <v>636421909.4501785</v>
      </c>
      <c r="Y175" s="90">
        <f t="shared" ca="1" si="38"/>
        <v>633994896.91828406</v>
      </c>
      <c r="Z175" s="90">
        <f t="shared" ca="1" si="38"/>
        <v>631567884.38638961</v>
      </c>
      <c r="AA175" s="90">
        <f t="shared" ca="1" si="38"/>
        <v>629140871.85449529</v>
      </c>
      <c r="AB175" s="90">
        <f t="shared" ca="1" si="38"/>
        <v>626713859.32260084</v>
      </c>
      <c r="AC175" s="90">
        <f t="shared" ca="1" si="38"/>
        <v>624286846.7907064</v>
      </c>
      <c r="AD175" s="90">
        <f t="shared" ca="1" si="38"/>
        <v>621859834.25881195</v>
      </c>
      <c r="AE175" s="90">
        <f t="shared" ca="1" si="38"/>
        <v>619432821.72691762</v>
      </c>
      <c r="AF175" s="90">
        <f t="shared" ca="1" si="38"/>
        <v>617005809.19502318</v>
      </c>
      <c r="AG175" s="90">
        <f t="shared" ca="1" si="38"/>
        <v>614578796.66312873</v>
      </c>
      <c r="AH175" s="90">
        <f t="shared" ca="1" si="38"/>
        <v>612151784.13123441</v>
      </c>
      <c r="AI175" s="90">
        <f t="shared" ca="1" si="38"/>
        <v>609724771.59933996</v>
      </c>
      <c r="AJ175" s="90">
        <f t="shared" ca="1" si="38"/>
        <v>607297759.06744552</v>
      </c>
      <c r="AK175" s="90">
        <f t="shared" ca="1" si="38"/>
        <v>604870746.53555107</v>
      </c>
      <c r="AL175" s="90">
        <f t="shared" ca="1" si="38"/>
        <v>602443734.00365674</v>
      </c>
      <c r="AM175" s="90">
        <f t="shared" ca="1" si="37"/>
        <v>600016721.4717623</v>
      </c>
      <c r="AN175" s="90">
        <f t="shared" ca="1" si="37"/>
        <v>597589708.93986797</v>
      </c>
      <c r="AO175" s="90">
        <f t="shared" ca="1" si="37"/>
        <v>595162696.40797341</v>
      </c>
      <c r="AP175">
        <f ca="1">IF('Liv 2050'!$A183="LM",INDIRECT("'Liv 2050'!"&amp;'Country Selector'!$B$3&amp;ROW($A183))*10^12,0)*'Poland Multipliers'!$B$8</f>
        <v>592735683.87607908</v>
      </c>
    </row>
    <row r="176" spans="1:42">
      <c r="A176" s="74">
        <v>100000</v>
      </c>
      <c r="B176">
        <f ca="1">IF('Liv 2010'!$A184="LM",INDIRECT("'Liv 2010'!"&amp;'Country Selector'!$B$3&amp;ROW($A184))*10^12,0)*'Poland Multipliers'!$B$8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IF('Liv 2020'!$A184="LM",INDIRECT("'Liv 2020'!"&amp;'Country Selector'!$B$3&amp;ROW($A184))*10^12,0)*'Poland Multipliers'!$B$8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IF('Liv 2030'!$A184="LM",INDIRECT("'Liv 2030'!"&amp;'Country Selector'!$B$3&amp;ROW($A184))*10^12,0)*'Poland Multipliers'!$B$8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IF('Liv 2050'!$A184="LM",INDIRECT("'Liv 2050'!"&amp;'Country Selector'!$B$3&amp;ROW($A184))*10^12,0)*'Poland Multipliers'!$B$8</f>
        <v>0</v>
      </c>
    </row>
    <row r="177" spans="1:42">
      <c r="A177" s="74">
        <v>1000000</v>
      </c>
      <c r="B177">
        <f ca="1">IF('Liv 2010'!$A185="LM",INDIRECT("'Liv 2010'!"&amp;'Country Selector'!$B$3&amp;ROW($A185))*10^12,0)*'Poland Multipliers'!$B$8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IF('Liv 2020'!$A185="LM",INDIRECT("'Liv 2020'!"&amp;'Country Selector'!$B$3&amp;ROW($A185))*10^12,0)*'Poland Multipliers'!$B$8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IF('Liv 2030'!$A185="LM",INDIRECT("'Liv 2030'!"&amp;'Country Selector'!$B$3&amp;ROW($A185))*10^12,0)*'Poland Multipliers'!$B$8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IF('Liv 2050'!$A185="LM",INDIRECT("'Liv 2050'!"&amp;'Country Selector'!$B$3&amp;ROW($A185))*10^12,0)*'Poland Multipliers'!$B$8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9.1796875" customWidth="1"/>
    <col min="22" max="2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Selector'!$B$3&amp;ROW($A10))*10^12,0)*'Poland Multipliers'!$B$5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Selector'!$B$3&amp;ROW($A10))*10^12,0)*'Poland Multipliers'!$B$5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Selector'!$B$3&amp;ROW($A10))*10^12,0)*'Poland Multipliers'!$B$5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IF('Other 2050'!$A10="WT",INDIRECT("'Other 2050'!"&amp;'Country Selector'!$B$3&amp;ROW($A10))*10^12,0)*'Poland Multipliers'!$B$5</f>
        <v>0</v>
      </c>
    </row>
    <row r="3" spans="1:42">
      <c r="A3" s="74">
        <v>-49</v>
      </c>
      <c r="B3">
        <f ca="1">IF('Other 2010'!$A11="WT",INDIRECT("'Other 2010'!"&amp;'Country Selector'!$B$3&amp;ROW($A11))*10^12,0)*'Poland Multipliers'!$B$5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Selector'!$B$3&amp;ROW($A11))*10^12,0)*'Poland Multipliers'!$B$5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Selector'!$B$3&amp;ROW($A11))*10^12,0)*'Poland Multipliers'!$B$5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IF('Other 2050'!$A11="WT",INDIRECT("'Other 2050'!"&amp;'Country Selector'!$B$3&amp;ROW($A11))*10^12,0)*'Poland Multipliers'!$B$5</f>
        <v>0</v>
      </c>
    </row>
    <row r="4" spans="1:42">
      <c r="A4" s="74">
        <v>-48</v>
      </c>
      <c r="B4">
        <f ca="1">IF('Other 2010'!$A12="WT",INDIRECT("'Other 2010'!"&amp;'Country Selector'!$B$3&amp;ROW($A12))*10^12,0)*'Poland Multipliers'!$B$5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Selector'!$B$3&amp;ROW($A12))*10^12,0)*'Poland Multipliers'!$B$5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Selector'!$B$3&amp;ROW($A12))*10^12,0)*'Poland Multipliers'!$B$5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IF('Other 2050'!$A12="WT",INDIRECT("'Other 2050'!"&amp;'Country Selector'!$B$3&amp;ROW($A12))*10^12,0)*'Poland Multipliers'!$B$5</f>
        <v>0</v>
      </c>
    </row>
    <row r="5" spans="1:42">
      <c r="A5" s="74">
        <v>-47</v>
      </c>
      <c r="B5">
        <f ca="1">IF('Other 2010'!$A13="WT",INDIRECT("'Other 2010'!"&amp;'Country Selector'!$B$3&amp;ROW($A13))*10^12,0)*'Poland Multipliers'!$B$5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Selector'!$B$3&amp;ROW($A13))*10^12,0)*'Poland Multipliers'!$B$5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Selector'!$B$3&amp;ROW($A13))*10^12,0)*'Poland Multipliers'!$B$5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IF('Other 2050'!$A13="WT",INDIRECT("'Other 2050'!"&amp;'Country Selector'!$B$3&amp;ROW($A13))*10^12,0)*'Poland Multipliers'!$B$5</f>
        <v>0</v>
      </c>
    </row>
    <row r="6" spans="1:42">
      <c r="A6" s="74">
        <v>-46</v>
      </c>
      <c r="B6">
        <f ca="1">IF('Other 2010'!$A14="WT",INDIRECT("'Other 2010'!"&amp;'Country Selector'!$B$3&amp;ROW($A14))*10^12,0)*'Poland Multipliers'!$B$5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Selector'!$B$3&amp;ROW($A14))*10^12,0)*'Poland Multipliers'!$B$5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Selector'!$B$3&amp;ROW($A14))*10^12,0)*'Poland Multipliers'!$B$5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IF('Other 2050'!$A14="WT",INDIRECT("'Other 2050'!"&amp;'Country Selector'!$B$3&amp;ROW($A14))*10^12,0)*'Poland Multipliers'!$B$5</f>
        <v>0</v>
      </c>
    </row>
    <row r="7" spans="1:42">
      <c r="A7" s="74">
        <v>-45</v>
      </c>
      <c r="B7">
        <f ca="1">IF('Other 2010'!$A15="WT",INDIRECT("'Other 2010'!"&amp;'Country Selector'!$B$3&amp;ROW($A15))*10^12,0)*'Poland Multipliers'!$B$5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Selector'!$B$3&amp;ROW($A15))*10^12,0)*'Poland Multipliers'!$B$5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Selector'!$B$3&amp;ROW($A15))*10^12,0)*'Poland Multipliers'!$B$5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IF('Other 2050'!$A15="WT",INDIRECT("'Other 2050'!"&amp;'Country Selector'!$B$3&amp;ROW($A15))*10^12,0)*'Poland Multipliers'!$B$5</f>
        <v>0</v>
      </c>
    </row>
    <row r="8" spans="1:42">
      <c r="A8" s="74">
        <v>-44</v>
      </c>
      <c r="B8">
        <f ca="1">IF('Other 2010'!$A16="WT",INDIRECT("'Other 2010'!"&amp;'Country Selector'!$B$3&amp;ROW($A16))*10^12,0)*'Poland Multipliers'!$B$5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Selector'!$B$3&amp;ROW($A16))*10^12,0)*'Poland Multipliers'!$B$5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Selector'!$B$3&amp;ROW($A16))*10^12,0)*'Poland Multipliers'!$B$5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IF('Other 2050'!$A16="WT",INDIRECT("'Other 2050'!"&amp;'Country Selector'!$B$3&amp;ROW($A16))*10^12,0)*'Poland Multipliers'!$B$5</f>
        <v>0</v>
      </c>
    </row>
    <row r="9" spans="1:42">
      <c r="A9" s="74">
        <v>-43</v>
      </c>
      <c r="B9">
        <f ca="1">IF('Other 2010'!$A17="WT",INDIRECT("'Other 2010'!"&amp;'Country Selector'!$B$3&amp;ROW($A17))*10^12,0)*'Poland Multipliers'!$B$5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Selector'!$B$3&amp;ROW($A17))*10^12,0)*'Poland Multipliers'!$B$5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Selector'!$B$3&amp;ROW($A17))*10^12,0)*'Poland Multipliers'!$B$5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IF('Other 2050'!$A17="WT",INDIRECT("'Other 2050'!"&amp;'Country Selector'!$B$3&amp;ROW($A17))*10^12,0)*'Poland Multipliers'!$B$5</f>
        <v>0</v>
      </c>
    </row>
    <row r="10" spans="1:42">
      <c r="A10" s="74">
        <v>-42</v>
      </c>
      <c r="B10">
        <f ca="1">IF('Other 2010'!$A18="WT",INDIRECT("'Other 2010'!"&amp;'Country Selector'!$B$3&amp;ROW($A18))*10^12,0)*'Poland Multipliers'!$B$5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Selector'!$B$3&amp;ROW($A18))*10^12,0)*'Poland Multipliers'!$B$5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Selector'!$B$3&amp;ROW($A18))*10^12,0)*'Poland Multipliers'!$B$5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IF('Other 2050'!$A18="WT",INDIRECT("'Other 2050'!"&amp;'Country Selector'!$B$3&amp;ROW($A18))*10^12,0)*'Poland Multipliers'!$B$5</f>
        <v>0</v>
      </c>
    </row>
    <row r="11" spans="1:42">
      <c r="A11" s="74">
        <v>-41</v>
      </c>
      <c r="B11">
        <f ca="1">IF('Other 2010'!$A19="WT",INDIRECT("'Other 2010'!"&amp;'Country Selector'!$B$3&amp;ROW($A19))*10^12,0)*'Poland Multipliers'!$B$5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Selector'!$B$3&amp;ROW($A19))*10^12,0)*'Poland Multipliers'!$B$5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Selector'!$B$3&amp;ROW($A19))*10^12,0)*'Poland Multipliers'!$B$5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IF('Other 2050'!$A19="WT",INDIRECT("'Other 2050'!"&amp;'Country Selector'!$B$3&amp;ROW($A19))*10^12,0)*'Poland Multipliers'!$B$5</f>
        <v>0</v>
      </c>
    </row>
    <row r="12" spans="1:42">
      <c r="A12" s="74">
        <v>-40</v>
      </c>
      <c r="B12">
        <f ca="1">IF('Other 2010'!$A20="WT",INDIRECT("'Other 2010'!"&amp;'Country Selector'!$B$3&amp;ROW($A20))*10^12,0)*'Poland Multipliers'!$B$5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Selector'!$B$3&amp;ROW($A20))*10^12,0)*'Poland Multipliers'!$B$5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Selector'!$B$3&amp;ROW($A20))*10^12,0)*'Poland Multipliers'!$B$5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IF('Other 2050'!$A20="WT",INDIRECT("'Other 2050'!"&amp;'Country Selector'!$B$3&amp;ROW($A20))*10^12,0)*'Poland Multipliers'!$B$5</f>
        <v>0</v>
      </c>
    </row>
    <row r="13" spans="1:42">
      <c r="A13" s="74">
        <v>-39</v>
      </c>
      <c r="B13">
        <f ca="1">IF('Other 2010'!$A21="WT",INDIRECT("'Other 2010'!"&amp;'Country Selector'!$B$3&amp;ROW($A21))*10^12,0)*'Poland Multipliers'!$B$5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Selector'!$B$3&amp;ROW($A21))*10^12,0)*'Poland Multipliers'!$B$5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Selector'!$B$3&amp;ROW($A21))*10^12,0)*'Poland Multipliers'!$B$5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IF('Other 2050'!$A21="WT",INDIRECT("'Other 2050'!"&amp;'Country Selector'!$B$3&amp;ROW($A21))*10^12,0)*'Poland Multipliers'!$B$5</f>
        <v>0</v>
      </c>
    </row>
    <row r="14" spans="1:42">
      <c r="A14" s="74">
        <v>-38</v>
      </c>
      <c r="B14">
        <f ca="1">IF('Other 2010'!$A22="WT",INDIRECT("'Other 2010'!"&amp;'Country Selector'!$B$3&amp;ROW($A22))*10^12,0)*'Poland Multipliers'!$B$5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Selector'!$B$3&amp;ROW($A22))*10^12,0)*'Poland Multipliers'!$B$5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Selector'!$B$3&amp;ROW($A22))*10^12,0)*'Poland Multipliers'!$B$5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IF('Other 2050'!$A22="WT",INDIRECT("'Other 2050'!"&amp;'Country Selector'!$B$3&amp;ROW($A22))*10^12,0)*'Poland Multipliers'!$B$5</f>
        <v>0</v>
      </c>
    </row>
    <row r="15" spans="1:42">
      <c r="A15" s="74">
        <v>-37</v>
      </c>
      <c r="B15">
        <f ca="1">IF('Other 2010'!$A23="WT",INDIRECT("'Other 2010'!"&amp;'Country Selector'!$B$3&amp;ROW($A23))*10^12,0)*'Poland Multipliers'!$B$5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Selector'!$B$3&amp;ROW($A23))*10^12,0)*'Poland Multipliers'!$B$5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Selector'!$B$3&amp;ROW($A23))*10^12,0)*'Poland Multipliers'!$B$5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IF('Other 2050'!$A23="WT",INDIRECT("'Other 2050'!"&amp;'Country Selector'!$B$3&amp;ROW($A23))*10^12,0)*'Poland Multipliers'!$B$5</f>
        <v>0</v>
      </c>
    </row>
    <row r="16" spans="1:42">
      <c r="A16" s="74">
        <v>-36</v>
      </c>
      <c r="B16">
        <f ca="1">IF('Other 2010'!$A24="WT",INDIRECT("'Other 2010'!"&amp;'Country Selector'!$B$3&amp;ROW($A24))*10^12,0)*'Poland Multipliers'!$B$5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Selector'!$B$3&amp;ROW($A24))*10^12,0)*'Poland Multipliers'!$B$5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Selector'!$B$3&amp;ROW($A24))*10^12,0)*'Poland Multipliers'!$B$5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IF('Other 2050'!$A24="WT",INDIRECT("'Other 2050'!"&amp;'Country Selector'!$B$3&amp;ROW($A24))*10^12,0)*'Poland Multipliers'!$B$5</f>
        <v>0</v>
      </c>
    </row>
    <row r="17" spans="1:42">
      <c r="A17" s="74">
        <v>-35</v>
      </c>
      <c r="B17">
        <f ca="1">IF('Other 2010'!$A25="WT",INDIRECT("'Other 2010'!"&amp;'Country Selector'!$B$3&amp;ROW($A25))*10^12,0)*'Poland Multipliers'!$B$5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Selector'!$B$3&amp;ROW($A25))*10^12,0)*'Poland Multipliers'!$B$5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Selector'!$B$3&amp;ROW($A25))*10^12,0)*'Poland Multipliers'!$B$5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IF('Other 2050'!$A25="WT",INDIRECT("'Other 2050'!"&amp;'Country Selector'!$B$3&amp;ROW($A25))*10^12,0)*'Poland Multipliers'!$B$5</f>
        <v>0</v>
      </c>
    </row>
    <row r="18" spans="1:42">
      <c r="A18" s="74">
        <v>-34</v>
      </c>
      <c r="B18">
        <f ca="1">IF('Other 2010'!$A26="WT",INDIRECT("'Other 2010'!"&amp;'Country Selector'!$B$3&amp;ROW($A26))*10^12,0)*'Poland Multipliers'!$B$5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Selector'!$B$3&amp;ROW($A26))*10^12,0)*'Poland Multipliers'!$B$5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Selector'!$B$3&amp;ROW($A26))*10^12,0)*'Poland Multipliers'!$B$5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IF('Other 2050'!$A26="WT",INDIRECT("'Other 2050'!"&amp;'Country Selector'!$B$3&amp;ROW($A26))*10^12,0)*'Poland Multipliers'!$B$5</f>
        <v>0</v>
      </c>
    </row>
    <row r="19" spans="1:42">
      <c r="A19" s="74">
        <v>-33</v>
      </c>
      <c r="B19">
        <f ca="1">IF('Other 2010'!$A27="WT",INDIRECT("'Other 2010'!"&amp;'Country Selector'!$B$3&amp;ROW($A27))*10^12,0)*'Poland Multipliers'!$B$5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Selector'!$B$3&amp;ROW($A27))*10^12,0)*'Poland Multipliers'!$B$5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Selector'!$B$3&amp;ROW($A27))*10^12,0)*'Poland Multipliers'!$B$5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IF('Other 2050'!$A27="WT",INDIRECT("'Other 2050'!"&amp;'Country Selector'!$B$3&amp;ROW($A27))*10^12,0)*'Poland Multipliers'!$B$5</f>
        <v>0</v>
      </c>
    </row>
    <row r="20" spans="1:42">
      <c r="A20" s="74">
        <v>-32</v>
      </c>
      <c r="B20">
        <f ca="1">IF('Other 2010'!$A28="WT",INDIRECT("'Other 2010'!"&amp;'Country Selector'!$B$3&amp;ROW($A28))*10^12,0)*'Poland Multipliers'!$B$5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Selector'!$B$3&amp;ROW($A28))*10^12,0)*'Poland Multipliers'!$B$5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Selector'!$B$3&amp;ROW($A28))*10^12,0)*'Poland Multipliers'!$B$5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IF('Other 2050'!$A28="WT",INDIRECT("'Other 2050'!"&amp;'Country Selector'!$B$3&amp;ROW($A28))*10^12,0)*'Poland Multipliers'!$B$5</f>
        <v>0</v>
      </c>
    </row>
    <row r="21" spans="1:42">
      <c r="A21" s="74">
        <v>-31</v>
      </c>
      <c r="B21">
        <f ca="1">IF('Other 2010'!$A29="WT",INDIRECT("'Other 2010'!"&amp;'Country Selector'!$B$3&amp;ROW($A29))*10^12,0)*'Poland Multipliers'!$B$5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Selector'!$B$3&amp;ROW($A29))*10^12,0)*'Poland Multipliers'!$B$5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Selector'!$B$3&amp;ROW($A29))*10^12,0)*'Poland Multipliers'!$B$5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IF('Other 2050'!$A29="WT",INDIRECT("'Other 2050'!"&amp;'Country Selector'!$B$3&amp;ROW($A29))*10^12,0)*'Poland Multipliers'!$B$5</f>
        <v>0</v>
      </c>
    </row>
    <row r="22" spans="1:42">
      <c r="A22" s="74">
        <v>-30</v>
      </c>
      <c r="B22">
        <f ca="1">IF('Other 2010'!$A30="WT",INDIRECT("'Other 2010'!"&amp;'Country Selector'!$B$3&amp;ROW($A30))*10^12,0)*'Poland Multipliers'!$B$5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Selector'!$B$3&amp;ROW($A30))*10^12,0)*'Poland Multipliers'!$B$5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Selector'!$B$3&amp;ROW($A30))*10^12,0)*'Poland Multipliers'!$B$5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IF('Other 2050'!$A30="WT",INDIRECT("'Other 2050'!"&amp;'Country Selector'!$B$3&amp;ROW($A30))*10^12,0)*'Poland Multipliers'!$B$5</f>
        <v>0</v>
      </c>
    </row>
    <row r="23" spans="1:42">
      <c r="A23" s="74">
        <v>-29</v>
      </c>
      <c r="B23">
        <f ca="1">IF('Other 2010'!$A31="WT",INDIRECT("'Other 2010'!"&amp;'Country Selector'!$B$3&amp;ROW($A31))*10^12,0)*'Poland Multipliers'!$B$5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Selector'!$B$3&amp;ROW($A31))*10^12,0)*'Poland Multipliers'!$B$5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Selector'!$B$3&amp;ROW($A31))*10^12,0)*'Poland Multipliers'!$B$5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IF('Other 2050'!$A31="WT",INDIRECT("'Other 2050'!"&amp;'Country Selector'!$B$3&amp;ROW($A31))*10^12,0)*'Poland Multipliers'!$B$5</f>
        <v>0</v>
      </c>
    </row>
    <row r="24" spans="1:42">
      <c r="A24" s="74">
        <v>-28</v>
      </c>
      <c r="B24">
        <f ca="1">IF('Other 2010'!$A32="WT",INDIRECT("'Other 2010'!"&amp;'Country Selector'!$B$3&amp;ROW($A32))*10^12,0)*'Poland Multipliers'!$B$5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Selector'!$B$3&amp;ROW($A32))*10^12,0)*'Poland Multipliers'!$B$5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Selector'!$B$3&amp;ROW($A32))*10^12,0)*'Poland Multipliers'!$B$5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IF('Other 2050'!$A32="WT",INDIRECT("'Other 2050'!"&amp;'Country Selector'!$B$3&amp;ROW($A32))*10^12,0)*'Poland Multipliers'!$B$5</f>
        <v>0</v>
      </c>
    </row>
    <row r="25" spans="1:42">
      <c r="A25" s="74">
        <v>-27</v>
      </c>
      <c r="B25">
        <f ca="1">IF('Other 2010'!$A33="WT",INDIRECT("'Other 2010'!"&amp;'Country Selector'!$B$3&amp;ROW($A33))*10^12,0)*'Poland Multipliers'!$B$5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Selector'!$B$3&amp;ROW($A33))*10^12,0)*'Poland Multipliers'!$B$5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Selector'!$B$3&amp;ROW($A33))*10^12,0)*'Poland Multipliers'!$B$5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IF('Other 2050'!$A33="WT",INDIRECT("'Other 2050'!"&amp;'Country Selector'!$B$3&amp;ROW($A33))*10^12,0)*'Poland Multipliers'!$B$5</f>
        <v>0</v>
      </c>
    </row>
    <row r="26" spans="1:42">
      <c r="A26" s="74">
        <v>-26</v>
      </c>
      <c r="B26">
        <f ca="1">IF('Other 2010'!$A34="WT",INDIRECT("'Other 2010'!"&amp;'Country Selector'!$B$3&amp;ROW($A34))*10^12,0)*'Poland Multipliers'!$B$5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Selector'!$B$3&amp;ROW($A34))*10^12,0)*'Poland Multipliers'!$B$5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Selector'!$B$3&amp;ROW($A34))*10^12,0)*'Poland Multipliers'!$B$5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IF('Other 2050'!$A34="WT",INDIRECT("'Other 2050'!"&amp;'Country Selector'!$B$3&amp;ROW($A34))*10^12,0)*'Poland Multipliers'!$B$5</f>
        <v>0</v>
      </c>
    </row>
    <row r="27" spans="1:42">
      <c r="A27" s="74">
        <v>-25</v>
      </c>
      <c r="B27">
        <f ca="1">IF('Other 2010'!$A35="WT",INDIRECT("'Other 2010'!"&amp;'Country Selector'!$B$3&amp;ROW($A35))*10^12,0)*'Poland Multipliers'!$B$5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Selector'!$B$3&amp;ROW($A35))*10^12,0)*'Poland Multipliers'!$B$5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Selector'!$B$3&amp;ROW($A35))*10^12,0)*'Poland Multipliers'!$B$5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IF('Other 2050'!$A35="WT",INDIRECT("'Other 2050'!"&amp;'Country Selector'!$B$3&amp;ROW($A35))*10^12,0)*'Poland Multipliers'!$B$5</f>
        <v>0</v>
      </c>
    </row>
    <row r="28" spans="1:42">
      <c r="A28" s="74">
        <v>-24</v>
      </c>
      <c r="B28">
        <f ca="1">IF('Other 2010'!$A36="WT",INDIRECT("'Other 2010'!"&amp;'Country Selector'!$B$3&amp;ROW($A36))*10^12,0)*'Poland Multipliers'!$B$5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Selector'!$B$3&amp;ROW($A36))*10^12,0)*'Poland Multipliers'!$B$5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Selector'!$B$3&amp;ROW($A36))*10^12,0)*'Poland Multipliers'!$B$5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IF('Other 2050'!$A36="WT",INDIRECT("'Other 2050'!"&amp;'Country Selector'!$B$3&amp;ROW($A36))*10^12,0)*'Poland Multipliers'!$B$5</f>
        <v>0</v>
      </c>
    </row>
    <row r="29" spans="1:42">
      <c r="A29" s="74">
        <v>-23</v>
      </c>
      <c r="B29">
        <f ca="1">IF('Other 2010'!$A37="WT",INDIRECT("'Other 2010'!"&amp;'Country Selector'!$B$3&amp;ROW($A37))*10^12,0)*'Poland Multipliers'!$B$5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Selector'!$B$3&amp;ROW($A37))*10^12,0)*'Poland Multipliers'!$B$5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Selector'!$B$3&amp;ROW($A37))*10^12,0)*'Poland Multipliers'!$B$5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IF('Other 2050'!$A37="WT",INDIRECT("'Other 2050'!"&amp;'Country Selector'!$B$3&amp;ROW($A37))*10^12,0)*'Poland Multipliers'!$B$5</f>
        <v>0</v>
      </c>
    </row>
    <row r="30" spans="1:42">
      <c r="A30" s="74">
        <v>-22</v>
      </c>
      <c r="B30">
        <f ca="1">IF('Other 2010'!$A38="WT",INDIRECT("'Other 2010'!"&amp;'Country Selector'!$B$3&amp;ROW($A38))*10^12,0)*'Poland Multipliers'!$B$5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Selector'!$B$3&amp;ROW($A38))*10^12,0)*'Poland Multipliers'!$B$5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Selector'!$B$3&amp;ROW($A38))*10^12,0)*'Poland Multipliers'!$B$5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IF('Other 2050'!$A38="WT",INDIRECT("'Other 2050'!"&amp;'Country Selector'!$B$3&amp;ROW($A38))*10^12,0)*'Poland Multipliers'!$B$5</f>
        <v>0</v>
      </c>
    </row>
    <row r="31" spans="1:42">
      <c r="A31" s="74">
        <v>-21</v>
      </c>
      <c r="B31">
        <f ca="1">IF('Other 2010'!$A39="WT",INDIRECT("'Other 2010'!"&amp;'Country Selector'!$B$3&amp;ROW($A39))*10^12,0)*'Poland Multipliers'!$B$5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Selector'!$B$3&amp;ROW($A39))*10^12,0)*'Poland Multipliers'!$B$5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Selector'!$B$3&amp;ROW($A39))*10^12,0)*'Poland Multipliers'!$B$5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IF('Other 2050'!$A39="WT",INDIRECT("'Other 2050'!"&amp;'Country Selector'!$B$3&amp;ROW($A39))*10^12,0)*'Poland Multipliers'!$B$5</f>
        <v>0</v>
      </c>
    </row>
    <row r="32" spans="1:42">
      <c r="A32" s="74">
        <v>-20</v>
      </c>
      <c r="B32">
        <f ca="1">IF('Other 2010'!$A40="WT",INDIRECT("'Other 2010'!"&amp;'Country Selector'!$B$3&amp;ROW($A40))*10^12,0)*'Poland Multipliers'!$B$5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Selector'!$B$3&amp;ROW($A40))*10^12,0)*'Poland Multipliers'!$B$5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Selector'!$B$3&amp;ROW($A40))*10^12,0)*'Poland Multipliers'!$B$5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IF('Other 2050'!$A40="WT",INDIRECT("'Other 2050'!"&amp;'Country Selector'!$B$3&amp;ROW($A40))*10^12,0)*'Poland Multipliers'!$B$5</f>
        <v>0</v>
      </c>
    </row>
    <row r="33" spans="1:42">
      <c r="A33" s="74">
        <v>-19</v>
      </c>
      <c r="B33">
        <f ca="1">IF('Other 2010'!$A41="WT",INDIRECT("'Other 2010'!"&amp;'Country Selector'!$B$3&amp;ROW($A41))*10^12,0)*'Poland Multipliers'!$B$5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Selector'!$B$3&amp;ROW($A41))*10^12,0)*'Poland Multipliers'!$B$5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Selector'!$B$3&amp;ROW($A41))*10^12,0)*'Poland Multipliers'!$B$5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IF('Other 2050'!$A41="WT",INDIRECT("'Other 2050'!"&amp;'Country Selector'!$B$3&amp;ROW($A41))*10^12,0)*'Poland Multipliers'!$B$5</f>
        <v>0</v>
      </c>
    </row>
    <row r="34" spans="1:42">
      <c r="A34" s="74">
        <v>-18</v>
      </c>
      <c r="B34">
        <f ca="1">IF('Other 2010'!$A42="WT",INDIRECT("'Other 2010'!"&amp;'Country Selector'!$B$3&amp;ROW($A42))*10^12,0)*'Poland Multipliers'!$B$5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Selector'!$B$3&amp;ROW($A42))*10^12,0)*'Poland Multipliers'!$B$5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Selector'!$B$3&amp;ROW($A42))*10^12,0)*'Poland Multipliers'!$B$5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IF('Other 2050'!$A42="WT",INDIRECT("'Other 2050'!"&amp;'Country Selector'!$B$3&amp;ROW($A42))*10^12,0)*'Poland Multipliers'!$B$5</f>
        <v>0</v>
      </c>
    </row>
    <row r="35" spans="1:42">
      <c r="A35" s="74">
        <v>-17</v>
      </c>
      <c r="B35">
        <f ca="1">IF('Other 2010'!$A43="WT",INDIRECT("'Other 2010'!"&amp;'Country Selector'!$B$3&amp;ROW($A43))*10^12,0)*'Poland Multipliers'!$B$5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Selector'!$B$3&amp;ROW($A43))*10^12,0)*'Poland Multipliers'!$B$5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Selector'!$B$3&amp;ROW($A43))*10^12,0)*'Poland Multipliers'!$B$5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IF('Other 2050'!$A43="WT",INDIRECT("'Other 2050'!"&amp;'Country Selector'!$B$3&amp;ROW($A43))*10^12,0)*'Poland Multipliers'!$B$5</f>
        <v>0</v>
      </c>
    </row>
    <row r="36" spans="1:42">
      <c r="A36" s="74">
        <v>-16</v>
      </c>
      <c r="B36">
        <f ca="1">IF('Other 2010'!$A44="WT",INDIRECT("'Other 2010'!"&amp;'Country Selector'!$B$3&amp;ROW($A44))*10^12,0)*'Poland Multipliers'!$B$5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Selector'!$B$3&amp;ROW($A44))*10^12,0)*'Poland Multipliers'!$B$5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Selector'!$B$3&amp;ROW($A44))*10^12,0)*'Poland Multipliers'!$B$5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IF('Other 2050'!$A44="WT",INDIRECT("'Other 2050'!"&amp;'Country Selector'!$B$3&amp;ROW($A44))*10^12,0)*'Poland Multipliers'!$B$5</f>
        <v>0</v>
      </c>
    </row>
    <row r="37" spans="1:42">
      <c r="A37" s="74">
        <v>-15</v>
      </c>
      <c r="B37">
        <f ca="1">IF('Other 2010'!$A45="WT",INDIRECT("'Other 2010'!"&amp;'Country Selector'!$B$3&amp;ROW($A45))*10^12,0)*'Poland Multipliers'!$B$5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Selector'!$B$3&amp;ROW($A45))*10^12,0)*'Poland Multipliers'!$B$5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Selector'!$B$3&amp;ROW($A45))*10^12,0)*'Poland Multipliers'!$B$5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IF('Other 2050'!$A45="WT",INDIRECT("'Other 2050'!"&amp;'Country Selector'!$B$3&amp;ROW($A45))*10^12,0)*'Poland Multipliers'!$B$5</f>
        <v>0</v>
      </c>
    </row>
    <row r="38" spans="1:42">
      <c r="A38" s="74">
        <v>-14</v>
      </c>
      <c r="B38">
        <f ca="1">IF('Other 2010'!$A46="WT",INDIRECT("'Other 2010'!"&amp;'Country Selector'!$B$3&amp;ROW($A46))*10^12,0)*'Poland Multipliers'!$B$5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Selector'!$B$3&amp;ROW($A46))*10^12,0)*'Poland Multipliers'!$B$5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Selector'!$B$3&amp;ROW($A46))*10^12,0)*'Poland Multipliers'!$B$5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IF('Other 2050'!$A46="WT",INDIRECT("'Other 2050'!"&amp;'Country Selector'!$B$3&amp;ROW($A46))*10^12,0)*'Poland Multipliers'!$B$5</f>
        <v>0</v>
      </c>
    </row>
    <row r="39" spans="1:42">
      <c r="A39" s="74">
        <v>-13</v>
      </c>
      <c r="B39">
        <f ca="1">IF('Other 2010'!$A47="WT",INDIRECT("'Other 2010'!"&amp;'Country Selector'!$B$3&amp;ROW($A47))*10^12,0)*'Poland Multipliers'!$B$5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Selector'!$B$3&amp;ROW($A47))*10^12,0)*'Poland Multipliers'!$B$5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Selector'!$B$3&amp;ROW($A47))*10^12,0)*'Poland Multipliers'!$B$5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IF('Other 2050'!$A47="WT",INDIRECT("'Other 2050'!"&amp;'Country Selector'!$B$3&amp;ROW($A47))*10^12,0)*'Poland Multipliers'!$B$5</f>
        <v>0</v>
      </c>
    </row>
    <row r="40" spans="1:42">
      <c r="A40" s="74">
        <v>-12</v>
      </c>
      <c r="B40">
        <f ca="1">IF('Other 2010'!$A48="WT",INDIRECT("'Other 2010'!"&amp;'Country Selector'!$B$3&amp;ROW($A48))*10^12,0)*'Poland Multipliers'!$B$5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Selector'!$B$3&amp;ROW($A48))*10^12,0)*'Poland Multipliers'!$B$5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Selector'!$B$3&amp;ROW($A48))*10^12,0)*'Poland Multipliers'!$B$5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IF('Other 2050'!$A48="WT",INDIRECT("'Other 2050'!"&amp;'Country Selector'!$B$3&amp;ROW($A48))*10^12,0)*'Poland Multipliers'!$B$5</f>
        <v>0</v>
      </c>
    </row>
    <row r="41" spans="1:42">
      <c r="A41" s="74">
        <v>-11</v>
      </c>
      <c r="B41">
        <f ca="1">IF('Other 2010'!$A49="WT",INDIRECT("'Other 2010'!"&amp;'Country Selector'!$B$3&amp;ROW($A49))*10^12,0)*'Poland Multipliers'!$B$5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Selector'!$B$3&amp;ROW($A49))*10^12,0)*'Poland Multipliers'!$B$5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Selector'!$B$3&amp;ROW($A49))*10^12,0)*'Poland Multipliers'!$B$5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IF('Other 2050'!$A49="WT",INDIRECT("'Other 2050'!"&amp;'Country Selector'!$B$3&amp;ROW($A49))*10^12,0)*'Poland Multipliers'!$B$5</f>
        <v>0</v>
      </c>
    </row>
    <row r="42" spans="1:42">
      <c r="A42" s="74">
        <v>-10</v>
      </c>
      <c r="B42">
        <f ca="1">IF('Other 2010'!$A50="WT",INDIRECT("'Other 2010'!"&amp;'Country Selector'!$B$3&amp;ROW($A50))*10^12,0)*'Poland Multipliers'!$B$5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Selector'!$B$3&amp;ROW($A50))*10^12,0)*'Poland Multipliers'!$B$5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Selector'!$B$3&amp;ROW($A50))*10^12,0)*'Poland Multipliers'!$B$5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IF('Other 2050'!$A50="WT",INDIRECT("'Other 2050'!"&amp;'Country Selector'!$B$3&amp;ROW($A50))*10^12,0)*'Poland Multipliers'!$B$5</f>
        <v>0</v>
      </c>
    </row>
    <row r="43" spans="1:42">
      <c r="A43" s="74">
        <v>-9</v>
      </c>
      <c r="B43">
        <f ca="1">IF('Other 2010'!$A51="WT",INDIRECT("'Other 2010'!"&amp;'Country Selector'!$B$3&amp;ROW($A51))*10^12,0)*'Poland Multipliers'!$B$5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Selector'!$B$3&amp;ROW($A51))*10^12,0)*'Poland Multipliers'!$B$5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Selector'!$B$3&amp;ROW($A51))*10^12,0)*'Poland Multipliers'!$B$5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IF('Other 2050'!$A51="WT",INDIRECT("'Other 2050'!"&amp;'Country Selector'!$B$3&amp;ROW($A51))*10^12,0)*'Poland Multipliers'!$B$5</f>
        <v>0</v>
      </c>
    </row>
    <row r="44" spans="1:42">
      <c r="A44" s="74">
        <v>-8</v>
      </c>
      <c r="B44">
        <f ca="1">IF('Other 2010'!$A52="WT",INDIRECT("'Other 2010'!"&amp;'Country Selector'!$B$3&amp;ROW($A52))*10^12,0)*'Poland Multipliers'!$B$5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Selector'!$B$3&amp;ROW($A52))*10^12,0)*'Poland Multipliers'!$B$5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Selector'!$B$3&amp;ROW($A52))*10^12,0)*'Poland Multipliers'!$B$5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IF('Other 2050'!$A52="WT",INDIRECT("'Other 2050'!"&amp;'Country Selector'!$B$3&amp;ROW($A52))*10^12,0)*'Poland Multipliers'!$B$5</f>
        <v>0</v>
      </c>
    </row>
    <row r="45" spans="1:42">
      <c r="A45" s="74">
        <v>-7</v>
      </c>
      <c r="B45">
        <f ca="1">IF('Other 2010'!$A53="WT",INDIRECT("'Other 2010'!"&amp;'Country Selector'!$B$3&amp;ROW($A53))*10^12,0)*'Poland Multipliers'!$B$5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Selector'!$B$3&amp;ROW($A53))*10^12,0)*'Poland Multipliers'!$B$5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Selector'!$B$3&amp;ROW($A53))*10^12,0)*'Poland Multipliers'!$B$5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IF('Other 2050'!$A53="WT",INDIRECT("'Other 2050'!"&amp;'Country Selector'!$B$3&amp;ROW($A53))*10^12,0)*'Poland Multipliers'!$B$5</f>
        <v>0</v>
      </c>
    </row>
    <row r="46" spans="1:42">
      <c r="A46" s="74">
        <v>-6</v>
      </c>
      <c r="B46">
        <f ca="1">IF('Other 2010'!$A54="WT",INDIRECT("'Other 2010'!"&amp;'Country Selector'!$B$3&amp;ROW($A54))*10^12,0)*'Poland Multipliers'!$B$5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Selector'!$B$3&amp;ROW($A54))*10^12,0)*'Poland Multipliers'!$B$5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Selector'!$B$3&amp;ROW($A54))*10^12,0)*'Poland Multipliers'!$B$5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IF('Other 2050'!$A54="WT",INDIRECT("'Other 2050'!"&amp;'Country Selector'!$B$3&amp;ROW($A54))*10^12,0)*'Poland Multipliers'!$B$5</f>
        <v>0</v>
      </c>
    </row>
    <row r="47" spans="1:42">
      <c r="A47" s="74">
        <v>-5</v>
      </c>
      <c r="B47">
        <f ca="1">IF('Other 2010'!$A55="WT",INDIRECT("'Other 2010'!"&amp;'Country Selector'!$B$3&amp;ROW($A55))*10^12,0)*'Poland Multipliers'!$B$5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Selector'!$B$3&amp;ROW($A55))*10^12,0)*'Poland Multipliers'!$B$5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Selector'!$B$3&amp;ROW($A55))*10^12,0)*'Poland Multipliers'!$B$5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IF('Other 2050'!$A55="WT",INDIRECT("'Other 2050'!"&amp;'Country Selector'!$B$3&amp;ROW($A55))*10^12,0)*'Poland Multipliers'!$B$5</f>
        <v>0</v>
      </c>
    </row>
    <row r="48" spans="1:42">
      <c r="A48" s="74">
        <v>-4</v>
      </c>
      <c r="B48">
        <f ca="1">IF('Other 2010'!$A56="WT",INDIRECT("'Other 2010'!"&amp;'Country Selector'!$B$3&amp;ROW($A56))*10^12,0)*'Poland Multipliers'!$B$5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Selector'!$B$3&amp;ROW($A56))*10^12,0)*'Poland Multipliers'!$B$5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Selector'!$B$3&amp;ROW($A56))*10^12,0)*'Poland Multipliers'!$B$5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IF('Other 2050'!$A56="WT",INDIRECT("'Other 2050'!"&amp;'Country Selector'!$B$3&amp;ROW($A56))*10^12,0)*'Poland Multipliers'!$B$5</f>
        <v>0</v>
      </c>
    </row>
    <row r="49" spans="1:42">
      <c r="A49" s="74">
        <v>-3</v>
      </c>
      <c r="B49">
        <f ca="1">IF('Other 2010'!$A57="WT",INDIRECT("'Other 2010'!"&amp;'Country Selector'!$B$3&amp;ROW($A57))*10^12,0)*'Poland Multipliers'!$B$5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Selector'!$B$3&amp;ROW($A57))*10^12,0)*'Poland Multipliers'!$B$5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Selector'!$B$3&amp;ROW($A57))*10^12,0)*'Poland Multipliers'!$B$5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IF('Other 2050'!$A57="WT",INDIRECT("'Other 2050'!"&amp;'Country Selector'!$B$3&amp;ROW($A57))*10^12,0)*'Poland Multipliers'!$B$5</f>
        <v>0</v>
      </c>
    </row>
    <row r="50" spans="1:42">
      <c r="A50" s="74">
        <v>-2</v>
      </c>
      <c r="B50">
        <f ca="1">IF('Other 2010'!$A58="WT",INDIRECT("'Other 2010'!"&amp;'Country Selector'!$B$3&amp;ROW($A58))*10^12,0)*'Poland Multipliers'!$B$5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Selector'!$B$3&amp;ROW($A58))*10^12,0)*'Poland Multipliers'!$B$5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Selector'!$B$3&amp;ROW($A58))*10^12,0)*'Poland Multipliers'!$B$5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IF('Other 2050'!$A58="WT",INDIRECT("'Other 2050'!"&amp;'Country Selector'!$B$3&amp;ROW($A58))*10^12,0)*'Poland Multipliers'!$B$5</f>
        <v>0</v>
      </c>
    </row>
    <row r="51" spans="1:42">
      <c r="A51" s="74">
        <v>-1</v>
      </c>
      <c r="B51">
        <f ca="1">IF('Other 2010'!$A59="WT",INDIRECT("'Other 2010'!"&amp;'Country Selector'!$B$3&amp;ROW($A59))*10^12,0)*'Poland Multipliers'!$B$5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Selector'!$B$3&amp;ROW($A59))*10^12,0)*'Poland Multipliers'!$B$5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Selector'!$B$3&amp;ROW($A59))*10^12,0)*'Poland Multipliers'!$B$5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IF('Other 2050'!$A59="WT",INDIRECT("'Other 2050'!"&amp;'Country Selector'!$B$3&amp;ROW($A59))*10^12,0)*'Poland Multipliers'!$B$5</f>
        <v>0</v>
      </c>
    </row>
    <row r="52" spans="1:42">
      <c r="A52" s="74">
        <v>0</v>
      </c>
      <c r="B52">
        <f ca="1">IF('Other 2010'!$A60="WT",INDIRECT("'Other 2010'!"&amp;'Country Selector'!$B$3&amp;ROW($A60))*10^12,0)*'Poland Multipliers'!$B$5</f>
        <v>7803402872.9421368</v>
      </c>
      <c r="C52">
        <f t="shared" ca="1" si="9"/>
        <v>7062803746.5084505</v>
      </c>
      <c r="D52">
        <f t="shared" ca="1" si="9"/>
        <v>6322204620.0747623</v>
      </c>
      <c r="E52">
        <f t="shared" ca="1" si="9"/>
        <v>5581605493.6410761</v>
      </c>
      <c r="F52">
        <f t="shared" ca="1" si="9"/>
        <v>4841006367.2073879</v>
      </c>
      <c r="G52">
        <f t="shared" ca="1" si="9"/>
        <v>4100407240.7737017</v>
      </c>
      <c r="H52">
        <f t="shared" ca="1" si="9"/>
        <v>3359808114.3400145</v>
      </c>
      <c r="I52">
        <f t="shared" ca="1" si="9"/>
        <v>2619208987.9063272</v>
      </c>
      <c r="J52">
        <f t="shared" ca="1" si="9"/>
        <v>1878609861.4726405</v>
      </c>
      <c r="K52">
        <f t="shared" ca="1" si="9"/>
        <v>1138010735.0389533</v>
      </c>
      <c r="L52">
        <f ca="1">IF('Other 2020'!$A60="WT",INDIRECT("'Other 2020'!"&amp;'Country Selector'!$B$3&amp;ROW($A60))*10^12,0)*'Poland Multipliers'!$B$5</f>
        <v>397411608.60526633</v>
      </c>
      <c r="M52">
        <f t="shared" ca="1" si="10"/>
        <v>397747067.29410398</v>
      </c>
      <c r="N52">
        <f t="shared" ca="1" si="10"/>
        <v>398082525.98294169</v>
      </c>
      <c r="O52">
        <f t="shared" ca="1" si="10"/>
        <v>398417984.67177927</v>
      </c>
      <c r="P52">
        <f t="shared" ca="1" si="10"/>
        <v>398753443.36061692</v>
      </c>
      <c r="Q52">
        <f t="shared" ca="1" si="10"/>
        <v>399088902.04945463</v>
      </c>
      <c r="R52">
        <f t="shared" ca="1" si="10"/>
        <v>399424360.73829234</v>
      </c>
      <c r="S52">
        <f t="shared" ca="1" si="10"/>
        <v>399759819.42712998</v>
      </c>
      <c r="T52">
        <f t="shared" ca="1" si="10"/>
        <v>400095278.11596763</v>
      </c>
      <c r="U52">
        <f t="shared" ca="1" si="10"/>
        <v>400430736.80480522</v>
      </c>
      <c r="V52">
        <f ca="1">IF('Other 2030'!$A60="WT",INDIRECT("'Other 2030'!"&amp;'Country Selector'!$B$3&amp;ROW($A60))*10^12,0)*'Poland Multipliers'!$B$5</f>
        <v>400766195.49364293</v>
      </c>
      <c r="W52" s="90">
        <f t="shared" ca="1" si="8"/>
        <v>400389443.93957448</v>
      </c>
      <c r="X52" s="90">
        <f t="shared" ca="1" si="8"/>
        <v>400012692.38550609</v>
      </c>
      <c r="Y52" s="90">
        <f t="shared" ca="1" si="8"/>
        <v>399635940.83143777</v>
      </c>
      <c r="Z52" s="90">
        <f t="shared" ca="1" si="8"/>
        <v>399259189.27736932</v>
      </c>
      <c r="AA52" s="90">
        <f t="shared" ca="1" si="8"/>
        <v>398882437.72330093</v>
      </c>
      <c r="AB52" s="90">
        <f t="shared" ca="1" si="8"/>
        <v>398505686.16923255</v>
      </c>
      <c r="AC52" s="90">
        <f t="shared" ca="1" si="8"/>
        <v>398128934.61516416</v>
      </c>
      <c r="AD52" s="90">
        <f t="shared" ca="1" si="8"/>
        <v>397752183.06109577</v>
      </c>
      <c r="AE52" s="90">
        <f t="shared" ca="1" si="8"/>
        <v>397375431.50702733</v>
      </c>
      <c r="AF52" s="90">
        <f t="shared" ca="1" si="8"/>
        <v>396998679.95295894</v>
      </c>
      <c r="AG52" s="90">
        <f t="shared" ca="1" si="8"/>
        <v>396621928.3988905</v>
      </c>
      <c r="AH52" s="90">
        <f t="shared" ca="1" si="8"/>
        <v>396245176.84482217</v>
      </c>
      <c r="AI52" s="90">
        <f t="shared" ca="1" si="8"/>
        <v>395868425.29075372</v>
      </c>
      <c r="AJ52" s="90">
        <f t="shared" ca="1" si="8"/>
        <v>395491673.7366854</v>
      </c>
      <c r="AK52" s="90">
        <f t="shared" ca="1" si="8"/>
        <v>395114922.18261695</v>
      </c>
      <c r="AL52" s="90">
        <f t="shared" ca="1" si="8"/>
        <v>394738170.62854856</v>
      </c>
      <c r="AM52" s="90">
        <f t="shared" ca="1" si="11"/>
        <v>394361419.07448018</v>
      </c>
      <c r="AN52" s="90">
        <f t="shared" ca="1" si="11"/>
        <v>393984667.52041173</v>
      </c>
      <c r="AO52" s="90">
        <f t="shared" ca="1" si="11"/>
        <v>393607915.9663434</v>
      </c>
      <c r="AP52">
        <f ca="1">IF('Other 2050'!$A60="WT",INDIRECT("'Other 2050'!"&amp;'Country Selector'!$B$3&amp;ROW($A60))*10^12,0)*'Poland Multipliers'!$B$5</f>
        <v>393231164.41227496</v>
      </c>
    </row>
    <row r="53" spans="1:42">
      <c r="A53" s="74">
        <v>1</v>
      </c>
      <c r="B53">
        <f ca="1">IF('Other 2010'!$A61="WT",INDIRECT("'Other 2010'!"&amp;'Country Selector'!$B$3&amp;ROW($A61))*10^12,0)*'Poland Multipliers'!$B$5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Selector'!$B$3&amp;ROW($A61))*10^12,0)*'Poland Multipliers'!$B$5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Selector'!$B$3&amp;ROW($A61))*10^12,0)*'Poland Multipliers'!$B$5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IF('Other 2050'!$A61="WT",INDIRECT("'Other 2050'!"&amp;'Country Selector'!$B$3&amp;ROW($A61))*10^12,0)*'Poland Multipliers'!$B$5</f>
        <v>0</v>
      </c>
    </row>
    <row r="54" spans="1:42">
      <c r="A54" s="74">
        <v>2</v>
      </c>
      <c r="B54">
        <f ca="1">IF('Other 2010'!$A62="WT",INDIRECT("'Other 2010'!"&amp;'Country Selector'!$B$3&amp;ROW($A62))*10^12,0)*'Poland Multipliers'!$B$5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Selector'!$B$3&amp;ROW($A62))*10^12,0)*'Poland Multipliers'!$B$5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Selector'!$B$3&amp;ROW($A62))*10^12,0)*'Poland Multipliers'!$B$5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IF('Other 2050'!$A62="WT",INDIRECT("'Other 2050'!"&amp;'Country Selector'!$B$3&amp;ROW($A62))*10^12,0)*'Poland Multipliers'!$B$5</f>
        <v>0</v>
      </c>
    </row>
    <row r="55" spans="1:42">
      <c r="A55" s="74">
        <v>3</v>
      </c>
      <c r="B55">
        <f ca="1">IF('Other 2010'!$A63="WT",INDIRECT("'Other 2010'!"&amp;'Country Selector'!$B$3&amp;ROW($A63))*10^12,0)*'Poland Multipliers'!$B$5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Selector'!$B$3&amp;ROW($A63))*10^12,0)*'Poland Multipliers'!$B$5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Selector'!$B$3&amp;ROW($A63))*10^12,0)*'Poland Multipliers'!$B$5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IF('Other 2050'!$A63="WT",INDIRECT("'Other 2050'!"&amp;'Country Selector'!$B$3&amp;ROW($A63))*10^12,0)*'Poland Multipliers'!$B$5</f>
        <v>0</v>
      </c>
    </row>
    <row r="56" spans="1:42">
      <c r="A56" s="74">
        <v>4</v>
      </c>
      <c r="B56">
        <f ca="1">IF('Other 2010'!$A64="WT",INDIRECT("'Other 2010'!"&amp;'Country Selector'!$B$3&amp;ROW($A64))*10^12,0)*'Poland Multipliers'!$B$5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Selector'!$B$3&amp;ROW($A64))*10^12,0)*'Poland Multipliers'!$B$5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Selector'!$B$3&amp;ROW($A64))*10^12,0)*'Poland Multipliers'!$B$5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IF('Other 2050'!$A64="WT",INDIRECT("'Other 2050'!"&amp;'Country Selector'!$B$3&amp;ROW($A64))*10^12,0)*'Poland Multipliers'!$B$5</f>
        <v>0</v>
      </c>
    </row>
    <row r="57" spans="1:42">
      <c r="A57" s="74">
        <v>5</v>
      </c>
      <c r="B57">
        <f ca="1">IF('Other 2010'!$A65="WT",INDIRECT("'Other 2010'!"&amp;'Country Selector'!$B$3&amp;ROW($A65))*10^12,0)*'Poland Multipliers'!$B$5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Selector'!$B$3&amp;ROW($A65))*10^12,0)*'Poland Multipliers'!$B$5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Selector'!$B$3&amp;ROW($A65))*10^12,0)*'Poland Multipliers'!$B$5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IF('Other 2050'!$A65="WT",INDIRECT("'Other 2050'!"&amp;'Country Selector'!$B$3&amp;ROW($A65))*10^12,0)*'Poland Multipliers'!$B$5</f>
        <v>0</v>
      </c>
    </row>
    <row r="58" spans="1:42">
      <c r="A58" s="74">
        <v>6</v>
      </c>
      <c r="B58">
        <f ca="1">IF('Other 2010'!$A66="WT",INDIRECT("'Other 2010'!"&amp;'Country Selector'!$B$3&amp;ROW($A66))*10^12,0)*'Poland Multipliers'!$B$5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Selector'!$B$3&amp;ROW($A66))*10^12,0)*'Poland Multipliers'!$B$5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Selector'!$B$3&amp;ROW($A66))*10^12,0)*'Poland Multipliers'!$B$5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IF('Other 2050'!$A66="WT",INDIRECT("'Other 2050'!"&amp;'Country Selector'!$B$3&amp;ROW($A66))*10^12,0)*'Poland Multipliers'!$B$5</f>
        <v>0</v>
      </c>
    </row>
    <row r="59" spans="1:42">
      <c r="A59" s="74">
        <v>7</v>
      </c>
      <c r="B59">
        <f ca="1">IF('Other 2010'!$A67="WT",INDIRECT("'Other 2010'!"&amp;'Country Selector'!$B$3&amp;ROW($A67))*10^12,0)*'Poland Multipliers'!$B$5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Selector'!$B$3&amp;ROW($A67))*10^12,0)*'Poland Multipliers'!$B$5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Selector'!$B$3&amp;ROW($A67))*10^12,0)*'Poland Multipliers'!$B$5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IF('Other 2050'!$A67="WT",INDIRECT("'Other 2050'!"&amp;'Country Selector'!$B$3&amp;ROW($A67))*10^12,0)*'Poland Multipliers'!$B$5</f>
        <v>0</v>
      </c>
    </row>
    <row r="60" spans="1:42">
      <c r="A60" s="74">
        <v>8</v>
      </c>
      <c r="B60">
        <f ca="1">IF('Other 2010'!$A68="WT",INDIRECT("'Other 2010'!"&amp;'Country Selector'!$B$3&amp;ROW($A68))*10^12,0)*'Poland Multipliers'!$B$5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Selector'!$B$3&amp;ROW($A68))*10^12,0)*'Poland Multipliers'!$B$5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Selector'!$B$3&amp;ROW($A68))*10^12,0)*'Poland Multipliers'!$B$5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IF('Other 2050'!$A68="WT",INDIRECT("'Other 2050'!"&amp;'Country Selector'!$B$3&amp;ROW($A68))*10^12,0)*'Poland Multipliers'!$B$5</f>
        <v>0</v>
      </c>
    </row>
    <row r="61" spans="1:42">
      <c r="A61" s="74">
        <v>9</v>
      </c>
      <c r="B61">
        <f ca="1">IF('Other 2010'!$A69="WT",INDIRECT("'Other 2010'!"&amp;'Country Selector'!$B$3&amp;ROW($A69))*10^12,0)*'Poland Multipliers'!$B$5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Selector'!$B$3&amp;ROW($A69))*10^12,0)*'Poland Multipliers'!$B$5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Selector'!$B$3&amp;ROW($A69))*10^12,0)*'Poland Multipliers'!$B$5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IF('Other 2050'!$A69="WT",INDIRECT("'Other 2050'!"&amp;'Country Selector'!$B$3&amp;ROW($A69))*10^12,0)*'Poland Multipliers'!$B$5</f>
        <v>0</v>
      </c>
    </row>
    <row r="62" spans="1:42">
      <c r="A62" s="74">
        <v>10</v>
      </c>
      <c r="B62">
        <f ca="1">IF('Other 2010'!$A70="WT",INDIRECT("'Other 2010'!"&amp;'Country Selector'!$B$3&amp;ROW($A70))*10^12,0)*'Poland Multipliers'!$B$5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Selector'!$B$3&amp;ROW($A70))*10^12,0)*'Poland Multipliers'!$B$5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Selector'!$B$3&amp;ROW($A70))*10^12,0)*'Poland Multipliers'!$B$5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IF('Other 2050'!$A70="WT",INDIRECT("'Other 2050'!"&amp;'Country Selector'!$B$3&amp;ROW($A70))*10^12,0)*'Poland Multipliers'!$B$5</f>
        <v>0</v>
      </c>
    </row>
    <row r="63" spans="1:42">
      <c r="A63" s="74">
        <v>11</v>
      </c>
      <c r="B63">
        <f ca="1">IF('Other 2010'!$A71="WT",INDIRECT("'Other 2010'!"&amp;'Country Selector'!$B$3&amp;ROW($A71))*10^12,0)*'Poland Multipliers'!$B$5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Selector'!$B$3&amp;ROW($A71))*10^12,0)*'Poland Multipliers'!$B$5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Selector'!$B$3&amp;ROW($A71))*10^12,0)*'Poland Multipliers'!$B$5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IF('Other 2050'!$A71="WT",INDIRECT("'Other 2050'!"&amp;'Country Selector'!$B$3&amp;ROW($A71))*10^12,0)*'Poland Multipliers'!$B$5</f>
        <v>0</v>
      </c>
    </row>
    <row r="64" spans="1:42">
      <c r="A64" s="74">
        <v>12</v>
      </c>
      <c r="B64">
        <f ca="1">IF('Other 2010'!$A72="WT",INDIRECT("'Other 2010'!"&amp;'Country Selector'!$B$3&amp;ROW($A72))*10^12,0)*'Poland Multipliers'!$B$5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Selector'!$B$3&amp;ROW($A72))*10^12,0)*'Poland Multipliers'!$B$5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Selector'!$B$3&amp;ROW($A72))*10^12,0)*'Poland Multipliers'!$B$5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IF('Other 2050'!$A72="WT",INDIRECT("'Other 2050'!"&amp;'Country Selector'!$B$3&amp;ROW($A72))*10^12,0)*'Poland Multipliers'!$B$5</f>
        <v>0</v>
      </c>
    </row>
    <row r="65" spans="1:42">
      <c r="A65" s="74">
        <v>13</v>
      </c>
      <c r="B65">
        <f ca="1">IF('Other 2010'!$A73="WT",INDIRECT("'Other 2010'!"&amp;'Country Selector'!$B$3&amp;ROW($A73))*10^12,0)*'Poland Multipliers'!$B$5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Selector'!$B$3&amp;ROW($A73))*10^12,0)*'Poland Multipliers'!$B$5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Selector'!$B$3&amp;ROW($A73))*10^12,0)*'Poland Multipliers'!$B$5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IF('Other 2050'!$A73="WT",INDIRECT("'Other 2050'!"&amp;'Country Selector'!$B$3&amp;ROW($A73))*10^12,0)*'Poland Multipliers'!$B$5</f>
        <v>0</v>
      </c>
    </row>
    <row r="66" spans="1:42">
      <c r="A66" s="74">
        <v>14</v>
      </c>
      <c r="B66">
        <f ca="1">IF('Other 2010'!$A74="WT",INDIRECT("'Other 2010'!"&amp;'Country Selector'!$B$3&amp;ROW($A74))*10^12,0)*'Poland Multipliers'!$B$5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Selector'!$B$3&amp;ROW($A74))*10^12,0)*'Poland Multipliers'!$B$5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Selector'!$B$3&amp;ROW($A74))*10^12,0)*'Poland Multipliers'!$B$5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IF('Other 2050'!$A74="WT",INDIRECT("'Other 2050'!"&amp;'Country Selector'!$B$3&amp;ROW($A74))*10^12,0)*'Poland Multipliers'!$B$5</f>
        <v>0</v>
      </c>
    </row>
    <row r="67" spans="1:42">
      <c r="A67" s="74">
        <v>15</v>
      </c>
      <c r="B67">
        <f ca="1">IF('Other 2010'!$A75="WT",INDIRECT("'Other 2010'!"&amp;'Country Selector'!$B$3&amp;ROW($A75))*10^12,0)*'Poland Multipliers'!$B$5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Selector'!$B$3&amp;ROW($A75))*10^12,0)*'Poland Multipliers'!$B$5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Selector'!$B$3&amp;ROW($A75))*10^12,0)*'Poland Multipliers'!$B$5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IF('Other 2050'!$A75="WT",INDIRECT("'Other 2050'!"&amp;'Country Selector'!$B$3&amp;ROW($A75))*10^12,0)*'Poland Multipliers'!$B$5</f>
        <v>0</v>
      </c>
    </row>
    <row r="68" spans="1:42">
      <c r="A68" s="74">
        <v>16</v>
      </c>
      <c r="B68">
        <f ca="1">IF('Other 2010'!$A76="WT",INDIRECT("'Other 2010'!"&amp;'Country Selector'!$B$3&amp;ROW($A76))*10^12,0)*'Poland Multipliers'!$B$5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Selector'!$B$3&amp;ROW($A76))*10^12,0)*'Poland Multipliers'!$B$5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Selector'!$B$3&amp;ROW($A76))*10^12,0)*'Poland Multipliers'!$B$5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IF('Other 2050'!$A76="WT",INDIRECT("'Other 2050'!"&amp;'Country Selector'!$B$3&amp;ROW($A76))*10^12,0)*'Poland Multipliers'!$B$5</f>
        <v>0</v>
      </c>
    </row>
    <row r="69" spans="1:42">
      <c r="A69" s="74">
        <v>17</v>
      </c>
      <c r="B69">
        <f ca="1">IF('Other 2010'!$A77="WT",INDIRECT("'Other 2010'!"&amp;'Country Selector'!$B$3&amp;ROW($A77))*10^12,0)*'Poland Multipliers'!$B$5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Selector'!$B$3&amp;ROW($A77))*10^12,0)*'Poland Multipliers'!$B$5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Selector'!$B$3&amp;ROW($A77))*10^12,0)*'Poland Multipliers'!$B$5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IF('Other 2050'!$A77="WT",INDIRECT("'Other 2050'!"&amp;'Country Selector'!$B$3&amp;ROW($A77))*10^12,0)*'Poland Multipliers'!$B$5</f>
        <v>0</v>
      </c>
    </row>
    <row r="70" spans="1:42">
      <c r="A70" s="74">
        <v>18</v>
      </c>
      <c r="B70">
        <f ca="1">IF('Other 2010'!$A78="WT",INDIRECT("'Other 2010'!"&amp;'Country Selector'!$B$3&amp;ROW($A78))*10^12,0)*'Poland Multipliers'!$B$5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Selector'!$B$3&amp;ROW($A78))*10^12,0)*'Poland Multipliers'!$B$5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Selector'!$B$3&amp;ROW($A78))*10^12,0)*'Poland Multipliers'!$B$5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IF('Other 2050'!$A78="WT",INDIRECT("'Other 2050'!"&amp;'Country Selector'!$B$3&amp;ROW($A78))*10^12,0)*'Poland Multipliers'!$B$5</f>
        <v>0</v>
      </c>
    </row>
    <row r="71" spans="1:42">
      <c r="A71" s="74">
        <v>19</v>
      </c>
      <c r="B71">
        <f ca="1">IF('Other 2010'!$A79="WT",INDIRECT("'Other 2010'!"&amp;'Country Selector'!$B$3&amp;ROW($A79))*10^12,0)*'Poland Multipliers'!$B$5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Selector'!$B$3&amp;ROW($A79))*10^12,0)*'Poland Multipliers'!$B$5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Selector'!$B$3&amp;ROW($A79))*10^12,0)*'Poland Multipliers'!$B$5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IF('Other 2050'!$A79="WT",INDIRECT("'Other 2050'!"&amp;'Country Selector'!$B$3&amp;ROW($A79))*10^12,0)*'Poland Multipliers'!$B$5</f>
        <v>0</v>
      </c>
    </row>
    <row r="72" spans="1:42">
      <c r="A72" s="74">
        <v>20</v>
      </c>
      <c r="B72">
        <f ca="1">IF('Other 2010'!$A80="WT",INDIRECT("'Other 2010'!"&amp;'Country Selector'!$B$3&amp;ROW($A80))*10^12,0)*'Poland Multipliers'!$B$5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Selector'!$B$3&amp;ROW($A80))*10^12,0)*'Poland Multipliers'!$B$5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Selector'!$B$3&amp;ROW($A80))*10^12,0)*'Poland Multipliers'!$B$5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IF('Other 2050'!$A80="WT",INDIRECT("'Other 2050'!"&amp;'Country Selector'!$B$3&amp;ROW($A80))*10^12,0)*'Poland Multipliers'!$B$5</f>
        <v>0</v>
      </c>
    </row>
    <row r="73" spans="1:42">
      <c r="A73" s="74">
        <v>21</v>
      </c>
      <c r="B73">
        <f ca="1">IF('Other 2010'!$A81="WT",INDIRECT("'Other 2010'!"&amp;'Country Selector'!$B$3&amp;ROW($A81))*10^12,0)*'Poland Multipliers'!$B$5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Selector'!$B$3&amp;ROW($A81))*10^12,0)*'Poland Multipliers'!$B$5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Selector'!$B$3&amp;ROW($A81))*10^12,0)*'Poland Multipliers'!$B$5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IF('Other 2050'!$A81="WT",INDIRECT("'Other 2050'!"&amp;'Country Selector'!$B$3&amp;ROW($A81))*10^12,0)*'Poland Multipliers'!$B$5</f>
        <v>0</v>
      </c>
    </row>
    <row r="74" spans="1:42">
      <c r="A74" s="74">
        <v>22</v>
      </c>
      <c r="B74">
        <f ca="1">IF('Other 2010'!$A82="WT",INDIRECT("'Other 2010'!"&amp;'Country Selector'!$B$3&amp;ROW($A82))*10^12,0)*'Poland Multipliers'!$B$5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Selector'!$B$3&amp;ROW($A82))*10^12,0)*'Poland Multipliers'!$B$5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Selector'!$B$3&amp;ROW($A82))*10^12,0)*'Poland Multipliers'!$B$5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IF('Other 2050'!$A82="WT",INDIRECT("'Other 2050'!"&amp;'Country Selector'!$B$3&amp;ROW($A82))*10^12,0)*'Poland Multipliers'!$B$5</f>
        <v>0</v>
      </c>
    </row>
    <row r="75" spans="1:42">
      <c r="A75" s="74">
        <v>23</v>
      </c>
      <c r="B75">
        <f ca="1">IF('Other 2010'!$A83="WT",INDIRECT("'Other 2010'!"&amp;'Country Selector'!$B$3&amp;ROW($A83))*10^12,0)*'Poland Multipliers'!$B$5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Selector'!$B$3&amp;ROW($A83))*10^12,0)*'Poland Multipliers'!$B$5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Selector'!$B$3&amp;ROW($A83))*10^12,0)*'Poland Multipliers'!$B$5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IF('Other 2050'!$A83="WT",INDIRECT("'Other 2050'!"&amp;'Country Selector'!$B$3&amp;ROW($A83))*10^12,0)*'Poland Multipliers'!$B$5</f>
        <v>0</v>
      </c>
    </row>
    <row r="76" spans="1:42">
      <c r="A76" s="74">
        <v>24</v>
      </c>
      <c r="B76">
        <f ca="1">IF('Other 2010'!$A84="WT",INDIRECT("'Other 2010'!"&amp;'Country Selector'!$B$3&amp;ROW($A84))*10^12,0)*'Poland Multipliers'!$B$5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Selector'!$B$3&amp;ROW($A84))*10^12,0)*'Poland Multipliers'!$B$5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Selector'!$B$3&amp;ROW($A84))*10^12,0)*'Poland Multipliers'!$B$5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IF('Other 2050'!$A84="WT",INDIRECT("'Other 2050'!"&amp;'Country Selector'!$B$3&amp;ROW($A84))*10^12,0)*'Poland Multipliers'!$B$5</f>
        <v>0</v>
      </c>
    </row>
    <row r="77" spans="1:42">
      <c r="A77" s="74">
        <v>25</v>
      </c>
      <c r="B77">
        <f ca="1">IF('Other 2010'!$A85="WT",INDIRECT("'Other 2010'!"&amp;'Country Selector'!$B$3&amp;ROW($A85))*10^12,0)*'Poland Multipliers'!$B$5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Selector'!$B$3&amp;ROW($A85))*10^12,0)*'Poland Multipliers'!$B$5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Selector'!$B$3&amp;ROW($A85))*10^12,0)*'Poland Multipliers'!$B$5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IF('Other 2050'!$A85="WT",INDIRECT("'Other 2050'!"&amp;'Country Selector'!$B$3&amp;ROW($A85))*10^12,0)*'Poland Multipliers'!$B$5</f>
        <v>0</v>
      </c>
    </row>
    <row r="78" spans="1:42">
      <c r="A78" s="74">
        <v>26</v>
      </c>
      <c r="B78">
        <f ca="1">IF('Other 2010'!$A86="WT",INDIRECT("'Other 2010'!"&amp;'Country Selector'!$B$3&amp;ROW($A86))*10^12,0)*'Poland Multipliers'!$B$5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Selector'!$B$3&amp;ROW($A86))*10^12,0)*'Poland Multipliers'!$B$5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Selector'!$B$3&amp;ROW($A86))*10^12,0)*'Poland Multipliers'!$B$5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IF('Other 2050'!$A86="WT",INDIRECT("'Other 2050'!"&amp;'Country Selector'!$B$3&amp;ROW($A86))*10^12,0)*'Poland Multipliers'!$B$5</f>
        <v>0</v>
      </c>
    </row>
    <row r="79" spans="1:42">
      <c r="A79" s="74">
        <v>27</v>
      </c>
      <c r="B79">
        <f ca="1">IF('Other 2010'!$A87="WT",INDIRECT("'Other 2010'!"&amp;'Country Selector'!$B$3&amp;ROW($A87))*10^12,0)*'Poland Multipliers'!$B$5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Selector'!$B$3&amp;ROW($A87))*10^12,0)*'Poland Multipliers'!$B$5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Selector'!$B$3&amp;ROW($A87))*10^12,0)*'Poland Multipliers'!$B$5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IF('Other 2050'!$A87="WT",INDIRECT("'Other 2050'!"&amp;'Country Selector'!$B$3&amp;ROW($A87))*10^12,0)*'Poland Multipliers'!$B$5</f>
        <v>0</v>
      </c>
    </row>
    <row r="80" spans="1:42">
      <c r="A80" s="74">
        <v>28</v>
      </c>
      <c r="B80">
        <f ca="1">IF('Other 2010'!$A88="WT",INDIRECT("'Other 2010'!"&amp;'Country Selector'!$B$3&amp;ROW($A88))*10^12,0)*'Poland Multipliers'!$B$5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Selector'!$B$3&amp;ROW($A88))*10^12,0)*'Poland Multipliers'!$B$5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Selector'!$B$3&amp;ROW($A88))*10^12,0)*'Poland Multipliers'!$B$5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IF('Other 2050'!$A88="WT",INDIRECT("'Other 2050'!"&amp;'Country Selector'!$B$3&amp;ROW($A88))*10^12,0)*'Poland Multipliers'!$B$5</f>
        <v>0</v>
      </c>
    </row>
    <row r="81" spans="1:42">
      <c r="A81" s="74">
        <v>29</v>
      </c>
      <c r="B81">
        <f ca="1">IF('Other 2010'!$A89="WT",INDIRECT("'Other 2010'!"&amp;'Country Selector'!$B$3&amp;ROW($A89))*10^12,0)*'Poland Multipliers'!$B$5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Selector'!$B$3&amp;ROW($A89))*10^12,0)*'Poland Multipliers'!$B$5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Selector'!$B$3&amp;ROW($A89))*10^12,0)*'Poland Multipliers'!$B$5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IF('Other 2050'!$A89="WT",INDIRECT("'Other 2050'!"&amp;'Country Selector'!$B$3&amp;ROW($A89))*10^12,0)*'Poland Multipliers'!$B$5</f>
        <v>0</v>
      </c>
    </row>
    <row r="82" spans="1:42">
      <c r="A82" s="74">
        <v>30</v>
      </c>
      <c r="B82">
        <f ca="1">IF('Other 2010'!$A90="WT",INDIRECT("'Other 2010'!"&amp;'Country Selector'!$B$3&amp;ROW($A90))*10^12,0)*'Poland Multipliers'!$B$5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Selector'!$B$3&amp;ROW($A90))*10^12,0)*'Poland Multipliers'!$B$5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Selector'!$B$3&amp;ROW($A90))*10^12,0)*'Poland Multipliers'!$B$5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IF('Other 2050'!$A90="WT",INDIRECT("'Other 2050'!"&amp;'Country Selector'!$B$3&amp;ROW($A90))*10^12,0)*'Poland Multipliers'!$B$5</f>
        <v>0</v>
      </c>
    </row>
    <row r="83" spans="1:42">
      <c r="A83" s="74">
        <v>31</v>
      </c>
      <c r="B83">
        <f ca="1">IF('Other 2010'!$A91="WT",INDIRECT("'Other 2010'!"&amp;'Country Selector'!$B$3&amp;ROW($A91))*10^12,0)*'Poland Multipliers'!$B$5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Selector'!$B$3&amp;ROW($A91))*10^12,0)*'Poland Multipliers'!$B$5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Selector'!$B$3&amp;ROW($A91))*10^12,0)*'Poland Multipliers'!$B$5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IF('Other 2050'!$A91="WT",INDIRECT("'Other 2050'!"&amp;'Country Selector'!$B$3&amp;ROW($A91))*10^12,0)*'Poland Multipliers'!$B$5</f>
        <v>0</v>
      </c>
    </row>
    <row r="84" spans="1:42">
      <c r="A84" s="74">
        <v>32</v>
      </c>
      <c r="B84">
        <f ca="1">IF('Other 2010'!$A92="WT",INDIRECT("'Other 2010'!"&amp;'Country Selector'!$B$3&amp;ROW($A92))*10^12,0)*'Poland Multipliers'!$B$5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Selector'!$B$3&amp;ROW($A92))*10^12,0)*'Poland Multipliers'!$B$5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Selector'!$B$3&amp;ROW($A92))*10^12,0)*'Poland Multipliers'!$B$5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IF('Other 2050'!$A92="WT",INDIRECT("'Other 2050'!"&amp;'Country Selector'!$B$3&amp;ROW($A92))*10^12,0)*'Poland Multipliers'!$B$5</f>
        <v>0</v>
      </c>
    </row>
    <row r="85" spans="1:42">
      <c r="A85" s="74">
        <v>33</v>
      </c>
      <c r="B85">
        <f ca="1">IF('Other 2010'!$A93="WT",INDIRECT("'Other 2010'!"&amp;'Country Selector'!$B$3&amp;ROW($A93))*10^12,0)*'Poland Multipliers'!$B$5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Selector'!$B$3&amp;ROW($A93))*10^12,0)*'Poland Multipliers'!$B$5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Selector'!$B$3&amp;ROW($A93))*10^12,0)*'Poland Multipliers'!$B$5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IF('Other 2050'!$A93="WT",INDIRECT("'Other 2050'!"&amp;'Country Selector'!$B$3&amp;ROW($A93))*10^12,0)*'Poland Multipliers'!$B$5</f>
        <v>0</v>
      </c>
    </row>
    <row r="86" spans="1:42">
      <c r="A86" s="74">
        <v>34</v>
      </c>
      <c r="B86">
        <f ca="1">IF('Other 2010'!$A94="WT",INDIRECT("'Other 2010'!"&amp;'Country Selector'!$B$3&amp;ROW($A94))*10^12,0)*'Poland Multipliers'!$B$5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Selector'!$B$3&amp;ROW($A94))*10^12,0)*'Poland Multipliers'!$B$5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Selector'!$B$3&amp;ROW($A94))*10^12,0)*'Poland Multipliers'!$B$5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IF('Other 2050'!$A94="WT",INDIRECT("'Other 2050'!"&amp;'Country Selector'!$B$3&amp;ROW($A94))*10^12,0)*'Poland Multipliers'!$B$5</f>
        <v>0</v>
      </c>
    </row>
    <row r="87" spans="1:42">
      <c r="A87" s="74">
        <v>35</v>
      </c>
      <c r="B87">
        <f ca="1">IF('Other 2010'!$A95="WT",INDIRECT("'Other 2010'!"&amp;'Country Selector'!$B$3&amp;ROW($A95))*10^12,0)*'Poland Multipliers'!$B$5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Selector'!$B$3&amp;ROW($A95))*10^12,0)*'Poland Multipliers'!$B$5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Selector'!$B$3&amp;ROW($A95))*10^12,0)*'Poland Multipliers'!$B$5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IF('Other 2050'!$A95="WT",INDIRECT("'Other 2050'!"&amp;'Country Selector'!$B$3&amp;ROW($A95))*10^12,0)*'Poland Multipliers'!$B$5</f>
        <v>0</v>
      </c>
    </row>
    <row r="88" spans="1:42">
      <c r="A88" s="74">
        <v>36</v>
      </c>
      <c r="B88">
        <f ca="1">IF('Other 2010'!$A96="WT",INDIRECT("'Other 2010'!"&amp;'Country Selector'!$B$3&amp;ROW($A96))*10^12,0)*'Poland Multipliers'!$B$5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Selector'!$B$3&amp;ROW($A96))*10^12,0)*'Poland Multipliers'!$B$5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Selector'!$B$3&amp;ROW($A96))*10^12,0)*'Poland Multipliers'!$B$5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IF('Other 2050'!$A96="WT",INDIRECT("'Other 2050'!"&amp;'Country Selector'!$B$3&amp;ROW($A96))*10^12,0)*'Poland Multipliers'!$B$5</f>
        <v>0</v>
      </c>
    </row>
    <row r="89" spans="1:42">
      <c r="A89" s="74">
        <v>37</v>
      </c>
      <c r="B89">
        <f ca="1">IF('Other 2010'!$A97="WT",INDIRECT("'Other 2010'!"&amp;'Country Selector'!$B$3&amp;ROW($A97))*10^12,0)*'Poland Multipliers'!$B$5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Selector'!$B$3&amp;ROW($A97))*10^12,0)*'Poland Multipliers'!$B$5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Selector'!$B$3&amp;ROW($A97))*10^12,0)*'Poland Multipliers'!$B$5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IF('Other 2050'!$A97="WT",INDIRECT("'Other 2050'!"&amp;'Country Selector'!$B$3&amp;ROW($A97))*10^12,0)*'Poland Multipliers'!$B$5</f>
        <v>0</v>
      </c>
    </row>
    <row r="90" spans="1:42">
      <c r="A90" s="74">
        <v>38</v>
      </c>
      <c r="B90">
        <f ca="1">IF('Other 2010'!$A98="WT",INDIRECT("'Other 2010'!"&amp;'Country Selector'!$B$3&amp;ROW($A98))*10^12,0)*'Poland Multipliers'!$B$5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Selector'!$B$3&amp;ROW($A98))*10^12,0)*'Poland Multipliers'!$B$5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Selector'!$B$3&amp;ROW($A98))*10^12,0)*'Poland Multipliers'!$B$5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IF('Other 2050'!$A98="WT",INDIRECT("'Other 2050'!"&amp;'Country Selector'!$B$3&amp;ROW($A98))*10^12,0)*'Poland Multipliers'!$B$5</f>
        <v>0</v>
      </c>
    </row>
    <row r="91" spans="1:42">
      <c r="A91" s="74">
        <v>39</v>
      </c>
      <c r="B91">
        <f ca="1">IF('Other 2010'!$A99="WT",INDIRECT("'Other 2010'!"&amp;'Country Selector'!$B$3&amp;ROW($A99))*10^12,0)*'Poland Multipliers'!$B$5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Selector'!$B$3&amp;ROW($A99))*10^12,0)*'Poland Multipliers'!$B$5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Selector'!$B$3&amp;ROW($A99))*10^12,0)*'Poland Multipliers'!$B$5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IF('Other 2050'!$A99="WT",INDIRECT("'Other 2050'!"&amp;'Country Selector'!$B$3&amp;ROW($A99))*10^12,0)*'Poland Multipliers'!$B$5</f>
        <v>0</v>
      </c>
    </row>
    <row r="92" spans="1:42">
      <c r="A92" s="74">
        <v>40</v>
      </c>
      <c r="B92">
        <f ca="1">IF('Other 2010'!$A100="WT",INDIRECT("'Other 2010'!"&amp;'Country Selector'!$B$3&amp;ROW($A100))*10^12,0)*'Poland Multipliers'!$B$5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Selector'!$B$3&amp;ROW($A100))*10^12,0)*'Poland Multipliers'!$B$5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Selector'!$B$3&amp;ROW($A100))*10^12,0)*'Poland Multipliers'!$B$5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IF('Other 2050'!$A100="WT",INDIRECT("'Other 2050'!"&amp;'Country Selector'!$B$3&amp;ROW($A100))*10^12,0)*'Poland Multipliers'!$B$5</f>
        <v>0</v>
      </c>
    </row>
    <row r="93" spans="1:42">
      <c r="A93" s="74">
        <v>41</v>
      </c>
      <c r="B93">
        <f ca="1">IF('Other 2010'!$A101="WT",INDIRECT("'Other 2010'!"&amp;'Country Selector'!$B$3&amp;ROW($A101))*10^12,0)*'Poland Multipliers'!$B$5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Selector'!$B$3&amp;ROW($A101))*10^12,0)*'Poland Multipliers'!$B$5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Selector'!$B$3&amp;ROW($A101))*10^12,0)*'Poland Multipliers'!$B$5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IF('Other 2050'!$A101="WT",INDIRECT("'Other 2050'!"&amp;'Country Selector'!$B$3&amp;ROW($A101))*10^12,0)*'Poland Multipliers'!$B$5</f>
        <v>0</v>
      </c>
    </row>
    <row r="94" spans="1:42">
      <c r="A94" s="74">
        <v>42</v>
      </c>
      <c r="B94">
        <f ca="1">IF('Other 2010'!$A102="WT",INDIRECT("'Other 2010'!"&amp;'Country Selector'!$B$3&amp;ROW($A102))*10^12,0)*'Poland Multipliers'!$B$5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Selector'!$B$3&amp;ROW($A102))*10^12,0)*'Poland Multipliers'!$B$5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Selector'!$B$3&amp;ROW($A102))*10^12,0)*'Poland Multipliers'!$B$5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IF('Other 2050'!$A102="WT",INDIRECT("'Other 2050'!"&amp;'Country Selector'!$B$3&amp;ROW($A102))*10^12,0)*'Poland Multipliers'!$B$5</f>
        <v>0</v>
      </c>
    </row>
    <row r="95" spans="1:42">
      <c r="A95" s="74">
        <v>43</v>
      </c>
      <c r="B95">
        <f ca="1">IF('Other 2010'!$A103="WT",INDIRECT("'Other 2010'!"&amp;'Country Selector'!$B$3&amp;ROW($A103))*10^12,0)*'Poland Multipliers'!$B$5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Selector'!$B$3&amp;ROW($A103))*10^12,0)*'Poland Multipliers'!$B$5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Selector'!$B$3&amp;ROW($A103))*10^12,0)*'Poland Multipliers'!$B$5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IF('Other 2050'!$A103="WT",INDIRECT("'Other 2050'!"&amp;'Country Selector'!$B$3&amp;ROW($A103))*10^12,0)*'Poland Multipliers'!$B$5</f>
        <v>0</v>
      </c>
    </row>
    <row r="96" spans="1:42">
      <c r="A96" s="74">
        <v>44</v>
      </c>
      <c r="B96">
        <f ca="1">IF('Other 2010'!$A104="WT",INDIRECT("'Other 2010'!"&amp;'Country Selector'!$B$3&amp;ROW($A104))*10^12,0)*'Poland Multipliers'!$B$5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Selector'!$B$3&amp;ROW($A104))*10^12,0)*'Poland Multipliers'!$B$5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Selector'!$B$3&amp;ROW($A104))*10^12,0)*'Poland Multipliers'!$B$5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IF('Other 2050'!$A104="WT",INDIRECT("'Other 2050'!"&amp;'Country Selector'!$B$3&amp;ROW($A104))*10^12,0)*'Poland Multipliers'!$B$5</f>
        <v>0</v>
      </c>
    </row>
    <row r="97" spans="1:42">
      <c r="A97" s="74">
        <v>45</v>
      </c>
      <c r="B97">
        <f ca="1">IF('Other 2010'!$A105="WT",INDIRECT("'Other 2010'!"&amp;'Country Selector'!$B$3&amp;ROW($A105))*10^12,0)*'Poland Multipliers'!$B$5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Selector'!$B$3&amp;ROW($A105))*10^12,0)*'Poland Multipliers'!$B$5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Selector'!$B$3&amp;ROW($A105))*10^12,0)*'Poland Multipliers'!$B$5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IF('Other 2050'!$A105="WT",INDIRECT("'Other 2050'!"&amp;'Country Selector'!$B$3&amp;ROW($A105))*10^12,0)*'Poland Multipliers'!$B$5</f>
        <v>0</v>
      </c>
    </row>
    <row r="98" spans="1:42">
      <c r="A98" s="74">
        <v>46</v>
      </c>
      <c r="B98">
        <f ca="1">IF('Other 2010'!$A106="WT",INDIRECT("'Other 2010'!"&amp;'Country Selector'!$B$3&amp;ROW($A106))*10^12,0)*'Poland Multipliers'!$B$5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Selector'!$B$3&amp;ROW($A106))*10^12,0)*'Poland Multipliers'!$B$5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Selector'!$B$3&amp;ROW($A106))*10^12,0)*'Poland Multipliers'!$B$5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IF('Other 2050'!$A106="WT",INDIRECT("'Other 2050'!"&amp;'Country Selector'!$B$3&amp;ROW($A106))*10^12,0)*'Poland Multipliers'!$B$5</f>
        <v>0</v>
      </c>
    </row>
    <row r="99" spans="1:42">
      <c r="A99" s="74">
        <v>47</v>
      </c>
      <c r="B99">
        <f ca="1">IF('Other 2010'!$A107="WT",INDIRECT("'Other 2010'!"&amp;'Country Selector'!$B$3&amp;ROW($A107))*10^12,0)*'Poland Multipliers'!$B$5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Selector'!$B$3&amp;ROW($A107))*10^12,0)*'Poland Multipliers'!$B$5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Selector'!$B$3&amp;ROW($A107))*10^12,0)*'Poland Multipliers'!$B$5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IF('Other 2050'!$A107="WT",INDIRECT("'Other 2050'!"&amp;'Country Selector'!$B$3&amp;ROW($A107))*10^12,0)*'Poland Multipliers'!$B$5</f>
        <v>0</v>
      </c>
    </row>
    <row r="100" spans="1:42">
      <c r="A100" s="74">
        <v>48</v>
      </c>
      <c r="B100">
        <f ca="1">IF('Other 2010'!$A108="WT",INDIRECT("'Other 2010'!"&amp;'Country Selector'!$B$3&amp;ROW($A108))*10^12,0)*'Poland Multipliers'!$B$5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Selector'!$B$3&amp;ROW($A108))*10^12,0)*'Poland Multipliers'!$B$5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Selector'!$B$3&amp;ROW($A108))*10^12,0)*'Poland Multipliers'!$B$5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IF('Other 2050'!$A108="WT",INDIRECT("'Other 2050'!"&amp;'Country Selector'!$B$3&amp;ROW($A108))*10^12,0)*'Poland Multipliers'!$B$5</f>
        <v>0</v>
      </c>
    </row>
    <row r="101" spans="1:42">
      <c r="A101" s="74">
        <v>49</v>
      </c>
      <c r="B101">
        <f ca="1">IF('Other 2010'!$A109="WT",INDIRECT("'Other 2010'!"&amp;'Country Selector'!$B$3&amp;ROW($A109))*10^12,0)*'Poland Multipliers'!$B$5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Selector'!$B$3&amp;ROW($A109))*10^12,0)*'Poland Multipliers'!$B$5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Selector'!$B$3&amp;ROW($A109))*10^12,0)*'Poland Multipliers'!$B$5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IF('Other 2050'!$A109="WT",INDIRECT("'Other 2050'!"&amp;'Country Selector'!$B$3&amp;ROW($A109))*10^12,0)*'Poland Multipliers'!$B$5</f>
        <v>0</v>
      </c>
    </row>
    <row r="102" spans="1:42">
      <c r="A102" s="74">
        <v>50</v>
      </c>
      <c r="B102">
        <f ca="1">IF('Other 2010'!$A110="WT",INDIRECT("'Other 2010'!"&amp;'Country Selector'!$B$3&amp;ROW($A110))*10^12,0)*'Poland Multipliers'!$B$5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Selector'!$B$3&amp;ROW($A110))*10^12,0)*'Poland Multipliers'!$B$5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Selector'!$B$3&amp;ROW($A110))*10^12,0)*'Poland Multipliers'!$B$5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IF('Other 2050'!$A110="WT",INDIRECT("'Other 2050'!"&amp;'Country Selector'!$B$3&amp;ROW($A110))*10^12,0)*'Poland Multipliers'!$B$5</f>
        <v>0</v>
      </c>
    </row>
    <row r="103" spans="1:42">
      <c r="A103" s="74">
        <v>51</v>
      </c>
      <c r="B103">
        <f ca="1">IF('Other 2010'!$A111="WT",INDIRECT("'Other 2010'!"&amp;'Country Selector'!$B$3&amp;ROW($A111))*10^12,0)*'Poland Multipliers'!$B$5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Selector'!$B$3&amp;ROW($A111))*10^12,0)*'Poland Multipliers'!$B$5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Selector'!$B$3&amp;ROW($A111))*10^12,0)*'Poland Multipliers'!$B$5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IF('Other 2050'!$A111="WT",INDIRECT("'Other 2050'!"&amp;'Country Selector'!$B$3&amp;ROW($A111))*10^12,0)*'Poland Multipliers'!$B$5</f>
        <v>0</v>
      </c>
    </row>
    <row r="104" spans="1:42">
      <c r="A104" s="74">
        <v>52</v>
      </c>
      <c r="B104">
        <f ca="1">IF('Other 2010'!$A112="WT",INDIRECT("'Other 2010'!"&amp;'Country Selector'!$B$3&amp;ROW($A112))*10^12,0)*'Poland Multipliers'!$B$5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Selector'!$B$3&amp;ROW($A112))*10^12,0)*'Poland Multipliers'!$B$5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Selector'!$B$3&amp;ROW($A112))*10^12,0)*'Poland Multipliers'!$B$5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IF('Other 2050'!$A112="WT",INDIRECT("'Other 2050'!"&amp;'Country Selector'!$B$3&amp;ROW($A112))*10^12,0)*'Poland Multipliers'!$B$5</f>
        <v>0</v>
      </c>
    </row>
    <row r="105" spans="1:42">
      <c r="A105" s="74">
        <v>53</v>
      </c>
      <c r="B105">
        <f ca="1">IF('Other 2010'!$A113="WT",INDIRECT("'Other 2010'!"&amp;'Country Selector'!$B$3&amp;ROW($A113))*10^12,0)*'Poland Multipliers'!$B$5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Selector'!$B$3&amp;ROW($A113))*10^12,0)*'Poland Multipliers'!$B$5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Selector'!$B$3&amp;ROW($A113))*10^12,0)*'Poland Multipliers'!$B$5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IF('Other 2050'!$A113="WT",INDIRECT("'Other 2050'!"&amp;'Country Selector'!$B$3&amp;ROW($A113))*10^12,0)*'Poland Multipliers'!$B$5</f>
        <v>0</v>
      </c>
    </row>
    <row r="106" spans="1:42">
      <c r="A106" s="74">
        <v>54</v>
      </c>
      <c r="B106">
        <f ca="1">IF('Other 2010'!$A114="WT",INDIRECT("'Other 2010'!"&amp;'Country Selector'!$B$3&amp;ROW($A114))*10^12,0)*'Poland Multipliers'!$B$5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Selector'!$B$3&amp;ROW($A114))*10^12,0)*'Poland Multipliers'!$B$5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Selector'!$B$3&amp;ROW($A114))*10^12,0)*'Poland Multipliers'!$B$5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IF('Other 2050'!$A114="WT",INDIRECT("'Other 2050'!"&amp;'Country Selector'!$B$3&amp;ROW($A114))*10^12,0)*'Poland Multipliers'!$B$5</f>
        <v>0</v>
      </c>
    </row>
    <row r="107" spans="1:42">
      <c r="A107" s="74">
        <v>55</v>
      </c>
      <c r="B107">
        <f ca="1">IF('Other 2010'!$A115="WT",INDIRECT("'Other 2010'!"&amp;'Country Selector'!$B$3&amp;ROW($A115))*10^12,0)*'Poland Multipliers'!$B$5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Selector'!$B$3&amp;ROW($A115))*10^12,0)*'Poland Multipliers'!$B$5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Selector'!$B$3&amp;ROW($A115))*10^12,0)*'Poland Multipliers'!$B$5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IF('Other 2050'!$A115="WT",INDIRECT("'Other 2050'!"&amp;'Country Selector'!$B$3&amp;ROW($A115))*10^12,0)*'Poland Multipliers'!$B$5</f>
        <v>0</v>
      </c>
    </row>
    <row r="108" spans="1:42">
      <c r="A108" s="74">
        <v>56</v>
      </c>
      <c r="B108">
        <f ca="1">IF('Other 2010'!$A116="WT",INDIRECT("'Other 2010'!"&amp;'Country Selector'!$B$3&amp;ROW($A116))*10^12,0)*'Poland Multipliers'!$B$5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Selector'!$B$3&amp;ROW($A116))*10^12,0)*'Poland Multipliers'!$B$5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Selector'!$B$3&amp;ROW($A116))*10^12,0)*'Poland Multipliers'!$B$5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IF('Other 2050'!$A116="WT",INDIRECT("'Other 2050'!"&amp;'Country Selector'!$B$3&amp;ROW($A116))*10^12,0)*'Poland Multipliers'!$B$5</f>
        <v>0</v>
      </c>
    </row>
    <row r="109" spans="1:42">
      <c r="A109" s="74">
        <v>57</v>
      </c>
      <c r="B109">
        <f ca="1">IF('Other 2010'!$A117="WT",INDIRECT("'Other 2010'!"&amp;'Country Selector'!$B$3&amp;ROW($A117))*10^12,0)*'Poland Multipliers'!$B$5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Selector'!$B$3&amp;ROW($A117))*10^12,0)*'Poland Multipliers'!$B$5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Selector'!$B$3&amp;ROW($A117))*10^12,0)*'Poland Multipliers'!$B$5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IF('Other 2050'!$A117="WT",INDIRECT("'Other 2050'!"&amp;'Country Selector'!$B$3&amp;ROW($A117))*10^12,0)*'Poland Multipliers'!$B$5</f>
        <v>0</v>
      </c>
    </row>
    <row r="110" spans="1:42">
      <c r="A110" s="74">
        <v>58</v>
      </c>
      <c r="B110">
        <f ca="1">IF('Other 2010'!$A118="WT",INDIRECT("'Other 2010'!"&amp;'Country Selector'!$B$3&amp;ROW($A118))*10^12,0)*'Poland Multipliers'!$B$5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Selector'!$B$3&amp;ROW($A118))*10^12,0)*'Poland Multipliers'!$B$5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Selector'!$B$3&amp;ROW($A118))*10^12,0)*'Poland Multipliers'!$B$5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IF('Other 2050'!$A118="WT",INDIRECT("'Other 2050'!"&amp;'Country Selector'!$B$3&amp;ROW($A118))*10^12,0)*'Poland Multipliers'!$B$5</f>
        <v>0</v>
      </c>
    </row>
    <row r="111" spans="1:42">
      <c r="A111" s="74">
        <v>59</v>
      </c>
      <c r="B111">
        <f ca="1">IF('Other 2010'!$A119="WT",INDIRECT("'Other 2010'!"&amp;'Country Selector'!$B$3&amp;ROW($A119))*10^12,0)*'Poland Multipliers'!$B$5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Selector'!$B$3&amp;ROW($A119))*10^12,0)*'Poland Multipliers'!$B$5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Selector'!$B$3&amp;ROW($A119))*10^12,0)*'Poland Multipliers'!$B$5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IF('Other 2050'!$A119="WT",INDIRECT("'Other 2050'!"&amp;'Country Selector'!$B$3&amp;ROW($A119))*10^12,0)*'Poland Multipliers'!$B$5</f>
        <v>0</v>
      </c>
    </row>
    <row r="112" spans="1:42">
      <c r="A112" s="74">
        <v>60</v>
      </c>
      <c r="B112">
        <f ca="1">IF('Other 2010'!$A120="WT",INDIRECT("'Other 2010'!"&amp;'Country Selector'!$B$3&amp;ROW($A120))*10^12,0)*'Poland Multipliers'!$B$5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Selector'!$B$3&amp;ROW($A120))*10^12,0)*'Poland Multipliers'!$B$5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Selector'!$B$3&amp;ROW($A120))*10^12,0)*'Poland Multipliers'!$B$5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IF('Other 2050'!$A120="WT",INDIRECT("'Other 2050'!"&amp;'Country Selector'!$B$3&amp;ROW($A120))*10^12,0)*'Poland Multipliers'!$B$5</f>
        <v>0</v>
      </c>
    </row>
    <row r="113" spans="1:42">
      <c r="A113" s="74">
        <v>61</v>
      </c>
      <c r="B113">
        <f ca="1">IF('Other 2010'!$A121="WT",INDIRECT("'Other 2010'!"&amp;'Country Selector'!$B$3&amp;ROW($A121))*10^12,0)*'Poland Multipliers'!$B$5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Selector'!$B$3&amp;ROW($A121))*10^12,0)*'Poland Multipliers'!$B$5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Selector'!$B$3&amp;ROW($A121))*10^12,0)*'Poland Multipliers'!$B$5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IF('Other 2050'!$A121="WT",INDIRECT("'Other 2050'!"&amp;'Country Selector'!$B$3&amp;ROW($A121))*10^12,0)*'Poland Multipliers'!$B$5</f>
        <v>0</v>
      </c>
    </row>
    <row r="114" spans="1:42">
      <c r="A114" s="74">
        <v>62</v>
      </c>
      <c r="B114">
        <f ca="1">IF('Other 2010'!$A122="WT",INDIRECT("'Other 2010'!"&amp;'Country Selector'!$B$3&amp;ROW($A122))*10^12,0)*'Poland Multipliers'!$B$5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Selector'!$B$3&amp;ROW($A122))*10^12,0)*'Poland Multipliers'!$B$5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Selector'!$B$3&amp;ROW($A122))*10^12,0)*'Poland Multipliers'!$B$5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IF('Other 2050'!$A122="WT",INDIRECT("'Other 2050'!"&amp;'Country Selector'!$B$3&amp;ROW($A122))*10^12,0)*'Poland Multipliers'!$B$5</f>
        <v>0</v>
      </c>
    </row>
    <row r="115" spans="1:42">
      <c r="A115" s="74">
        <v>63</v>
      </c>
      <c r="B115">
        <f ca="1">IF('Other 2010'!$A123="WT",INDIRECT("'Other 2010'!"&amp;'Country Selector'!$B$3&amp;ROW($A123))*10^12,0)*'Poland Multipliers'!$B$5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Selector'!$B$3&amp;ROW($A123))*10^12,0)*'Poland Multipliers'!$B$5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Selector'!$B$3&amp;ROW($A123))*10^12,0)*'Poland Multipliers'!$B$5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IF('Other 2050'!$A123="WT",INDIRECT("'Other 2050'!"&amp;'Country Selector'!$B$3&amp;ROW($A123))*10^12,0)*'Poland Multipliers'!$B$5</f>
        <v>0</v>
      </c>
    </row>
    <row r="116" spans="1:42">
      <c r="A116" s="74">
        <v>64</v>
      </c>
      <c r="B116">
        <f ca="1">IF('Other 2010'!$A124="WT",INDIRECT("'Other 2010'!"&amp;'Country Selector'!$B$3&amp;ROW($A124))*10^12,0)*'Poland Multipliers'!$B$5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Selector'!$B$3&amp;ROW($A124))*10^12,0)*'Poland Multipliers'!$B$5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Selector'!$B$3&amp;ROW($A124))*10^12,0)*'Poland Multipliers'!$B$5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IF('Other 2050'!$A124="WT",INDIRECT("'Other 2050'!"&amp;'Country Selector'!$B$3&amp;ROW($A124))*10^12,0)*'Poland Multipliers'!$B$5</f>
        <v>0</v>
      </c>
    </row>
    <row r="117" spans="1:42">
      <c r="A117" s="74">
        <v>65</v>
      </c>
      <c r="B117">
        <f ca="1">IF('Other 2010'!$A125="WT",INDIRECT("'Other 2010'!"&amp;'Country Selector'!$B$3&amp;ROW($A125))*10^12,0)*'Poland Multipliers'!$B$5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Selector'!$B$3&amp;ROW($A125))*10^12,0)*'Poland Multipliers'!$B$5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Selector'!$B$3&amp;ROW($A125))*10^12,0)*'Poland Multipliers'!$B$5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IF('Other 2050'!$A125="WT",INDIRECT("'Other 2050'!"&amp;'Country Selector'!$B$3&amp;ROW($A125))*10^12,0)*'Poland Multipliers'!$B$5</f>
        <v>0</v>
      </c>
    </row>
    <row r="118" spans="1:42">
      <c r="A118" s="74">
        <v>66</v>
      </c>
      <c r="B118">
        <f ca="1">IF('Other 2010'!$A126="WT",INDIRECT("'Other 2010'!"&amp;'Country Selector'!$B$3&amp;ROW($A126))*10^12,0)*'Poland Multipliers'!$B$5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Selector'!$B$3&amp;ROW($A126))*10^12,0)*'Poland Multipliers'!$B$5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Selector'!$B$3&amp;ROW($A126))*10^12,0)*'Poland Multipliers'!$B$5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IF('Other 2050'!$A126="WT",INDIRECT("'Other 2050'!"&amp;'Country Selector'!$B$3&amp;ROW($A126))*10^12,0)*'Poland Multipliers'!$B$5</f>
        <v>0</v>
      </c>
    </row>
    <row r="119" spans="1:42">
      <c r="A119" s="74">
        <v>67</v>
      </c>
      <c r="B119">
        <f ca="1">IF('Other 2010'!$A127="WT",INDIRECT("'Other 2010'!"&amp;'Country Selector'!$B$3&amp;ROW($A127))*10^12,0)*'Poland Multipliers'!$B$5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Selector'!$B$3&amp;ROW($A127))*10^12,0)*'Poland Multipliers'!$B$5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Selector'!$B$3&amp;ROW($A127))*10^12,0)*'Poland Multipliers'!$B$5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IF('Other 2050'!$A127="WT",INDIRECT("'Other 2050'!"&amp;'Country Selector'!$B$3&amp;ROW($A127))*10^12,0)*'Poland Multipliers'!$B$5</f>
        <v>0</v>
      </c>
    </row>
    <row r="120" spans="1:42">
      <c r="A120" s="74">
        <v>68</v>
      </c>
      <c r="B120">
        <f ca="1">IF('Other 2010'!$A128="WT",INDIRECT("'Other 2010'!"&amp;'Country Selector'!$B$3&amp;ROW($A128))*10^12,0)*'Poland Multipliers'!$B$5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Selector'!$B$3&amp;ROW($A128))*10^12,0)*'Poland Multipliers'!$B$5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Selector'!$B$3&amp;ROW($A128))*10^12,0)*'Poland Multipliers'!$B$5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IF('Other 2050'!$A128="WT",INDIRECT("'Other 2050'!"&amp;'Country Selector'!$B$3&amp;ROW($A128))*10^12,0)*'Poland Multipliers'!$B$5</f>
        <v>0</v>
      </c>
    </row>
    <row r="121" spans="1:42">
      <c r="A121" s="74">
        <v>69</v>
      </c>
      <c r="B121">
        <f ca="1">IF('Other 2010'!$A129="WT",INDIRECT("'Other 2010'!"&amp;'Country Selector'!$B$3&amp;ROW($A129))*10^12,0)*'Poland Multipliers'!$B$5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Selector'!$B$3&amp;ROW($A129))*10^12,0)*'Poland Multipliers'!$B$5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Selector'!$B$3&amp;ROW($A129))*10^12,0)*'Poland Multipliers'!$B$5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IF('Other 2050'!$A129="WT",INDIRECT("'Other 2050'!"&amp;'Country Selector'!$B$3&amp;ROW($A129))*10^12,0)*'Poland Multipliers'!$B$5</f>
        <v>0</v>
      </c>
    </row>
    <row r="122" spans="1:42">
      <c r="A122" s="74">
        <v>70</v>
      </c>
      <c r="B122">
        <f ca="1">IF('Other 2010'!$A130="WT",INDIRECT("'Other 2010'!"&amp;'Country Selector'!$B$3&amp;ROW($A130))*10^12,0)*'Poland Multipliers'!$B$5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Selector'!$B$3&amp;ROW($A130))*10^12,0)*'Poland Multipliers'!$B$5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Selector'!$B$3&amp;ROW($A130))*10^12,0)*'Poland Multipliers'!$B$5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IF('Other 2050'!$A130="WT",INDIRECT("'Other 2050'!"&amp;'Country Selector'!$B$3&amp;ROW($A130))*10^12,0)*'Poland Multipliers'!$B$5</f>
        <v>0</v>
      </c>
    </row>
    <row r="123" spans="1:42">
      <c r="A123" s="74">
        <v>71</v>
      </c>
      <c r="B123">
        <f ca="1">IF('Other 2010'!$A131="WT",INDIRECT("'Other 2010'!"&amp;'Country Selector'!$B$3&amp;ROW($A131))*10^12,0)*'Poland Multipliers'!$B$5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Selector'!$B$3&amp;ROW($A131))*10^12,0)*'Poland Multipliers'!$B$5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Selector'!$B$3&amp;ROW($A131))*10^12,0)*'Poland Multipliers'!$B$5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IF('Other 2050'!$A131="WT",INDIRECT("'Other 2050'!"&amp;'Country Selector'!$B$3&amp;ROW($A131))*10^12,0)*'Poland Multipliers'!$B$5</f>
        <v>0</v>
      </c>
    </row>
    <row r="124" spans="1:42">
      <c r="A124" s="74">
        <v>72</v>
      </c>
      <c r="B124">
        <f ca="1">IF('Other 2010'!$A132="WT",INDIRECT("'Other 2010'!"&amp;'Country Selector'!$B$3&amp;ROW($A132))*10^12,0)*'Poland Multipliers'!$B$5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Selector'!$B$3&amp;ROW($A132))*10^12,0)*'Poland Multipliers'!$B$5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Selector'!$B$3&amp;ROW($A132))*10^12,0)*'Poland Multipliers'!$B$5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IF('Other 2050'!$A132="WT",INDIRECT("'Other 2050'!"&amp;'Country Selector'!$B$3&amp;ROW($A132))*10^12,0)*'Poland Multipliers'!$B$5</f>
        <v>0</v>
      </c>
    </row>
    <row r="125" spans="1:42">
      <c r="A125" s="74">
        <v>73</v>
      </c>
      <c r="B125">
        <f ca="1">IF('Other 2010'!$A133="WT",INDIRECT("'Other 2010'!"&amp;'Country Selector'!$B$3&amp;ROW($A133))*10^12,0)*'Poland Multipliers'!$B$5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Selector'!$B$3&amp;ROW($A133))*10^12,0)*'Poland Multipliers'!$B$5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Selector'!$B$3&amp;ROW($A133))*10^12,0)*'Poland Multipliers'!$B$5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IF('Other 2050'!$A133="WT",INDIRECT("'Other 2050'!"&amp;'Country Selector'!$B$3&amp;ROW($A133))*10^12,0)*'Poland Multipliers'!$B$5</f>
        <v>0</v>
      </c>
    </row>
    <row r="126" spans="1:42">
      <c r="A126" s="74">
        <v>74</v>
      </c>
      <c r="B126">
        <f ca="1">IF('Other 2010'!$A134="WT",INDIRECT("'Other 2010'!"&amp;'Country Selector'!$B$3&amp;ROW($A134))*10^12,0)*'Poland Multipliers'!$B$5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Selector'!$B$3&amp;ROW($A134))*10^12,0)*'Poland Multipliers'!$B$5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Selector'!$B$3&amp;ROW($A134))*10^12,0)*'Poland Multipliers'!$B$5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IF('Other 2050'!$A134="WT",INDIRECT("'Other 2050'!"&amp;'Country Selector'!$B$3&amp;ROW($A134))*10^12,0)*'Poland Multipliers'!$B$5</f>
        <v>0</v>
      </c>
    </row>
    <row r="127" spans="1:42">
      <c r="A127" s="74">
        <v>75</v>
      </c>
      <c r="B127">
        <f ca="1">IF('Other 2010'!$A135="WT",INDIRECT("'Other 2010'!"&amp;'Country Selector'!$B$3&amp;ROW($A135))*10^12,0)*'Poland Multipliers'!$B$5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Selector'!$B$3&amp;ROW($A135))*10^12,0)*'Poland Multipliers'!$B$5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Selector'!$B$3&amp;ROW($A135))*10^12,0)*'Poland Multipliers'!$B$5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IF('Other 2050'!$A135="WT",INDIRECT("'Other 2050'!"&amp;'Country Selector'!$B$3&amp;ROW($A135))*10^12,0)*'Poland Multipliers'!$B$5</f>
        <v>0</v>
      </c>
    </row>
    <row r="128" spans="1:42">
      <c r="A128" s="74">
        <v>76</v>
      </c>
      <c r="B128">
        <f ca="1">IF('Other 2010'!$A136="WT",INDIRECT("'Other 2010'!"&amp;'Country Selector'!$B$3&amp;ROW($A136))*10^12,0)*'Poland Multipliers'!$B$5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Selector'!$B$3&amp;ROW($A136))*10^12,0)*'Poland Multipliers'!$B$5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Selector'!$B$3&amp;ROW($A136))*10^12,0)*'Poland Multipliers'!$B$5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IF('Other 2050'!$A136="WT",INDIRECT("'Other 2050'!"&amp;'Country Selector'!$B$3&amp;ROW($A136))*10^12,0)*'Poland Multipliers'!$B$5</f>
        <v>0</v>
      </c>
    </row>
    <row r="129" spans="1:42">
      <c r="A129" s="74">
        <v>77</v>
      </c>
      <c r="B129">
        <f ca="1">IF('Other 2010'!$A137="WT",INDIRECT("'Other 2010'!"&amp;'Country Selector'!$B$3&amp;ROW($A137))*10^12,0)*'Poland Multipliers'!$B$5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Selector'!$B$3&amp;ROW($A137))*10^12,0)*'Poland Multipliers'!$B$5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Selector'!$B$3&amp;ROW($A137))*10^12,0)*'Poland Multipliers'!$B$5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IF('Other 2050'!$A137="WT",INDIRECT("'Other 2050'!"&amp;'Country Selector'!$B$3&amp;ROW($A137))*10^12,0)*'Poland Multipliers'!$B$5</f>
        <v>0</v>
      </c>
    </row>
    <row r="130" spans="1:42">
      <c r="A130" s="74">
        <v>78</v>
      </c>
      <c r="B130">
        <f ca="1">IF('Other 2010'!$A138="WT",INDIRECT("'Other 2010'!"&amp;'Country Selector'!$B$3&amp;ROW($A138))*10^12,0)*'Poland Multipliers'!$B$5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Selector'!$B$3&amp;ROW($A138))*10^12,0)*'Poland Multipliers'!$B$5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Selector'!$B$3&amp;ROW($A138))*10^12,0)*'Poland Multipliers'!$B$5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IF('Other 2050'!$A138="WT",INDIRECT("'Other 2050'!"&amp;'Country Selector'!$B$3&amp;ROW($A138))*10^12,0)*'Poland Multipliers'!$B$5</f>
        <v>0</v>
      </c>
    </row>
    <row r="131" spans="1:42">
      <c r="A131" s="74">
        <v>79</v>
      </c>
      <c r="B131">
        <f ca="1">IF('Other 2010'!$A139="WT",INDIRECT("'Other 2010'!"&amp;'Country Selector'!$B$3&amp;ROW($A139))*10^12,0)*'Poland Multipliers'!$B$5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Selector'!$B$3&amp;ROW($A139))*10^12,0)*'Poland Multipliers'!$B$5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Selector'!$B$3&amp;ROW($A139))*10^12,0)*'Poland Multipliers'!$B$5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IF('Other 2050'!$A139="WT",INDIRECT("'Other 2050'!"&amp;'Country Selector'!$B$3&amp;ROW($A139))*10^12,0)*'Poland Multipliers'!$B$5</f>
        <v>0</v>
      </c>
    </row>
    <row r="132" spans="1:42">
      <c r="A132" s="74">
        <v>80</v>
      </c>
      <c r="B132">
        <f ca="1">IF('Other 2010'!$A140="WT",INDIRECT("'Other 2010'!"&amp;'Country Selector'!$B$3&amp;ROW($A140))*10^12,0)*'Poland Multipliers'!$B$5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Selector'!$B$3&amp;ROW($A140))*10^12,0)*'Poland Multipliers'!$B$5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Selector'!$B$3&amp;ROW($A140))*10^12,0)*'Poland Multipliers'!$B$5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IF('Other 2050'!$A140="WT",INDIRECT("'Other 2050'!"&amp;'Country Selector'!$B$3&amp;ROW($A140))*10^12,0)*'Poland Multipliers'!$B$5</f>
        <v>0</v>
      </c>
    </row>
    <row r="133" spans="1:42">
      <c r="A133" s="74">
        <v>81</v>
      </c>
      <c r="B133">
        <f ca="1">IF('Other 2010'!$A141="WT",INDIRECT("'Other 2010'!"&amp;'Country Selector'!$B$3&amp;ROW($A141))*10^12,0)*'Poland Multipliers'!$B$5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Selector'!$B$3&amp;ROW($A141))*10^12,0)*'Poland Multipliers'!$B$5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Selector'!$B$3&amp;ROW($A141))*10^12,0)*'Poland Multipliers'!$B$5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IF('Other 2050'!$A141="WT",INDIRECT("'Other 2050'!"&amp;'Country Selector'!$B$3&amp;ROW($A141))*10^12,0)*'Poland Multipliers'!$B$5</f>
        <v>0</v>
      </c>
    </row>
    <row r="134" spans="1:42">
      <c r="A134" s="74">
        <v>82</v>
      </c>
      <c r="B134">
        <f ca="1">IF('Other 2010'!$A142="WT",INDIRECT("'Other 2010'!"&amp;'Country Selector'!$B$3&amp;ROW($A142))*10^12,0)*'Poland Multipliers'!$B$5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Selector'!$B$3&amp;ROW($A142))*10^12,0)*'Poland Multipliers'!$B$5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Selector'!$B$3&amp;ROW($A142))*10^12,0)*'Poland Multipliers'!$B$5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IF('Other 2050'!$A142="WT",INDIRECT("'Other 2050'!"&amp;'Country Selector'!$B$3&amp;ROW($A142))*10^12,0)*'Poland Multipliers'!$B$5</f>
        <v>0</v>
      </c>
    </row>
    <row r="135" spans="1:42">
      <c r="A135" s="74">
        <v>83</v>
      </c>
      <c r="B135">
        <f ca="1">IF('Other 2010'!$A143="WT",INDIRECT("'Other 2010'!"&amp;'Country Selector'!$B$3&amp;ROW($A143))*10^12,0)*'Poland Multipliers'!$B$5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Selector'!$B$3&amp;ROW($A143))*10^12,0)*'Poland Multipliers'!$B$5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Selector'!$B$3&amp;ROW($A143))*10^12,0)*'Poland Multipliers'!$B$5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IF('Other 2050'!$A143="WT",INDIRECT("'Other 2050'!"&amp;'Country Selector'!$B$3&amp;ROW($A143))*10^12,0)*'Poland Multipliers'!$B$5</f>
        <v>0</v>
      </c>
    </row>
    <row r="136" spans="1:42">
      <c r="A136" s="74">
        <v>84</v>
      </c>
      <c r="B136">
        <f ca="1">IF('Other 2010'!$A144="WT",INDIRECT("'Other 2010'!"&amp;'Country Selector'!$B$3&amp;ROW($A144))*10^12,0)*'Poland Multipliers'!$B$5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Selector'!$B$3&amp;ROW($A144))*10^12,0)*'Poland Multipliers'!$B$5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Selector'!$B$3&amp;ROW($A144))*10^12,0)*'Poland Multipliers'!$B$5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IF('Other 2050'!$A144="WT",INDIRECT("'Other 2050'!"&amp;'Country Selector'!$B$3&amp;ROW($A144))*10^12,0)*'Poland Multipliers'!$B$5</f>
        <v>0</v>
      </c>
    </row>
    <row r="137" spans="1:42">
      <c r="A137" s="74">
        <v>85</v>
      </c>
      <c r="B137">
        <f ca="1">IF('Other 2010'!$A145="WT",INDIRECT("'Other 2010'!"&amp;'Country Selector'!$B$3&amp;ROW($A145))*10^12,0)*'Poland Multipliers'!$B$5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Selector'!$B$3&amp;ROW($A145))*10^12,0)*'Poland Multipliers'!$B$5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Selector'!$B$3&amp;ROW($A145))*10^12,0)*'Poland Multipliers'!$B$5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IF('Other 2050'!$A145="WT",INDIRECT("'Other 2050'!"&amp;'Country Selector'!$B$3&amp;ROW($A145))*10^12,0)*'Poland Multipliers'!$B$5</f>
        <v>0</v>
      </c>
    </row>
    <row r="138" spans="1:42">
      <c r="A138" s="74">
        <v>86</v>
      </c>
      <c r="B138">
        <f ca="1">IF('Other 2010'!$A146="WT",INDIRECT("'Other 2010'!"&amp;'Country Selector'!$B$3&amp;ROW($A146))*10^12,0)*'Poland Multipliers'!$B$5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Selector'!$B$3&amp;ROW($A146))*10^12,0)*'Poland Multipliers'!$B$5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Selector'!$B$3&amp;ROW($A146))*10^12,0)*'Poland Multipliers'!$B$5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IF('Other 2050'!$A146="WT",INDIRECT("'Other 2050'!"&amp;'Country Selector'!$B$3&amp;ROW($A146))*10^12,0)*'Poland Multipliers'!$B$5</f>
        <v>0</v>
      </c>
    </row>
    <row r="139" spans="1:42">
      <c r="A139" s="74">
        <v>87</v>
      </c>
      <c r="B139">
        <f ca="1">IF('Other 2010'!$A147="WT",INDIRECT("'Other 2010'!"&amp;'Country Selector'!$B$3&amp;ROW($A147))*10^12,0)*'Poland Multipliers'!$B$5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Selector'!$B$3&amp;ROW($A147))*10^12,0)*'Poland Multipliers'!$B$5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Selector'!$B$3&amp;ROW($A147))*10^12,0)*'Poland Multipliers'!$B$5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IF('Other 2050'!$A147="WT",INDIRECT("'Other 2050'!"&amp;'Country Selector'!$B$3&amp;ROW($A147))*10^12,0)*'Poland Multipliers'!$B$5</f>
        <v>0</v>
      </c>
    </row>
    <row r="140" spans="1:42">
      <c r="A140" s="74">
        <v>88</v>
      </c>
      <c r="B140">
        <f ca="1">IF('Other 2010'!$A148="WT",INDIRECT("'Other 2010'!"&amp;'Country Selector'!$B$3&amp;ROW($A148))*10^12,0)*'Poland Multipliers'!$B$5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Selector'!$B$3&amp;ROW($A148))*10^12,0)*'Poland Multipliers'!$B$5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Selector'!$B$3&amp;ROW($A148))*10^12,0)*'Poland Multipliers'!$B$5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IF('Other 2050'!$A148="WT",INDIRECT("'Other 2050'!"&amp;'Country Selector'!$B$3&amp;ROW($A148))*10^12,0)*'Poland Multipliers'!$B$5</f>
        <v>0</v>
      </c>
    </row>
    <row r="141" spans="1:42">
      <c r="A141" s="74">
        <v>89</v>
      </c>
      <c r="B141">
        <f ca="1">IF('Other 2010'!$A149="WT",INDIRECT("'Other 2010'!"&amp;'Country Selector'!$B$3&amp;ROW($A149))*10^12,0)*'Poland Multipliers'!$B$5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Selector'!$B$3&amp;ROW($A149))*10^12,0)*'Poland Multipliers'!$B$5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Selector'!$B$3&amp;ROW($A149))*10^12,0)*'Poland Multipliers'!$B$5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IF('Other 2050'!$A149="WT",INDIRECT("'Other 2050'!"&amp;'Country Selector'!$B$3&amp;ROW($A149))*10^12,0)*'Poland Multipliers'!$B$5</f>
        <v>0</v>
      </c>
    </row>
    <row r="142" spans="1:42">
      <c r="A142" s="74">
        <v>90</v>
      </c>
      <c r="B142">
        <f ca="1">IF('Other 2010'!$A150="WT",INDIRECT("'Other 2010'!"&amp;'Country Selector'!$B$3&amp;ROW($A150))*10^12,0)*'Poland Multipliers'!$B$5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Selector'!$B$3&amp;ROW($A150))*10^12,0)*'Poland Multipliers'!$B$5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Selector'!$B$3&amp;ROW($A150))*10^12,0)*'Poland Multipliers'!$B$5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IF('Other 2050'!$A150="WT",INDIRECT("'Other 2050'!"&amp;'Country Selector'!$B$3&amp;ROW($A150))*10^12,0)*'Poland Multipliers'!$B$5</f>
        <v>0</v>
      </c>
    </row>
    <row r="143" spans="1:42">
      <c r="A143" s="74">
        <v>91</v>
      </c>
      <c r="B143">
        <f ca="1">IF('Other 2010'!$A151="WT",INDIRECT("'Other 2010'!"&amp;'Country Selector'!$B$3&amp;ROW($A151))*10^12,0)*'Poland Multipliers'!$B$5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Selector'!$B$3&amp;ROW($A151))*10^12,0)*'Poland Multipliers'!$B$5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Selector'!$B$3&amp;ROW($A151))*10^12,0)*'Poland Multipliers'!$B$5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IF('Other 2050'!$A151="WT",INDIRECT("'Other 2050'!"&amp;'Country Selector'!$B$3&amp;ROW($A151))*10^12,0)*'Poland Multipliers'!$B$5</f>
        <v>0</v>
      </c>
    </row>
    <row r="144" spans="1:42">
      <c r="A144" s="74">
        <v>92</v>
      </c>
      <c r="B144">
        <f ca="1">IF('Other 2010'!$A152="WT",INDIRECT("'Other 2010'!"&amp;'Country Selector'!$B$3&amp;ROW($A152))*10^12,0)*'Poland Multipliers'!$B$5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Selector'!$B$3&amp;ROW($A152))*10^12,0)*'Poland Multipliers'!$B$5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Selector'!$B$3&amp;ROW($A152))*10^12,0)*'Poland Multipliers'!$B$5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IF('Other 2050'!$A152="WT",INDIRECT("'Other 2050'!"&amp;'Country Selector'!$B$3&amp;ROW($A152))*10^12,0)*'Poland Multipliers'!$B$5</f>
        <v>0</v>
      </c>
    </row>
    <row r="145" spans="1:42">
      <c r="A145" s="74">
        <v>93</v>
      </c>
      <c r="B145">
        <f ca="1">IF('Other 2010'!$A153="WT",INDIRECT("'Other 2010'!"&amp;'Country Selector'!$B$3&amp;ROW($A153))*10^12,0)*'Poland Multipliers'!$B$5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Selector'!$B$3&amp;ROW($A153))*10^12,0)*'Poland Multipliers'!$B$5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Selector'!$B$3&amp;ROW($A153))*10^12,0)*'Poland Multipliers'!$B$5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IF('Other 2050'!$A153="WT",INDIRECT("'Other 2050'!"&amp;'Country Selector'!$B$3&amp;ROW($A153))*10^12,0)*'Poland Multipliers'!$B$5</f>
        <v>0</v>
      </c>
    </row>
    <row r="146" spans="1:42">
      <c r="A146" s="74">
        <v>94</v>
      </c>
      <c r="B146">
        <f ca="1">IF('Other 2010'!$A154="WT",INDIRECT("'Other 2010'!"&amp;'Country Selector'!$B$3&amp;ROW($A154))*10^12,0)*'Poland Multipliers'!$B$5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Selector'!$B$3&amp;ROW($A154))*10^12,0)*'Poland Multipliers'!$B$5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Selector'!$B$3&amp;ROW($A154))*10^12,0)*'Poland Multipliers'!$B$5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IF('Other 2050'!$A154="WT",INDIRECT("'Other 2050'!"&amp;'Country Selector'!$B$3&amp;ROW($A154))*10^12,0)*'Poland Multipliers'!$B$5</f>
        <v>0</v>
      </c>
    </row>
    <row r="147" spans="1:42">
      <c r="A147" s="74">
        <v>95</v>
      </c>
      <c r="B147">
        <f ca="1">IF('Other 2010'!$A155="WT",INDIRECT("'Other 2010'!"&amp;'Country Selector'!$B$3&amp;ROW($A155))*10^12,0)*'Poland Multipliers'!$B$5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Selector'!$B$3&amp;ROW($A155))*10^12,0)*'Poland Multipliers'!$B$5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Selector'!$B$3&amp;ROW($A155))*10^12,0)*'Poland Multipliers'!$B$5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IF('Other 2050'!$A155="WT",INDIRECT("'Other 2050'!"&amp;'Country Selector'!$B$3&amp;ROW($A155))*10^12,0)*'Poland Multipliers'!$B$5</f>
        <v>0</v>
      </c>
    </row>
    <row r="148" spans="1:42">
      <c r="A148" s="74">
        <v>96</v>
      </c>
      <c r="B148">
        <f ca="1">IF('Other 2010'!$A156="WT",INDIRECT("'Other 2010'!"&amp;'Country Selector'!$B$3&amp;ROW($A156))*10^12,0)*'Poland Multipliers'!$B$5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Selector'!$B$3&amp;ROW($A156))*10^12,0)*'Poland Multipliers'!$B$5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Selector'!$B$3&amp;ROW($A156))*10^12,0)*'Poland Multipliers'!$B$5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IF('Other 2050'!$A156="WT",INDIRECT("'Other 2050'!"&amp;'Country Selector'!$B$3&amp;ROW($A156))*10^12,0)*'Poland Multipliers'!$B$5</f>
        <v>0</v>
      </c>
    </row>
    <row r="149" spans="1:42">
      <c r="A149" s="74">
        <v>97</v>
      </c>
      <c r="B149">
        <f ca="1">IF('Other 2010'!$A157="WT",INDIRECT("'Other 2010'!"&amp;'Country Selector'!$B$3&amp;ROW($A157))*10^12,0)*'Poland Multipliers'!$B$5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Selector'!$B$3&amp;ROW($A157))*10^12,0)*'Poland Multipliers'!$B$5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Selector'!$B$3&amp;ROW($A157))*10^12,0)*'Poland Multipliers'!$B$5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IF('Other 2050'!$A157="WT",INDIRECT("'Other 2050'!"&amp;'Country Selector'!$B$3&amp;ROW($A157))*10^12,0)*'Poland Multipliers'!$B$5</f>
        <v>0</v>
      </c>
    </row>
    <row r="150" spans="1:42">
      <c r="A150" s="74">
        <v>98</v>
      </c>
      <c r="B150">
        <f ca="1">IF('Other 2010'!$A158="WT",INDIRECT("'Other 2010'!"&amp;'Country Selector'!$B$3&amp;ROW($A158))*10^12,0)*'Poland Multipliers'!$B$5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Selector'!$B$3&amp;ROW($A158))*10^12,0)*'Poland Multipliers'!$B$5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Selector'!$B$3&amp;ROW($A158))*10^12,0)*'Poland Multipliers'!$B$5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IF('Other 2050'!$A158="WT",INDIRECT("'Other 2050'!"&amp;'Country Selector'!$B$3&amp;ROW($A158))*10^12,0)*'Poland Multipliers'!$B$5</f>
        <v>0</v>
      </c>
    </row>
    <row r="151" spans="1:42">
      <c r="A151" s="74">
        <v>99</v>
      </c>
      <c r="B151">
        <f ca="1">IF('Other 2010'!$A159="WT",INDIRECT("'Other 2010'!"&amp;'Country Selector'!$B$3&amp;ROW($A159))*10^12,0)*'Poland Multipliers'!$B$5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Selector'!$B$3&amp;ROW($A159))*10^12,0)*'Poland Multipliers'!$B$5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Selector'!$B$3&amp;ROW($A159))*10^12,0)*'Poland Multipliers'!$B$5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IF('Other 2050'!$A159="WT",INDIRECT("'Other 2050'!"&amp;'Country Selector'!$B$3&amp;ROW($A159))*10^12,0)*'Poland Multipliers'!$B$5</f>
        <v>0</v>
      </c>
    </row>
    <row r="152" spans="1:42">
      <c r="A152" s="74">
        <v>100</v>
      </c>
      <c r="B152">
        <f ca="1">IF('Other 2010'!$A160="WT",INDIRECT("'Other 2010'!"&amp;'Country Selector'!$B$3&amp;ROW($A160))*10^12,0)*'Poland Multipliers'!$B$5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Selector'!$B$3&amp;ROW($A160))*10^12,0)*'Poland Multipliers'!$B$5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Selector'!$B$3&amp;ROW($A160))*10^12,0)*'Poland Multipliers'!$B$5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IF('Other 2050'!$A160="WT",INDIRECT("'Other 2050'!"&amp;'Country Selector'!$B$3&amp;ROW($A160))*10^12,0)*'Poland Multipliers'!$B$5</f>
        <v>0</v>
      </c>
    </row>
    <row r="153" spans="1:42">
      <c r="A153" s="74">
        <v>150</v>
      </c>
      <c r="B153">
        <f ca="1">IF('Other 2010'!$A161="WT",INDIRECT("'Other 2010'!"&amp;'Country Selector'!$B$3&amp;ROW($A161))*10^12,0)*'Poland Multipliers'!$B$5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Selector'!$B$3&amp;ROW($A161))*10^12,0)*'Poland Multipliers'!$B$5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Selector'!$B$3&amp;ROW($A161))*10^12,0)*'Poland Multipliers'!$B$5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IF('Other 2050'!$A161="WT",INDIRECT("'Other 2050'!"&amp;'Country Selector'!$B$3&amp;ROW($A161))*10^12,0)*'Poland Multipliers'!$B$5</f>
        <v>0</v>
      </c>
    </row>
    <row r="154" spans="1:42">
      <c r="A154" s="74">
        <v>200</v>
      </c>
      <c r="B154">
        <f ca="1">IF('Other 2010'!$A162="WT",INDIRECT("'Other 2010'!"&amp;'Country Selector'!$B$3&amp;ROW($A162))*10^12,0)*'Poland Multipliers'!$B$5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Selector'!$B$3&amp;ROW($A162))*10^12,0)*'Poland Multipliers'!$B$5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Selector'!$B$3&amp;ROW($A162))*10^12,0)*'Poland Multipliers'!$B$5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IF('Other 2050'!$A162="WT",INDIRECT("'Other 2050'!"&amp;'Country Selector'!$B$3&amp;ROW($A162))*10^12,0)*'Poland Multipliers'!$B$5</f>
        <v>0</v>
      </c>
    </row>
    <row r="155" spans="1:42">
      <c r="A155" s="74">
        <v>250</v>
      </c>
      <c r="B155">
        <f ca="1">IF('Other 2010'!$A163="WT",INDIRECT("'Other 2010'!"&amp;'Country Selector'!$B$3&amp;ROW($A163))*10^12,0)*'Poland Multipliers'!$B$5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Selector'!$B$3&amp;ROW($A163))*10^12,0)*'Poland Multipliers'!$B$5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Selector'!$B$3&amp;ROW($A163))*10^12,0)*'Poland Multipliers'!$B$5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IF('Other 2050'!$A163="WT",INDIRECT("'Other 2050'!"&amp;'Country Selector'!$B$3&amp;ROW($A163))*10^12,0)*'Poland Multipliers'!$B$5</f>
        <v>0</v>
      </c>
    </row>
    <row r="156" spans="1:42">
      <c r="A156" s="74">
        <v>300</v>
      </c>
      <c r="B156">
        <f ca="1">IF('Other 2010'!$A164="WT",INDIRECT("'Other 2010'!"&amp;'Country Selector'!$B$3&amp;ROW($A164))*10^12,0)*'Poland Multipliers'!$B$5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Selector'!$B$3&amp;ROW($A164))*10^12,0)*'Poland Multipliers'!$B$5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Selector'!$B$3&amp;ROW($A164))*10^12,0)*'Poland Multipliers'!$B$5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IF('Other 2050'!$A164="WT",INDIRECT("'Other 2050'!"&amp;'Country Selector'!$B$3&amp;ROW($A164))*10^12,0)*'Poland Multipliers'!$B$5</f>
        <v>0</v>
      </c>
    </row>
    <row r="157" spans="1:42">
      <c r="A157" s="74">
        <v>350</v>
      </c>
      <c r="B157">
        <f ca="1">IF('Other 2010'!$A165="WT",INDIRECT("'Other 2010'!"&amp;'Country Selector'!$B$3&amp;ROW($A165))*10^12,0)*'Poland Multipliers'!$B$5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Selector'!$B$3&amp;ROW($A165))*10^12,0)*'Poland Multipliers'!$B$5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Selector'!$B$3&amp;ROW($A165))*10^12,0)*'Poland Multipliers'!$B$5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IF('Other 2050'!$A165="WT",INDIRECT("'Other 2050'!"&amp;'Country Selector'!$B$3&amp;ROW($A165))*10^12,0)*'Poland Multipliers'!$B$5</f>
        <v>0</v>
      </c>
    </row>
    <row r="158" spans="1:42">
      <c r="A158" s="74">
        <v>400</v>
      </c>
      <c r="B158">
        <f ca="1">IF('Other 2010'!$A166="WT",INDIRECT("'Other 2010'!"&amp;'Country Selector'!$B$3&amp;ROW($A166))*10^12,0)*'Poland Multipliers'!$B$5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Selector'!$B$3&amp;ROW($A166))*10^12,0)*'Poland Multipliers'!$B$5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Selector'!$B$3&amp;ROW($A166))*10^12,0)*'Poland Multipliers'!$B$5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IF('Other 2050'!$A166="WT",INDIRECT("'Other 2050'!"&amp;'Country Selector'!$B$3&amp;ROW($A166))*10^12,0)*'Poland Multipliers'!$B$5</f>
        <v>0</v>
      </c>
    </row>
    <row r="159" spans="1:42">
      <c r="A159" s="74">
        <v>450</v>
      </c>
      <c r="B159">
        <f ca="1">IF('Other 2010'!$A167="WT",INDIRECT("'Other 2010'!"&amp;'Country Selector'!$B$3&amp;ROW($A167))*10^12,0)*'Poland Multipliers'!$B$5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Selector'!$B$3&amp;ROW($A167))*10^12,0)*'Poland Multipliers'!$B$5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Selector'!$B$3&amp;ROW($A167))*10^12,0)*'Poland Multipliers'!$B$5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IF('Other 2050'!$A167="WT",INDIRECT("'Other 2050'!"&amp;'Country Selector'!$B$3&amp;ROW($A167))*10^12,0)*'Poland Multipliers'!$B$5</f>
        <v>0</v>
      </c>
    </row>
    <row r="160" spans="1:42">
      <c r="A160" s="74">
        <v>500</v>
      </c>
      <c r="B160">
        <f ca="1">IF('Other 2010'!$A168="WT",INDIRECT("'Other 2010'!"&amp;'Country Selector'!$B$3&amp;ROW($A168))*10^12,0)*'Poland Multipliers'!$B$5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Selector'!$B$3&amp;ROW($A168))*10^12,0)*'Poland Multipliers'!$B$5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Selector'!$B$3&amp;ROW($A168))*10^12,0)*'Poland Multipliers'!$B$5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IF('Other 2050'!$A168="WT",INDIRECT("'Other 2050'!"&amp;'Country Selector'!$B$3&amp;ROW($A168))*10^12,0)*'Poland Multipliers'!$B$5</f>
        <v>0</v>
      </c>
    </row>
    <row r="161" spans="1:42">
      <c r="A161" s="74">
        <v>550</v>
      </c>
      <c r="B161">
        <f ca="1">IF('Other 2010'!$A169="WT",INDIRECT("'Other 2010'!"&amp;'Country Selector'!$B$3&amp;ROW($A169))*10^12,0)*'Poland Multipliers'!$B$5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Selector'!$B$3&amp;ROW($A169))*10^12,0)*'Poland Multipliers'!$B$5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Selector'!$B$3&amp;ROW($A169))*10^12,0)*'Poland Multipliers'!$B$5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IF('Other 2050'!$A169="WT",INDIRECT("'Other 2050'!"&amp;'Country Selector'!$B$3&amp;ROW($A169))*10^12,0)*'Poland Multipliers'!$B$5</f>
        <v>0</v>
      </c>
    </row>
    <row r="162" spans="1:42">
      <c r="A162" s="74">
        <v>600</v>
      </c>
      <c r="B162">
        <f ca="1">IF('Other 2010'!$A170="WT",INDIRECT("'Other 2010'!"&amp;'Country Selector'!$B$3&amp;ROW($A170))*10^12,0)*'Poland Multipliers'!$B$5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Selector'!$B$3&amp;ROW($A170))*10^12,0)*'Poland Multipliers'!$B$5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Selector'!$B$3&amp;ROW($A170))*10^12,0)*'Poland Multipliers'!$B$5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IF('Other 2050'!$A170="WT",INDIRECT("'Other 2050'!"&amp;'Country Selector'!$B$3&amp;ROW($A170))*10^12,0)*'Poland Multipliers'!$B$5</f>
        <v>0</v>
      </c>
    </row>
    <row r="163" spans="1:42">
      <c r="A163" s="74">
        <v>650</v>
      </c>
      <c r="B163">
        <f ca="1">IF('Other 2010'!$A171="WT",INDIRECT("'Other 2010'!"&amp;'Country Selector'!$B$3&amp;ROW($A171))*10^12,0)*'Poland Multipliers'!$B$5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Selector'!$B$3&amp;ROW($A171))*10^12,0)*'Poland Multipliers'!$B$5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Selector'!$B$3&amp;ROW($A171))*10^12,0)*'Poland Multipliers'!$B$5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IF('Other 2050'!$A171="WT",INDIRECT("'Other 2050'!"&amp;'Country Selector'!$B$3&amp;ROW($A171))*10^12,0)*'Poland Multipliers'!$B$5</f>
        <v>0</v>
      </c>
    </row>
    <row r="164" spans="1:42">
      <c r="A164" s="74">
        <v>700</v>
      </c>
      <c r="B164">
        <f ca="1">IF('Other 2010'!$A172="WT",INDIRECT("'Other 2010'!"&amp;'Country Selector'!$B$3&amp;ROW($A172))*10^12,0)*'Poland Multipliers'!$B$5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Selector'!$B$3&amp;ROW($A172))*10^12,0)*'Poland Multipliers'!$B$5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Selector'!$B$3&amp;ROW($A172))*10^12,0)*'Poland Multipliers'!$B$5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IF('Other 2050'!$A172="WT",INDIRECT("'Other 2050'!"&amp;'Country Selector'!$B$3&amp;ROW($A172))*10^12,0)*'Poland Multipliers'!$B$5</f>
        <v>0</v>
      </c>
    </row>
    <row r="165" spans="1:42">
      <c r="A165" s="74">
        <v>750</v>
      </c>
      <c r="B165">
        <f ca="1">IF('Other 2010'!$A173="WT",INDIRECT("'Other 2010'!"&amp;'Country Selector'!$B$3&amp;ROW($A173))*10^12,0)*'Poland Multipliers'!$B$5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Selector'!$B$3&amp;ROW($A173))*10^12,0)*'Poland Multipliers'!$B$5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Selector'!$B$3&amp;ROW($A173))*10^12,0)*'Poland Multipliers'!$B$5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IF('Other 2050'!$A173="WT",INDIRECT("'Other 2050'!"&amp;'Country Selector'!$B$3&amp;ROW($A173))*10^12,0)*'Poland Multipliers'!$B$5</f>
        <v>0</v>
      </c>
    </row>
    <row r="166" spans="1:42">
      <c r="A166" s="74">
        <v>800</v>
      </c>
      <c r="B166">
        <f ca="1">IF('Other 2010'!$A174="WT",INDIRECT("'Other 2010'!"&amp;'Country Selector'!$B$3&amp;ROW($A174))*10^12,0)*'Poland Multipliers'!$B$5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Selector'!$B$3&amp;ROW($A174))*10^12,0)*'Poland Multipliers'!$B$5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Selector'!$B$3&amp;ROW($A174))*10^12,0)*'Poland Multipliers'!$B$5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IF('Other 2050'!$A174="WT",INDIRECT("'Other 2050'!"&amp;'Country Selector'!$B$3&amp;ROW($A174))*10^12,0)*'Poland Multipliers'!$B$5</f>
        <v>0</v>
      </c>
    </row>
    <row r="167" spans="1:42">
      <c r="A167" s="74">
        <v>850</v>
      </c>
      <c r="B167">
        <f ca="1">IF('Other 2010'!$A175="WT",INDIRECT("'Other 2010'!"&amp;'Country Selector'!$B$3&amp;ROW($A175))*10^12,0)*'Poland Multipliers'!$B$5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Selector'!$B$3&amp;ROW($A175))*10^12,0)*'Poland Multipliers'!$B$5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Selector'!$B$3&amp;ROW($A175))*10^12,0)*'Poland Multipliers'!$B$5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IF('Other 2050'!$A175="WT",INDIRECT("'Other 2050'!"&amp;'Country Selector'!$B$3&amp;ROW($A175))*10^12,0)*'Poland Multipliers'!$B$5</f>
        <v>0</v>
      </c>
    </row>
    <row r="168" spans="1:42">
      <c r="A168" s="74">
        <v>900</v>
      </c>
      <c r="B168">
        <f ca="1">IF('Other 2010'!$A176="WT",INDIRECT("'Other 2010'!"&amp;'Country Selector'!$B$3&amp;ROW($A176))*10^12,0)*'Poland Multipliers'!$B$5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Selector'!$B$3&amp;ROW($A176))*10^12,0)*'Poland Multipliers'!$B$5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Selector'!$B$3&amp;ROW($A176))*10^12,0)*'Poland Multipliers'!$B$5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IF('Other 2050'!$A176="WT",INDIRECT("'Other 2050'!"&amp;'Country Selector'!$B$3&amp;ROW($A176))*10^12,0)*'Poland Multipliers'!$B$5</f>
        <v>0</v>
      </c>
    </row>
    <row r="169" spans="1:42">
      <c r="A169" s="74">
        <v>950</v>
      </c>
      <c r="B169">
        <f ca="1">IF('Other 2010'!$A177="WT",INDIRECT("'Other 2010'!"&amp;'Country Selector'!$B$3&amp;ROW($A177))*10^12,0)*'Poland Multipliers'!$B$5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Selector'!$B$3&amp;ROW($A177))*10^12,0)*'Poland Multipliers'!$B$5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Selector'!$B$3&amp;ROW($A177))*10^12,0)*'Poland Multipliers'!$B$5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IF('Other 2050'!$A177="WT",INDIRECT("'Other 2050'!"&amp;'Country Selector'!$B$3&amp;ROW($A177))*10^12,0)*'Poland Multipliers'!$B$5</f>
        <v>0</v>
      </c>
    </row>
    <row r="170" spans="1:42">
      <c r="A170" s="74">
        <v>1000</v>
      </c>
      <c r="B170">
        <f ca="1">IF('Other 2010'!$A178="WT",INDIRECT("'Other 2010'!"&amp;'Country Selector'!$B$3&amp;ROW($A178))*10^12,0)*'Poland Multipliers'!$B$5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Selector'!$B$3&amp;ROW($A178))*10^12,0)*'Poland Multipliers'!$B$5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Selector'!$B$3&amp;ROW($A178))*10^12,0)*'Poland Multipliers'!$B$5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IF('Other 2050'!$A178="WT",INDIRECT("'Other 2050'!"&amp;'Country Selector'!$B$3&amp;ROW($A178))*10^12,0)*'Poland Multipliers'!$B$5</f>
        <v>0</v>
      </c>
    </row>
    <row r="171" spans="1:42">
      <c r="A171" s="74">
        <v>1500</v>
      </c>
      <c r="B171">
        <f ca="1">IF('Other 2010'!$A179="WT",INDIRECT("'Other 2010'!"&amp;'Country Selector'!$B$3&amp;ROW($A179))*10^12,0)*'Poland Multipliers'!$B$5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Selector'!$B$3&amp;ROW($A179))*10^12,0)*'Poland Multipliers'!$B$5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Selector'!$B$3&amp;ROW($A179))*10^12,0)*'Poland Multipliers'!$B$5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IF('Other 2050'!$A179="WT",INDIRECT("'Other 2050'!"&amp;'Country Selector'!$B$3&amp;ROW($A179))*10^12,0)*'Poland Multipliers'!$B$5</f>
        <v>0</v>
      </c>
    </row>
    <row r="172" spans="1:42">
      <c r="A172" s="74">
        <v>2000</v>
      </c>
      <c r="B172">
        <f ca="1">IF('Other 2010'!$A180="WT",INDIRECT("'Other 2010'!"&amp;'Country Selector'!$B$3&amp;ROW($A180))*10^12,0)*'Poland Multipliers'!$B$5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Selector'!$B$3&amp;ROW($A180))*10^12,0)*'Poland Multipliers'!$B$5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Selector'!$B$3&amp;ROW($A180))*10^12,0)*'Poland Multipliers'!$B$5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IF('Other 2050'!$A180="WT",INDIRECT("'Other 2050'!"&amp;'Country Selector'!$B$3&amp;ROW($A180))*10^12,0)*'Poland Multipliers'!$B$5</f>
        <v>0</v>
      </c>
    </row>
    <row r="173" spans="1:42">
      <c r="A173" s="74">
        <v>3000</v>
      </c>
      <c r="B173">
        <f ca="1">IF('Other 2010'!$A181="WT",INDIRECT("'Other 2010'!"&amp;'Country Selector'!$B$3&amp;ROW($A181))*10^12,0)*'Poland Multipliers'!$B$5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Selector'!$B$3&amp;ROW($A181))*10^12,0)*'Poland Multipliers'!$B$5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Selector'!$B$3&amp;ROW($A181))*10^12,0)*'Poland Multipliers'!$B$5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IF('Other 2050'!$A181="WT",INDIRECT("'Other 2050'!"&amp;'Country Selector'!$B$3&amp;ROW($A181))*10^12,0)*'Poland Multipliers'!$B$5</f>
        <v>0</v>
      </c>
    </row>
    <row r="174" spans="1:42">
      <c r="A174" s="74">
        <v>5000</v>
      </c>
      <c r="B174">
        <f ca="1">IF('Other 2010'!$A182="WT",INDIRECT("'Other 2010'!"&amp;'Country Selector'!$B$3&amp;ROW($A182))*10^12,0)*'Poland Multipliers'!$B$5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Selector'!$B$3&amp;ROW($A182))*10^12,0)*'Poland Multipliers'!$B$5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Selector'!$B$3&amp;ROW($A182))*10^12,0)*'Poland Multipliers'!$B$5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IF('Other 2050'!$A182="WT",INDIRECT("'Other 2050'!"&amp;'Country Selector'!$B$3&amp;ROW($A182))*10^12,0)*'Poland Multipliers'!$B$5</f>
        <v>0</v>
      </c>
    </row>
    <row r="175" spans="1:42">
      <c r="A175" s="74">
        <v>10000</v>
      </c>
      <c r="B175">
        <f ca="1">IF('Other 2010'!$A183="WT",INDIRECT("'Other 2010'!"&amp;'Country Selector'!$B$3&amp;ROW($A183))*10^12,0)*'Poland Multipliers'!$B$5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Selector'!$B$3&amp;ROW($A183))*10^12,0)*'Poland Multipliers'!$B$5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Selector'!$B$3&amp;ROW($A183))*10^12,0)*'Poland Multipliers'!$B$5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IF('Other 2050'!$A183="WT",INDIRECT("'Other 2050'!"&amp;'Country Selector'!$B$3&amp;ROW($A183))*10^12,0)*'Poland Multipliers'!$B$5</f>
        <v>0</v>
      </c>
    </row>
    <row r="176" spans="1:42">
      <c r="A176" s="74">
        <v>100000</v>
      </c>
      <c r="B176">
        <f ca="1">IF('Other 2010'!$A184="WT",INDIRECT("'Other 2010'!"&amp;'Country Selector'!$B$3&amp;ROW($A184))*10^12,0)*'Poland Multipliers'!$B$5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Selector'!$B$3&amp;ROW($A184))*10^12,0)*'Poland Multipliers'!$B$5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Selector'!$B$3&amp;ROW($A184))*10^12,0)*'Poland Multipliers'!$B$5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IF('Other 2050'!$A184="WT",INDIRECT("'Other 2050'!"&amp;'Country Selector'!$B$3&amp;ROW($A184))*10^12,0)*'Poland Multipliers'!$B$5</f>
        <v>0</v>
      </c>
    </row>
    <row r="177" spans="1:42">
      <c r="A177" s="74">
        <v>1000000</v>
      </c>
      <c r="B177">
        <f ca="1">IF('Other 2010'!$A185="WT",INDIRECT("'Other 2010'!"&amp;'Country Selector'!$B$3&amp;ROW($A185))*10^12,0)*'Poland Multipliers'!$B$5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Selector'!$B$3&amp;ROW($A185))*10^12,0)*'Poland Multipliers'!$B$5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Selector'!$B$3&amp;ROW($A185))*10^12,0)*'Poland Multipliers'!$B$5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IF('Other 2050'!$A185="WT",INDIRECT("'Other 2050'!"&amp;'Country Selector'!$B$3&amp;ROW($A185))*10^12,0)*'Poland Multipliers'!$B$5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9.1796875" customWidth="1"/>
    <col min="22" max="2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Selector'!$B$3&amp;ROW($A10))*10^12,0)*'Poland Multipliers'!$B$5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Selector'!$B$3&amp;ROW($A10))*10^12,0)*'Poland Multipliers'!$B$5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Selector'!$B$3&amp;ROW($A10))*10^12,0)*'Poland Multipliers'!$B$5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IF('Other 2050'!$A10="CP",INDIRECT("'Other 2050'!"&amp;'Country Selector'!$B$3&amp;ROW($A10))*10^12,0)*'Poland Multipliers'!$B$5</f>
        <v>0</v>
      </c>
    </row>
    <row r="3" spans="1:42">
      <c r="A3" s="74">
        <v>-49</v>
      </c>
      <c r="B3">
        <f ca="1">IF('Other 2010'!$A11="CP",INDIRECT("'Other 2010'!"&amp;'Country Selector'!$B$3&amp;ROW($A11))*10^12,0)*'Poland Multipliers'!$B$5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Selector'!$B$3&amp;ROW($A11))*10^12,0)*'Poland Multipliers'!$B$5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Selector'!$B$3&amp;ROW($A11))*10^12,0)*'Poland Multipliers'!$B$5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IF('Other 2050'!$A11="CP",INDIRECT("'Other 2050'!"&amp;'Country Selector'!$B$3&amp;ROW($A11))*10^12,0)*'Poland Multipliers'!$B$5</f>
        <v>0</v>
      </c>
    </row>
    <row r="4" spans="1:42">
      <c r="A4" s="74">
        <v>-48</v>
      </c>
      <c r="B4">
        <f ca="1">IF('Other 2010'!$A12="CP",INDIRECT("'Other 2010'!"&amp;'Country Selector'!$B$3&amp;ROW($A12))*10^12,0)*'Poland Multipliers'!$B$5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Selector'!$B$3&amp;ROW($A12))*10^12,0)*'Poland Multipliers'!$B$5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Selector'!$B$3&amp;ROW($A12))*10^12,0)*'Poland Multipliers'!$B$5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IF('Other 2050'!$A12="CP",INDIRECT("'Other 2050'!"&amp;'Country Selector'!$B$3&amp;ROW($A12))*10^12,0)*'Poland Multipliers'!$B$5</f>
        <v>0</v>
      </c>
    </row>
    <row r="5" spans="1:42">
      <c r="A5" s="74">
        <v>-47</v>
      </c>
      <c r="B5">
        <f ca="1">IF('Other 2010'!$A13="CP",INDIRECT("'Other 2010'!"&amp;'Country Selector'!$B$3&amp;ROW($A13))*10^12,0)*'Poland Multipliers'!$B$5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Selector'!$B$3&amp;ROW($A13))*10^12,0)*'Poland Multipliers'!$B$5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Selector'!$B$3&amp;ROW($A13))*10^12,0)*'Poland Multipliers'!$B$5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IF('Other 2050'!$A13="CP",INDIRECT("'Other 2050'!"&amp;'Country Selector'!$B$3&amp;ROW($A13))*10^12,0)*'Poland Multipliers'!$B$5</f>
        <v>0</v>
      </c>
    </row>
    <row r="6" spans="1:42">
      <c r="A6" s="74">
        <v>-46</v>
      </c>
      <c r="B6">
        <f ca="1">IF('Other 2010'!$A14="CP",INDIRECT("'Other 2010'!"&amp;'Country Selector'!$B$3&amp;ROW($A14))*10^12,0)*'Poland Multipliers'!$B$5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Selector'!$B$3&amp;ROW($A14))*10^12,0)*'Poland Multipliers'!$B$5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Selector'!$B$3&amp;ROW($A14))*10^12,0)*'Poland Multipliers'!$B$5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IF('Other 2050'!$A14="CP",INDIRECT("'Other 2050'!"&amp;'Country Selector'!$B$3&amp;ROW($A14))*10^12,0)*'Poland Multipliers'!$B$5</f>
        <v>0</v>
      </c>
    </row>
    <row r="7" spans="1:42">
      <c r="A7" s="74">
        <v>-45</v>
      </c>
      <c r="B7">
        <f ca="1">IF('Other 2010'!$A15="CP",INDIRECT("'Other 2010'!"&amp;'Country Selector'!$B$3&amp;ROW($A15))*10^12,0)*'Poland Multipliers'!$B$5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Selector'!$B$3&amp;ROW($A15))*10^12,0)*'Poland Multipliers'!$B$5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Selector'!$B$3&amp;ROW($A15))*10^12,0)*'Poland Multipliers'!$B$5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IF('Other 2050'!$A15="CP",INDIRECT("'Other 2050'!"&amp;'Country Selector'!$B$3&amp;ROW($A15))*10^12,0)*'Poland Multipliers'!$B$5</f>
        <v>0</v>
      </c>
    </row>
    <row r="8" spans="1:42">
      <c r="A8" s="74">
        <v>-44</v>
      </c>
      <c r="B8">
        <f ca="1">IF('Other 2010'!$A16="CP",INDIRECT("'Other 2010'!"&amp;'Country Selector'!$B$3&amp;ROW($A16))*10^12,0)*'Poland Multipliers'!$B$5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Selector'!$B$3&amp;ROW($A16))*10^12,0)*'Poland Multipliers'!$B$5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Selector'!$B$3&amp;ROW($A16))*10^12,0)*'Poland Multipliers'!$B$5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IF('Other 2050'!$A16="CP",INDIRECT("'Other 2050'!"&amp;'Country Selector'!$B$3&amp;ROW($A16))*10^12,0)*'Poland Multipliers'!$B$5</f>
        <v>0</v>
      </c>
    </row>
    <row r="9" spans="1:42">
      <c r="A9" s="74">
        <v>-43</v>
      </c>
      <c r="B9">
        <f ca="1">IF('Other 2010'!$A17="CP",INDIRECT("'Other 2010'!"&amp;'Country Selector'!$B$3&amp;ROW($A17))*10^12,0)*'Poland Multipliers'!$B$5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Selector'!$B$3&amp;ROW($A17))*10^12,0)*'Poland Multipliers'!$B$5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Selector'!$B$3&amp;ROW($A17))*10^12,0)*'Poland Multipliers'!$B$5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IF('Other 2050'!$A17="CP",INDIRECT("'Other 2050'!"&amp;'Country Selector'!$B$3&amp;ROW($A17))*10^12,0)*'Poland Multipliers'!$B$5</f>
        <v>0</v>
      </c>
    </row>
    <row r="10" spans="1:42">
      <c r="A10" s="74">
        <v>-42</v>
      </c>
      <c r="B10">
        <f ca="1">IF('Other 2010'!$A18="CP",INDIRECT("'Other 2010'!"&amp;'Country Selector'!$B$3&amp;ROW($A18))*10^12,0)*'Poland Multipliers'!$B$5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Selector'!$B$3&amp;ROW($A18))*10^12,0)*'Poland Multipliers'!$B$5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Selector'!$B$3&amp;ROW($A18))*10^12,0)*'Poland Multipliers'!$B$5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IF('Other 2050'!$A18="CP",INDIRECT("'Other 2050'!"&amp;'Country Selector'!$B$3&amp;ROW($A18))*10^12,0)*'Poland Multipliers'!$B$5</f>
        <v>0</v>
      </c>
    </row>
    <row r="11" spans="1:42">
      <c r="A11" s="74">
        <v>-41</v>
      </c>
      <c r="B11">
        <f ca="1">IF('Other 2010'!$A19="CP",INDIRECT("'Other 2010'!"&amp;'Country Selector'!$B$3&amp;ROW($A19))*10^12,0)*'Poland Multipliers'!$B$5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Selector'!$B$3&amp;ROW($A19))*10^12,0)*'Poland Multipliers'!$B$5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Selector'!$B$3&amp;ROW($A19))*10^12,0)*'Poland Multipliers'!$B$5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IF('Other 2050'!$A19="CP",INDIRECT("'Other 2050'!"&amp;'Country Selector'!$B$3&amp;ROW($A19))*10^12,0)*'Poland Multipliers'!$B$5</f>
        <v>0</v>
      </c>
    </row>
    <row r="12" spans="1:42">
      <c r="A12" s="74">
        <v>-40</v>
      </c>
      <c r="B12">
        <f ca="1">IF('Other 2010'!$A20="CP",INDIRECT("'Other 2010'!"&amp;'Country Selector'!$B$3&amp;ROW($A20))*10^12,0)*'Poland Multipliers'!$B$5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Selector'!$B$3&amp;ROW($A20))*10^12,0)*'Poland Multipliers'!$B$5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Selector'!$B$3&amp;ROW($A20))*10^12,0)*'Poland Multipliers'!$B$5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IF('Other 2050'!$A20="CP",INDIRECT("'Other 2050'!"&amp;'Country Selector'!$B$3&amp;ROW($A20))*10^12,0)*'Poland Multipliers'!$B$5</f>
        <v>0</v>
      </c>
    </row>
    <row r="13" spans="1:42">
      <c r="A13" s="74">
        <v>-39</v>
      </c>
      <c r="B13">
        <f ca="1">IF('Other 2010'!$A21="CP",INDIRECT("'Other 2010'!"&amp;'Country Selector'!$B$3&amp;ROW($A21))*10^12,0)*'Poland Multipliers'!$B$5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Selector'!$B$3&amp;ROW($A21))*10^12,0)*'Poland Multipliers'!$B$5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Selector'!$B$3&amp;ROW($A21))*10^12,0)*'Poland Multipliers'!$B$5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IF('Other 2050'!$A21="CP",INDIRECT("'Other 2050'!"&amp;'Country Selector'!$B$3&amp;ROW($A21))*10^12,0)*'Poland Multipliers'!$B$5</f>
        <v>0</v>
      </c>
    </row>
    <row r="14" spans="1:42">
      <c r="A14" s="74">
        <v>-38</v>
      </c>
      <c r="B14">
        <f ca="1">IF('Other 2010'!$A22="CP",INDIRECT("'Other 2010'!"&amp;'Country Selector'!$B$3&amp;ROW($A22))*10^12,0)*'Poland Multipliers'!$B$5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Selector'!$B$3&amp;ROW($A22))*10^12,0)*'Poland Multipliers'!$B$5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Selector'!$B$3&amp;ROW($A22))*10^12,0)*'Poland Multipliers'!$B$5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IF('Other 2050'!$A22="CP",INDIRECT("'Other 2050'!"&amp;'Country Selector'!$B$3&amp;ROW($A22))*10^12,0)*'Poland Multipliers'!$B$5</f>
        <v>0</v>
      </c>
    </row>
    <row r="15" spans="1:42">
      <c r="A15" s="74">
        <v>-37</v>
      </c>
      <c r="B15">
        <f ca="1">IF('Other 2010'!$A23="CP",INDIRECT("'Other 2010'!"&amp;'Country Selector'!$B$3&amp;ROW($A23))*10^12,0)*'Poland Multipliers'!$B$5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Selector'!$B$3&amp;ROW($A23))*10^12,0)*'Poland Multipliers'!$B$5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Selector'!$B$3&amp;ROW($A23))*10^12,0)*'Poland Multipliers'!$B$5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IF('Other 2050'!$A23="CP",INDIRECT("'Other 2050'!"&amp;'Country Selector'!$B$3&amp;ROW($A23))*10^12,0)*'Poland Multipliers'!$B$5</f>
        <v>0</v>
      </c>
    </row>
    <row r="16" spans="1:42">
      <c r="A16" s="74">
        <v>-36</v>
      </c>
      <c r="B16">
        <f ca="1">IF('Other 2010'!$A24="CP",INDIRECT("'Other 2010'!"&amp;'Country Selector'!$B$3&amp;ROW($A24))*10^12,0)*'Poland Multipliers'!$B$5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Selector'!$B$3&amp;ROW($A24))*10^12,0)*'Poland Multipliers'!$B$5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Selector'!$B$3&amp;ROW($A24))*10^12,0)*'Poland Multipliers'!$B$5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IF('Other 2050'!$A24="CP",INDIRECT("'Other 2050'!"&amp;'Country Selector'!$B$3&amp;ROW($A24))*10^12,0)*'Poland Multipliers'!$B$5</f>
        <v>0</v>
      </c>
    </row>
    <row r="17" spans="1:42">
      <c r="A17" s="74">
        <v>-35</v>
      </c>
      <c r="B17">
        <f ca="1">IF('Other 2010'!$A25="CP",INDIRECT("'Other 2010'!"&amp;'Country Selector'!$B$3&amp;ROW($A25))*10^12,0)*'Poland Multipliers'!$B$5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Selector'!$B$3&amp;ROW($A25))*10^12,0)*'Poland Multipliers'!$B$5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Selector'!$B$3&amp;ROW($A25))*10^12,0)*'Poland Multipliers'!$B$5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IF('Other 2050'!$A25="CP",INDIRECT("'Other 2050'!"&amp;'Country Selector'!$B$3&amp;ROW($A25))*10^12,0)*'Poland Multipliers'!$B$5</f>
        <v>0</v>
      </c>
    </row>
    <row r="18" spans="1:42">
      <c r="A18" s="74">
        <v>-34</v>
      </c>
      <c r="B18">
        <f ca="1">IF('Other 2010'!$A26="CP",INDIRECT("'Other 2010'!"&amp;'Country Selector'!$B$3&amp;ROW($A26))*10^12,0)*'Poland Multipliers'!$B$5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Selector'!$B$3&amp;ROW($A26))*10^12,0)*'Poland Multipliers'!$B$5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Selector'!$B$3&amp;ROW($A26))*10^12,0)*'Poland Multipliers'!$B$5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IF('Other 2050'!$A26="CP",INDIRECT("'Other 2050'!"&amp;'Country Selector'!$B$3&amp;ROW($A26))*10^12,0)*'Poland Multipliers'!$B$5</f>
        <v>0</v>
      </c>
    </row>
    <row r="19" spans="1:42">
      <c r="A19" s="74">
        <v>-33</v>
      </c>
      <c r="B19">
        <f ca="1">IF('Other 2010'!$A27="CP",INDIRECT("'Other 2010'!"&amp;'Country Selector'!$B$3&amp;ROW($A27))*10^12,0)*'Poland Multipliers'!$B$5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Selector'!$B$3&amp;ROW($A27))*10^12,0)*'Poland Multipliers'!$B$5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Selector'!$B$3&amp;ROW($A27))*10^12,0)*'Poland Multipliers'!$B$5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IF('Other 2050'!$A27="CP",INDIRECT("'Other 2050'!"&amp;'Country Selector'!$B$3&amp;ROW($A27))*10^12,0)*'Poland Multipliers'!$B$5</f>
        <v>0</v>
      </c>
    </row>
    <row r="20" spans="1:42">
      <c r="A20" s="74">
        <v>-32</v>
      </c>
      <c r="B20">
        <f ca="1">IF('Other 2010'!$A28="CP",INDIRECT("'Other 2010'!"&amp;'Country Selector'!$B$3&amp;ROW($A28))*10^12,0)*'Poland Multipliers'!$B$5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Selector'!$B$3&amp;ROW($A28))*10^12,0)*'Poland Multipliers'!$B$5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Selector'!$B$3&amp;ROW($A28))*10^12,0)*'Poland Multipliers'!$B$5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IF('Other 2050'!$A28="CP",INDIRECT("'Other 2050'!"&amp;'Country Selector'!$B$3&amp;ROW($A28))*10^12,0)*'Poland Multipliers'!$B$5</f>
        <v>0</v>
      </c>
    </row>
    <row r="21" spans="1:42">
      <c r="A21" s="74">
        <v>-31</v>
      </c>
      <c r="B21">
        <f ca="1">IF('Other 2010'!$A29="CP",INDIRECT("'Other 2010'!"&amp;'Country Selector'!$B$3&amp;ROW($A29))*10^12,0)*'Poland Multipliers'!$B$5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Selector'!$B$3&amp;ROW($A29))*10^12,0)*'Poland Multipliers'!$B$5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Selector'!$B$3&amp;ROW($A29))*10^12,0)*'Poland Multipliers'!$B$5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IF('Other 2050'!$A29="CP",INDIRECT("'Other 2050'!"&amp;'Country Selector'!$B$3&amp;ROW($A29))*10^12,0)*'Poland Multipliers'!$B$5</f>
        <v>0</v>
      </c>
    </row>
    <row r="22" spans="1:42">
      <c r="A22" s="74">
        <v>-30</v>
      </c>
      <c r="B22">
        <f ca="1">IF('Other 2010'!$A30="CP",INDIRECT("'Other 2010'!"&amp;'Country Selector'!$B$3&amp;ROW($A30))*10^12,0)*'Poland Multipliers'!$B$5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Selector'!$B$3&amp;ROW($A30))*10^12,0)*'Poland Multipliers'!$B$5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Selector'!$B$3&amp;ROW($A30))*10^12,0)*'Poland Multipliers'!$B$5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IF('Other 2050'!$A30="CP",INDIRECT("'Other 2050'!"&amp;'Country Selector'!$B$3&amp;ROW($A30))*10^12,0)*'Poland Multipliers'!$B$5</f>
        <v>0</v>
      </c>
    </row>
    <row r="23" spans="1:42">
      <c r="A23" s="74">
        <v>-29</v>
      </c>
      <c r="B23">
        <f ca="1">IF('Other 2010'!$A31="CP",INDIRECT("'Other 2010'!"&amp;'Country Selector'!$B$3&amp;ROW($A31))*10^12,0)*'Poland Multipliers'!$B$5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Selector'!$B$3&amp;ROW($A31))*10^12,0)*'Poland Multipliers'!$B$5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Selector'!$B$3&amp;ROW($A31))*10^12,0)*'Poland Multipliers'!$B$5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IF('Other 2050'!$A31="CP",INDIRECT("'Other 2050'!"&amp;'Country Selector'!$B$3&amp;ROW($A31))*10^12,0)*'Poland Multipliers'!$B$5</f>
        <v>0</v>
      </c>
    </row>
    <row r="24" spans="1:42">
      <c r="A24" s="74">
        <v>-28</v>
      </c>
      <c r="B24">
        <f ca="1">IF('Other 2010'!$A32="CP",INDIRECT("'Other 2010'!"&amp;'Country Selector'!$B$3&amp;ROW($A32))*10^12,0)*'Poland Multipliers'!$B$5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Selector'!$B$3&amp;ROW($A32))*10^12,0)*'Poland Multipliers'!$B$5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Selector'!$B$3&amp;ROW($A32))*10^12,0)*'Poland Multipliers'!$B$5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IF('Other 2050'!$A32="CP",INDIRECT("'Other 2050'!"&amp;'Country Selector'!$B$3&amp;ROW($A32))*10^12,0)*'Poland Multipliers'!$B$5</f>
        <v>0</v>
      </c>
    </row>
    <row r="25" spans="1:42">
      <c r="A25" s="74">
        <v>-27</v>
      </c>
      <c r="B25">
        <f ca="1">IF('Other 2010'!$A33="CP",INDIRECT("'Other 2010'!"&amp;'Country Selector'!$B$3&amp;ROW($A33))*10^12,0)*'Poland Multipliers'!$B$5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Selector'!$B$3&amp;ROW($A33))*10^12,0)*'Poland Multipliers'!$B$5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Selector'!$B$3&amp;ROW($A33))*10^12,0)*'Poland Multipliers'!$B$5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IF('Other 2050'!$A33="CP",INDIRECT("'Other 2050'!"&amp;'Country Selector'!$B$3&amp;ROW($A33))*10^12,0)*'Poland Multipliers'!$B$5</f>
        <v>0</v>
      </c>
    </row>
    <row r="26" spans="1:42">
      <c r="A26" s="74">
        <v>-26</v>
      </c>
      <c r="B26">
        <f ca="1">IF('Other 2010'!$A34="CP",INDIRECT("'Other 2010'!"&amp;'Country Selector'!$B$3&amp;ROW($A34))*10^12,0)*'Poland Multipliers'!$B$5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Selector'!$B$3&amp;ROW($A34))*10^12,0)*'Poland Multipliers'!$B$5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Selector'!$B$3&amp;ROW($A34))*10^12,0)*'Poland Multipliers'!$B$5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IF('Other 2050'!$A34="CP",INDIRECT("'Other 2050'!"&amp;'Country Selector'!$B$3&amp;ROW($A34))*10^12,0)*'Poland Multipliers'!$B$5</f>
        <v>0</v>
      </c>
    </row>
    <row r="27" spans="1:42">
      <c r="A27" s="74">
        <v>-25</v>
      </c>
      <c r="B27">
        <f ca="1">IF('Other 2010'!$A35="CP",INDIRECT("'Other 2010'!"&amp;'Country Selector'!$B$3&amp;ROW($A35))*10^12,0)*'Poland Multipliers'!$B$5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Selector'!$B$3&amp;ROW($A35))*10^12,0)*'Poland Multipliers'!$B$5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Selector'!$B$3&amp;ROW($A35))*10^12,0)*'Poland Multipliers'!$B$5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IF('Other 2050'!$A35="CP",INDIRECT("'Other 2050'!"&amp;'Country Selector'!$B$3&amp;ROW($A35))*10^12,0)*'Poland Multipliers'!$B$5</f>
        <v>0</v>
      </c>
    </row>
    <row r="28" spans="1:42">
      <c r="A28" s="74">
        <v>-24</v>
      </c>
      <c r="B28">
        <f ca="1">IF('Other 2010'!$A36="CP",INDIRECT("'Other 2010'!"&amp;'Country Selector'!$B$3&amp;ROW($A36))*10^12,0)*'Poland Multipliers'!$B$5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Selector'!$B$3&amp;ROW($A36))*10^12,0)*'Poland Multipliers'!$B$5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Selector'!$B$3&amp;ROW($A36))*10^12,0)*'Poland Multipliers'!$B$5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IF('Other 2050'!$A36="CP",INDIRECT("'Other 2050'!"&amp;'Country Selector'!$B$3&amp;ROW($A36))*10^12,0)*'Poland Multipliers'!$B$5</f>
        <v>0</v>
      </c>
    </row>
    <row r="29" spans="1:42">
      <c r="A29" s="74">
        <v>-23</v>
      </c>
      <c r="B29">
        <f ca="1">IF('Other 2010'!$A37="CP",INDIRECT("'Other 2010'!"&amp;'Country Selector'!$B$3&amp;ROW($A37))*10^12,0)*'Poland Multipliers'!$B$5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Selector'!$B$3&amp;ROW($A37))*10^12,0)*'Poland Multipliers'!$B$5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Selector'!$B$3&amp;ROW($A37))*10^12,0)*'Poland Multipliers'!$B$5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IF('Other 2050'!$A37="CP",INDIRECT("'Other 2050'!"&amp;'Country Selector'!$B$3&amp;ROW($A37))*10^12,0)*'Poland Multipliers'!$B$5</f>
        <v>0</v>
      </c>
    </row>
    <row r="30" spans="1:42">
      <c r="A30" s="74">
        <v>-22</v>
      </c>
      <c r="B30">
        <f ca="1">IF('Other 2010'!$A38="CP",INDIRECT("'Other 2010'!"&amp;'Country Selector'!$B$3&amp;ROW($A38))*10^12,0)*'Poland Multipliers'!$B$5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Selector'!$B$3&amp;ROW($A38))*10^12,0)*'Poland Multipliers'!$B$5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Selector'!$B$3&amp;ROW($A38))*10^12,0)*'Poland Multipliers'!$B$5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IF('Other 2050'!$A38="CP",INDIRECT("'Other 2050'!"&amp;'Country Selector'!$B$3&amp;ROW($A38))*10^12,0)*'Poland Multipliers'!$B$5</f>
        <v>0</v>
      </c>
    </row>
    <row r="31" spans="1:42">
      <c r="A31" s="74">
        <v>-21</v>
      </c>
      <c r="B31">
        <f ca="1">IF('Other 2010'!$A39="CP",INDIRECT("'Other 2010'!"&amp;'Country Selector'!$B$3&amp;ROW($A39))*10^12,0)*'Poland Multipliers'!$B$5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Selector'!$B$3&amp;ROW($A39))*10^12,0)*'Poland Multipliers'!$B$5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Selector'!$B$3&amp;ROW($A39))*10^12,0)*'Poland Multipliers'!$B$5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IF('Other 2050'!$A39="CP",INDIRECT("'Other 2050'!"&amp;'Country Selector'!$B$3&amp;ROW($A39))*10^12,0)*'Poland Multipliers'!$B$5</f>
        <v>0</v>
      </c>
    </row>
    <row r="32" spans="1:42">
      <c r="A32" s="74">
        <v>-20</v>
      </c>
      <c r="B32">
        <f ca="1">IF('Other 2010'!$A40="CP",INDIRECT("'Other 2010'!"&amp;'Country Selector'!$B$3&amp;ROW($A40))*10^12,0)*'Poland Multipliers'!$B$5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Selector'!$B$3&amp;ROW($A40))*10^12,0)*'Poland Multipliers'!$B$5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Selector'!$B$3&amp;ROW($A40))*10^12,0)*'Poland Multipliers'!$B$5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IF('Other 2050'!$A40="CP",INDIRECT("'Other 2050'!"&amp;'Country Selector'!$B$3&amp;ROW($A40))*10^12,0)*'Poland Multipliers'!$B$5</f>
        <v>0</v>
      </c>
    </row>
    <row r="33" spans="1:42">
      <c r="A33" s="74">
        <v>-19</v>
      </c>
      <c r="B33">
        <f ca="1">IF('Other 2010'!$A41="CP",INDIRECT("'Other 2010'!"&amp;'Country Selector'!$B$3&amp;ROW($A41))*10^12,0)*'Poland Multipliers'!$B$5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Selector'!$B$3&amp;ROW($A41))*10^12,0)*'Poland Multipliers'!$B$5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Selector'!$B$3&amp;ROW($A41))*10^12,0)*'Poland Multipliers'!$B$5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IF('Other 2050'!$A41="CP",INDIRECT("'Other 2050'!"&amp;'Country Selector'!$B$3&amp;ROW($A41))*10^12,0)*'Poland Multipliers'!$B$5</f>
        <v>0</v>
      </c>
    </row>
    <row r="34" spans="1:42">
      <c r="A34" s="74">
        <v>-18</v>
      </c>
      <c r="B34">
        <f ca="1">IF('Other 2010'!$A42="CP",INDIRECT("'Other 2010'!"&amp;'Country Selector'!$B$3&amp;ROW($A42))*10^12,0)*'Poland Multipliers'!$B$5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Selector'!$B$3&amp;ROW($A42))*10^12,0)*'Poland Multipliers'!$B$5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Selector'!$B$3&amp;ROW($A42))*10^12,0)*'Poland Multipliers'!$B$5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IF('Other 2050'!$A42="CP",INDIRECT("'Other 2050'!"&amp;'Country Selector'!$B$3&amp;ROW($A42))*10^12,0)*'Poland Multipliers'!$B$5</f>
        <v>0</v>
      </c>
    </row>
    <row r="35" spans="1:42">
      <c r="A35" s="74">
        <v>-17</v>
      </c>
      <c r="B35">
        <f ca="1">IF('Other 2010'!$A43="CP",INDIRECT("'Other 2010'!"&amp;'Country Selector'!$B$3&amp;ROW($A43))*10^12,0)*'Poland Multipliers'!$B$5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Selector'!$B$3&amp;ROW($A43))*10^12,0)*'Poland Multipliers'!$B$5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Selector'!$B$3&amp;ROW($A43))*10^12,0)*'Poland Multipliers'!$B$5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IF('Other 2050'!$A43="CP",INDIRECT("'Other 2050'!"&amp;'Country Selector'!$B$3&amp;ROW($A43))*10^12,0)*'Poland Multipliers'!$B$5</f>
        <v>0</v>
      </c>
    </row>
    <row r="36" spans="1:42">
      <c r="A36" s="74">
        <v>-16</v>
      </c>
      <c r="B36">
        <f ca="1">IF('Other 2010'!$A44="CP",INDIRECT("'Other 2010'!"&amp;'Country Selector'!$B$3&amp;ROW($A44))*10^12,0)*'Poland Multipliers'!$B$5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Selector'!$B$3&amp;ROW($A44))*10^12,0)*'Poland Multipliers'!$B$5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Selector'!$B$3&amp;ROW($A44))*10^12,0)*'Poland Multipliers'!$B$5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IF('Other 2050'!$A44="CP",INDIRECT("'Other 2050'!"&amp;'Country Selector'!$B$3&amp;ROW($A44))*10^12,0)*'Poland Multipliers'!$B$5</f>
        <v>0</v>
      </c>
    </row>
    <row r="37" spans="1:42">
      <c r="A37" s="74">
        <v>-15</v>
      </c>
      <c r="B37">
        <f ca="1">IF('Other 2010'!$A45="CP",INDIRECT("'Other 2010'!"&amp;'Country Selector'!$B$3&amp;ROW($A45))*10^12,0)*'Poland Multipliers'!$B$5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Selector'!$B$3&amp;ROW($A45))*10^12,0)*'Poland Multipliers'!$B$5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Selector'!$B$3&amp;ROW($A45))*10^12,0)*'Poland Multipliers'!$B$5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IF('Other 2050'!$A45="CP",INDIRECT("'Other 2050'!"&amp;'Country Selector'!$B$3&amp;ROW($A45))*10^12,0)*'Poland Multipliers'!$B$5</f>
        <v>0</v>
      </c>
    </row>
    <row r="38" spans="1:42">
      <c r="A38" s="74">
        <v>-14</v>
      </c>
      <c r="B38">
        <f ca="1">IF('Other 2010'!$A46="CP",INDIRECT("'Other 2010'!"&amp;'Country Selector'!$B$3&amp;ROW($A46))*10^12,0)*'Poland Multipliers'!$B$5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Selector'!$B$3&amp;ROW($A46))*10^12,0)*'Poland Multipliers'!$B$5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Selector'!$B$3&amp;ROW($A46))*10^12,0)*'Poland Multipliers'!$B$5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IF('Other 2050'!$A46="CP",INDIRECT("'Other 2050'!"&amp;'Country Selector'!$B$3&amp;ROW($A46))*10^12,0)*'Poland Multipliers'!$B$5</f>
        <v>0</v>
      </c>
    </row>
    <row r="39" spans="1:42">
      <c r="A39" s="74">
        <v>-13</v>
      </c>
      <c r="B39">
        <f ca="1">IF('Other 2010'!$A47="CP",INDIRECT("'Other 2010'!"&amp;'Country Selector'!$B$3&amp;ROW($A47))*10^12,0)*'Poland Multipliers'!$B$5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Selector'!$B$3&amp;ROW($A47))*10^12,0)*'Poland Multipliers'!$B$5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Selector'!$B$3&amp;ROW($A47))*10^12,0)*'Poland Multipliers'!$B$5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IF('Other 2050'!$A47="CP",INDIRECT("'Other 2050'!"&amp;'Country Selector'!$B$3&amp;ROW($A47))*10^12,0)*'Poland Multipliers'!$B$5</f>
        <v>0</v>
      </c>
    </row>
    <row r="40" spans="1:42">
      <c r="A40" s="74">
        <v>-12</v>
      </c>
      <c r="B40">
        <f ca="1">IF('Other 2010'!$A48="CP",INDIRECT("'Other 2010'!"&amp;'Country Selector'!$B$3&amp;ROW($A48))*10^12,0)*'Poland Multipliers'!$B$5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Selector'!$B$3&amp;ROW($A48))*10^12,0)*'Poland Multipliers'!$B$5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Selector'!$B$3&amp;ROW($A48))*10^12,0)*'Poland Multipliers'!$B$5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IF('Other 2050'!$A48="CP",INDIRECT("'Other 2050'!"&amp;'Country Selector'!$B$3&amp;ROW($A48))*10^12,0)*'Poland Multipliers'!$B$5</f>
        <v>0</v>
      </c>
    </row>
    <row r="41" spans="1:42">
      <c r="A41" s="74">
        <v>-11</v>
      </c>
      <c r="B41">
        <f ca="1">IF('Other 2010'!$A49="CP",INDIRECT("'Other 2010'!"&amp;'Country Selector'!$B$3&amp;ROW($A49))*10^12,0)*'Poland Multipliers'!$B$5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Selector'!$B$3&amp;ROW($A49))*10^12,0)*'Poland Multipliers'!$B$5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Selector'!$B$3&amp;ROW($A49))*10^12,0)*'Poland Multipliers'!$B$5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IF('Other 2050'!$A49="CP",INDIRECT("'Other 2050'!"&amp;'Country Selector'!$B$3&amp;ROW($A49))*10^12,0)*'Poland Multipliers'!$B$5</f>
        <v>0</v>
      </c>
    </row>
    <row r="42" spans="1:42">
      <c r="A42" s="74">
        <v>-10</v>
      </c>
      <c r="B42">
        <f ca="1">IF('Other 2010'!$A50="CP",INDIRECT("'Other 2010'!"&amp;'Country Selector'!$B$3&amp;ROW($A50))*10^12,0)*'Poland Multipliers'!$B$5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Selector'!$B$3&amp;ROW($A50))*10^12,0)*'Poland Multipliers'!$B$5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Selector'!$B$3&amp;ROW($A50))*10^12,0)*'Poland Multipliers'!$B$5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IF('Other 2050'!$A50="CP",INDIRECT("'Other 2050'!"&amp;'Country Selector'!$B$3&amp;ROW($A50))*10^12,0)*'Poland Multipliers'!$B$5</f>
        <v>0</v>
      </c>
    </row>
    <row r="43" spans="1:42">
      <c r="A43" s="74">
        <v>-9</v>
      </c>
      <c r="B43">
        <f ca="1">IF('Other 2010'!$A51="CP",INDIRECT("'Other 2010'!"&amp;'Country Selector'!$B$3&amp;ROW($A51))*10^12,0)*'Poland Multipliers'!$B$5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Selector'!$B$3&amp;ROW($A51))*10^12,0)*'Poland Multipliers'!$B$5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Selector'!$B$3&amp;ROW($A51))*10^12,0)*'Poland Multipliers'!$B$5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IF('Other 2050'!$A51="CP",INDIRECT("'Other 2050'!"&amp;'Country Selector'!$B$3&amp;ROW($A51))*10^12,0)*'Poland Multipliers'!$B$5</f>
        <v>0</v>
      </c>
    </row>
    <row r="44" spans="1:42">
      <c r="A44" s="74">
        <v>-8</v>
      </c>
      <c r="B44">
        <f ca="1">IF('Other 2010'!$A52="CP",INDIRECT("'Other 2010'!"&amp;'Country Selector'!$B$3&amp;ROW($A52))*10^12,0)*'Poland Multipliers'!$B$5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Selector'!$B$3&amp;ROW($A52))*10^12,0)*'Poland Multipliers'!$B$5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Selector'!$B$3&amp;ROW($A52))*10^12,0)*'Poland Multipliers'!$B$5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IF('Other 2050'!$A52="CP",INDIRECT("'Other 2050'!"&amp;'Country Selector'!$B$3&amp;ROW($A52))*10^12,0)*'Poland Multipliers'!$B$5</f>
        <v>0</v>
      </c>
    </row>
    <row r="45" spans="1:42">
      <c r="A45" s="74">
        <v>-7</v>
      </c>
      <c r="B45">
        <f ca="1">IF('Other 2010'!$A53="CP",INDIRECT("'Other 2010'!"&amp;'Country Selector'!$B$3&amp;ROW($A53))*10^12,0)*'Poland Multipliers'!$B$5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Selector'!$B$3&amp;ROW($A53))*10^12,0)*'Poland Multipliers'!$B$5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Selector'!$B$3&amp;ROW($A53))*10^12,0)*'Poland Multipliers'!$B$5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IF('Other 2050'!$A53="CP",INDIRECT("'Other 2050'!"&amp;'Country Selector'!$B$3&amp;ROW($A53))*10^12,0)*'Poland Multipliers'!$B$5</f>
        <v>0</v>
      </c>
    </row>
    <row r="46" spans="1:42">
      <c r="A46" s="74">
        <v>-6</v>
      </c>
      <c r="B46">
        <f ca="1">IF('Other 2010'!$A54="CP",INDIRECT("'Other 2010'!"&amp;'Country Selector'!$B$3&amp;ROW($A54))*10^12,0)*'Poland Multipliers'!$B$5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Selector'!$B$3&amp;ROW($A54))*10^12,0)*'Poland Multipliers'!$B$5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Selector'!$B$3&amp;ROW($A54))*10^12,0)*'Poland Multipliers'!$B$5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IF('Other 2050'!$A54="CP",INDIRECT("'Other 2050'!"&amp;'Country Selector'!$B$3&amp;ROW($A54))*10^12,0)*'Poland Multipliers'!$B$5</f>
        <v>0</v>
      </c>
    </row>
    <row r="47" spans="1:42">
      <c r="A47" s="74">
        <v>-5</v>
      </c>
      <c r="B47">
        <f ca="1">IF('Other 2010'!$A55="CP",INDIRECT("'Other 2010'!"&amp;'Country Selector'!$B$3&amp;ROW($A55))*10^12,0)*'Poland Multipliers'!$B$5</f>
        <v>3675626390.2178502</v>
      </c>
      <c r="C47">
        <f t="shared" ca="1" si="9"/>
        <v>3339828423.7041211</v>
      </c>
      <c r="D47">
        <f t="shared" ca="1" si="9"/>
        <v>3004030457.1903925</v>
      </c>
      <c r="E47">
        <f t="shared" ca="1" si="9"/>
        <v>2668232490.6766634</v>
      </c>
      <c r="F47">
        <f t="shared" ca="1" si="9"/>
        <v>2332434524.1629343</v>
      </c>
      <c r="G47">
        <f t="shared" ca="1" si="9"/>
        <v>1996636557.6492057</v>
      </c>
      <c r="H47">
        <f t="shared" ca="1" si="9"/>
        <v>1660838591.1354764</v>
      </c>
      <c r="I47">
        <f t="shared" ca="1" si="9"/>
        <v>1325040624.6217475</v>
      </c>
      <c r="J47">
        <f t="shared" ca="1" si="9"/>
        <v>989242658.10801852</v>
      </c>
      <c r="K47">
        <f t="shared" ca="1" si="9"/>
        <v>653444691.59428954</v>
      </c>
      <c r="L47">
        <f ca="1">IF('Other 2020'!$A55="CP",INDIRECT("'Other 2020'!"&amp;'Country Selector'!$B$3&amp;ROW($A55))*10^12,0)*'Poland Multipliers'!$B$5</f>
        <v>317646725.08056062</v>
      </c>
      <c r="M47">
        <f t="shared" ca="1" si="10"/>
        <v>308571104.36397266</v>
      </c>
      <c r="N47">
        <f t="shared" ca="1" si="10"/>
        <v>299495483.64738476</v>
      </c>
      <c r="O47">
        <f t="shared" ca="1" si="10"/>
        <v>290419862.93079674</v>
      </c>
      <c r="P47">
        <f t="shared" ca="1" si="10"/>
        <v>281344242.21420884</v>
      </c>
      <c r="Q47">
        <f t="shared" ca="1" si="10"/>
        <v>272268621.49762088</v>
      </c>
      <c r="R47">
        <f t="shared" ca="1" si="10"/>
        <v>263193000.78103292</v>
      </c>
      <c r="S47">
        <f t="shared" ca="1" si="10"/>
        <v>254117380.06444496</v>
      </c>
      <c r="T47">
        <f t="shared" ca="1" si="10"/>
        <v>245041759.34785703</v>
      </c>
      <c r="U47">
        <f t="shared" ca="1" si="10"/>
        <v>235966138.6312691</v>
      </c>
      <c r="V47">
        <f ca="1">IF('Other 2030'!$A55="CP",INDIRECT("'Other 2030'!"&amp;'Country Selector'!$B$3&amp;ROW($A55))*10^12,0)*'Poland Multipliers'!$B$5</f>
        <v>226890517.91468114</v>
      </c>
      <c r="W47" s="90">
        <f t="shared" ca="1" si="8"/>
        <v>226677223.09044465</v>
      </c>
      <c r="X47" s="90">
        <f t="shared" ca="1" si="7"/>
        <v>226463928.26620817</v>
      </c>
      <c r="Y47" s="90">
        <f t="shared" ca="1" si="7"/>
        <v>226250633.44197169</v>
      </c>
      <c r="Z47" s="90">
        <f t="shared" ca="1" si="7"/>
        <v>226037338.61773521</v>
      </c>
      <c r="AA47" s="90">
        <f t="shared" ca="1" si="7"/>
        <v>225824043.79349875</v>
      </c>
      <c r="AB47" s="90">
        <f t="shared" ca="1" si="7"/>
        <v>225610748.96926224</v>
      </c>
      <c r="AC47" s="90">
        <f t="shared" ca="1" si="7"/>
        <v>225397454.14502579</v>
      </c>
      <c r="AD47" s="90">
        <f t="shared" ca="1" si="7"/>
        <v>225184159.32078928</v>
      </c>
      <c r="AE47" s="90">
        <f t="shared" ca="1" si="7"/>
        <v>224970864.49655282</v>
      </c>
      <c r="AF47" s="90">
        <f t="shared" ca="1" si="7"/>
        <v>224757569.67231631</v>
      </c>
      <c r="AG47" s="90">
        <f t="shared" ca="1" si="7"/>
        <v>224544274.84807986</v>
      </c>
      <c r="AH47" s="90">
        <f t="shared" ca="1" si="7"/>
        <v>224330980.02384335</v>
      </c>
      <c r="AI47" s="90">
        <f t="shared" ca="1" si="7"/>
        <v>224117685.1996069</v>
      </c>
      <c r="AJ47" s="90">
        <f t="shared" ca="1" si="7"/>
        <v>223904390.37537041</v>
      </c>
      <c r="AK47" s="90">
        <f t="shared" ca="1" si="7"/>
        <v>223691095.55113393</v>
      </c>
      <c r="AL47" s="90">
        <f t="shared" ca="1" si="7"/>
        <v>223477800.72689745</v>
      </c>
      <c r="AM47" s="90">
        <f t="shared" ref="AM47:AO77" ca="1" si="11">$V47*($AP$1-AM$1)/($AP$1-$V$1)+$AP47*(AM$1-$V$1)/($AP$1-$V$1)</f>
        <v>223264505.90266097</v>
      </c>
      <c r="AN47" s="90">
        <f t="shared" ca="1" si="11"/>
        <v>223051211.07842448</v>
      </c>
      <c r="AO47" s="90">
        <f t="shared" ca="1" si="11"/>
        <v>222837916.254188</v>
      </c>
      <c r="AP47">
        <f ca="1">IF('Other 2050'!$A55="CP",INDIRECT("'Other 2050'!"&amp;'Country Selector'!$B$3&amp;ROW($A55))*10^12,0)*'Poland Multipliers'!$B$5</f>
        <v>222624621.42995152</v>
      </c>
    </row>
    <row r="48" spans="1:42">
      <c r="A48" s="74">
        <v>-4</v>
      </c>
      <c r="B48">
        <f ca="1">IF('Other 2010'!$A56="CP",INDIRECT("'Other 2010'!"&amp;'Country Selector'!$B$3&amp;ROW($A56))*10^12,0)*'Poland Multipliers'!$B$5</f>
        <v>12035163454.657282</v>
      </c>
      <c r="C48">
        <f t="shared" ca="1" si="9"/>
        <v>10946016680.648407</v>
      </c>
      <c r="D48">
        <f t="shared" ca="1" si="9"/>
        <v>9856869906.6395321</v>
      </c>
      <c r="E48">
        <f t="shared" ca="1" si="9"/>
        <v>8767723132.6306553</v>
      </c>
      <c r="F48">
        <f t="shared" ca="1" si="9"/>
        <v>7678576358.6217804</v>
      </c>
      <c r="G48">
        <f t="shared" ca="1" si="9"/>
        <v>6589429584.6129045</v>
      </c>
      <c r="H48">
        <f t="shared" ca="1" si="9"/>
        <v>5500282810.6040297</v>
      </c>
      <c r="I48">
        <f t="shared" ca="1" si="9"/>
        <v>4411136036.5951538</v>
      </c>
      <c r="J48">
        <f t="shared" ca="1" si="9"/>
        <v>3321989262.5862784</v>
      </c>
      <c r="K48">
        <f t="shared" ca="1" si="9"/>
        <v>2232842488.5774031</v>
      </c>
      <c r="L48">
        <f ca="1">IF('Other 2020'!$A56="CP",INDIRECT("'Other 2020'!"&amp;'Country Selector'!$B$3&amp;ROW($A56))*10^12,0)*'Poland Multipliers'!$B$5</f>
        <v>1143695714.5685272</v>
      </c>
      <c r="M48">
        <f t="shared" ca="1" si="10"/>
        <v>1125816821.189549</v>
      </c>
      <c r="N48">
        <f t="shared" ca="1" si="10"/>
        <v>1107937927.8105707</v>
      </c>
      <c r="O48">
        <f t="shared" ca="1" si="10"/>
        <v>1090059034.4315927</v>
      </c>
      <c r="P48">
        <f t="shared" ca="1" si="10"/>
        <v>1072180141.0526145</v>
      </c>
      <c r="Q48">
        <f t="shared" ca="1" si="10"/>
        <v>1054301247.6736363</v>
      </c>
      <c r="R48">
        <f t="shared" ca="1" si="10"/>
        <v>1036422354.2946582</v>
      </c>
      <c r="S48">
        <f t="shared" ca="1" si="10"/>
        <v>1018543460.9156799</v>
      </c>
      <c r="T48">
        <f t="shared" ca="1" si="10"/>
        <v>1000664567.5367018</v>
      </c>
      <c r="U48">
        <f t="shared" ca="1" si="10"/>
        <v>982785674.15772355</v>
      </c>
      <c r="V48">
        <f ca="1">IF('Other 2030'!$A56="CP",INDIRECT("'Other 2030'!"&amp;'Country Selector'!$B$3&amp;ROW($A56))*10^12,0)*'Poland Multipliers'!$B$5</f>
        <v>964906780.77874541</v>
      </c>
      <c r="W48" s="90">
        <f t="shared" ca="1" si="8"/>
        <v>963999692.97224569</v>
      </c>
      <c r="X48" s="90">
        <f t="shared" ca="1" si="8"/>
        <v>963092605.16574621</v>
      </c>
      <c r="Y48" s="90">
        <f t="shared" ca="1" si="8"/>
        <v>962185517.35924661</v>
      </c>
      <c r="Z48" s="90">
        <f t="shared" ca="1" si="8"/>
        <v>961278429.55274689</v>
      </c>
      <c r="AA48" s="90">
        <f t="shared" ca="1" si="8"/>
        <v>960371341.74624717</v>
      </c>
      <c r="AB48" s="90">
        <f t="shared" ca="1" si="8"/>
        <v>959464253.93974757</v>
      </c>
      <c r="AC48" s="90">
        <f t="shared" ca="1" si="8"/>
        <v>958557166.13324785</v>
      </c>
      <c r="AD48" s="90">
        <f t="shared" ca="1" si="8"/>
        <v>957650078.32674837</v>
      </c>
      <c r="AE48" s="90">
        <f t="shared" ca="1" si="8"/>
        <v>956742990.52024889</v>
      </c>
      <c r="AF48" s="90">
        <f t="shared" ca="1" si="8"/>
        <v>955835902.71374917</v>
      </c>
      <c r="AG48" s="90">
        <f t="shared" ca="1" si="8"/>
        <v>954928814.90724945</v>
      </c>
      <c r="AH48" s="90">
        <f t="shared" ca="1" si="8"/>
        <v>954021727.10074985</v>
      </c>
      <c r="AI48" s="90">
        <f t="shared" ca="1" si="8"/>
        <v>953114639.29425025</v>
      </c>
      <c r="AJ48" s="90">
        <f t="shared" ca="1" si="8"/>
        <v>952207551.48775053</v>
      </c>
      <c r="AK48" s="90">
        <f t="shared" ca="1" si="8"/>
        <v>951300463.68125105</v>
      </c>
      <c r="AL48" s="90">
        <f t="shared" ca="1" si="8"/>
        <v>950393375.87475133</v>
      </c>
      <c r="AM48" s="90">
        <f t="shared" ca="1" si="11"/>
        <v>949486288.06825161</v>
      </c>
      <c r="AN48" s="90">
        <f t="shared" ca="1" si="11"/>
        <v>948579200.26175213</v>
      </c>
      <c r="AO48" s="90">
        <f t="shared" ca="1" si="11"/>
        <v>947672112.45525241</v>
      </c>
      <c r="AP48">
        <f ca="1">IF('Other 2050'!$A56="CP",INDIRECT("'Other 2050'!"&amp;'Country Selector'!$B$3&amp;ROW($A56))*10^12,0)*'Poland Multipliers'!$B$5</f>
        <v>946765024.64875281</v>
      </c>
    </row>
    <row r="49" spans="1:42">
      <c r="A49" s="74">
        <v>-3</v>
      </c>
      <c r="B49">
        <f ca="1">IF('Other 2010'!$A57="CP",INDIRECT("'Other 2010'!"&amp;'Country Selector'!$B$3&amp;ROW($A57))*10^12,0)*'Poland Multipliers'!$B$5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Selector'!$B$3&amp;ROW($A57))*10^12,0)*'Poland Multipliers'!$B$5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Selector'!$B$3&amp;ROW($A57))*10^12,0)*'Poland Multipliers'!$B$5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IF('Other 2050'!$A57="CP",INDIRECT("'Other 2050'!"&amp;'Country Selector'!$B$3&amp;ROW($A57))*10^12,0)*'Poland Multipliers'!$B$5</f>
        <v>0</v>
      </c>
    </row>
    <row r="50" spans="1:42">
      <c r="A50" s="74">
        <v>-2</v>
      </c>
      <c r="B50">
        <f ca="1">IF('Other 2010'!$A58="CP",INDIRECT("'Other 2010'!"&amp;'Country Selector'!$B$3&amp;ROW($A58))*10^12,0)*'Poland Multipliers'!$B$5</f>
        <v>94995833.296457455</v>
      </c>
      <c r="C50">
        <f t="shared" ca="1" si="9"/>
        <v>95946892.323191464</v>
      </c>
      <c r="D50">
        <f t="shared" ca="1" si="9"/>
        <v>96897951.349925473</v>
      </c>
      <c r="E50">
        <f t="shared" ca="1" si="9"/>
        <v>97849010.376659483</v>
      </c>
      <c r="F50">
        <f t="shared" ca="1" si="9"/>
        <v>98800069.403393492</v>
      </c>
      <c r="G50">
        <f t="shared" ca="1" si="9"/>
        <v>99751128.430127501</v>
      </c>
      <c r="H50">
        <f t="shared" ca="1" si="9"/>
        <v>100702187.45686151</v>
      </c>
      <c r="I50">
        <f t="shared" ca="1" si="9"/>
        <v>101653246.48359552</v>
      </c>
      <c r="J50">
        <f t="shared" ca="1" si="9"/>
        <v>102604305.51032953</v>
      </c>
      <c r="K50">
        <f t="shared" ca="1" si="9"/>
        <v>103555364.53706354</v>
      </c>
      <c r="L50">
        <f ca="1">IF('Other 2020'!$A58="CP",INDIRECT("'Other 2020'!"&amp;'Country Selector'!$B$3&amp;ROW($A58))*10^12,0)*'Poland Multipliers'!$B$5</f>
        <v>104506423.56379755</v>
      </c>
      <c r="M50">
        <f t="shared" ca="1" si="10"/>
        <v>104506924.8509499</v>
      </c>
      <c r="N50">
        <f t="shared" ca="1" si="10"/>
        <v>104507426.13810223</v>
      </c>
      <c r="O50">
        <f t="shared" ca="1" si="10"/>
        <v>104507927.42525458</v>
      </c>
      <c r="P50">
        <f t="shared" ca="1" si="10"/>
        <v>104508428.71240693</v>
      </c>
      <c r="Q50">
        <f t="shared" ca="1" si="10"/>
        <v>104508929.99955928</v>
      </c>
      <c r="R50">
        <f t="shared" ca="1" si="10"/>
        <v>104509431.28671163</v>
      </c>
      <c r="S50">
        <f t="shared" ca="1" si="10"/>
        <v>104509932.57386398</v>
      </c>
      <c r="T50">
        <f t="shared" ca="1" si="10"/>
        <v>104510433.86101632</v>
      </c>
      <c r="U50">
        <f t="shared" ca="1" si="10"/>
        <v>104510935.14816865</v>
      </c>
      <c r="V50">
        <f ca="1">IF('Other 2030'!$A58="CP",INDIRECT("'Other 2030'!"&amp;'Country Selector'!$B$3&amp;ROW($A58))*10^12,0)*'Poland Multipliers'!$B$5</f>
        <v>104511436.435321</v>
      </c>
      <c r="W50" s="90">
        <f t="shared" ca="1" si="8"/>
        <v>104413187.51478411</v>
      </c>
      <c r="X50" s="90">
        <f t="shared" ca="1" si="8"/>
        <v>104314938.59424722</v>
      </c>
      <c r="Y50" s="90">
        <f t="shared" ca="1" si="8"/>
        <v>104216689.67371033</v>
      </c>
      <c r="Z50" s="90">
        <f t="shared" ca="1" si="8"/>
        <v>104118440.75317344</v>
      </c>
      <c r="AA50" s="90">
        <f t="shared" ca="1" si="8"/>
        <v>104020191.83263654</v>
      </c>
      <c r="AB50" s="90">
        <f t="shared" ca="1" si="8"/>
        <v>103921942.91209966</v>
      </c>
      <c r="AC50" s="90">
        <f t="shared" ca="1" si="8"/>
        <v>103823693.99156275</v>
      </c>
      <c r="AD50" s="90">
        <f t="shared" ca="1" si="8"/>
        <v>103725445.07102586</v>
      </c>
      <c r="AE50" s="90">
        <f t="shared" ca="1" si="8"/>
        <v>103627196.15048897</v>
      </c>
      <c r="AF50" s="90">
        <f t="shared" ca="1" si="8"/>
        <v>103528947.22995207</v>
      </c>
      <c r="AG50" s="90">
        <f t="shared" ca="1" si="8"/>
        <v>103430698.30941519</v>
      </c>
      <c r="AH50" s="90">
        <f t="shared" ca="1" si="8"/>
        <v>103332449.38887829</v>
      </c>
      <c r="AI50" s="90">
        <f t="shared" ca="1" si="8"/>
        <v>103234200.4683414</v>
      </c>
      <c r="AJ50" s="90">
        <f t="shared" ca="1" si="8"/>
        <v>103135951.54780452</v>
      </c>
      <c r="AK50" s="90">
        <f t="shared" ca="1" si="8"/>
        <v>103037702.6272676</v>
      </c>
      <c r="AL50" s="90">
        <f t="shared" ca="1" si="8"/>
        <v>102939453.70673072</v>
      </c>
      <c r="AM50" s="90">
        <f t="shared" ca="1" si="11"/>
        <v>102841204.78619382</v>
      </c>
      <c r="AN50" s="90">
        <f t="shared" ca="1" si="11"/>
        <v>102742955.86565693</v>
      </c>
      <c r="AO50" s="90">
        <f t="shared" ca="1" si="11"/>
        <v>102644706.94512004</v>
      </c>
      <c r="AP50">
        <f ca="1">IF('Other 2050'!$A58="CP",INDIRECT("'Other 2050'!"&amp;'Country Selector'!$B$3&amp;ROW($A58))*10^12,0)*'Poland Multipliers'!$B$5</f>
        <v>102546458.02458315</v>
      </c>
    </row>
    <row r="51" spans="1:42">
      <c r="A51" s="74">
        <v>-1</v>
      </c>
      <c r="B51">
        <f ca="1">IF('Other 2010'!$A59="CP",INDIRECT("'Other 2010'!"&amp;'Country Selector'!$B$3&amp;ROW($A59))*10^12,0)*'Poland Multipliers'!$B$5</f>
        <v>682583200.3889395</v>
      </c>
      <c r="C51">
        <f t="shared" ca="1" si="9"/>
        <v>689773401.56142855</v>
      </c>
      <c r="D51">
        <f t="shared" ca="1" si="9"/>
        <v>696963602.73391747</v>
      </c>
      <c r="E51">
        <f t="shared" ca="1" si="9"/>
        <v>704153803.9064064</v>
      </c>
      <c r="F51">
        <f t="shared" ca="1" si="9"/>
        <v>711344005.07889557</v>
      </c>
      <c r="G51">
        <f t="shared" ca="1" si="9"/>
        <v>718534206.2513845</v>
      </c>
      <c r="H51">
        <f t="shared" ca="1" si="9"/>
        <v>725724407.42387342</v>
      </c>
      <c r="I51">
        <f t="shared" ca="1" si="9"/>
        <v>732914608.59636235</v>
      </c>
      <c r="J51">
        <f t="shared" ca="1" si="9"/>
        <v>740104809.7688514</v>
      </c>
      <c r="K51">
        <f t="shared" ca="1" si="9"/>
        <v>747295010.94134045</v>
      </c>
      <c r="L51">
        <f ca="1">IF('Other 2020'!$A59="CP",INDIRECT("'Other 2020'!"&amp;'Country Selector'!$B$3&amp;ROW($A59))*10^12,0)*'Poland Multipliers'!$B$5</f>
        <v>754485212.11382937</v>
      </c>
      <c r="M51">
        <f t="shared" ca="1" si="10"/>
        <v>758060769.65910292</v>
      </c>
      <c r="N51">
        <f t="shared" ca="1" si="10"/>
        <v>761636327.20437634</v>
      </c>
      <c r="O51">
        <f t="shared" ca="1" si="10"/>
        <v>765211884.74964976</v>
      </c>
      <c r="P51">
        <f t="shared" ca="1" si="10"/>
        <v>768787442.29492319</v>
      </c>
      <c r="Q51">
        <f t="shared" ca="1" si="10"/>
        <v>772362999.84019673</v>
      </c>
      <c r="R51">
        <f t="shared" ca="1" si="10"/>
        <v>775938557.38547015</v>
      </c>
      <c r="S51">
        <f t="shared" ca="1" si="10"/>
        <v>779514114.93074369</v>
      </c>
      <c r="T51">
        <f t="shared" ca="1" si="10"/>
        <v>783089672.47601712</v>
      </c>
      <c r="U51">
        <f t="shared" ca="1" si="10"/>
        <v>786665230.02129066</v>
      </c>
      <c r="V51">
        <f ca="1">IF('Other 2030'!$A59="CP",INDIRECT("'Other 2030'!"&amp;'Country Selector'!$B$3&amp;ROW($A59))*10^12,0)*'Poland Multipliers'!$B$5</f>
        <v>790240787.56656408</v>
      </c>
      <c r="W51" s="90">
        <f t="shared" ca="1" si="8"/>
        <v>789497899.44837534</v>
      </c>
      <c r="X51" s="90">
        <f t="shared" ca="1" si="8"/>
        <v>788755011.33018661</v>
      </c>
      <c r="Y51" s="90">
        <f t="shared" ca="1" si="8"/>
        <v>788012123.21199787</v>
      </c>
      <c r="Z51" s="90">
        <f t="shared" ca="1" si="8"/>
        <v>787269235.09380913</v>
      </c>
      <c r="AA51" s="90">
        <f t="shared" ca="1" si="8"/>
        <v>786526346.97562027</v>
      </c>
      <c r="AB51" s="90">
        <f t="shared" ca="1" si="8"/>
        <v>785783458.85743153</v>
      </c>
      <c r="AC51" s="90">
        <f t="shared" ca="1" si="8"/>
        <v>785040570.73924279</v>
      </c>
      <c r="AD51" s="90">
        <f t="shared" ca="1" si="8"/>
        <v>784297682.62105405</v>
      </c>
      <c r="AE51" s="90">
        <f t="shared" ca="1" si="8"/>
        <v>783554794.50286531</v>
      </c>
      <c r="AF51" s="90">
        <f t="shared" ca="1" si="8"/>
        <v>782811906.38467646</v>
      </c>
      <c r="AG51" s="90">
        <f t="shared" ca="1" si="8"/>
        <v>782069018.26648784</v>
      </c>
      <c r="AH51" s="90">
        <f t="shared" ca="1" si="8"/>
        <v>781326130.14829898</v>
      </c>
      <c r="AI51" s="90">
        <f t="shared" ca="1" si="8"/>
        <v>780583242.03011036</v>
      </c>
      <c r="AJ51" s="90">
        <f t="shared" ca="1" si="8"/>
        <v>779840353.9119215</v>
      </c>
      <c r="AK51" s="90">
        <f t="shared" ca="1" si="8"/>
        <v>779097465.79373276</v>
      </c>
      <c r="AL51" s="90">
        <f t="shared" ca="1" si="8"/>
        <v>778354577.67554402</v>
      </c>
      <c r="AM51" s="90">
        <f t="shared" ca="1" si="11"/>
        <v>777611689.55735528</v>
      </c>
      <c r="AN51" s="90">
        <f t="shared" ca="1" si="11"/>
        <v>776868801.43916655</v>
      </c>
      <c r="AO51" s="90">
        <f t="shared" ca="1" si="11"/>
        <v>776125913.32097769</v>
      </c>
      <c r="AP51">
        <f ca="1">IF('Other 2050'!$A59="CP",INDIRECT("'Other 2050'!"&amp;'Country Selector'!$B$3&amp;ROW($A59))*10^12,0)*'Poland Multipliers'!$B$5</f>
        <v>775383025.20278895</v>
      </c>
    </row>
    <row r="52" spans="1:42">
      <c r="A52" s="74">
        <v>0</v>
      </c>
      <c r="B52">
        <f ca="1">IF('Other 2010'!$A60="CP",INDIRECT("'Other 2010'!"&amp;'Country Selector'!$B$3&amp;ROW($A60))*10^12,0)*'Poland Multipliers'!$B$5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Selector'!$B$3&amp;ROW($A60))*10^12,0)*'Poland Multipliers'!$B$5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Selector'!$B$3&amp;ROW($A60))*10^12,0)*'Poland Multipliers'!$B$5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IF('Other 2050'!$A60="CP",INDIRECT("'Other 2050'!"&amp;'Country Selector'!$B$3&amp;ROW($A60))*10^12,0)*'Poland Multipliers'!$B$5</f>
        <v>0</v>
      </c>
    </row>
    <row r="53" spans="1:42">
      <c r="A53" s="74">
        <v>1</v>
      </c>
      <c r="B53">
        <f ca="1">IF('Other 2010'!$A61="CP",INDIRECT("'Other 2010'!"&amp;'Country Selector'!$B$3&amp;ROW($A61))*10^12,0)*'Poland Multipliers'!$B$5</f>
        <v>10475489823.180256</v>
      </c>
      <c r="C53">
        <f t="shared" ca="1" si="9"/>
        <v>10224867099.221016</v>
      </c>
      <c r="D53">
        <f t="shared" ca="1" si="9"/>
        <v>9974244375.261776</v>
      </c>
      <c r="E53">
        <f t="shared" ca="1" si="9"/>
        <v>9723621651.302536</v>
      </c>
      <c r="F53">
        <f t="shared" ca="1" si="9"/>
        <v>9472998927.3432961</v>
      </c>
      <c r="G53">
        <f t="shared" ca="1" si="9"/>
        <v>9222376203.3840561</v>
      </c>
      <c r="H53">
        <f t="shared" ca="1" si="9"/>
        <v>8971753479.4248161</v>
      </c>
      <c r="I53">
        <f t="shared" ca="1" si="9"/>
        <v>8721130755.4655762</v>
      </c>
      <c r="J53">
        <f t="shared" ca="1" si="9"/>
        <v>8470508031.5063381</v>
      </c>
      <c r="K53">
        <f t="shared" ca="1" si="9"/>
        <v>8219885307.5470982</v>
      </c>
      <c r="L53">
        <f ca="1">IF('Other 2020'!$A61="CP",INDIRECT("'Other 2020'!"&amp;'Country Selector'!$B$3&amp;ROW($A61))*10^12,0)*'Poland Multipliers'!$B$5</f>
        <v>7969262583.5878582</v>
      </c>
      <c r="M53">
        <f t="shared" ca="1" si="10"/>
        <v>7996564079.9561119</v>
      </c>
      <c r="N53">
        <f t="shared" ca="1" si="10"/>
        <v>8023865576.3243656</v>
      </c>
      <c r="O53">
        <f t="shared" ca="1" si="10"/>
        <v>8051167072.6926193</v>
      </c>
      <c r="P53">
        <f t="shared" ca="1" si="10"/>
        <v>8078468569.060873</v>
      </c>
      <c r="Q53">
        <f t="shared" ca="1" si="10"/>
        <v>8105770065.4291267</v>
      </c>
      <c r="R53">
        <f t="shared" ca="1" si="10"/>
        <v>8133071561.7973814</v>
      </c>
      <c r="S53">
        <f t="shared" ca="1" si="10"/>
        <v>8160373058.1656342</v>
      </c>
      <c r="T53">
        <f t="shared" ca="1" si="10"/>
        <v>8187674554.5338879</v>
      </c>
      <c r="U53">
        <f t="shared" ca="1" si="10"/>
        <v>8214976050.9021416</v>
      </c>
      <c r="V53">
        <f ca="1">IF('Other 2030'!$A61="CP",INDIRECT("'Other 2030'!"&amp;'Country Selector'!$B$3&amp;ROW($A61))*10^12,0)*'Poland Multipliers'!$B$5</f>
        <v>8242277547.2703953</v>
      </c>
      <c r="W53" s="90">
        <f t="shared" ca="1" si="8"/>
        <v>8234529162.0275421</v>
      </c>
      <c r="X53" s="90">
        <f t="shared" ca="1" si="8"/>
        <v>8226780776.7846899</v>
      </c>
      <c r="Y53" s="90">
        <f t="shared" ca="1" si="8"/>
        <v>8219032391.5418358</v>
      </c>
      <c r="Z53" s="90">
        <f t="shared" ca="1" si="8"/>
        <v>8211284006.2989845</v>
      </c>
      <c r="AA53" s="90">
        <f t="shared" ca="1" si="8"/>
        <v>8203535621.0561314</v>
      </c>
      <c r="AB53" s="90">
        <f t="shared" ca="1" si="8"/>
        <v>8195787235.8132792</v>
      </c>
      <c r="AC53" s="90">
        <f t="shared" ca="1" si="8"/>
        <v>8188038850.570425</v>
      </c>
      <c r="AD53" s="90">
        <f t="shared" ca="1" si="8"/>
        <v>8180290465.3275738</v>
      </c>
      <c r="AE53" s="90">
        <f t="shared" ca="1" si="8"/>
        <v>8172542080.0847197</v>
      </c>
      <c r="AF53" s="90">
        <f t="shared" ca="1" si="8"/>
        <v>8164793694.8418674</v>
      </c>
      <c r="AG53" s="90">
        <f t="shared" ca="1" si="8"/>
        <v>8157045309.5990143</v>
      </c>
      <c r="AH53" s="90">
        <f t="shared" ca="1" si="8"/>
        <v>8149296924.3561621</v>
      </c>
      <c r="AI53" s="90">
        <f t="shared" ca="1" si="8"/>
        <v>8141548539.1133089</v>
      </c>
      <c r="AJ53" s="90">
        <f t="shared" ca="1" si="8"/>
        <v>8133800153.8704557</v>
      </c>
      <c r="AK53" s="90">
        <f t="shared" ca="1" si="8"/>
        <v>8126051768.6276016</v>
      </c>
      <c r="AL53" s="90">
        <f t="shared" ca="1" si="8"/>
        <v>8118303383.3847504</v>
      </c>
      <c r="AM53" s="90">
        <f t="shared" ca="1" si="11"/>
        <v>8110554998.1418972</v>
      </c>
      <c r="AN53" s="90">
        <f t="shared" ca="1" si="11"/>
        <v>8102806612.899044</v>
      </c>
      <c r="AO53" s="90">
        <f t="shared" ca="1" si="11"/>
        <v>8095058227.6561909</v>
      </c>
      <c r="AP53">
        <f ca="1">IF('Other 2050'!$A61="CP",INDIRECT("'Other 2050'!"&amp;'Country Selector'!$B$3&amp;ROW($A61))*10^12,0)*'Poland Multipliers'!$B$5</f>
        <v>8087309842.4133387</v>
      </c>
    </row>
    <row r="54" spans="1:42">
      <c r="A54" s="74">
        <v>2</v>
      </c>
      <c r="B54">
        <f ca="1">IF('Other 2010'!$A62="CP",INDIRECT("'Other 2010'!"&amp;'Country Selector'!$B$3&amp;ROW($A62))*10^12,0)*'Poland Multipliers'!$B$5</f>
        <v>4684285166.0344467</v>
      </c>
      <c r="C54">
        <f t="shared" ca="1" si="9"/>
        <v>4688619663.4277029</v>
      </c>
      <c r="D54">
        <f t="shared" ca="1" si="9"/>
        <v>4692954160.8209591</v>
      </c>
      <c r="E54">
        <f t="shared" ca="1" si="9"/>
        <v>4697288658.2142153</v>
      </c>
      <c r="F54">
        <f t="shared" ca="1" si="9"/>
        <v>4701623155.6074715</v>
      </c>
      <c r="G54">
        <f t="shared" ca="1" si="9"/>
        <v>4705957653.0007286</v>
      </c>
      <c r="H54">
        <f t="shared" ca="1" si="9"/>
        <v>4710292150.3939838</v>
      </c>
      <c r="I54">
        <f t="shared" ca="1" si="9"/>
        <v>4714626647.787241</v>
      </c>
      <c r="J54">
        <f t="shared" ca="1" si="9"/>
        <v>4718961145.1804972</v>
      </c>
      <c r="K54">
        <f t="shared" ca="1" si="9"/>
        <v>4723295642.5737534</v>
      </c>
      <c r="L54">
        <f ca="1">IF('Other 2020'!$A62="CP",INDIRECT("'Other 2020'!"&amp;'Country Selector'!$B$3&amp;ROW($A62))*10^12,0)*'Poland Multipliers'!$B$5</f>
        <v>4727630139.9670095</v>
      </c>
      <c r="M54">
        <f t="shared" ca="1" si="10"/>
        <v>4718454618.8562708</v>
      </c>
      <c r="N54">
        <f t="shared" ca="1" si="10"/>
        <v>4709279097.7455311</v>
      </c>
      <c r="O54">
        <f t="shared" ca="1" si="10"/>
        <v>4700103576.6347923</v>
      </c>
      <c r="P54">
        <f t="shared" ca="1" si="10"/>
        <v>4690928055.5240536</v>
      </c>
      <c r="Q54">
        <f t="shared" ca="1" si="10"/>
        <v>4681752534.4133148</v>
      </c>
      <c r="R54">
        <f t="shared" ca="1" si="10"/>
        <v>4672577013.3025751</v>
      </c>
      <c r="S54">
        <f t="shared" ca="1" si="10"/>
        <v>4663401492.1918364</v>
      </c>
      <c r="T54">
        <f t="shared" ca="1" si="10"/>
        <v>4654225971.0810966</v>
      </c>
      <c r="U54">
        <f t="shared" ca="1" si="10"/>
        <v>4645050449.9703579</v>
      </c>
      <c r="V54">
        <f ca="1">IF('Other 2030'!$A62="CP",INDIRECT("'Other 2030'!"&amp;'Country Selector'!$B$3&amp;ROW($A62))*10^12,0)*'Poland Multipliers'!$B$5</f>
        <v>4635874928.8596191</v>
      </c>
      <c r="W54" s="90">
        <f t="shared" ca="1" si="8"/>
        <v>4631516844.0122604</v>
      </c>
      <c r="X54" s="90">
        <f t="shared" ca="1" si="8"/>
        <v>4627158759.1649008</v>
      </c>
      <c r="Y54" s="90">
        <f t="shared" ca="1" si="8"/>
        <v>4622800674.3175421</v>
      </c>
      <c r="Z54" s="90">
        <f t="shared" ca="1" si="8"/>
        <v>4618442589.4701824</v>
      </c>
      <c r="AA54" s="90">
        <f t="shared" ca="1" si="8"/>
        <v>4614084504.6228237</v>
      </c>
      <c r="AB54" s="90">
        <f t="shared" ca="1" si="8"/>
        <v>4609726419.775465</v>
      </c>
      <c r="AC54" s="90">
        <f t="shared" ca="1" si="8"/>
        <v>4605368334.9281063</v>
      </c>
      <c r="AD54" s="90">
        <f t="shared" ca="1" si="8"/>
        <v>4601010250.0807467</v>
      </c>
      <c r="AE54" s="90">
        <f t="shared" ca="1" si="8"/>
        <v>4596652165.233387</v>
      </c>
      <c r="AF54" s="90">
        <f t="shared" ca="1" si="8"/>
        <v>4592294080.3860283</v>
      </c>
      <c r="AG54" s="90">
        <f t="shared" ca="1" si="8"/>
        <v>4587935995.5386696</v>
      </c>
      <c r="AH54" s="90">
        <f t="shared" ca="1" si="8"/>
        <v>4583577910.6913109</v>
      </c>
      <c r="AI54" s="90">
        <f t="shared" ca="1" si="8"/>
        <v>4579219825.8439522</v>
      </c>
      <c r="AJ54" s="90">
        <f t="shared" ca="1" si="8"/>
        <v>4574861740.9965925</v>
      </c>
      <c r="AK54" s="90">
        <f t="shared" ca="1" si="8"/>
        <v>4570503656.1492338</v>
      </c>
      <c r="AL54" s="90">
        <f t="shared" ca="1" si="8"/>
        <v>4566145571.3018742</v>
      </c>
      <c r="AM54" s="90">
        <f t="shared" ca="1" si="11"/>
        <v>4561787486.4545164</v>
      </c>
      <c r="AN54" s="90">
        <f t="shared" ca="1" si="11"/>
        <v>4557429401.6071558</v>
      </c>
      <c r="AO54" s="90">
        <f t="shared" ca="1" si="11"/>
        <v>4553071316.7597971</v>
      </c>
      <c r="AP54">
        <f ca="1">IF('Other 2050'!$A62="CP",INDIRECT("'Other 2050'!"&amp;'Country Selector'!$B$3&amp;ROW($A62))*10^12,0)*'Poland Multipliers'!$B$5</f>
        <v>4548713231.9124384</v>
      </c>
    </row>
    <row r="55" spans="1:42">
      <c r="A55" s="74">
        <v>3</v>
      </c>
      <c r="B55">
        <f ca="1">IF('Other 2010'!$A63="CP",INDIRECT("'Other 2010'!"&amp;'Country Selector'!$B$3&amp;ROW($A63))*10^12,0)*'Poland Multipliers'!$B$5</f>
        <v>1295392600.4985092</v>
      </c>
      <c r="C55">
        <f t="shared" ca="1" si="9"/>
        <v>1294674475.9968626</v>
      </c>
      <c r="D55">
        <f t="shared" ca="1" si="9"/>
        <v>1293956351.4952164</v>
      </c>
      <c r="E55">
        <f t="shared" ca="1" si="9"/>
        <v>1293238226.9935701</v>
      </c>
      <c r="F55">
        <f t="shared" ca="1" si="9"/>
        <v>1292520102.4919233</v>
      </c>
      <c r="G55">
        <f t="shared" ca="1" si="9"/>
        <v>1291801977.9902773</v>
      </c>
      <c r="H55">
        <f t="shared" ca="1" si="9"/>
        <v>1291083853.4886308</v>
      </c>
      <c r="I55">
        <f t="shared" ca="1" si="9"/>
        <v>1290365728.9869843</v>
      </c>
      <c r="J55">
        <f t="shared" ca="1" si="9"/>
        <v>1289647604.485338</v>
      </c>
      <c r="K55">
        <f t="shared" ca="1" si="9"/>
        <v>1288929479.9836915</v>
      </c>
      <c r="L55">
        <f ca="1">IF('Other 2020'!$A63="CP",INDIRECT("'Other 2020'!"&amp;'Country Selector'!$B$3&amp;ROW($A63))*10^12,0)*'Poland Multipliers'!$B$5</f>
        <v>1288211355.4820452</v>
      </c>
      <c r="M55">
        <f t="shared" ca="1" si="10"/>
        <v>1282329018.8303368</v>
      </c>
      <c r="N55">
        <f t="shared" ca="1" si="10"/>
        <v>1276446682.1786289</v>
      </c>
      <c r="O55">
        <f t="shared" ca="1" si="10"/>
        <v>1270564345.5269208</v>
      </c>
      <c r="P55">
        <f t="shared" ca="1" si="10"/>
        <v>1264682008.8752127</v>
      </c>
      <c r="Q55">
        <f t="shared" ca="1" si="10"/>
        <v>1258799672.2235045</v>
      </c>
      <c r="R55">
        <f t="shared" ca="1" si="10"/>
        <v>1252917335.5717964</v>
      </c>
      <c r="S55">
        <f t="shared" ca="1" si="10"/>
        <v>1247034998.9200883</v>
      </c>
      <c r="T55">
        <f t="shared" ca="1" si="10"/>
        <v>1241152662.2683802</v>
      </c>
      <c r="U55">
        <f t="shared" ca="1" si="10"/>
        <v>1235270325.616672</v>
      </c>
      <c r="V55">
        <f ca="1">IF('Other 2030'!$A63="CP",INDIRECT("'Other 2030'!"&amp;'Country Selector'!$B$3&amp;ROW($A63))*10^12,0)*'Poland Multipliers'!$B$5</f>
        <v>1229387988.9649639</v>
      </c>
      <c r="W55" s="90">
        <f t="shared" ca="1" si="8"/>
        <v>1228232268.146682</v>
      </c>
      <c r="X55" s="90">
        <f t="shared" ca="1" si="8"/>
        <v>1227076547.3284006</v>
      </c>
      <c r="Y55" s="90">
        <f t="shared" ca="1" si="8"/>
        <v>1225920826.5101187</v>
      </c>
      <c r="Z55" s="90">
        <f t="shared" ca="1" si="8"/>
        <v>1224765105.6918368</v>
      </c>
      <c r="AA55" s="90">
        <f t="shared" ca="1" si="8"/>
        <v>1223609384.8735549</v>
      </c>
      <c r="AB55" s="90">
        <f t="shared" ca="1" si="8"/>
        <v>1222453664.0552735</v>
      </c>
      <c r="AC55" s="90">
        <f t="shared" ca="1" si="8"/>
        <v>1221297943.2369916</v>
      </c>
      <c r="AD55" s="90">
        <f t="shared" ca="1" si="8"/>
        <v>1220142222.4187098</v>
      </c>
      <c r="AE55" s="90">
        <f t="shared" ca="1" si="8"/>
        <v>1218986501.6004281</v>
      </c>
      <c r="AF55" s="90">
        <f t="shared" ca="1" si="8"/>
        <v>1217830780.7821465</v>
      </c>
      <c r="AG55" s="90">
        <f t="shared" ca="1" si="8"/>
        <v>1216675059.9638648</v>
      </c>
      <c r="AH55" s="90">
        <f t="shared" ca="1" si="8"/>
        <v>1215519339.1455827</v>
      </c>
      <c r="AI55" s="90">
        <f t="shared" ca="1" si="8"/>
        <v>1214363618.327301</v>
      </c>
      <c r="AJ55" s="90">
        <f t="shared" ca="1" si="8"/>
        <v>1213207897.5090194</v>
      </c>
      <c r="AK55" s="90">
        <f t="shared" ca="1" si="8"/>
        <v>1212052176.6907377</v>
      </c>
      <c r="AL55" s="90">
        <f t="shared" ca="1" si="8"/>
        <v>1210896455.8724558</v>
      </c>
      <c r="AM55" s="90">
        <f t="shared" ca="1" si="11"/>
        <v>1209740735.0541739</v>
      </c>
      <c r="AN55" s="90">
        <f t="shared" ca="1" si="11"/>
        <v>1208585014.2358923</v>
      </c>
      <c r="AO55" s="90">
        <f t="shared" ca="1" si="11"/>
        <v>1207429293.4176104</v>
      </c>
      <c r="AP55">
        <f ca="1">IF('Other 2050'!$A63="CP",INDIRECT("'Other 2050'!"&amp;'Country Selector'!$B$3&amp;ROW($A63))*10^12,0)*'Poland Multipliers'!$B$5</f>
        <v>1206273572.5993288</v>
      </c>
    </row>
    <row r="56" spans="1:42">
      <c r="A56" s="74">
        <v>4</v>
      </c>
      <c r="B56">
        <f ca="1">IF('Other 2010'!$A64="CP",INDIRECT("'Other 2010'!"&amp;'Country Selector'!$B$3&amp;ROW($A64))*10^12,0)*'Poland Multipliers'!$B$5</f>
        <v>1990925448.4990377</v>
      </c>
      <c r="C56">
        <f t="shared" ca="1" si="9"/>
        <v>2002950336.5345008</v>
      </c>
      <c r="D56">
        <f t="shared" ca="1" si="9"/>
        <v>2014975224.5699635</v>
      </c>
      <c r="E56">
        <f t="shared" ca="1" si="9"/>
        <v>2027000112.6054263</v>
      </c>
      <c r="F56">
        <f t="shared" ca="1" si="9"/>
        <v>2039025000.6408896</v>
      </c>
      <c r="G56">
        <f t="shared" ca="1" si="9"/>
        <v>2051049888.6763525</v>
      </c>
      <c r="H56">
        <f t="shared" ca="1" si="9"/>
        <v>2063074776.7118151</v>
      </c>
      <c r="I56">
        <f t="shared" ca="1" si="9"/>
        <v>2075099664.7472782</v>
      </c>
      <c r="J56">
        <f t="shared" ca="1" si="9"/>
        <v>2087124552.7827411</v>
      </c>
      <c r="K56">
        <f t="shared" ca="1" si="9"/>
        <v>2099149440.8182042</v>
      </c>
      <c r="L56">
        <f ca="1">IF('Other 2020'!$A64="CP",INDIRECT("'Other 2020'!"&amp;'Country Selector'!$B$3&amp;ROW($A64))*10^12,0)*'Poland Multipliers'!$B$5</f>
        <v>2111174328.853667</v>
      </c>
      <c r="M56">
        <f t="shared" ca="1" si="10"/>
        <v>2119575481.571964</v>
      </c>
      <c r="N56">
        <f t="shared" ca="1" si="10"/>
        <v>2127976634.2902613</v>
      </c>
      <c r="O56">
        <f t="shared" ca="1" si="10"/>
        <v>2136377787.0085583</v>
      </c>
      <c r="P56">
        <f t="shared" ca="1" si="10"/>
        <v>2144778939.7268553</v>
      </c>
      <c r="Q56">
        <f t="shared" ca="1" si="10"/>
        <v>2153180092.4451523</v>
      </c>
      <c r="R56">
        <f t="shared" ca="1" si="10"/>
        <v>2161581245.1634493</v>
      </c>
      <c r="S56">
        <f t="shared" ca="1" si="10"/>
        <v>2169982397.8817463</v>
      </c>
      <c r="T56">
        <f t="shared" ca="1" si="10"/>
        <v>2178383550.6000438</v>
      </c>
      <c r="U56">
        <f t="shared" ca="1" si="10"/>
        <v>2186784703.3183408</v>
      </c>
      <c r="V56">
        <f ca="1">IF('Other 2030'!$A64="CP",INDIRECT("'Other 2030'!"&amp;'Country Selector'!$B$3&amp;ROW($A64))*10^12,0)*'Poland Multipliers'!$B$5</f>
        <v>2195185856.0366378</v>
      </c>
      <c r="W56" s="90">
        <f t="shared" ca="1" si="8"/>
        <v>2193122209.7210798</v>
      </c>
      <c r="X56" s="90">
        <f t="shared" ca="1" si="8"/>
        <v>2191058563.4055209</v>
      </c>
      <c r="Y56" s="90">
        <f t="shared" ca="1" si="8"/>
        <v>2188994917.089963</v>
      </c>
      <c r="Z56" s="90">
        <f t="shared" ca="1" si="8"/>
        <v>2186931270.7744045</v>
      </c>
      <c r="AA56" s="90">
        <f t="shared" ca="1" si="8"/>
        <v>2184867624.4588461</v>
      </c>
      <c r="AB56" s="90">
        <f t="shared" ca="1" si="8"/>
        <v>2182803978.1432877</v>
      </c>
      <c r="AC56" s="90">
        <f t="shared" ca="1" si="8"/>
        <v>2180740331.8277297</v>
      </c>
      <c r="AD56" s="90">
        <f t="shared" ca="1" si="8"/>
        <v>2178676685.5121713</v>
      </c>
      <c r="AE56" s="90">
        <f t="shared" ca="1" si="8"/>
        <v>2176613039.1966133</v>
      </c>
      <c r="AF56" s="90">
        <f t="shared" ca="1" si="8"/>
        <v>2174549392.8810549</v>
      </c>
      <c r="AG56" s="90">
        <f t="shared" ca="1" si="8"/>
        <v>2172485746.5654964</v>
      </c>
      <c r="AH56" s="90">
        <f t="shared" ca="1" si="8"/>
        <v>2170422100.249938</v>
      </c>
      <c r="AI56" s="90">
        <f t="shared" ca="1" si="8"/>
        <v>2168358453.9343796</v>
      </c>
      <c r="AJ56" s="90">
        <f t="shared" ca="1" si="8"/>
        <v>2166294807.6188211</v>
      </c>
      <c r="AK56" s="90">
        <f t="shared" ca="1" si="8"/>
        <v>2164231161.3032632</v>
      </c>
      <c r="AL56" s="90">
        <f t="shared" ca="1" si="8"/>
        <v>2162167514.9877048</v>
      </c>
      <c r="AM56" s="90">
        <f t="shared" ca="1" si="11"/>
        <v>2160103868.6721463</v>
      </c>
      <c r="AN56" s="90">
        <f t="shared" ca="1" si="11"/>
        <v>2158040222.3565884</v>
      </c>
      <c r="AO56" s="90">
        <f t="shared" ca="1" si="11"/>
        <v>2155976576.0410299</v>
      </c>
      <c r="AP56">
        <f ca="1">IF('Other 2050'!$A64="CP",INDIRECT("'Other 2050'!"&amp;'Country Selector'!$B$3&amp;ROW($A64))*10^12,0)*'Poland Multipliers'!$B$5</f>
        <v>2153912929.7254715</v>
      </c>
    </row>
    <row r="57" spans="1:42">
      <c r="A57" s="74">
        <v>5</v>
      </c>
      <c r="B57">
        <f ca="1">IF('Other 2010'!$A65="CP",INDIRECT("'Other 2010'!"&amp;'Country Selector'!$B$3&amp;ROW($A65))*10^12,0)*'Poland Multipliers'!$B$5</f>
        <v>2770854366.896831</v>
      </c>
      <c r="C57">
        <f t="shared" ca="1" si="9"/>
        <v>2781175473.7834268</v>
      </c>
      <c r="D57">
        <f t="shared" ca="1" si="9"/>
        <v>2791496580.670022</v>
      </c>
      <c r="E57">
        <f t="shared" ca="1" si="9"/>
        <v>2801817687.5566177</v>
      </c>
      <c r="F57">
        <f t="shared" ca="1" si="9"/>
        <v>2812138794.4432135</v>
      </c>
      <c r="G57">
        <f t="shared" ca="1" si="9"/>
        <v>2822459901.3298092</v>
      </c>
      <c r="H57">
        <f t="shared" ca="1" si="9"/>
        <v>2832781008.2164049</v>
      </c>
      <c r="I57">
        <f t="shared" ca="1" si="9"/>
        <v>2843102115.1030006</v>
      </c>
      <c r="J57">
        <f t="shared" ca="1" si="9"/>
        <v>2853423221.9895964</v>
      </c>
      <c r="K57">
        <f t="shared" ca="1" si="9"/>
        <v>2863744328.8761916</v>
      </c>
      <c r="L57">
        <f ca="1">IF('Other 2020'!$A65="CP",INDIRECT("'Other 2020'!"&amp;'Country Selector'!$B$3&amp;ROW($A65))*10^12,0)*'Poland Multipliers'!$B$5</f>
        <v>2874065435.7627873</v>
      </c>
      <c r="M57">
        <f t="shared" ca="1" si="10"/>
        <v>2882254454.5379705</v>
      </c>
      <c r="N57">
        <f t="shared" ca="1" si="10"/>
        <v>2890443473.3131542</v>
      </c>
      <c r="O57">
        <f t="shared" ca="1" si="10"/>
        <v>2898632492.0883374</v>
      </c>
      <c r="P57">
        <f t="shared" ca="1" si="10"/>
        <v>2906821510.8635206</v>
      </c>
      <c r="Q57">
        <f t="shared" ca="1" si="10"/>
        <v>2915010529.6387043</v>
      </c>
      <c r="R57">
        <f t="shared" ca="1" si="10"/>
        <v>2923199548.413887</v>
      </c>
      <c r="S57">
        <f t="shared" ca="1" si="10"/>
        <v>2931388567.1890707</v>
      </c>
      <c r="T57">
        <f t="shared" ca="1" si="10"/>
        <v>2939577585.9642539</v>
      </c>
      <c r="U57">
        <f t="shared" ca="1" si="10"/>
        <v>2947766604.7394376</v>
      </c>
      <c r="V57">
        <f ca="1">IF('Other 2030'!$A65="CP",INDIRECT("'Other 2030'!"&amp;'Country Selector'!$B$3&amp;ROW($A65))*10^12,0)*'Poland Multipliers'!$B$5</f>
        <v>2955955623.5146208</v>
      </c>
      <c r="W57" s="90">
        <f t="shared" ca="1" si="8"/>
        <v>2953176794.1436839</v>
      </c>
      <c r="X57" s="90">
        <f t="shared" ca="1" si="8"/>
        <v>2950397964.772747</v>
      </c>
      <c r="Y57" s="90">
        <f t="shared" ca="1" si="8"/>
        <v>2947619135.4018102</v>
      </c>
      <c r="Z57" s="90">
        <f t="shared" ca="1" si="8"/>
        <v>2944840306.0308733</v>
      </c>
      <c r="AA57" s="90">
        <f t="shared" ca="1" si="8"/>
        <v>2942061476.6599364</v>
      </c>
      <c r="AB57" s="90">
        <f t="shared" ca="1" si="8"/>
        <v>2939282647.2889996</v>
      </c>
      <c r="AC57" s="90">
        <f t="shared" ca="1" si="8"/>
        <v>2936503817.9180622</v>
      </c>
      <c r="AD57" s="90">
        <f t="shared" ca="1" si="8"/>
        <v>2933724988.5471253</v>
      </c>
      <c r="AE57" s="90">
        <f t="shared" ca="1" si="8"/>
        <v>2930946159.1761885</v>
      </c>
      <c r="AF57" s="90">
        <f t="shared" ca="1" si="8"/>
        <v>2928167329.8052521</v>
      </c>
      <c r="AG57" s="90">
        <f t="shared" ca="1" si="8"/>
        <v>2925388500.4343147</v>
      </c>
      <c r="AH57" s="90">
        <f t="shared" ca="1" si="8"/>
        <v>2922609671.0633783</v>
      </c>
      <c r="AI57" s="90">
        <f t="shared" ca="1" si="8"/>
        <v>2919830841.692441</v>
      </c>
      <c r="AJ57" s="90">
        <f t="shared" ca="1" si="8"/>
        <v>2917052012.3215041</v>
      </c>
      <c r="AK57" s="90">
        <f t="shared" ca="1" si="8"/>
        <v>2914273182.9505672</v>
      </c>
      <c r="AL57" s="90">
        <f t="shared" ca="1" si="8"/>
        <v>2911494353.5796304</v>
      </c>
      <c r="AM57" s="90">
        <f t="shared" ca="1" si="11"/>
        <v>2908715524.2086935</v>
      </c>
      <c r="AN57" s="90">
        <f t="shared" ca="1" si="11"/>
        <v>2905936694.8377566</v>
      </c>
      <c r="AO57" s="90">
        <f t="shared" ca="1" si="11"/>
        <v>2903157865.4668202</v>
      </c>
      <c r="AP57">
        <f ca="1">IF('Other 2050'!$A65="CP",INDIRECT("'Other 2050'!"&amp;'Country Selector'!$B$3&amp;ROW($A65))*10^12,0)*'Poland Multipliers'!$B$5</f>
        <v>2900379036.0958829</v>
      </c>
    </row>
    <row r="58" spans="1:42">
      <c r="A58" s="74">
        <v>6</v>
      </c>
      <c r="B58">
        <f ca="1">IF('Other 2010'!$A66="CP",INDIRECT("'Other 2010'!"&amp;'Country Selector'!$B$3&amp;ROW($A66))*10^12,0)*'Poland Multipliers'!$B$5</f>
        <v>494411435.293769</v>
      </c>
      <c r="C58">
        <f t="shared" ca="1" si="9"/>
        <v>500044951.19251883</v>
      </c>
      <c r="D58">
        <f t="shared" ca="1" si="9"/>
        <v>505678467.09126866</v>
      </c>
      <c r="E58">
        <f t="shared" ca="1" si="9"/>
        <v>511311982.99001849</v>
      </c>
      <c r="F58">
        <f t="shared" ca="1" si="9"/>
        <v>516945498.88876837</v>
      </c>
      <c r="G58">
        <f t="shared" ca="1" si="9"/>
        <v>522579014.7875182</v>
      </c>
      <c r="H58">
        <f t="shared" ca="1" si="9"/>
        <v>528212530.68626809</v>
      </c>
      <c r="I58">
        <f t="shared" ca="1" si="9"/>
        <v>533846046.58501792</v>
      </c>
      <c r="J58">
        <f t="shared" ca="1" si="9"/>
        <v>539479562.48376775</v>
      </c>
      <c r="K58">
        <f t="shared" ca="1" si="9"/>
        <v>545113078.38251758</v>
      </c>
      <c r="L58">
        <f ca="1">IF('Other 2020'!$A66="CP",INDIRECT("'Other 2020'!"&amp;'Country Selector'!$B$3&amp;ROW($A66))*10^12,0)*'Poland Multipliers'!$B$5</f>
        <v>550746594.2812674</v>
      </c>
      <c r="M58">
        <f t="shared" ca="1" si="10"/>
        <v>553492283.40121794</v>
      </c>
      <c r="N58">
        <f t="shared" ca="1" si="10"/>
        <v>556237972.52116847</v>
      </c>
      <c r="O58">
        <f t="shared" ca="1" si="10"/>
        <v>558983661.64111912</v>
      </c>
      <c r="P58">
        <f t="shared" ca="1" si="10"/>
        <v>561729350.76106966</v>
      </c>
      <c r="Q58">
        <f t="shared" ca="1" si="10"/>
        <v>564475039.88102019</v>
      </c>
      <c r="R58">
        <f t="shared" ca="1" si="10"/>
        <v>567220729.00097072</v>
      </c>
      <c r="S58">
        <f t="shared" ca="1" si="10"/>
        <v>569966418.12092125</v>
      </c>
      <c r="T58">
        <f t="shared" ca="1" si="10"/>
        <v>572712107.24087191</v>
      </c>
      <c r="U58">
        <f t="shared" ca="1" si="10"/>
        <v>575457796.36082244</v>
      </c>
      <c r="V58">
        <f ca="1">IF('Other 2030'!$A66="CP",INDIRECT("'Other 2030'!"&amp;'Country Selector'!$B$3&amp;ROW($A66))*10^12,0)*'Poland Multipliers'!$B$5</f>
        <v>578203485.48077297</v>
      </c>
      <c r="W58" s="90">
        <f t="shared" ca="1" si="8"/>
        <v>577659929.00277627</v>
      </c>
      <c r="X58" s="90">
        <f t="shared" ca="1" si="8"/>
        <v>577116372.52477968</v>
      </c>
      <c r="Y58" s="90">
        <f t="shared" ca="1" si="8"/>
        <v>576572816.04678297</v>
      </c>
      <c r="Z58" s="90">
        <f t="shared" ca="1" si="8"/>
        <v>576029259.56878626</v>
      </c>
      <c r="AA58" s="90">
        <f t="shared" ca="1" si="8"/>
        <v>575485703.09078956</v>
      </c>
      <c r="AB58" s="90">
        <f t="shared" ca="1" si="8"/>
        <v>574942146.61279297</v>
      </c>
      <c r="AC58" s="90">
        <f t="shared" ca="1" si="8"/>
        <v>574398590.13479626</v>
      </c>
      <c r="AD58" s="90">
        <f t="shared" ca="1" si="8"/>
        <v>573855033.65679955</v>
      </c>
      <c r="AE58" s="90">
        <f t="shared" ca="1" si="8"/>
        <v>573311477.17880297</v>
      </c>
      <c r="AF58" s="90">
        <f t="shared" ca="1" si="8"/>
        <v>572767920.70080626</v>
      </c>
      <c r="AG58" s="90">
        <f t="shared" ca="1" si="8"/>
        <v>572224364.22280955</v>
      </c>
      <c r="AH58" s="90">
        <f t="shared" ca="1" si="8"/>
        <v>571680807.74481297</v>
      </c>
      <c r="AI58" s="90">
        <f t="shared" ca="1" si="8"/>
        <v>571137251.26681614</v>
      </c>
      <c r="AJ58" s="90">
        <f t="shared" ca="1" si="8"/>
        <v>570593694.78881955</v>
      </c>
      <c r="AK58" s="90">
        <f t="shared" ca="1" si="8"/>
        <v>570050138.31082296</v>
      </c>
      <c r="AL58" s="90">
        <f t="shared" ca="1" si="8"/>
        <v>569506581.83282626</v>
      </c>
      <c r="AM58" s="90">
        <f t="shared" ca="1" si="11"/>
        <v>568963025.35482955</v>
      </c>
      <c r="AN58" s="90">
        <f t="shared" ca="1" si="11"/>
        <v>568419468.87683284</v>
      </c>
      <c r="AO58" s="90">
        <f t="shared" ca="1" si="11"/>
        <v>567875912.39883626</v>
      </c>
      <c r="AP58">
        <f ca="1">IF('Other 2050'!$A66="CP",INDIRECT("'Other 2050'!"&amp;'Country Selector'!$B$3&amp;ROW($A66))*10^12,0)*'Poland Multipliers'!$B$5</f>
        <v>567332355.92083955</v>
      </c>
    </row>
    <row r="59" spans="1:42">
      <c r="A59" s="74">
        <v>7</v>
      </c>
      <c r="B59">
        <f ca="1">IF('Other 2010'!$A67="CP",INDIRECT("'Other 2010'!"&amp;'Country Selector'!$B$3&amp;ROW($A67))*10^12,0)*'Poland Multipliers'!$B$5</f>
        <v>10282279875.114655</v>
      </c>
      <c r="C59">
        <f t="shared" ca="1" si="9"/>
        <v>10578314342.772659</v>
      </c>
      <c r="D59">
        <f t="shared" ca="1" si="9"/>
        <v>10874348810.430662</v>
      </c>
      <c r="E59">
        <f t="shared" ca="1" si="9"/>
        <v>11170383278.088665</v>
      </c>
      <c r="F59">
        <f t="shared" ca="1" si="9"/>
        <v>11466417745.74667</v>
      </c>
      <c r="G59">
        <f t="shared" ca="1" si="9"/>
        <v>11762452213.404673</v>
      </c>
      <c r="H59">
        <f t="shared" ca="1" si="9"/>
        <v>12058486681.062677</v>
      </c>
      <c r="I59">
        <f t="shared" ca="1" si="9"/>
        <v>12354521148.72068</v>
      </c>
      <c r="J59">
        <f t="shared" ca="1" si="9"/>
        <v>12650555616.378683</v>
      </c>
      <c r="K59">
        <f t="shared" ca="1" si="9"/>
        <v>12946590084.036686</v>
      </c>
      <c r="L59">
        <f ca="1">IF('Other 2020'!$A67="CP",INDIRECT("'Other 2020'!"&amp;'Country Selector'!$B$3&amp;ROW($A67))*10^12,0)*'Poland Multipliers'!$B$5</f>
        <v>13242624551.694691</v>
      </c>
      <c r="M59">
        <f t="shared" ca="1" si="10"/>
        <v>13650042234.693455</v>
      </c>
      <c r="N59">
        <f t="shared" ca="1" si="10"/>
        <v>14057459917.692221</v>
      </c>
      <c r="O59">
        <f t="shared" ca="1" si="10"/>
        <v>14464877600.690985</v>
      </c>
      <c r="P59">
        <f t="shared" ca="1" si="10"/>
        <v>14872295283.689751</v>
      </c>
      <c r="Q59">
        <f t="shared" ca="1" si="10"/>
        <v>15279712966.688515</v>
      </c>
      <c r="R59">
        <f t="shared" ca="1" si="10"/>
        <v>15687130649.687279</v>
      </c>
      <c r="S59">
        <f t="shared" ca="1" si="10"/>
        <v>16094548332.686045</v>
      </c>
      <c r="T59">
        <f t="shared" ca="1" si="10"/>
        <v>16501966015.684809</v>
      </c>
      <c r="U59">
        <f t="shared" ca="1" si="10"/>
        <v>16909383698.683575</v>
      </c>
      <c r="V59">
        <f ca="1">IF('Other 2030'!$A67="CP",INDIRECT("'Other 2030'!"&amp;'Country Selector'!$B$3&amp;ROW($A67))*10^12,0)*'Poland Multipliers'!$B$5</f>
        <v>17316801381.682339</v>
      </c>
      <c r="W59" s="90">
        <f t="shared" ca="1" si="8"/>
        <v>17300522234.625019</v>
      </c>
      <c r="X59" s="90">
        <f t="shared" ca="1" si="8"/>
        <v>17284243087.567703</v>
      </c>
      <c r="Y59" s="90">
        <f t="shared" ca="1" si="8"/>
        <v>17267963940.510384</v>
      </c>
      <c r="Z59" s="90">
        <f t="shared" ca="1" si="8"/>
        <v>17251684793.453068</v>
      </c>
      <c r="AA59" s="90">
        <f t="shared" ca="1" si="8"/>
        <v>17235405646.395748</v>
      </c>
      <c r="AB59" s="90">
        <f t="shared" ca="1" si="8"/>
        <v>17219126499.338432</v>
      </c>
      <c r="AC59" s="90">
        <f t="shared" ca="1" si="8"/>
        <v>17202847352.281116</v>
      </c>
      <c r="AD59" s="90">
        <f t="shared" ca="1" si="8"/>
        <v>17186568205.223801</v>
      </c>
      <c r="AE59" s="90">
        <f t="shared" ca="1" si="8"/>
        <v>17170289058.166481</v>
      </c>
      <c r="AF59" s="90">
        <f t="shared" ca="1" si="8"/>
        <v>17154009911.109161</v>
      </c>
      <c r="AG59" s="90">
        <f t="shared" ca="1" si="8"/>
        <v>17137730764.051846</v>
      </c>
      <c r="AH59" s="90">
        <f t="shared" ca="1" si="8"/>
        <v>17121451616.994528</v>
      </c>
      <c r="AI59" s="90">
        <f t="shared" ca="1" si="8"/>
        <v>17105172469.93721</v>
      </c>
      <c r="AJ59" s="90">
        <f t="shared" ca="1" si="8"/>
        <v>17088893322.879894</v>
      </c>
      <c r="AK59" s="90">
        <f t="shared" ca="1" si="8"/>
        <v>17072614175.822575</v>
      </c>
      <c r="AL59" s="90">
        <f t="shared" ca="1" si="8"/>
        <v>17056335028.765259</v>
      </c>
      <c r="AM59" s="90">
        <f t="shared" ca="1" si="11"/>
        <v>17040055881.707943</v>
      </c>
      <c r="AN59" s="90">
        <f t="shared" ca="1" si="11"/>
        <v>17023776734.650621</v>
      </c>
      <c r="AO59" s="90">
        <f t="shared" ca="1" si="11"/>
        <v>17007497587.593307</v>
      </c>
      <c r="AP59">
        <f ca="1">IF('Other 2050'!$A67="CP",INDIRECT("'Other 2050'!"&amp;'Country Selector'!$B$3&amp;ROW($A67))*10^12,0)*'Poland Multipliers'!$B$5</f>
        <v>16991218440.535988</v>
      </c>
    </row>
    <row r="60" spans="1:42">
      <c r="A60" s="74">
        <v>8</v>
      </c>
      <c r="B60">
        <f ca="1">IF('Other 2010'!$A68="CP",INDIRECT("'Other 2010'!"&amp;'Country Selector'!$B$3&amp;ROW($A68))*10^12,0)*'Poland Multipliers'!$B$5</f>
        <v>97181246.159718305</v>
      </c>
      <c r="C60">
        <f t="shared" ca="1" si="9"/>
        <v>90929498.149080187</v>
      </c>
      <c r="D60">
        <f t="shared" ca="1" si="9"/>
        <v>84677750.138442054</v>
      </c>
      <c r="E60">
        <f t="shared" ca="1" si="9"/>
        <v>78426002.127803952</v>
      </c>
      <c r="F60">
        <f t="shared" ca="1" si="9"/>
        <v>72174254.117165834</v>
      </c>
      <c r="G60">
        <f t="shared" ca="1" si="9"/>
        <v>65922506.106527701</v>
      </c>
      <c r="H60">
        <f t="shared" ca="1" si="9"/>
        <v>59670758.095889583</v>
      </c>
      <c r="I60">
        <f t="shared" ca="1" si="9"/>
        <v>53419010.085251465</v>
      </c>
      <c r="J60">
        <f t="shared" ca="1" si="9"/>
        <v>47167262.074613348</v>
      </c>
      <c r="K60">
        <f t="shared" ca="1" si="9"/>
        <v>40915514.063975222</v>
      </c>
      <c r="L60">
        <f ca="1">IF('Other 2020'!$A68="CP",INDIRECT("'Other 2020'!"&amp;'Country Selector'!$B$3&amp;ROW($A68))*10^12,0)*'Poland Multipliers'!$B$5</f>
        <v>34663766.053337105</v>
      </c>
      <c r="M60">
        <f t="shared" ca="1" si="10"/>
        <v>34513487.690322563</v>
      </c>
      <c r="N60">
        <f t="shared" ca="1" si="10"/>
        <v>34363209.327308029</v>
      </c>
      <c r="O60">
        <f t="shared" ca="1" si="10"/>
        <v>34212930.96429348</v>
      </c>
      <c r="P60">
        <f t="shared" ca="1" si="10"/>
        <v>34062652.601278946</v>
      </c>
      <c r="Q60">
        <f t="shared" ca="1" si="10"/>
        <v>33912374.238264404</v>
      </c>
      <c r="R60">
        <f t="shared" ca="1" si="10"/>
        <v>33762095.875249863</v>
      </c>
      <c r="S60">
        <f t="shared" ca="1" si="10"/>
        <v>33611817.512235329</v>
      </c>
      <c r="T60">
        <f t="shared" ca="1" si="10"/>
        <v>33461539.149220787</v>
      </c>
      <c r="U60">
        <f t="shared" ca="1" si="10"/>
        <v>33311260.786206249</v>
      </c>
      <c r="V60">
        <f ca="1">IF('Other 2030'!$A68="CP",INDIRECT("'Other 2030'!"&amp;'Country Selector'!$B$3&amp;ROW($A68))*10^12,0)*'Poland Multipliers'!$B$5</f>
        <v>33160982.423191708</v>
      </c>
      <c r="W60" s="90">
        <f t="shared" ca="1" si="8"/>
        <v>33129808.507320426</v>
      </c>
      <c r="X60" s="90">
        <f t="shared" ca="1" si="8"/>
        <v>33098634.591449145</v>
      </c>
      <c r="Y60" s="90">
        <f t="shared" ca="1" si="8"/>
        <v>33067460.675577864</v>
      </c>
      <c r="Z60" s="90">
        <f t="shared" ca="1" si="8"/>
        <v>33036286.759706583</v>
      </c>
      <c r="AA60" s="90">
        <f t="shared" ca="1" si="8"/>
        <v>33005112.843835298</v>
      </c>
      <c r="AB60" s="90">
        <f t="shared" ca="1" si="8"/>
        <v>32973938.927964021</v>
      </c>
      <c r="AC60" s="90">
        <f t="shared" ca="1" si="8"/>
        <v>32942765.012092736</v>
      </c>
      <c r="AD60" s="90">
        <f t="shared" ca="1" si="8"/>
        <v>32911591.096221454</v>
      </c>
      <c r="AE60" s="90">
        <f t="shared" ca="1" si="8"/>
        <v>32880417.180350173</v>
      </c>
      <c r="AF60" s="90">
        <f t="shared" ca="1" si="8"/>
        <v>32849243.264478892</v>
      </c>
      <c r="AG60" s="90">
        <f t="shared" ca="1" si="8"/>
        <v>32818069.348607611</v>
      </c>
      <c r="AH60" s="90">
        <f t="shared" ca="1" si="8"/>
        <v>32786895.43273633</v>
      </c>
      <c r="AI60" s="90">
        <f t="shared" ca="1" si="8"/>
        <v>32755721.516865049</v>
      </c>
      <c r="AJ60" s="90">
        <f t="shared" ca="1" si="8"/>
        <v>32724547.600993764</v>
      </c>
      <c r="AK60" s="90">
        <f t="shared" ca="1" si="8"/>
        <v>32693373.685122486</v>
      </c>
      <c r="AL60" s="90">
        <f t="shared" ca="1" si="8"/>
        <v>32662199.769251201</v>
      </c>
      <c r="AM60" s="90">
        <f t="shared" ca="1" si="11"/>
        <v>32631025.85337992</v>
      </c>
      <c r="AN60" s="90">
        <f t="shared" ca="1" si="11"/>
        <v>32599851.937508639</v>
      </c>
      <c r="AO60" s="90">
        <f t="shared" ca="1" si="11"/>
        <v>32568678.021637361</v>
      </c>
      <c r="AP60">
        <f ca="1">IF('Other 2050'!$A68="CP",INDIRECT("'Other 2050'!"&amp;'Country Selector'!$B$3&amp;ROW($A68))*10^12,0)*'Poland Multipliers'!$B$5</f>
        <v>32537504.105766077</v>
      </c>
    </row>
    <row r="61" spans="1:42">
      <c r="A61" s="74">
        <v>9</v>
      </c>
      <c r="B61">
        <f ca="1">IF('Other 2010'!$A69="CP",INDIRECT("'Other 2010'!"&amp;'Country Selector'!$B$3&amp;ROW($A69))*10^12,0)*'Poland Multipliers'!$B$5</f>
        <v>541636529.96287692</v>
      </c>
      <c r="C61">
        <f t="shared" ca="1" si="9"/>
        <v>553893438.64563143</v>
      </c>
      <c r="D61">
        <f t="shared" ca="1" si="9"/>
        <v>566150347.32838595</v>
      </c>
      <c r="E61">
        <f t="shared" ca="1" si="9"/>
        <v>578407256.01114047</v>
      </c>
      <c r="F61">
        <f t="shared" ca="1" si="9"/>
        <v>590664164.69389498</v>
      </c>
      <c r="G61">
        <f t="shared" ca="1" si="9"/>
        <v>602921073.3766495</v>
      </c>
      <c r="H61">
        <f t="shared" ca="1" si="9"/>
        <v>615177982.05940402</v>
      </c>
      <c r="I61">
        <f t="shared" ca="1" si="9"/>
        <v>627434890.74215853</v>
      </c>
      <c r="J61">
        <f t="shared" ca="1" si="9"/>
        <v>639691799.42491305</v>
      </c>
      <c r="K61">
        <f t="shared" ca="1" si="9"/>
        <v>651948708.10766757</v>
      </c>
      <c r="L61">
        <f ca="1">IF('Other 2020'!$A69="CP",INDIRECT("'Other 2020'!"&amp;'Country Selector'!$B$3&amp;ROW($A69))*10^12,0)*'Poland Multipliers'!$B$5</f>
        <v>664205616.79042208</v>
      </c>
      <c r="M61">
        <f t="shared" ca="1" si="10"/>
        <v>683511863.64293861</v>
      </c>
      <c r="N61">
        <f t="shared" ca="1" si="10"/>
        <v>702818110.49545515</v>
      </c>
      <c r="O61">
        <f t="shared" ca="1" si="10"/>
        <v>722124357.34797168</v>
      </c>
      <c r="P61">
        <f t="shared" ca="1" si="10"/>
        <v>741430604.20048833</v>
      </c>
      <c r="Q61">
        <f t="shared" ca="1" si="10"/>
        <v>760736851.05300486</v>
      </c>
      <c r="R61">
        <f t="shared" ca="1" si="10"/>
        <v>780043097.90552139</v>
      </c>
      <c r="S61">
        <f t="shared" ca="1" si="10"/>
        <v>799349344.75803792</v>
      </c>
      <c r="T61">
        <f t="shared" ca="1" si="10"/>
        <v>818655591.61055458</v>
      </c>
      <c r="U61">
        <f t="shared" ca="1" si="10"/>
        <v>837961838.46307111</v>
      </c>
      <c r="V61">
        <f ca="1">IF('Other 2030'!$A69="CP",INDIRECT("'Other 2030'!"&amp;'Country Selector'!$B$3&amp;ROW($A69))*10^12,0)*'Poland Multipliers'!$B$5</f>
        <v>857268085.31558764</v>
      </c>
      <c r="W61" s="90">
        <f t="shared" ca="1" si="8"/>
        <v>856462186.29758775</v>
      </c>
      <c r="X61" s="90">
        <f t="shared" ca="1" si="8"/>
        <v>855656287.27958775</v>
      </c>
      <c r="Y61" s="90">
        <f t="shared" ca="1" si="8"/>
        <v>854850388.26158786</v>
      </c>
      <c r="Z61" s="90">
        <f t="shared" ca="1" si="8"/>
        <v>854044489.24358797</v>
      </c>
      <c r="AA61" s="90">
        <f t="shared" ca="1" si="8"/>
        <v>853238590.22558808</v>
      </c>
      <c r="AB61" s="90">
        <f t="shared" ca="1" si="8"/>
        <v>852432691.20758796</v>
      </c>
      <c r="AC61" s="90">
        <f t="shared" ca="1" si="8"/>
        <v>851626792.18958819</v>
      </c>
      <c r="AD61" s="90">
        <f t="shared" ca="1" si="8"/>
        <v>850820893.1715883</v>
      </c>
      <c r="AE61" s="90">
        <f t="shared" ca="1" si="8"/>
        <v>850014994.15358829</v>
      </c>
      <c r="AF61" s="90">
        <f t="shared" ca="1" si="8"/>
        <v>849209095.13558841</v>
      </c>
      <c r="AG61" s="90">
        <f t="shared" ca="1" si="8"/>
        <v>848403196.11758852</v>
      </c>
      <c r="AH61" s="90">
        <f t="shared" ca="1" si="8"/>
        <v>847597297.09958863</v>
      </c>
      <c r="AI61" s="90">
        <f t="shared" ca="1" si="8"/>
        <v>846791398.08158863</v>
      </c>
      <c r="AJ61" s="90">
        <f t="shared" ca="1" si="8"/>
        <v>845985499.06358862</v>
      </c>
      <c r="AK61" s="90">
        <f t="shared" ca="1" si="8"/>
        <v>845179600.04558873</v>
      </c>
      <c r="AL61" s="90">
        <f t="shared" ca="1" si="8"/>
        <v>844373701.02758884</v>
      </c>
      <c r="AM61" s="90">
        <f t="shared" ca="1" si="11"/>
        <v>843567802.00958896</v>
      </c>
      <c r="AN61" s="90">
        <f t="shared" ca="1" si="11"/>
        <v>842761902.99158907</v>
      </c>
      <c r="AO61" s="90">
        <f t="shared" ca="1" si="11"/>
        <v>841956003.97358906</v>
      </c>
      <c r="AP61">
        <f ca="1">IF('Other 2050'!$A69="CP",INDIRECT("'Other 2050'!"&amp;'Country Selector'!$B$3&amp;ROW($A69))*10^12,0)*'Poland Multipliers'!$B$5</f>
        <v>841150104.95558918</v>
      </c>
    </row>
    <row r="62" spans="1:42">
      <c r="A62" s="74">
        <v>10</v>
      </c>
      <c r="B62">
        <f ca="1">IF('Other 2010'!$A70="CP",INDIRECT("'Other 2010'!"&amp;'Country Selector'!$B$3&amp;ROW($A70))*10^12,0)*'Poland Multipliers'!$B$5</f>
        <v>5379925106.412509</v>
      </c>
      <c r="C62">
        <f t="shared" ca="1" si="9"/>
        <v>4950967935.175909</v>
      </c>
      <c r="D62">
        <f t="shared" ca="1" si="9"/>
        <v>4522010763.9393101</v>
      </c>
      <c r="E62">
        <f t="shared" ca="1" si="9"/>
        <v>4093053592.7027111</v>
      </c>
      <c r="F62">
        <f t="shared" ca="1" si="9"/>
        <v>3664096421.4661107</v>
      </c>
      <c r="G62">
        <f t="shared" ca="1" si="9"/>
        <v>3235139250.2295113</v>
      </c>
      <c r="H62">
        <f t="shared" ca="1" si="9"/>
        <v>2806182078.9929118</v>
      </c>
      <c r="I62">
        <f t="shared" ca="1" si="9"/>
        <v>2377224907.7563124</v>
      </c>
      <c r="J62">
        <f t="shared" ca="1" si="9"/>
        <v>1948267736.5197129</v>
      </c>
      <c r="K62">
        <f t="shared" ca="1" si="9"/>
        <v>1519310565.2831135</v>
      </c>
      <c r="L62">
        <f ca="1">IF('Other 2020'!$A70="CP",INDIRECT("'Other 2020'!"&amp;'Country Selector'!$B$3&amp;ROW($A70))*10^12,0)*'Poland Multipliers'!$B$5</f>
        <v>1090353394.046514</v>
      </c>
      <c r="M62">
        <f t="shared" ca="1" si="10"/>
        <v>1090005618.6519153</v>
      </c>
      <c r="N62">
        <f t="shared" ca="1" si="10"/>
        <v>1089657843.2573166</v>
      </c>
      <c r="O62">
        <f t="shared" ca="1" si="10"/>
        <v>1089310067.8627179</v>
      </c>
      <c r="P62">
        <f t="shared" ca="1" si="10"/>
        <v>1088962292.4681191</v>
      </c>
      <c r="Q62">
        <f t="shared" ca="1" si="10"/>
        <v>1088614517.0735204</v>
      </c>
      <c r="R62">
        <f t="shared" ca="1" si="10"/>
        <v>1088266741.6789217</v>
      </c>
      <c r="S62">
        <f t="shared" ca="1" si="10"/>
        <v>1087918966.284323</v>
      </c>
      <c r="T62">
        <f t="shared" ca="1" si="10"/>
        <v>1087571190.8897243</v>
      </c>
      <c r="U62">
        <f t="shared" ca="1" si="10"/>
        <v>1087223415.4951255</v>
      </c>
      <c r="V62">
        <f ca="1">IF('Other 2030'!$A70="CP",INDIRECT("'Other 2030'!"&amp;'Country Selector'!$B$3&amp;ROW($A70))*10^12,0)*'Poland Multipliers'!$B$5</f>
        <v>1086875640.1005268</v>
      </c>
      <c r="W62" s="90">
        <f t="shared" ca="1" si="8"/>
        <v>1085853892.0312254</v>
      </c>
      <c r="X62" s="90">
        <f t="shared" ca="1" si="8"/>
        <v>1084832143.9619236</v>
      </c>
      <c r="Y62" s="90">
        <f t="shared" ca="1" si="8"/>
        <v>1083810395.892622</v>
      </c>
      <c r="Z62" s="90">
        <f t="shared" ca="1" si="8"/>
        <v>1082788647.8233206</v>
      </c>
      <c r="AA62" s="90">
        <f t="shared" ca="1" si="8"/>
        <v>1081766899.754019</v>
      </c>
      <c r="AB62" s="90">
        <f t="shared" ca="1" si="8"/>
        <v>1080745151.6847177</v>
      </c>
      <c r="AC62" s="90">
        <f t="shared" ca="1" si="8"/>
        <v>1079723403.615416</v>
      </c>
      <c r="AD62" s="90">
        <f t="shared" ca="1" si="8"/>
        <v>1078701655.5461144</v>
      </c>
      <c r="AE62" s="90">
        <f t="shared" ca="1" si="8"/>
        <v>1077679907.4768128</v>
      </c>
      <c r="AF62" s="90">
        <f t="shared" ca="1" si="8"/>
        <v>1076658159.4075112</v>
      </c>
      <c r="AG62" s="90">
        <f t="shared" ca="1" si="8"/>
        <v>1075636411.3382096</v>
      </c>
      <c r="AH62" s="90">
        <f t="shared" ca="1" si="8"/>
        <v>1074614663.2689083</v>
      </c>
      <c r="AI62" s="90">
        <f t="shared" ca="1" si="8"/>
        <v>1073592915.1996067</v>
      </c>
      <c r="AJ62" s="90">
        <f t="shared" ca="1" si="8"/>
        <v>1072571167.1303051</v>
      </c>
      <c r="AK62" s="90">
        <f t="shared" ca="1" si="8"/>
        <v>1071549419.0610034</v>
      </c>
      <c r="AL62" s="90">
        <f t="shared" ca="1" si="8"/>
        <v>1070527670.991702</v>
      </c>
      <c r="AM62" s="90">
        <f t="shared" ca="1" si="11"/>
        <v>1069505922.9224004</v>
      </c>
      <c r="AN62" s="90">
        <f t="shared" ca="1" si="11"/>
        <v>1068484174.8530989</v>
      </c>
      <c r="AO62" s="90">
        <f t="shared" ca="1" si="11"/>
        <v>1067462426.7837974</v>
      </c>
      <c r="AP62">
        <f ca="1">IF('Other 2050'!$A70="CP",INDIRECT("'Other 2050'!"&amp;'Country Selector'!$B$3&amp;ROW($A70))*10^12,0)*'Poland Multipliers'!$B$5</f>
        <v>1066440678.7144958</v>
      </c>
    </row>
    <row r="63" spans="1:42">
      <c r="A63" s="74">
        <v>11</v>
      </c>
      <c r="B63">
        <f ca="1">IF('Other 2010'!$A71="CP",INDIRECT("'Other 2010'!"&amp;'Country Selector'!$B$3&amp;ROW($A71))*10^12,0)*'Poland Multipliers'!$B$5</f>
        <v>277702541.29492068</v>
      </c>
      <c r="C63">
        <f t="shared" ca="1" si="9"/>
        <v>256210177.73449552</v>
      </c>
      <c r="D63">
        <f t="shared" ca="1" si="9"/>
        <v>234717814.17407033</v>
      </c>
      <c r="E63">
        <f t="shared" ca="1" si="9"/>
        <v>213225450.61364517</v>
      </c>
      <c r="F63">
        <f t="shared" ref="D63:K95" ca="1" si="12">$B63*($L$1-F$1)/($L$1-$B$1)+$L63*(F$1-$B$1)/($L$1-$B$1)</f>
        <v>191733087.05322</v>
      </c>
      <c r="G63">
        <f t="shared" ca="1" si="12"/>
        <v>170240723.49279481</v>
      </c>
      <c r="H63">
        <f t="shared" ca="1" si="12"/>
        <v>148748359.93236965</v>
      </c>
      <c r="I63">
        <f t="shared" ca="1" si="12"/>
        <v>127255996.37194449</v>
      </c>
      <c r="J63">
        <f t="shared" ca="1" si="12"/>
        <v>105763632.81151929</v>
      </c>
      <c r="K63">
        <f t="shared" ca="1" si="12"/>
        <v>84271269.251094133</v>
      </c>
      <c r="L63">
        <f ca="1">IF('Other 2020'!$A71="CP",INDIRECT("'Other 2020'!"&amp;'Country Selector'!$B$3&amp;ROW($A71))*10^12,0)*'Poland Multipliers'!$B$5</f>
        <v>62778905.690668963</v>
      </c>
      <c r="M63">
        <f t="shared" ca="1" si="10"/>
        <v>62213107.561774388</v>
      </c>
      <c r="N63">
        <f t="shared" ca="1" si="10"/>
        <v>61647309.432879791</v>
      </c>
      <c r="O63">
        <f t="shared" ca="1" si="10"/>
        <v>61081511.303985216</v>
      </c>
      <c r="P63">
        <f t="shared" ref="N63:U95" ca="1" si="13">$L63*($V$1-P$1)/($V$1-$L$1)+$V63*(P$1-$L$1)/($V$1-$L$1)</f>
        <v>60515713.175090626</v>
      </c>
      <c r="Q63">
        <f t="shared" ca="1" si="13"/>
        <v>59949915.046196043</v>
      </c>
      <c r="R63">
        <f t="shared" ca="1" si="13"/>
        <v>59384116.917301461</v>
      </c>
      <c r="S63">
        <f t="shared" ca="1" si="13"/>
        <v>58818318.788406864</v>
      </c>
      <c r="T63">
        <f t="shared" ca="1" si="13"/>
        <v>58252520.659512289</v>
      </c>
      <c r="U63">
        <f t="shared" ca="1" si="13"/>
        <v>57686722.530617706</v>
      </c>
      <c r="V63">
        <f ca="1">IF('Other 2030'!$A71="CP",INDIRECT("'Other 2030'!"&amp;'Country Selector'!$B$3&amp;ROW($A71))*10^12,0)*'Poland Multipliers'!$B$5</f>
        <v>57120924.401723117</v>
      </c>
      <c r="W63" s="90">
        <f t="shared" ref="W63:AL78" ca="1" si="14">$V63*($AP$1-W$1)/($AP$1-$V$1)+$AP63*(W$1-$V$1)/($AP$1-$V$1)</f>
        <v>57067226.26729922</v>
      </c>
      <c r="X63" s="90">
        <f t="shared" ca="1" si="14"/>
        <v>57013528.132875323</v>
      </c>
      <c r="Y63" s="90">
        <f t="shared" ca="1" si="14"/>
        <v>56959829.998451419</v>
      </c>
      <c r="Z63" s="90">
        <f t="shared" ca="1" si="14"/>
        <v>56906131.864027515</v>
      </c>
      <c r="AA63" s="90">
        <f t="shared" ca="1" si="14"/>
        <v>56852433.729603618</v>
      </c>
      <c r="AB63" s="90">
        <f t="shared" ca="1" si="14"/>
        <v>56798735.595179707</v>
      </c>
      <c r="AC63" s="90">
        <f t="shared" ca="1" si="14"/>
        <v>56745037.460755818</v>
      </c>
      <c r="AD63" s="90">
        <f t="shared" ca="1" si="14"/>
        <v>56691339.326331913</v>
      </c>
      <c r="AE63" s="90">
        <f t="shared" ca="1" si="14"/>
        <v>56637641.191908002</v>
      </c>
      <c r="AF63" s="90">
        <f t="shared" ca="1" si="14"/>
        <v>56583943.05748412</v>
      </c>
      <c r="AG63" s="90">
        <f t="shared" ca="1" si="14"/>
        <v>56530244.923060209</v>
      </c>
      <c r="AH63" s="90">
        <f t="shared" ca="1" si="14"/>
        <v>56476546.788636312</v>
      </c>
      <c r="AI63" s="90">
        <f t="shared" ca="1" si="14"/>
        <v>56422848.6542124</v>
      </c>
      <c r="AJ63" s="90">
        <f t="shared" ca="1" si="14"/>
        <v>56369150.519788511</v>
      </c>
      <c r="AK63" s="90">
        <f t="shared" ca="1" si="14"/>
        <v>56315452.3853646</v>
      </c>
      <c r="AL63" s="90">
        <f t="shared" ca="1" si="14"/>
        <v>56261754.250940703</v>
      </c>
      <c r="AM63" s="90">
        <f t="shared" ca="1" si="11"/>
        <v>56208056.116516814</v>
      </c>
      <c r="AN63" s="90">
        <f t="shared" ca="1" si="11"/>
        <v>56154357.982092902</v>
      </c>
      <c r="AO63" s="90">
        <f t="shared" ca="1" si="11"/>
        <v>56100659.847669005</v>
      </c>
      <c r="AP63">
        <f ca="1">IF('Other 2050'!$A71="CP",INDIRECT("'Other 2050'!"&amp;'Country Selector'!$B$3&amp;ROW($A71))*10^12,0)*'Poland Multipliers'!$B$5</f>
        <v>56046961.713245101</v>
      </c>
    </row>
    <row r="64" spans="1:42">
      <c r="A64" s="74">
        <v>12</v>
      </c>
      <c r="B64">
        <f ca="1">IF('Other 2010'!$A72="CP",INDIRECT("'Other 2010'!"&amp;'Country Selector'!$B$3&amp;ROW($A72))*10^12,0)*'Poland Multipliers'!$B$5</f>
        <v>8901103543.3568172</v>
      </c>
      <c r="C64">
        <f t="shared" ref="C64:K127" ca="1" si="15">$B64*($L$1-C$1)/($L$1-$B$1)+$L64*(C$1-$B$1)/($L$1-$B$1)</f>
        <v>8134125579.1759596</v>
      </c>
      <c r="D64">
        <f t="shared" ca="1" si="12"/>
        <v>7367147614.9951019</v>
      </c>
      <c r="E64">
        <f t="shared" ca="1" si="12"/>
        <v>6600169650.8142443</v>
      </c>
      <c r="F64">
        <f t="shared" ca="1" si="12"/>
        <v>5833191686.6333866</v>
      </c>
      <c r="G64">
        <f t="shared" ca="1" si="12"/>
        <v>5066213722.452529</v>
      </c>
      <c r="H64">
        <f t="shared" ca="1" si="12"/>
        <v>4299235758.2716713</v>
      </c>
      <c r="I64">
        <f t="shared" ca="1" si="12"/>
        <v>3532257794.0908136</v>
      </c>
      <c r="J64">
        <f t="shared" ca="1" si="12"/>
        <v>2765279829.9099565</v>
      </c>
      <c r="K64">
        <f t="shared" ca="1" si="12"/>
        <v>1998301865.7290988</v>
      </c>
      <c r="L64">
        <f ca="1">IF('Other 2020'!$A72="CP",INDIRECT("'Other 2020'!"&amp;'Country Selector'!$B$3&amp;ROW($A72))*10^12,0)*'Poland Multipliers'!$B$5</f>
        <v>1231323901.5482414</v>
      </c>
      <c r="M64">
        <f t="shared" ref="M64:U127" ca="1" si="16">$L64*($V$1-M$1)/($V$1-$L$1)+$V64*(M$1-$L$1)/($V$1-$L$1)</f>
        <v>1206176163.7200658</v>
      </c>
      <c r="N64">
        <f t="shared" ca="1" si="13"/>
        <v>1181028425.8918905</v>
      </c>
      <c r="O64">
        <f t="shared" ca="1" si="13"/>
        <v>1155880688.0637152</v>
      </c>
      <c r="P64">
        <f t="shared" ca="1" si="13"/>
        <v>1130732950.2355397</v>
      </c>
      <c r="Q64">
        <f t="shared" ca="1" si="13"/>
        <v>1105585212.4073644</v>
      </c>
      <c r="R64">
        <f t="shared" ca="1" si="13"/>
        <v>1080437474.5791888</v>
      </c>
      <c r="S64">
        <f t="shared" ca="1" si="13"/>
        <v>1055289736.7510135</v>
      </c>
      <c r="T64">
        <f t="shared" ca="1" si="13"/>
        <v>1030141998.9228381</v>
      </c>
      <c r="U64">
        <f t="shared" ca="1" si="13"/>
        <v>1004994261.0946628</v>
      </c>
      <c r="V64">
        <f ca="1">IF('Other 2030'!$A72="CP",INDIRECT("'Other 2030'!"&amp;'Country Selector'!$B$3&amp;ROW($A72))*10^12,0)*'Poland Multipliers'!$B$5</f>
        <v>979846523.26648724</v>
      </c>
      <c r="W64" s="90">
        <f t="shared" ca="1" si="14"/>
        <v>978925390.9341197</v>
      </c>
      <c r="X64" s="90">
        <f t="shared" ca="1" si="14"/>
        <v>978004258.60175204</v>
      </c>
      <c r="Y64" s="90">
        <f t="shared" ca="1" si="14"/>
        <v>977083126.26938438</v>
      </c>
      <c r="Z64" s="90">
        <f t="shared" ca="1" si="14"/>
        <v>976161993.93701673</v>
      </c>
      <c r="AA64" s="90">
        <f t="shared" ca="1" si="14"/>
        <v>975240861.60464907</v>
      </c>
      <c r="AB64" s="90">
        <f t="shared" ca="1" si="14"/>
        <v>974319729.27228141</v>
      </c>
      <c r="AC64" s="90">
        <f t="shared" ca="1" si="14"/>
        <v>973398596.93991375</v>
      </c>
      <c r="AD64" s="90">
        <f t="shared" ca="1" si="14"/>
        <v>972477464.60754609</v>
      </c>
      <c r="AE64" s="90">
        <f t="shared" ca="1" si="14"/>
        <v>971556332.27517843</v>
      </c>
      <c r="AF64" s="90">
        <f t="shared" ca="1" si="14"/>
        <v>970635199.94281077</v>
      </c>
      <c r="AG64" s="90">
        <f t="shared" ca="1" si="14"/>
        <v>969714067.61044312</v>
      </c>
      <c r="AH64" s="90">
        <f t="shared" ca="1" si="14"/>
        <v>968792935.27807546</v>
      </c>
      <c r="AI64" s="90">
        <f t="shared" ca="1" si="14"/>
        <v>967871802.9457078</v>
      </c>
      <c r="AJ64" s="90">
        <f t="shared" ca="1" si="14"/>
        <v>966950670.61334014</v>
      </c>
      <c r="AK64" s="90">
        <f t="shared" ca="1" si="14"/>
        <v>966029538.28097248</v>
      </c>
      <c r="AL64" s="90">
        <f t="shared" ca="1" si="14"/>
        <v>965108405.94860482</v>
      </c>
      <c r="AM64" s="90">
        <f t="shared" ca="1" si="11"/>
        <v>964187273.61623716</v>
      </c>
      <c r="AN64" s="90">
        <f t="shared" ca="1" si="11"/>
        <v>963266141.2838695</v>
      </c>
      <c r="AO64" s="90">
        <f t="shared" ca="1" si="11"/>
        <v>962345008.95150185</v>
      </c>
      <c r="AP64">
        <f ca="1">IF('Other 2050'!$A72="CP",INDIRECT("'Other 2050'!"&amp;'Country Selector'!$B$3&amp;ROW($A72))*10^12,0)*'Poland Multipliers'!$B$5</f>
        <v>961423876.61913419</v>
      </c>
    </row>
    <row r="65" spans="1:42">
      <c r="A65" s="74">
        <v>13</v>
      </c>
      <c r="B65">
        <f ca="1">IF('Other 2010'!$A73="CP",INDIRECT("'Other 2010'!"&amp;'Country Selector'!$B$3&amp;ROW($A73))*10^12,0)*'Poland Multipliers'!$B$5</f>
        <v>1492983002.6219532</v>
      </c>
      <c r="C65">
        <f t="shared" ca="1" si="15"/>
        <v>1457014931.1272018</v>
      </c>
      <c r="D65">
        <f t="shared" ca="1" si="12"/>
        <v>1421046859.6324501</v>
      </c>
      <c r="E65">
        <f t="shared" ca="1" si="12"/>
        <v>1385078788.1376987</v>
      </c>
      <c r="F65">
        <f t="shared" ca="1" si="12"/>
        <v>1349110716.6429472</v>
      </c>
      <c r="G65">
        <f t="shared" ca="1" si="12"/>
        <v>1313142645.1481957</v>
      </c>
      <c r="H65">
        <f t="shared" ca="1" si="12"/>
        <v>1277174573.6534443</v>
      </c>
      <c r="I65">
        <f t="shared" ca="1" si="12"/>
        <v>1241206502.1586928</v>
      </c>
      <c r="J65">
        <f t="shared" ca="1" si="12"/>
        <v>1205238430.6639411</v>
      </c>
      <c r="K65">
        <f t="shared" ca="1" si="12"/>
        <v>1169270359.1691897</v>
      </c>
      <c r="L65">
        <f ca="1">IF('Other 2020'!$A73="CP",INDIRECT("'Other 2020'!"&amp;'Country Selector'!$B$3&amp;ROW($A73))*10^12,0)*'Poland Multipliers'!$B$5</f>
        <v>1133302287.6744382</v>
      </c>
      <c r="M65">
        <f t="shared" ca="1" si="16"/>
        <v>1156358582.2272809</v>
      </c>
      <c r="N65">
        <f t="shared" ca="1" si="13"/>
        <v>1179414876.7801235</v>
      </c>
      <c r="O65">
        <f t="shared" ca="1" si="13"/>
        <v>1202471171.3329661</v>
      </c>
      <c r="P65">
        <f t="shared" ca="1" si="13"/>
        <v>1225527465.8858085</v>
      </c>
      <c r="Q65">
        <f t="shared" ca="1" si="13"/>
        <v>1248583760.4386511</v>
      </c>
      <c r="R65">
        <f t="shared" ca="1" si="13"/>
        <v>1271640054.9914937</v>
      </c>
      <c r="S65">
        <f t="shared" ca="1" si="13"/>
        <v>1294696349.5443363</v>
      </c>
      <c r="T65">
        <f t="shared" ca="1" si="13"/>
        <v>1317752644.0971789</v>
      </c>
      <c r="U65">
        <f t="shared" ca="1" si="13"/>
        <v>1340808938.6500216</v>
      </c>
      <c r="V65">
        <f ca="1">IF('Other 2030'!$A73="CP",INDIRECT("'Other 2030'!"&amp;'Country Selector'!$B$3&amp;ROW($A73))*10^12,0)*'Poland Multipliers'!$B$5</f>
        <v>1363865233.2028642</v>
      </c>
      <c r="W65" s="90">
        <f t="shared" ca="1" si="14"/>
        <v>1362583093.2621038</v>
      </c>
      <c r="X65" s="90">
        <f t="shared" ca="1" si="14"/>
        <v>1361300953.3213429</v>
      </c>
      <c r="Y65" s="90">
        <f t="shared" ca="1" si="14"/>
        <v>1360018813.3805826</v>
      </c>
      <c r="Z65" s="90">
        <f t="shared" ca="1" si="14"/>
        <v>1358736673.4398222</v>
      </c>
      <c r="AA65" s="90">
        <f t="shared" ca="1" si="14"/>
        <v>1357454533.4990613</v>
      </c>
      <c r="AB65" s="90">
        <f t="shared" ca="1" si="14"/>
        <v>1356172393.558301</v>
      </c>
      <c r="AC65" s="90">
        <f t="shared" ca="1" si="14"/>
        <v>1354890253.6175404</v>
      </c>
      <c r="AD65" s="90">
        <f t="shared" ca="1" si="14"/>
        <v>1353608113.67678</v>
      </c>
      <c r="AE65" s="90">
        <f t="shared" ca="1" si="14"/>
        <v>1352325973.7360196</v>
      </c>
      <c r="AF65" s="90">
        <f t="shared" ca="1" si="14"/>
        <v>1351043833.795259</v>
      </c>
      <c r="AG65" s="90">
        <f t="shared" ca="1" si="14"/>
        <v>1349761693.8544984</v>
      </c>
      <c r="AH65" s="90">
        <f t="shared" ca="1" si="14"/>
        <v>1348479553.9137378</v>
      </c>
      <c r="AI65" s="90">
        <f t="shared" ca="1" si="14"/>
        <v>1347197413.9729774</v>
      </c>
      <c r="AJ65" s="90">
        <f t="shared" ca="1" si="14"/>
        <v>1345915274.0322168</v>
      </c>
      <c r="AK65" s="90">
        <f t="shared" ca="1" si="14"/>
        <v>1344633134.0914564</v>
      </c>
      <c r="AL65" s="90">
        <f t="shared" ca="1" si="14"/>
        <v>1343350994.1506958</v>
      </c>
      <c r="AM65" s="90">
        <f t="shared" ca="1" si="11"/>
        <v>1342068854.2099352</v>
      </c>
      <c r="AN65" s="90">
        <f t="shared" ca="1" si="11"/>
        <v>1340786714.2691748</v>
      </c>
      <c r="AO65" s="90">
        <f t="shared" ca="1" si="11"/>
        <v>1339504574.328414</v>
      </c>
      <c r="AP65">
        <f ca="1">IF('Other 2050'!$A73="CP",INDIRECT("'Other 2050'!"&amp;'Country Selector'!$B$3&amp;ROW($A73))*10^12,0)*'Poland Multipliers'!$B$5</f>
        <v>1338222434.3876536</v>
      </c>
    </row>
    <row r="66" spans="1:42">
      <c r="A66" s="74">
        <v>14</v>
      </c>
      <c r="B66">
        <f ca="1">IF('Other 2010'!$A74="CP",INDIRECT("'Other 2010'!"&amp;'Country Selector'!$B$3&amp;ROW($A74))*10^12,0)*'Poland Multipliers'!$B$5</f>
        <v>14278684982.380709</v>
      </c>
      <c r="C66">
        <f t="shared" ca="1" si="15"/>
        <v>13682918872.917126</v>
      </c>
      <c r="D66">
        <f t="shared" ca="1" si="12"/>
        <v>13087152763.453547</v>
      </c>
      <c r="E66">
        <f t="shared" ca="1" si="12"/>
        <v>12491386653.989964</v>
      </c>
      <c r="F66">
        <f t="shared" ca="1" si="12"/>
        <v>11895620544.526382</v>
      </c>
      <c r="G66">
        <f t="shared" ca="1" si="12"/>
        <v>11299854435.062801</v>
      </c>
      <c r="H66">
        <f t="shared" ca="1" si="12"/>
        <v>10704088325.59922</v>
      </c>
      <c r="I66">
        <f t="shared" ca="1" si="12"/>
        <v>10108322216.135639</v>
      </c>
      <c r="J66">
        <f t="shared" ca="1" si="12"/>
        <v>9512556106.6720581</v>
      </c>
      <c r="K66">
        <f t="shared" ca="1" si="12"/>
        <v>8916789997.2084751</v>
      </c>
      <c r="L66">
        <f ca="1">IF('Other 2020'!$A74="CP",INDIRECT("'Other 2020'!"&amp;'Country Selector'!$B$3&amp;ROW($A74))*10^12,0)*'Poland Multipliers'!$B$5</f>
        <v>8321023887.744894</v>
      </c>
      <c r="M66">
        <f t="shared" ca="1" si="16"/>
        <v>8403571427.1833906</v>
      </c>
      <c r="N66">
        <f t="shared" ca="1" si="13"/>
        <v>8486118966.6218891</v>
      </c>
      <c r="O66">
        <f t="shared" ca="1" si="13"/>
        <v>8568666506.0603867</v>
      </c>
      <c r="P66">
        <f t="shared" ca="1" si="13"/>
        <v>8651214045.4988861</v>
      </c>
      <c r="Q66">
        <f t="shared" ca="1" si="13"/>
        <v>8733761584.9373817</v>
      </c>
      <c r="R66">
        <f t="shared" ca="1" si="13"/>
        <v>8816309124.3758812</v>
      </c>
      <c r="S66">
        <f t="shared" ca="1" si="13"/>
        <v>8898856663.8143787</v>
      </c>
      <c r="T66">
        <f t="shared" ca="1" si="13"/>
        <v>8981404203.2528763</v>
      </c>
      <c r="U66">
        <f t="shared" ca="1" si="13"/>
        <v>9063951742.6913719</v>
      </c>
      <c r="V66">
        <f ca="1">IF('Other 2030'!$A74="CP",INDIRECT("'Other 2030'!"&amp;'Country Selector'!$B$3&amp;ROW($A74))*10^12,0)*'Poland Multipliers'!$B$5</f>
        <v>9146499282.1298714</v>
      </c>
      <c r="W66" s="90">
        <f t="shared" ca="1" si="14"/>
        <v>9137900857.7677994</v>
      </c>
      <c r="X66" s="90">
        <f t="shared" ca="1" si="14"/>
        <v>9129302433.4057236</v>
      </c>
      <c r="Y66" s="90">
        <f t="shared" ca="1" si="14"/>
        <v>9120704009.0436516</v>
      </c>
      <c r="Z66" s="90">
        <f t="shared" ca="1" si="14"/>
        <v>9112105584.6815796</v>
      </c>
      <c r="AA66" s="90">
        <f t="shared" ca="1" si="14"/>
        <v>9103507160.3195057</v>
      </c>
      <c r="AB66" s="90">
        <f t="shared" ca="1" si="14"/>
        <v>9094908735.9574318</v>
      </c>
      <c r="AC66" s="90">
        <f t="shared" ca="1" si="14"/>
        <v>9086310311.5953598</v>
      </c>
      <c r="AD66" s="90">
        <f t="shared" ca="1" si="14"/>
        <v>9077711887.2332859</v>
      </c>
      <c r="AE66" s="90">
        <f t="shared" ca="1" si="14"/>
        <v>9069113462.871212</v>
      </c>
      <c r="AF66" s="90">
        <f t="shared" ca="1" si="14"/>
        <v>9060515038.50914</v>
      </c>
      <c r="AG66" s="90">
        <f t="shared" ca="1" si="14"/>
        <v>9051916614.1470642</v>
      </c>
      <c r="AH66" s="90">
        <f t="shared" ca="1" si="14"/>
        <v>9043318189.7849922</v>
      </c>
      <c r="AI66" s="90">
        <f t="shared" ca="1" si="14"/>
        <v>9034719765.4229202</v>
      </c>
      <c r="AJ66" s="90">
        <f t="shared" ca="1" si="14"/>
        <v>9026121341.0608463</v>
      </c>
      <c r="AK66" s="90">
        <f t="shared" ca="1" si="14"/>
        <v>9017522916.6987724</v>
      </c>
      <c r="AL66" s="90">
        <f t="shared" ca="1" si="14"/>
        <v>9008924492.3367004</v>
      </c>
      <c r="AM66" s="90">
        <f t="shared" ca="1" si="11"/>
        <v>9000326067.9746265</v>
      </c>
      <c r="AN66" s="90">
        <f t="shared" ca="1" si="11"/>
        <v>8991727643.6125546</v>
      </c>
      <c r="AO66" s="90">
        <f t="shared" ca="1" si="11"/>
        <v>8983129219.2504807</v>
      </c>
      <c r="AP66">
        <f ca="1">IF('Other 2050'!$A74="CP",INDIRECT("'Other 2050'!"&amp;'Country Selector'!$B$3&amp;ROW($A74))*10^12,0)*'Poland Multipliers'!$B$5</f>
        <v>8974530794.8884068</v>
      </c>
    </row>
    <row r="67" spans="1:42">
      <c r="A67" s="74">
        <v>15</v>
      </c>
      <c r="B67">
        <f ca="1">IF('Other 2010'!$A75="CP",INDIRECT("'Other 2010'!"&amp;'Country Selector'!$B$3&amp;ROW($A75))*10^12,0)*'Poland Multipliers'!$B$5</f>
        <v>1225254456.368083</v>
      </c>
      <c r="C67">
        <f t="shared" ca="1" si="15"/>
        <v>1113317629.4900112</v>
      </c>
      <c r="D67">
        <f t="shared" ca="1" si="12"/>
        <v>1001380802.6119392</v>
      </c>
      <c r="E67">
        <f t="shared" ca="1" si="12"/>
        <v>889443975.73386705</v>
      </c>
      <c r="F67">
        <f t="shared" ca="1" si="12"/>
        <v>777507148.85579515</v>
      </c>
      <c r="G67">
        <f t="shared" ca="1" si="12"/>
        <v>665570321.97772324</v>
      </c>
      <c r="H67">
        <f t="shared" ca="1" si="12"/>
        <v>553633495.09965134</v>
      </c>
      <c r="I67">
        <f t="shared" ca="1" si="12"/>
        <v>441696668.22157931</v>
      </c>
      <c r="J67">
        <f t="shared" ca="1" si="12"/>
        <v>329759841.34350741</v>
      </c>
      <c r="K67">
        <f t="shared" ca="1" si="12"/>
        <v>217823014.46543545</v>
      </c>
      <c r="L67">
        <f ca="1">IF('Other 2020'!$A75="CP",INDIRECT("'Other 2020'!"&amp;'Country Selector'!$B$3&amp;ROW($A75))*10^12,0)*'Poland Multipliers'!$B$5</f>
        <v>105886187.58736348</v>
      </c>
      <c r="M67">
        <f t="shared" ca="1" si="16"/>
        <v>102860867.94201034</v>
      </c>
      <c r="N67">
        <f t="shared" ca="1" si="13"/>
        <v>99835548.296657205</v>
      </c>
      <c r="O67">
        <f t="shared" ca="1" si="13"/>
        <v>96810228.651304066</v>
      </c>
      <c r="P67">
        <f t="shared" ca="1" si="13"/>
        <v>93784909.005950928</v>
      </c>
      <c r="Q67">
        <f t="shared" ca="1" si="13"/>
        <v>90759589.360597789</v>
      </c>
      <c r="R67">
        <f t="shared" ca="1" si="13"/>
        <v>87734269.715244651</v>
      </c>
      <c r="S67">
        <f t="shared" ca="1" si="13"/>
        <v>84708950.069891527</v>
      </c>
      <c r="T67">
        <f t="shared" ca="1" si="13"/>
        <v>81683630.424538389</v>
      </c>
      <c r="U67">
        <f t="shared" ca="1" si="13"/>
        <v>78658310.779185236</v>
      </c>
      <c r="V67">
        <f ca="1">IF('Other 2030'!$A75="CP",INDIRECT("'Other 2030'!"&amp;'Country Selector'!$B$3&amp;ROW($A75))*10^12,0)*'Poland Multipliers'!$B$5</f>
        <v>75632991.133832112</v>
      </c>
      <c r="W67" s="90">
        <f t="shared" ca="1" si="14"/>
        <v>75561890.20948042</v>
      </c>
      <c r="X67" s="90">
        <f t="shared" ca="1" si="14"/>
        <v>75490789.285128698</v>
      </c>
      <c r="Y67" s="90">
        <f t="shared" ca="1" si="14"/>
        <v>75419688.360777006</v>
      </c>
      <c r="Z67" s="90">
        <f t="shared" ca="1" si="14"/>
        <v>75348587.436425298</v>
      </c>
      <c r="AA67" s="90">
        <f t="shared" ca="1" si="14"/>
        <v>75277486.512073591</v>
      </c>
      <c r="AB67" s="90">
        <f t="shared" ca="1" si="14"/>
        <v>75206385.587721899</v>
      </c>
      <c r="AC67" s="90">
        <f t="shared" ca="1" si="14"/>
        <v>75135284.663370192</v>
      </c>
      <c r="AD67" s="90">
        <f t="shared" ca="1" si="14"/>
        <v>75064183.7390185</v>
      </c>
      <c r="AE67" s="90">
        <f t="shared" ca="1" si="14"/>
        <v>74993082.814666778</v>
      </c>
      <c r="AF67" s="90">
        <f t="shared" ca="1" si="14"/>
        <v>74921981.890315086</v>
      </c>
      <c r="AG67" s="90">
        <f t="shared" ca="1" si="14"/>
        <v>74850880.965963379</v>
      </c>
      <c r="AH67" s="90">
        <f t="shared" ca="1" si="14"/>
        <v>74779780.041611671</v>
      </c>
      <c r="AI67" s="90">
        <f t="shared" ca="1" si="14"/>
        <v>74708679.117259979</v>
      </c>
      <c r="AJ67" s="90">
        <f t="shared" ca="1" si="14"/>
        <v>74637578.192908272</v>
      </c>
      <c r="AK67" s="90">
        <f t="shared" ca="1" si="14"/>
        <v>74566477.268556565</v>
      </c>
      <c r="AL67" s="90">
        <f t="shared" ca="1" si="14"/>
        <v>74495376.344204873</v>
      </c>
      <c r="AM67" s="90">
        <f t="shared" ca="1" si="11"/>
        <v>74424275.419853166</v>
      </c>
      <c r="AN67" s="90">
        <f t="shared" ca="1" si="11"/>
        <v>74353174.495501459</v>
      </c>
      <c r="AO67" s="90">
        <f t="shared" ca="1" si="11"/>
        <v>74282073.571149752</v>
      </c>
      <c r="AP67">
        <f ca="1">IF('Other 2050'!$A75="CP",INDIRECT("'Other 2050'!"&amp;'Country Selector'!$B$3&amp;ROW($A75))*10^12,0)*'Poland Multipliers'!$B$5</f>
        <v>74210972.646798059</v>
      </c>
    </row>
    <row r="68" spans="1:42">
      <c r="A68" s="74">
        <v>16</v>
      </c>
      <c r="B68">
        <f ca="1">IF('Other 2010'!$A76="CP",INDIRECT("'Other 2010'!"&amp;'Country Selector'!$B$3&amp;ROW($A76))*10^12,0)*'Poland Multipliers'!$B$5</f>
        <v>362260433.00390863</v>
      </c>
      <c r="C68">
        <f t="shared" ca="1" si="15"/>
        <v>362481755.43291891</v>
      </c>
      <c r="D68">
        <f t="shared" ca="1" si="12"/>
        <v>362703077.86192918</v>
      </c>
      <c r="E68">
        <f t="shared" ca="1" si="12"/>
        <v>362924400.29093945</v>
      </c>
      <c r="F68">
        <f t="shared" ca="1" si="12"/>
        <v>363145722.71994972</v>
      </c>
      <c r="G68">
        <f t="shared" ca="1" si="12"/>
        <v>363367045.14895999</v>
      </c>
      <c r="H68">
        <f t="shared" ca="1" si="12"/>
        <v>363588367.57797027</v>
      </c>
      <c r="I68">
        <f t="shared" ca="1" si="12"/>
        <v>363809690.00698054</v>
      </c>
      <c r="J68">
        <f t="shared" ca="1" si="12"/>
        <v>364031012.43599087</v>
      </c>
      <c r="K68">
        <f t="shared" ca="1" si="12"/>
        <v>364252334.86500114</v>
      </c>
      <c r="L68">
        <f ca="1">IF('Other 2020'!$A76="CP",INDIRECT("'Other 2020'!"&amp;'Country Selector'!$B$3&amp;ROW($A76))*10^12,0)*'Poland Multipliers'!$B$5</f>
        <v>364473657.29401141</v>
      </c>
      <c r="M68">
        <f t="shared" ca="1" si="16"/>
        <v>363042009.14911449</v>
      </c>
      <c r="N68">
        <f t="shared" ca="1" si="13"/>
        <v>361610361.00421751</v>
      </c>
      <c r="O68">
        <f t="shared" ca="1" si="13"/>
        <v>360178712.85932058</v>
      </c>
      <c r="P68">
        <f t="shared" ca="1" si="13"/>
        <v>358747064.71442366</v>
      </c>
      <c r="Q68">
        <f t="shared" ca="1" si="13"/>
        <v>357315416.56952673</v>
      </c>
      <c r="R68">
        <f t="shared" ca="1" si="13"/>
        <v>355883768.42462981</v>
      </c>
      <c r="S68">
        <f t="shared" ca="1" si="13"/>
        <v>354452120.27973282</v>
      </c>
      <c r="T68">
        <f t="shared" ca="1" si="13"/>
        <v>353020472.1348359</v>
      </c>
      <c r="U68">
        <f t="shared" ca="1" si="13"/>
        <v>351588823.98993897</v>
      </c>
      <c r="V68">
        <f ca="1">IF('Other 2030'!$A76="CP",INDIRECT("'Other 2030'!"&amp;'Country Selector'!$B$3&amp;ROW($A76))*10^12,0)*'Poland Multipliers'!$B$5</f>
        <v>350157175.84504205</v>
      </c>
      <c r="W68" s="90">
        <f t="shared" ca="1" si="14"/>
        <v>349828000.72585481</v>
      </c>
      <c r="X68" s="90">
        <f t="shared" ca="1" si="14"/>
        <v>349498825.60666764</v>
      </c>
      <c r="Y68" s="90">
        <f t="shared" ca="1" si="14"/>
        <v>349169650.4874804</v>
      </c>
      <c r="Z68" s="90">
        <f t="shared" ca="1" si="14"/>
        <v>348840475.36829317</v>
      </c>
      <c r="AA68" s="90">
        <f t="shared" ca="1" si="14"/>
        <v>348511300.24910599</v>
      </c>
      <c r="AB68" s="90">
        <f t="shared" ca="1" si="14"/>
        <v>348182125.12991881</v>
      </c>
      <c r="AC68" s="90">
        <f t="shared" ca="1" si="14"/>
        <v>347852950.01073164</v>
      </c>
      <c r="AD68" s="90">
        <f t="shared" ca="1" si="14"/>
        <v>347523774.8915444</v>
      </c>
      <c r="AE68" s="90">
        <f t="shared" ca="1" si="14"/>
        <v>347194599.77235723</v>
      </c>
      <c r="AF68" s="90">
        <f t="shared" ca="1" si="14"/>
        <v>346865424.65316999</v>
      </c>
      <c r="AG68" s="90">
        <f t="shared" ca="1" si="14"/>
        <v>346536249.53398281</v>
      </c>
      <c r="AH68" s="90">
        <f t="shared" ca="1" si="14"/>
        <v>346207074.41479552</v>
      </c>
      <c r="AI68" s="90">
        <f t="shared" ca="1" si="14"/>
        <v>345877899.2956084</v>
      </c>
      <c r="AJ68" s="90">
        <f t="shared" ca="1" si="14"/>
        <v>345548724.17642117</v>
      </c>
      <c r="AK68" s="90">
        <f t="shared" ca="1" si="14"/>
        <v>345219549.05723393</v>
      </c>
      <c r="AL68" s="90">
        <f t="shared" ca="1" si="14"/>
        <v>344890373.93804669</v>
      </c>
      <c r="AM68" s="90">
        <f t="shared" ca="1" si="11"/>
        <v>344561198.81885958</v>
      </c>
      <c r="AN68" s="90">
        <f t="shared" ca="1" si="11"/>
        <v>344232023.69967234</v>
      </c>
      <c r="AO68" s="90">
        <f t="shared" ca="1" si="11"/>
        <v>343902848.58048517</v>
      </c>
      <c r="AP68">
        <f ca="1">IF('Other 2050'!$A76="CP",INDIRECT("'Other 2050'!"&amp;'Country Selector'!$B$3&amp;ROW($A76))*10^12,0)*'Poland Multipliers'!$B$5</f>
        <v>343573673.46129793</v>
      </c>
    </row>
    <row r="69" spans="1:42">
      <c r="A69" s="74">
        <v>17</v>
      </c>
      <c r="B69">
        <f ca="1">IF('Other 2010'!$A77="CP",INDIRECT("'Other 2010'!"&amp;'Country Selector'!$B$3&amp;ROW($A77))*10^12,0)*'Poland Multipliers'!$B$5</f>
        <v>52592401.511318795</v>
      </c>
      <c r="C69">
        <f t="shared" ca="1" si="15"/>
        <v>53049354.100613497</v>
      </c>
      <c r="D69">
        <f t="shared" ca="1" si="12"/>
        <v>53506306.689908192</v>
      </c>
      <c r="E69">
        <f t="shared" ca="1" si="12"/>
        <v>53963259.279202886</v>
      </c>
      <c r="F69">
        <f t="shared" ca="1" si="12"/>
        <v>54420211.86849758</v>
      </c>
      <c r="G69">
        <f t="shared" ca="1" si="12"/>
        <v>54877164.457792282</v>
      </c>
      <c r="H69">
        <f t="shared" ca="1" si="12"/>
        <v>55334117.047086984</v>
      </c>
      <c r="I69">
        <f t="shared" ca="1" si="12"/>
        <v>55791069.636381671</v>
      </c>
      <c r="J69">
        <f t="shared" ca="1" si="12"/>
        <v>56248022.225676373</v>
      </c>
      <c r="K69">
        <f t="shared" ca="1" si="12"/>
        <v>56704974.814971074</v>
      </c>
      <c r="L69">
        <f ca="1">IF('Other 2020'!$A77="CP",INDIRECT("'Other 2020'!"&amp;'Country Selector'!$B$3&amp;ROW($A77))*10^12,0)*'Poland Multipliers'!$B$5</f>
        <v>57161927.404265769</v>
      </c>
      <c r="M69">
        <f t="shared" ca="1" si="16"/>
        <v>57171729.874345131</v>
      </c>
      <c r="N69">
        <f t="shared" ca="1" si="13"/>
        <v>57181532.344424494</v>
      </c>
      <c r="O69">
        <f t="shared" ca="1" si="13"/>
        <v>57191334.814503856</v>
      </c>
      <c r="P69">
        <f t="shared" ca="1" si="13"/>
        <v>57201137.284583226</v>
      </c>
      <c r="Q69">
        <f t="shared" ca="1" si="13"/>
        <v>57210939.754662588</v>
      </c>
      <c r="R69">
        <f t="shared" ca="1" si="13"/>
        <v>57220742.224741951</v>
      </c>
      <c r="S69">
        <f t="shared" ca="1" si="13"/>
        <v>57230544.694821313</v>
      </c>
      <c r="T69">
        <f t="shared" ca="1" si="13"/>
        <v>57240347.164900675</v>
      </c>
      <c r="U69">
        <f t="shared" ca="1" si="13"/>
        <v>57250149.634980038</v>
      </c>
      <c r="V69">
        <f ca="1">IF('Other 2030'!$A77="CP",INDIRECT("'Other 2030'!"&amp;'Country Selector'!$B$3&amp;ROW($A77))*10^12,0)*'Poland Multipliers'!$B$5</f>
        <v>57259952.1050594</v>
      </c>
      <c r="W69" s="90">
        <f t="shared" ca="1" si="14"/>
        <v>57206123.273725726</v>
      </c>
      <c r="X69" s="90">
        <f t="shared" ca="1" si="14"/>
        <v>57152294.442392066</v>
      </c>
      <c r="Y69" s="90">
        <f t="shared" ca="1" si="14"/>
        <v>57098465.611058392</v>
      </c>
      <c r="Z69" s="90">
        <f t="shared" ca="1" si="14"/>
        <v>57044636.779724725</v>
      </c>
      <c r="AA69" s="90">
        <f t="shared" ca="1" si="14"/>
        <v>56990807.948391065</v>
      </c>
      <c r="AB69" s="90">
        <f t="shared" ca="1" si="14"/>
        <v>56936979.117057383</v>
      </c>
      <c r="AC69" s="90">
        <f t="shared" ca="1" si="14"/>
        <v>56883150.285723723</v>
      </c>
      <c r="AD69" s="90">
        <f t="shared" ca="1" si="14"/>
        <v>56829321.454390049</v>
      </c>
      <c r="AE69" s="90">
        <f t="shared" ca="1" si="14"/>
        <v>56775492.623056382</v>
      </c>
      <c r="AF69" s="90">
        <f t="shared" ca="1" si="14"/>
        <v>56721663.791722715</v>
      </c>
      <c r="AG69" s="90">
        <f t="shared" ca="1" si="14"/>
        <v>56667834.960389048</v>
      </c>
      <c r="AH69" s="90">
        <f t="shared" ca="1" si="14"/>
        <v>56614006.129055373</v>
      </c>
      <c r="AI69" s="90">
        <f t="shared" ca="1" si="14"/>
        <v>56560177.297721714</v>
      </c>
      <c r="AJ69" s="90">
        <f t="shared" ca="1" si="14"/>
        <v>56506348.466388039</v>
      </c>
      <c r="AK69" s="90">
        <f t="shared" ca="1" si="14"/>
        <v>56452519.635054365</v>
      </c>
      <c r="AL69" s="90">
        <f t="shared" ca="1" si="14"/>
        <v>56398690.803720705</v>
      </c>
      <c r="AM69" s="90">
        <f t="shared" ca="1" si="11"/>
        <v>56344861.972387031</v>
      </c>
      <c r="AN69" s="90">
        <f t="shared" ca="1" si="11"/>
        <v>56291033.141053371</v>
      </c>
      <c r="AO69" s="90">
        <f t="shared" ca="1" si="11"/>
        <v>56237204.309719697</v>
      </c>
      <c r="AP69">
        <f ca="1">IF('Other 2050'!$A77="CP",INDIRECT("'Other 2050'!"&amp;'Country Selector'!$B$3&amp;ROW($A77))*10^12,0)*'Poland Multipliers'!$B$5</f>
        <v>56183375.47838603</v>
      </c>
    </row>
    <row r="70" spans="1:42">
      <c r="A70" s="74">
        <v>18</v>
      </c>
      <c r="B70">
        <f ca="1">IF('Other 2010'!$A78="CP",INDIRECT("'Other 2010'!"&amp;'Country Selector'!$B$3&amp;ROW($A78))*10^12,0)*'Poland Multipliers'!$B$5</f>
        <v>6334440029.3494806</v>
      </c>
      <c r="C70">
        <f t="shared" ca="1" si="15"/>
        <v>6456250498.3662853</v>
      </c>
      <c r="D70">
        <f t="shared" ca="1" si="12"/>
        <v>6578060967.3830891</v>
      </c>
      <c r="E70">
        <f t="shared" ca="1" si="12"/>
        <v>6699871436.3998938</v>
      </c>
      <c r="F70">
        <f t="shared" ca="1" si="12"/>
        <v>6821681905.4166985</v>
      </c>
      <c r="G70">
        <f t="shared" ca="1" si="12"/>
        <v>6943492374.4335022</v>
      </c>
      <c r="H70">
        <f t="shared" ca="1" si="12"/>
        <v>7065302843.4503059</v>
      </c>
      <c r="I70">
        <f t="shared" ca="1" si="12"/>
        <v>7187113312.4671116</v>
      </c>
      <c r="J70">
        <f t="shared" ca="1" si="12"/>
        <v>7308923781.4839153</v>
      </c>
      <c r="K70">
        <f t="shared" ca="1" si="12"/>
        <v>7430734250.5007191</v>
      </c>
      <c r="L70">
        <f ca="1">IF('Other 2020'!$A78="CP",INDIRECT("'Other 2020'!"&amp;'Country Selector'!$B$3&amp;ROW($A78))*10^12,0)*'Poland Multipliers'!$B$5</f>
        <v>7552544719.5175238</v>
      </c>
      <c r="M70">
        <f t="shared" ca="1" si="16"/>
        <v>7716975256.2773924</v>
      </c>
      <c r="N70">
        <f t="shared" ca="1" si="13"/>
        <v>7881405793.037261</v>
      </c>
      <c r="O70">
        <f t="shared" ca="1" si="13"/>
        <v>8045836329.7971287</v>
      </c>
      <c r="P70">
        <f t="shared" ca="1" si="13"/>
        <v>8210266866.5569973</v>
      </c>
      <c r="Q70">
        <f t="shared" ca="1" si="13"/>
        <v>8374697403.3168659</v>
      </c>
      <c r="R70">
        <f t="shared" ca="1" si="13"/>
        <v>8539127940.0767345</v>
      </c>
      <c r="S70">
        <f t="shared" ca="1" si="13"/>
        <v>8703558476.8366032</v>
      </c>
      <c r="T70">
        <f t="shared" ca="1" si="13"/>
        <v>8867989013.5964718</v>
      </c>
      <c r="U70">
        <f t="shared" ca="1" si="13"/>
        <v>9032419550.3563404</v>
      </c>
      <c r="V70">
        <f ca="1">IF('Other 2030'!$A78="CP",INDIRECT("'Other 2030'!"&amp;'Country Selector'!$B$3&amp;ROW($A78))*10^12,0)*'Poland Multipliers'!$B$5</f>
        <v>9196850087.116209</v>
      </c>
      <c r="W70" s="90">
        <f t="shared" ca="1" si="14"/>
        <v>9188204329.061224</v>
      </c>
      <c r="X70" s="90">
        <f t="shared" ca="1" si="14"/>
        <v>9179558571.0062389</v>
      </c>
      <c r="Y70" s="90">
        <f t="shared" ca="1" si="14"/>
        <v>9170912812.951252</v>
      </c>
      <c r="Z70" s="90">
        <f t="shared" ca="1" si="14"/>
        <v>9162267054.8962669</v>
      </c>
      <c r="AA70" s="90">
        <f t="shared" ca="1" si="14"/>
        <v>9153621296.84128</v>
      </c>
      <c r="AB70" s="90">
        <f t="shared" ca="1" si="14"/>
        <v>9144975538.7862949</v>
      </c>
      <c r="AC70" s="90">
        <f t="shared" ca="1" si="14"/>
        <v>9136329780.731308</v>
      </c>
      <c r="AD70" s="90">
        <f t="shared" ca="1" si="14"/>
        <v>9127684022.6763229</v>
      </c>
      <c r="AE70" s="90">
        <f t="shared" ca="1" si="14"/>
        <v>9119038264.6213379</v>
      </c>
      <c r="AF70" s="90">
        <f t="shared" ca="1" si="14"/>
        <v>9110392506.5663528</v>
      </c>
      <c r="AG70" s="90">
        <f t="shared" ca="1" si="14"/>
        <v>9101746748.5113678</v>
      </c>
      <c r="AH70" s="90">
        <f t="shared" ca="1" si="14"/>
        <v>9093100990.4563808</v>
      </c>
      <c r="AI70" s="90">
        <f t="shared" ca="1" si="14"/>
        <v>9084455232.4013939</v>
      </c>
      <c r="AJ70" s="90">
        <f t="shared" ca="1" si="14"/>
        <v>9075809474.3464088</v>
      </c>
      <c r="AK70" s="90">
        <f t="shared" ca="1" si="14"/>
        <v>9067163716.2914238</v>
      </c>
      <c r="AL70" s="90">
        <f t="shared" ca="1" si="14"/>
        <v>9058517958.2364388</v>
      </c>
      <c r="AM70" s="90">
        <f t="shared" ca="1" si="11"/>
        <v>9049872200.1814499</v>
      </c>
      <c r="AN70" s="90">
        <f t="shared" ca="1" si="11"/>
        <v>9041226442.1264668</v>
      </c>
      <c r="AO70" s="90">
        <f t="shared" ca="1" si="11"/>
        <v>9032580684.0714817</v>
      </c>
      <c r="AP70">
        <f ca="1">IF('Other 2050'!$A78="CP",INDIRECT("'Other 2050'!"&amp;'Country Selector'!$B$3&amp;ROW($A78))*10^12,0)*'Poland Multipliers'!$B$5</f>
        <v>9023934926.0164948</v>
      </c>
    </row>
    <row r="71" spans="1:42">
      <c r="A71" s="74">
        <v>19</v>
      </c>
      <c r="B71">
        <f ca="1">IF('Other 2010'!$A79="CP",INDIRECT("'Other 2010'!"&amp;'Country Selector'!$B$3&amp;ROW($A79))*10^12,0)*'Poland Multipliers'!$B$5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Selector'!$B$3&amp;ROW($A79))*10^12,0)*'Poland Multipliers'!$B$5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Selector'!$B$3&amp;ROW($A79))*10^12,0)*'Poland Multipliers'!$B$5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IF('Other 2050'!$A79="CP",INDIRECT("'Other 2050'!"&amp;'Country Selector'!$B$3&amp;ROW($A79))*10^12,0)*'Poland Multipliers'!$B$5</f>
        <v>0</v>
      </c>
    </row>
    <row r="72" spans="1:42">
      <c r="A72" s="74">
        <v>20</v>
      </c>
      <c r="B72">
        <f ca="1">IF('Other 2010'!$A80="CP",INDIRECT("'Other 2010'!"&amp;'Country Selector'!$B$3&amp;ROW($A80))*10^12,0)*'Poland Multipliers'!$B$5</f>
        <v>278092869.58998024</v>
      </c>
      <c r="C72">
        <f t="shared" ca="1" si="15"/>
        <v>281860368.69840133</v>
      </c>
      <c r="D72">
        <f t="shared" ca="1" si="12"/>
        <v>285627867.80682242</v>
      </c>
      <c r="E72">
        <f t="shared" ca="1" si="12"/>
        <v>289395366.91524351</v>
      </c>
      <c r="F72">
        <f t="shared" ca="1" si="12"/>
        <v>293162866.02366459</v>
      </c>
      <c r="G72">
        <f t="shared" ca="1" si="12"/>
        <v>296930365.13208568</v>
      </c>
      <c r="H72">
        <f t="shared" ca="1" si="12"/>
        <v>300697864.24050677</v>
      </c>
      <c r="I72">
        <f t="shared" ca="1" si="12"/>
        <v>304465363.34892786</v>
      </c>
      <c r="J72">
        <f t="shared" ca="1" si="12"/>
        <v>308232862.45734894</v>
      </c>
      <c r="K72">
        <f t="shared" ca="1" si="12"/>
        <v>312000361.56577003</v>
      </c>
      <c r="L72">
        <f ca="1">IF('Other 2020'!$A80="CP",INDIRECT("'Other 2020'!"&amp;'Country Selector'!$B$3&amp;ROW($A80))*10^12,0)*'Poland Multipliers'!$B$5</f>
        <v>315767860.67419112</v>
      </c>
      <c r="M72">
        <f t="shared" ca="1" si="16"/>
        <v>319080189.57808828</v>
      </c>
      <c r="N72">
        <f t="shared" ca="1" si="13"/>
        <v>322392518.48198545</v>
      </c>
      <c r="O72">
        <f t="shared" ca="1" si="13"/>
        <v>325704847.38588262</v>
      </c>
      <c r="P72">
        <f t="shared" ca="1" si="13"/>
        <v>329017176.28977978</v>
      </c>
      <c r="Q72">
        <f t="shared" ca="1" si="13"/>
        <v>332329505.19367695</v>
      </c>
      <c r="R72">
        <f t="shared" ca="1" si="13"/>
        <v>335641834.09757411</v>
      </c>
      <c r="S72">
        <f t="shared" ca="1" si="13"/>
        <v>338954163.00147122</v>
      </c>
      <c r="T72">
        <f t="shared" ca="1" si="13"/>
        <v>342266491.90536839</v>
      </c>
      <c r="U72">
        <f t="shared" ca="1" si="13"/>
        <v>345578820.80926555</v>
      </c>
      <c r="V72">
        <f ca="1">IF('Other 2030'!$A80="CP",INDIRECT("'Other 2030'!"&amp;'Country Selector'!$B$3&amp;ROW($A80))*10^12,0)*'Poland Multipliers'!$B$5</f>
        <v>348891149.71316272</v>
      </c>
      <c r="W72" s="90">
        <f t="shared" ca="1" si="14"/>
        <v>348563164.75751239</v>
      </c>
      <c r="X72" s="90">
        <f t="shared" ca="1" si="14"/>
        <v>348235179.801862</v>
      </c>
      <c r="Y72" s="90">
        <f t="shared" ca="1" si="14"/>
        <v>347907194.84621161</v>
      </c>
      <c r="Z72" s="90">
        <f t="shared" ca="1" si="14"/>
        <v>347579209.89056128</v>
      </c>
      <c r="AA72" s="90">
        <f t="shared" ca="1" si="14"/>
        <v>347251224.93491095</v>
      </c>
      <c r="AB72" s="90">
        <f t="shared" ca="1" si="14"/>
        <v>346923239.97926056</v>
      </c>
      <c r="AC72" s="90">
        <f t="shared" ca="1" si="14"/>
        <v>346595255.02361023</v>
      </c>
      <c r="AD72" s="90">
        <f t="shared" ca="1" si="14"/>
        <v>346267270.06795985</v>
      </c>
      <c r="AE72" s="90">
        <f t="shared" ca="1" si="14"/>
        <v>345939285.11230946</v>
      </c>
      <c r="AF72" s="90">
        <f t="shared" ca="1" si="14"/>
        <v>345611300.15665913</v>
      </c>
      <c r="AG72" s="90">
        <f t="shared" ca="1" si="14"/>
        <v>345283315.2010088</v>
      </c>
      <c r="AH72" s="90">
        <f t="shared" ca="1" si="14"/>
        <v>344955330.24535835</v>
      </c>
      <c r="AI72" s="90">
        <f t="shared" ca="1" si="14"/>
        <v>344627345.28970802</v>
      </c>
      <c r="AJ72" s="90">
        <f t="shared" ca="1" si="14"/>
        <v>344299360.33405769</v>
      </c>
      <c r="AK72" s="90">
        <f t="shared" ca="1" si="14"/>
        <v>343971375.3784073</v>
      </c>
      <c r="AL72" s="90">
        <f t="shared" ca="1" si="14"/>
        <v>343643390.42275697</v>
      </c>
      <c r="AM72" s="90">
        <f t="shared" ca="1" si="11"/>
        <v>343315405.46710658</v>
      </c>
      <c r="AN72" s="90">
        <f t="shared" ca="1" si="11"/>
        <v>342987420.51145625</v>
      </c>
      <c r="AO72" s="90">
        <f t="shared" ca="1" si="11"/>
        <v>342659435.55580586</v>
      </c>
      <c r="AP72">
        <f ca="1">IF('Other 2050'!$A80="CP",INDIRECT("'Other 2050'!"&amp;'Country Selector'!$B$3&amp;ROW($A80))*10^12,0)*'Poland Multipliers'!$B$5</f>
        <v>342331450.60015553</v>
      </c>
    </row>
    <row r="73" spans="1:42">
      <c r="A73" s="74">
        <v>21</v>
      </c>
      <c r="B73">
        <f ca="1">IF('Other 2010'!$A81="CP",INDIRECT("'Other 2010'!"&amp;'Country Selector'!$B$3&amp;ROW($A81))*10^12,0)*'Poland Multipliers'!$B$5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Selector'!$B$3&amp;ROW($A81))*10^12,0)*'Poland Multipliers'!$B$5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Selector'!$B$3&amp;ROW($A81))*10^12,0)*'Poland Multipliers'!$B$5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IF('Other 2050'!$A81="CP",INDIRECT("'Other 2050'!"&amp;'Country Selector'!$B$3&amp;ROW($A81))*10^12,0)*'Poland Multipliers'!$B$5</f>
        <v>0</v>
      </c>
    </row>
    <row r="74" spans="1:42">
      <c r="A74" s="74">
        <v>22</v>
      </c>
      <c r="B74">
        <f ca="1">IF('Other 2010'!$A82="CP",INDIRECT("'Other 2010'!"&amp;'Country Selector'!$B$3&amp;ROW($A82))*10^12,0)*'Poland Multipliers'!$B$5</f>
        <v>5036086435.8209085</v>
      </c>
      <c r="C74">
        <f t="shared" ca="1" si="15"/>
        <v>5193548095.1452961</v>
      </c>
      <c r="D74">
        <f t="shared" ca="1" si="12"/>
        <v>5351009754.4696846</v>
      </c>
      <c r="E74">
        <f t="shared" ca="1" si="12"/>
        <v>5508471413.7940722</v>
      </c>
      <c r="F74">
        <f t="shared" ca="1" si="12"/>
        <v>5665933073.1184597</v>
      </c>
      <c r="G74">
        <f t="shared" ca="1" si="12"/>
        <v>5823394732.4428473</v>
      </c>
      <c r="H74">
        <f t="shared" ca="1" si="12"/>
        <v>5980856391.7672348</v>
      </c>
      <c r="I74">
        <f t="shared" ca="1" si="12"/>
        <v>6138318051.0916233</v>
      </c>
      <c r="J74">
        <f t="shared" ca="1" si="12"/>
        <v>6295779710.4160109</v>
      </c>
      <c r="K74">
        <f t="shared" ca="1" si="12"/>
        <v>6453241369.7403984</v>
      </c>
      <c r="L74">
        <f ca="1">IF('Other 2020'!$A82="CP",INDIRECT("'Other 2020'!"&amp;'Country Selector'!$B$3&amp;ROW($A82))*10^12,0)*'Poland Multipliers'!$B$5</f>
        <v>6610703029.064786</v>
      </c>
      <c r="M74">
        <f t="shared" ca="1" si="16"/>
        <v>6868882356.6646261</v>
      </c>
      <c r="N74">
        <f t="shared" ca="1" si="13"/>
        <v>7127061684.2644653</v>
      </c>
      <c r="O74">
        <f t="shared" ca="1" si="13"/>
        <v>7385241011.8643055</v>
      </c>
      <c r="P74">
        <f t="shared" ca="1" si="13"/>
        <v>7643420339.4641457</v>
      </c>
      <c r="Q74">
        <f t="shared" ca="1" si="13"/>
        <v>7901599667.0639839</v>
      </c>
      <c r="R74">
        <f t="shared" ca="1" si="13"/>
        <v>8159778994.6638241</v>
      </c>
      <c r="S74">
        <f t="shared" ca="1" si="13"/>
        <v>8417958322.2636633</v>
      </c>
      <c r="T74">
        <f t="shared" ca="1" si="13"/>
        <v>8676137649.8635044</v>
      </c>
      <c r="U74">
        <f t="shared" ca="1" si="13"/>
        <v>8934316977.4633427</v>
      </c>
      <c r="V74">
        <f ca="1">IF('Other 2030'!$A82="CP",INDIRECT("'Other 2030'!"&amp;'Country Selector'!$B$3&amp;ROW($A82))*10^12,0)*'Poland Multipliers'!$B$5</f>
        <v>9192496305.0631828</v>
      </c>
      <c r="W74" s="90">
        <f t="shared" ca="1" si="14"/>
        <v>9183854639.9036884</v>
      </c>
      <c r="X74" s="90">
        <f t="shared" ca="1" si="14"/>
        <v>9175212974.744194</v>
      </c>
      <c r="Y74" s="90">
        <f t="shared" ca="1" si="14"/>
        <v>9166571309.5846996</v>
      </c>
      <c r="Z74" s="90">
        <f t="shared" ca="1" si="14"/>
        <v>9157929644.4252052</v>
      </c>
      <c r="AA74" s="90">
        <f t="shared" ca="1" si="14"/>
        <v>9149287979.2657108</v>
      </c>
      <c r="AB74" s="90">
        <f t="shared" ca="1" si="14"/>
        <v>9140646314.1062145</v>
      </c>
      <c r="AC74" s="90">
        <f t="shared" ca="1" si="14"/>
        <v>9132004648.9467201</v>
      </c>
      <c r="AD74" s="90">
        <f t="shared" ca="1" si="14"/>
        <v>9123362983.7872257</v>
      </c>
      <c r="AE74" s="90">
        <f t="shared" ca="1" si="14"/>
        <v>9114721318.6277313</v>
      </c>
      <c r="AF74" s="90">
        <f t="shared" ca="1" si="14"/>
        <v>9106079653.4682369</v>
      </c>
      <c r="AG74" s="90">
        <f t="shared" ca="1" si="14"/>
        <v>9097437988.3087425</v>
      </c>
      <c r="AH74" s="90">
        <f t="shared" ca="1" si="14"/>
        <v>9088796323.1492481</v>
      </c>
      <c r="AI74" s="90">
        <f t="shared" ca="1" si="14"/>
        <v>9080154657.9897537</v>
      </c>
      <c r="AJ74" s="90">
        <f t="shared" ca="1" si="14"/>
        <v>9071512992.8302593</v>
      </c>
      <c r="AK74" s="90">
        <f t="shared" ca="1" si="14"/>
        <v>9062871327.6707649</v>
      </c>
      <c r="AL74" s="90">
        <f t="shared" ca="1" si="14"/>
        <v>9054229662.5112686</v>
      </c>
      <c r="AM74" s="90">
        <f t="shared" ca="1" si="11"/>
        <v>9045587997.3517742</v>
      </c>
      <c r="AN74" s="90">
        <f t="shared" ca="1" si="11"/>
        <v>9036946332.1922798</v>
      </c>
      <c r="AO74" s="90">
        <f t="shared" ca="1" si="11"/>
        <v>9028304667.0327854</v>
      </c>
      <c r="AP74">
        <f ca="1">IF('Other 2050'!$A82="CP",INDIRECT("'Other 2050'!"&amp;'Country Selector'!$B$3&amp;ROW($A82))*10^12,0)*'Poland Multipliers'!$B$5</f>
        <v>9019663001.873291</v>
      </c>
    </row>
    <row r="75" spans="1:42">
      <c r="A75" s="74">
        <v>23</v>
      </c>
      <c r="B75">
        <f ca="1">IF('Other 2010'!$A83="CP",INDIRECT("'Other 2010'!"&amp;'Country Selector'!$B$3&amp;ROW($A83))*10^12,0)*'Poland Multipliers'!$B$5</f>
        <v>42943547.233661711</v>
      </c>
      <c r="C75">
        <f t="shared" ca="1" si="15"/>
        <v>43106843.126965977</v>
      </c>
      <c r="D75">
        <f t="shared" ca="1" si="12"/>
        <v>43270139.020270243</v>
      </c>
      <c r="E75">
        <f t="shared" ca="1" si="12"/>
        <v>43433434.913574502</v>
      </c>
      <c r="F75">
        <f t="shared" ca="1" si="12"/>
        <v>43596730.806878768</v>
      </c>
      <c r="G75">
        <f t="shared" ca="1" si="12"/>
        <v>43760026.700183034</v>
      </c>
      <c r="H75">
        <f t="shared" ca="1" si="12"/>
        <v>43923322.593487293</v>
      </c>
      <c r="I75">
        <f t="shared" ca="1" si="12"/>
        <v>44086618.486791559</v>
      </c>
      <c r="J75">
        <f t="shared" ca="1" si="12"/>
        <v>44249914.380095825</v>
      </c>
      <c r="K75">
        <f t="shared" ca="1" si="12"/>
        <v>44413210.273400083</v>
      </c>
      <c r="L75">
        <f ca="1">IF('Other 2020'!$A83="CP",INDIRECT("'Other 2020'!"&amp;'Country Selector'!$B$3&amp;ROW($A83))*10^12,0)*'Poland Multipliers'!$B$5</f>
        <v>44576506.166704349</v>
      </c>
      <c r="M75">
        <f t="shared" ca="1" si="16"/>
        <v>44612114.448394939</v>
      </c>
      <c r="N75">
        <f t="shared" ca="1" si="13"/>
        <v>44647722.730085537</v>
      </c>
      <c r="O75">
        <f t="shared" ca="1" si="13"/>
        <v>44683331.011776119</v>
      </c>
      <c r="P75">
        <f t="shared" ca="1" si="13"/>
        <v>44718939.29346671</v>
      </c>
      <c r="Q75">
        <f t="shared" ca="1" si="13"/>
        <v>44754547.5751573</v>
      </c>
      <c r="R75">
        <f t="shared" ca="1" si="13"/>
        <v>44790155.856847897</v>
      </c>
      <c r="S75">
        <f t="shared" ca="1" si="13"/>
        <v>44825764.13853848</v>
      </c>
      <c r="T75">
        <f t="shared" ca="1" si="13"/>
        <v>44861372.420229077</v>
      </c>
      <c r="U75">
        <f t="shared" ca="1" si="13"/>
        <v>44896980.701919667</v>
      </c>
      <c r="V75">
        <f ca="1">IF('Other 2030'!$A83="CP",INDIRECT("'Other 2030'!"&amp;'Country Selector'!$B$3&amp;ROW($A83))*10^12,0)*'Poland Multipliers'!$B$5</f>
        <v>44932588.983610258</v>
      </c>
      <c r="W75" s="90">
        <f t="shared" ca="1" si="14"/>
        <v>44890348.837314881</v>
      </c>
      <c r="X75" s="90">
        <f t="shared" ca="1" si="14"/>
        <v>44848108.691019505</v>
      </c>
      <c r="Y75" s="90">
        <f t="shared" ca="1" si="14"/>
        <v>44805868.544724137</v>
      </c>
      <c r="Z75" s="90">
        <f t="shared" ca="1" si="14"/>
        <v>44763628.39842876</v>
      </c>
      <c r="AA75" s="90">
        <f t="shared" ca="1" si="14"/>
        <v>44721388.252133384</v>
      </c>
      <c r="AB75" s="90">
        <f t="shared" ca="1" si="14"/>
        <v>44679148.105838016</v>
      </c>
      <c r="AC75" s="90">
        <f t="shared" ca="1" si="14"/>
        <v>44636907.95954264</v>
      </c>
      <c r="AD75" s="90">
        <f t="shared" ca="1" si="14"/>
        <v>44594667.813247263</v>
      </c>
      <c r="AE75" s="90">
        <f t="shared" ca="1" si="14"/>
        <v>44552427.666951895</v>
      </c>
      <c r="AF75" s="90">
        <f t="shared" ca="1" si="14"/>
        <v>44510187.520656519</v>
      </c>
      <c r="AG75" s="90">
        <f t="shared" ca="1" si="14"/>
        <v>44467947.374361143</v>
      </c>
      <c r="AH75" s="90">
        <f t="shared" ca="1" si="14"/>
        <v>44425707.228065774</v>
      </c>
      <c r="AI75" s="90">
        <f t="shared" ca="1" si="14"/>
        <v>44383467.081770398</v>
      </c>
      <c r="AJ75" s="90">
        <f t="shared" ca="1" si="14"/>
        <v>44341226.935475022</v>
      </c>
      <c r="AK75" s="90">
        <f t="shared" ca="1" si="14"/>
        <v>44298986.789179653</v>
      </c>
      <c r="AL75" s="90">
        <f t="shared" ca="1" si="14"/>
        <v>44256746.642884269</v>
      </c>
      <c r="AM75" s="90">
        <f t="shared" ca="1" si="11"/>
        <v>44214506.496588901</v>
      </c>
      <c r="AN75" s="90">
        <f t="shared" ca="1" si="11"/>
        <v>44172266.350293532</v>
      </c>
      <c r="AO75" s="90">
        <f t="shared" ca="1" si="11"/>
        <v>44130026.203998156</v>
      </c>
      <c r="AP75">
        <f ca="1">IF('Other 2050'!$A83="CP",INDIRECT("'Other 2050'!"&amp;'Country Selector'!$B$3&amp;ROW($A83))*10^12,0)*'Poland Multipliers'!$B$5</f>
        <v>44087786.05770278</v>
      </c>
    </row>
    <row r="76" spans="1:42">
      <c r="A76" s="74">
        <v>24</v>
      </c>
      <c r="B76">
        <f ca="1">IF('Other 2010'!$A84="CP",INDIRECT("'Other 2010'!"&amp;'Country Selector'!$B$3&amp;ROW($A84))*10^12,0)*'Poland Multipliers'!$B$5</f>
        <v>91169853.57296671</v>
      </c>
      <c r="C76">
        <f t="shared" ca="1" si="15"/>
        <v>92142549.954610527</v>
      </c>
      <c r="D76">
        <f t="shared" ca="1" si="12"/>
        <v>93115246.336254358</v>
      </c>
      <c r="E76">
        <f t="shared" ca="1" si="12"/>
        <v>94087942.71789819</v>
      </c>
      <c r="F76">
        <f t="shared" ca="1" si="12"/>
        <v>95060639.099542022</v>
      </c>
      <c r="G76">
        <f t="shared" ca="1" si="12"/>
        <v>96033335.481185839</v>
      </c>
      <c r="H76">
        <f t="shared" ca="1" si="12"/>
        <v>97006031.86282967</v>
      </c>
      <c r="I76">
        <f t="shared" ca="1" si="12"/>
        <v>97978728.244473487</v>
      </c>
      <c r="J76">
        <f t="shared" ca="1" si="12"/>
        <v>98951424.626117319</v>
      </c>
      <c r="K76">
        <f t="shared" ca="1" si="12"/>
        <v>99924121.007761151</v>
      </c>
      <c r="L76">
        <f ca="1">IF('Other 2020'!$A84="CP",INDIRECT("'Other 2020'!"&amp;'Country Selector'!$B$3&amp;ROW($A84))*10^12,0)*'Poland Multipliers'!$B$5</f>
        <v>100896817.38940497</v>
      </c>
      <c r="M76">
        <f t="shared" ca="1" si="16"/>
        <v>100886740.3833659</v>
      </c>
      <c r="N76">
        <f t="shared" ca="1" si="13"/>
        <v>100876663.37732682</v>
      </c>
      <c r="O76">
        <f t="shared" ca="1" si="13"/>
        <v>100866586.37128773</v>
      </c>
      <c r="P76">
        <f t="shared" ca="1" si="13"/>
        <v>100856509.36524867</v>
      </c>
      <c r="Q76">
        <f t="shared" ca="1" si="13"/>
        <v>100846432.35920958</v>
      </c>
      <c r="R76">
        <f t="shared" ca="1" si="13"/>
        <v>100836355.35317051</v>
      </c>
      <c r="S76">
        <f t="shared" ca="1" si="13"/>
        <v>100826278.34713143</v>
      </c>
      <c r="T76">
        <f t="shared" ca="1" si="13"/>
        <v>100816201.34109235</v>
      </c>
      <c r="U76">
        <f t="shared" ca="1" si="13"/>
        <v>100806124.33505327</v>
      </c>
      <c r="V76">
        <f ca="1">IF('Other 2030'!$A84="CP",INDIRECT("'Other 2030'!"&amp;'Country Selector'!$B$3&amp;ROW($A84))*10^12,0)*'Poland Multipliers'!$B$5</f>
        <v>100796047.3290142</v>
      </c>
      <c r="W76" s="90">
        <f t="shared" ca="1" si="14"/>
        <v>100701291.16469155</v>
      </c>
      <c r="X76" s="90">
        <f t="shared" ca="1" si="14"/>
        <v>100606535.00036889</v>
      </c>
      <c r="Y76" s="90">
        <f t="shared" ca="1" si="14"/>
        <v>100511778.83604626</v>
      </c>
      <c r="Z76" s="90">
        <f t="shared" ca="1" si="14"/>
        <v>100417022.6717236</v>
      </c>
      <c r="AA76" s="90">
        <f t="shared" ca="1" si="14"/>
        <v>100322266.50740094</v>
      </c>
      <c r="AB76" s="90">
        <f t="shared" ca="1" si="14"/>
        <v>100227510.3430783</v>
      </c>
      <c r="AC76" s="90">
        <f t="shared" ca="1" si="14"/>
        <v>100132754.17875566</v>
      </c>
      <c r="AD76" s="90">
        <f t="shared" ca="1" si="14"/>
        <v>100037998.01443301</v>
      </c>
      <c r="AE76" s="90">
        <f t="shared" ca="1" si="14"/>
        <v>99943241.850110352</v>
      </c>
      <c r="AF76" s="90">
        <f t="shared" ca="1" si="14"/>
        <v>99848485.685787708</v>
      </c>
      <c r="AG76" s="90">
        <f t="shared" ca="1" si="14"/>
        <v>99753729.521465063</v>
      </c>
      <c r="AH76" s="90">
        <f t="shared" ca="1" si="14"/>
        <v>99658973.357142419</v>
      </c>
      <c r="AI76" s="90">
        <f t="shared" ca="1" si="14"/>
        <v>99564217.192819759</v>
      </c>
      <c r="AJ76" s="90">
        <f t="shared" ca="1" si="14"/>
        <v>99469461.028497115</v>
      </c>
      <c r="AK76" s="90">
        <f t="shared" ca="1" si="14"/>
        <v>99374704.864174455</v>
      </c>
      <c r="AL76" s="90">
        <f t="shared" ca="1" si="14"/>
        <v>99279948.699851811</v>
      </c>
      <c r="AM76" s="90">
        <f t="shared" ca="1" si="11"/>
        <v>99185192.535529181</v>
      </c>
      <c r="AN76" s="90">
        <f t="shared" ca="1" si="11"/>
        <v>99090436.371206522</v>
      </c>
      <c r="AO76" s="90">
        <f t="shared" ca="1" si="11"/>
        <v>98995680.206883863</v>
      </c>
      <c r="AP76">
        <f ca="1">IF('Other 2050'!$A84="CP",INDIRECT("'Other 2050'!"&amp;'Country Selector'!$B$3&amp;ROW($A84))*10^12,0)*'Poland Multipliers'!$B$5</f>
        <v>98900924.042561218</v>
      </c>
    </row>
    <row r="77" spans="1:42">
      <c r="A77" s="74">
        <v>25</v>
      </c>
      <c r="B77">
        <f ca="1">IF('Other 2010'!$A85="CP",INDIRECT("'Other 2010'!"&amp;'Country Selector'!$B$3&amp;ROW($A85))*10^12,0)*'Poland Multipliers'!$B$5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Selector'!$B$3&amp;ROW($A85))*10^12,0)*'Poland Multipliers'!$B$5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Selector'!$B$3&amp;ROW($A85))*10^12,0)*'Poland Multipliers'!$B$5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IF('Other 2050'!$A85="CP",INDIRECT("'Other 2050'!"&amp;'Country Selector'!$B$3&amp;ROW($A85))*10^12,0)*'Poland Multipliers'!$B$5</f>
        <v>0</v>
      </c>
    </row>
    <row r="78" spans="1:42">
      <c r="A78" s="74">
        <v>26</v>
      </c>
      <c r="B78">
        <f ca="1">IF('Other 2010'!$A86="CP",INDIRECT("'Other 2010'!"&amp;'Country Selector'!$B$3&amp;ROW($A86))*10^12,0)*'Poland Multipliers'!$B$5</f>
        <v>2388437371.8006496</v>
      </c>
      <c r="C78">
        <f t="shared" ca="1" si="15"/>
        <v>2452726059.9505777</v>
      </c>
      <c r="D78">
        <f t="shared" ca="1" si="12"/>
        <v>2517014748.1005049</v>
      </c>
      <c r="E78">
        <f t="shared" ca="1" si="12"/>
        <v>2581303436.250433</v>
      </c>
      <c r="F78">
        <f t="shared" ca="1" si="12"/>
        <v>2645592124.4003601</v>
      </c>
      <c r="G78">
        <f t="shared" ca="1" si="12"/>
        <v>2709880812.5502882</v>
      </c>
      <c r="H78">
        <f t="shared" ca="1" si="12"/>
        <v>2774169500.7002163</v>
      </c>
      <c r="I78">
        <f t="shared" ca="1" si="12"/>
        <v>2838458188.8501434</v>
      </c>
      <c r="J78">
        <f t="shared" ca="1" si="12"/>
        <v>2902746877.000071</v>
      </c>
      <c r="K78">
        <f t="shared" ca="1" si="12"/>
        <v>2967035565.1499991</v>
      </c>
      <c r="L78">
        <f ca="1">IF('Other 2020'!$A86="CP",INDIRECT("'Other 2020'!"&amp;'Country Selector'!$B$3&amp;ROW($A86))*10^12,0)*'Poland Multipliers'!$B$5</f>
        <v>3031324253.2999268</v>
      </c>
      <c r="M78">
        <f t="shared" ca="1" si="16"/>
        <v>3111669377.5746059</v>
      </c>
      <c r="N78">
        <f t="shared" ca="1" si="13"/>
        <v>3192014501.8492851</v>
      </c>
      <c r="O78">
        <f t="shared" ca="1" si="13"/>
        <v>3272359626.1239653</v>
      </c>
      <c r="P78">
        <f t="shared" ca="1" si="13"/>
        <v>3352704750.3986444</v>
      </c>
      <c r="Q78">
        <f t="shared" ca="1" si="13"/>
        <v>3433049874.6733236</v>
      </c>
      <c r="R78">
        <f t="shared" ca="1" si="13"/>
        <v>3513394998.9480033</v>
      </c>
      <c r="S78">
        <f t="shared" ca="1" si="13"/>
        <v>3593740123.222683</v>
      </c>
      <c r="T78">
        <f t="shared" ca="1" si="13"/>
        <v>3674085247.4973621</v>
      </c>
      <c r="U78">
        <f t="shared" ca="1" si="13"/>
        <v>3754430371.7720413</v>
      </c>
      <c r="V78">
        <f ca="1">IF('Other 2030'!$A86="CP",INDIRECT("'Other 2030'!"&amp;'Country Selector'!$B$3&amp;ROW($A86))*10^12,0)*'Poland Multipliers'!$B$5</f>
        <v>3834775496.046721</v>
      </c>
      <c r="W78" s="90">
        <f t="shared" ca="1" si="14"/>
        <v>3831170507.2929678</v>
      </c>
      <c r="X78" s="90">
        <f t="shared" ca="1" si="14"/>
        <v>3827565518.5392141</v>
      </c>
      <c r="Y78" s="90">
        <f t="shared" ca="1" si="14"/>
        <v>3823960529.7854614</v>
      </c>
      <c r="Z78" s="90">
        <f t="shared" ca="1" si="14"/>
        <v>3820355541.0317082</v>
      </c>
      <c r="AA78" s="90">
        <f t="shared" ca="1" si="14"/>
        <v>3816750552.2779551</v>
      </c>
      <c r="AB78" s="90">
        <f t="shared" ca="1" si="14"/>
        <v>3813145563.5242023</v>
      </c>
      <c r="AC78" s="90">
        <f t="shared" ca="1" si="14"/>
        <v>3809540574.7704492</v>
      </c>
      <c r="AD78" s="90">
        <f t="shared" ca="1" si="14"/>
        <v>3805935586.016696</v>
      </c>
      <c r="AE78" s="90">
        <f t="shared" ca="1" si="14"/>
        <v>3802330597.2629423</v>
      </c>
      <c r="AF78" s="90">
        <f t="shared" ca="1" si="14"/>
        <v>3798725608.5091896</v>
      </c>
      <c r="AG78" s="90">
        <f t="shared" ca="1" si="14"/>
        <v>3795120619.7554359</v>
      </c>
      <c r="AH78" s="90">
        <f t="shared" ca="1" si="14"/>
        <v>3791515631.0016832</v>
      </c>
      <c r="AI78" s="90">
        <f t="shared" ca="1" si="14"/>
        <v>3787910642.2479296</v>
      </c>
      <c r="AJ78" s="90">
        <f t="shared" ca="1" si="14"/>
        <v>3784305653.4941769</v>
      </c>
      <c r="AK78" s="90">
        <f t="shared" ca="1" si="14"/>
        <v>3780700664.7404237</v>
      </c>
      <c r="AL78" s="90">
        <f t="shared" ref="AL78:AO93" ca="1" si="17">$V78*($AP$1-AL$1)/($AP$1-$V$1)+$AP78*(AL$1-$V$1)/($AP$1-$V$1)</f>
        <v>3777095675.9866705</v>
      </c>
      <c r="AM78" s="90">
        <f t="shared" ca="1" si="17"/>
        <v>3773490687.2329173</v>
      </c>
      <c r="AN78" s="90">
        <f t="shared" ca="1" si="17"/>
        <v>3769885698.4791636</v>
      </c>
      <c r="AO78" s="90">
        <f t="shared" ca="1" si="17"/>
        <v>3766280709.7254114</v>
      </c>
      <c r="AP78">
        <f ca="1">IF('Other 2050'!$A86="CP",INDIRECT("'Other 2050'!"&amp;'Country Selector'!$B$3&amp;ROW($A86))*10^12,0)*'Poland Multipliers'!$B$5</f>
        <v>3762675720.9716578</v>
      </c>
    </row>
    <row r="79" spans="1:42">
      <c r="A79" s="74">
        <v>27</v>
      </c>
      <c r="B79">
        <f ca="1">IF('Other 2010'!$A87="CP",INDIRECT("'Other 2010'!"&amp;'Country Selector'!$B$3&amp;ROW($A87))*10^12,0)*'Poland Multipliers'!$B$5</f>
        <v>43347438.855864845</v>
      </c>
      <c r="C79">
        <f t="shared" ca="1" si="15"/>
        <v>40698428.703562483</v>
      </c>
      <c r="D79">
        <f t="shared" ca="1" si="12"/>
        <v>38049418.551260121</v>
      </c>
      <c r="E79">
        <f t="shared" ca="1" si="12"/>
        <v>35400408.398957759</v>
      </c>
      <c r="F79">
        <f t="shared" ca="1" si="12"/>
        <v>32751398.246655393</v>
      </c>
      <c r="G79">
        <f t="shared" ca="1" si="12"/>
        <v>30102388.094353035</v>
      </c>
      <c r="H79">
        <f t="shared" ca="1" si="12"/>
        <v>27453377.942050673</v>
      </c>
      <c r="I79">
        <f t="shared" ca="1" si="12"/>
        <v>24804367.789748307</v>
      </c>
      <c r="J79">
        <f t="shared" ca="1" si="12"/>
        <v>22155357.637445945</v>
      </c>
      <c r="K79">
        <f t="shared" ca="1" si="12"/>
        <v>19506347.485143583</v>
      </c>
      <c r="L79">
        <f ca="1">IF('Other 2020'!$A87="CP",INDIRECT("'Other 2020'!"&amp;'Country Selector'!$B$3&amp;ROW($A87))*10^12,0)*'Poland Multipliers'!$B$5</f>
        <v>16857337.332841221</v>
      </c>
      <c r="M79">
        <f t="shared" ca="1" si="16"/>
        <v>15894060.913821513</v>
      </c>
      <c r="N79">
        <f t="shared" ca="1" si="13"/>
        <v>14930784.494801804</v>
      </c>
      <c r="O79">
        <f t="shared" ca="1" si="13"/>
        <v>13967508.075782098</v>
      </c>
      <c r="P79">
        <f t="shared" ca="1" si="13"/>
        <v>13004231.656762391</v>
      </c>
      <c r="Q79">
        <f t="shared" ca="1" si="13"/>
        <v>12040955.237742681</v>
      </c>
      <c r="R79">
        <f t="shared" ca="1" si="13"/>
        <v>11077678.818722973</v>
      </c>
      <c r="S79">
        <f t="shared" ca="1" si="13"/>
        <v>10114402.399703266</v>
      </c>
      <c r="T79">
        <f t="shared" ca="1" si="13"/>
        <v>9151125.9806835577</v>
      </c>
      <c r="U79">
        <f t="shared" ca="1" si="13"/>
        <v>8187849.5616638483</v>
      </c>
      <c r="V79">
        <f ca="1">IF('Other 2030'!$A87="CP",INDIRECT("'Other 2030'!"&amp;'Country Selector'!$B$3&amp;ROW($A87))*10^12,0)*'Poland Multipliers'!$B$5</f>
        <v>7224573.1426441409</v>
      </c>
      <c r="W79" s="90">
        <f t="shared" ref="W79:AL94" ca="1" si="18">$V79*($AP$1-W$1)/($AP$1-$V$1)+$AP79*(W$1-$V$1)/($AP$1-$V$1)</f>
        <v>7217781.4791017119</v>
      </c>
      <c r="X79" s="90">
        <f t="shared" ca="1" si="18"/>
        <v>7210989.8155592829</v>
      </c>
      <c r="Y79" s="90">
        <f t="shared" ca="1" si="18"/>
        <v>7204198.1520168548</v>
      </c>
      <c r="Z79" s="90">
        <f t="shared" ca="1" si="18"/>
        <v>7197406.4884744268</v>
      </c>
      <c r="AA79" s="90">
        <f t="shared" ca="1" si="18"/>
        <v>7190614.8249319978</v>
      </c>
      <c r="AB79" s="90">
        <f t="shared" ca="1" si="18"/>
        <v>7183823.1613895688</v>
      </c>
      <c r="AC79" s="90">
        <f t="shared" ca="1" si="18"/>
        <v>7177031.4978471408</v>
      </c>
      <c r="AD79" s="90">
        <f t="shared" ca="1" si="18"/>
        <v>7170239.8343047109</v>
      </c>
      <c r="AE79" s="90">
        <f t="shared" ca="1" si="18"/>
        <v>7163448.1707622837</v>
      </c>
      <c r="AF79" s="90">
        <f t="shared" ca="1" si="18"/>
        <v>7156656.5072198538</v>
      </c>
      <c r="AG79" s="90">
        <f t="shared" ca="1" si="18"/>
        <v>7149864.8436774258</v>
      </c>
      <c r="AH79" s="90">
        <f t="shared" ca="1" si="18"/>
        <v>7143073.1801349968</v>
      </c>
      <c r="AI79" s="90">
        <f t="shared" ca="1" si="18"/>
        <v>7136281.5165925678</v>
      </c>
      <c r="AJ79" s="90">
        <f t="shared" ca="1" si="18"/>
        <v>7129489.8530501407</v>
      </c>
      <c r="AK79" s="90">
        <f t="shared" ca="1" si="18"/>
        <v>7122698.1895077107</v>
      </c>
      <c r="AL79" s="90">
        <f t="shared" ca="1" si="18"/>
        <v>7115906.5259652827</v>
      </c>
      <c r="AM79" s="90">
        <f t="shared" ca="1" si="17"/>
        <v>7109114.8624228537</v>
      </c>
      <c r="AN79" s="90">
        <f t="shared" ca="1" si="17"/>
        <v>7102323.1988804247</v>
      </c>
      <c r="AO79" s="90">
        <f t="shared" ca="1" si="17"/>
        <v>7095531.5353379967</v>
      </c>
      <c r="AP79">
        <f ca="1">IF('Other 2050'!$A87="CP",INDIRECT("'Other 2050'!"&amp;'Country Selector'!$B$3&amp;ROW($A87))*10^12,0)*'Poland Multipliers'!$B$5</f>
        <v>7088739.8717955677</v>
      </c>
    </row>
    <row r="80" spans="1:42">
      <c r="A80" s="74">
        <v>28</v>
      </c>
      <c r="B80">
        <f ca="1">IF('Other 2010'!$A88="CP",INDIRECT("'Other 2010'!"&amp;'Country Selector'!$B$3&amp;ROW($A88))*10^12,0)*'Poland Multipliers'!$B$5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Selector'!$B$3&amp;ROW($A88))*10^12,0)*'Poland Multipliers'!$B$5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Selector'!$B$3&amp;ROW($A88))*10^12,0)*'Poland Multipliers'!$B$5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IF('Other 2050'!$A88="CP",INDIRECT("'Other 2050'!"&amp;'Country Selector'!$B$3&amp;ROW($A88))*10^12,0)*'Poland Multipliers'!$B$5</f>
        <v>0</v>
      </c>
    </row>
    <row r="81" spans="1:42">
      <c r="A81" s="74">
        <v>29</v>
      </c>
      <c r="B81">
        <f ca="1">IF('Other 2010'!$A89="CP",INDIRECT("'Other 2010'!"&amp;'Country Selector'!$B$3&amp;ROW($A89))*10^12,0)*'Poland Multipliers'!$B$5</f>
        <v>6143671.7435975214</v>
      </c>
      <c r="C81">
        <f t="shared" ca="1" si="15"/>
        <v>5768225.1370446663</v>
      </c>
      <c r="D81">
        <f t="shared" ca="1" si="12"/>
        <v>5392778.5304918094</v>
      </c>
      <c r="E81">
        <f t="shared" ca="1" si="12"/>
        <v>5017331.9239389542</v>
      </c>
      <c r="F81">
        <f t="shared" ca="1" si="12"/>
        <v>4641885.3173860982</v>
      </c>
      <c r="G81">
        <f t="shared" ca="1" si="12"/>
        <v>4266438.7108332431</v>
      </c>
      <c r="H81">
        <f t="shared" ca="1" si="12"/>
        <v>3890992.1042803871</v>
      </c>
      <c r="I81">
        <f t="shared" ca="1" si="12"/>
        <v>3515545.497727531</v>
      </c>
      <c r="J81">
        <f t="shared" ca="1" si="12"/>
        <v>3140098.8911746759</v>
      </c>
      <c r="K81">
        <f t="shared" ca="1" si="12"/>
        <v>2764652.2846218199</v>
      </c>
      <c r="L81">
        <f ca="1">IF('Other 2020'!$A89="CP",INDIRECT("'Other 2020'!"&amp;'Country Selector'!$B$3&amp;ROW($A89))*10^12,0)*'Poland Multipliers'!$B$5</f>
        <v>2389205.6780689643</v>
      </c>
      <c r="M81">
        <f t="shared" ca="1" si="16"/>
        <v>2252679.6393215372</v>
      </c>
      <c r="N81">
        <f t="shared" ca="1" si="13"/>
        <v>2116153.6005741102</v>
      </c>
      <c r="O81">
        <f t="shared" ca="1" si="13"/>
        <v>1979627.5618266833</v>
      </c>
      <c r="P81">
        <f t="shared" ca="1" si="13"/>
        <v>1843101.5230792565</v>
      </c>
      <c r="Q81">
        <f t="shared" ca="1" si="13"/>
        <v>1706575.4843318295</v>
      </c>
      <c r="R81">
        <f t="shared" ca="1" si="13"/>
        <v>1570049.4455844024</v>
      </c>
      <c r="S81">
        <f t="shared" ca="1" si="13"/>
        <v>1433523.4068369756</v>
      </c>
      <c r="T81">
        <f t="shared" ca="1" si="13"/>
        <v>1296997.3680895485</v>
      </c>
      <c r="U81">
        <f t="shared" ca="1" si="13"/>
        <v>1160471.3293421215</v>
      </c>
      <c r="V81">
        <f ca="1">IF('Other 2030'!$A89="CP",INDIRECT("'Other 2030'!"&amp;'Country Selector'!$B$3&amp;ROW($A89))*10^12,0)*'Poland Multipliers'!$B$5</f>
        <v>1023945.2905946946</v>
      </c>
      <c r="W81" s="90">
        <f t="shared" ca="1" si="18"/>
        <v>1022982.7019735726</v>
      </c>
      <c r="X81" s="90">
        <f t="shared" ca="1" si="18"/>
        <v>1022020.1133524503</v>
      </c>
      <c r="Y81" s="90">
        <f t="shared" ca="1" si="18"/>
        <v>1021057.5247313282</v>
      </c>
      <c r="Z81" s="90">
        <f t="shared" ca="1" si="18"/>
        <v>1020094.9361102062</v>
      </c>
      <c r="AA81" s="90">
        <f t="shared" ca="1" si="18"/>
        <v>1019132.3474890841</v>
      </c>
      <c r="AB81" s="90">
        <f t="shared" ca="1" si="18"/>
        <v>1018169.7588679621</v>
      </c>
      <c r="AC81" s="90">
        <f t="shared" ca="1" si="18"/>
        <v>1017207.1702468399</v>
      </c>
      <c r="AD81" s="90">
        <f t="shared" ca="1" si="18"/>
        <v>1016244.5816257178</v>
      </c>
      <c r="AE81" s="90">
        <f t="shared" ca="1" si="18"/>
        <v>1015281.9930045959</v>
      </c>
      <c r="AF81" s="90">
        <f t="shared" ca="1" si="18"/>
        <v>1014319.4043834736</v>
      </c>
      <c r="AG81" s="90">
        <f t="shared" ca="1" si="18"/>
        <v>1013356.8157623515</v>
      </c>
      <c r="AH81" s="90">
        <f t="shared" ca="1" si="18"/>
        <v>1012394.2271412294</v>
      </c>
      <c r="AI81" s="90">
        <f t="shared" ca="1" si="18"/>
        <v>1011431.6385201075</v>
      </c>
      <c r="AJ81" s="90">
        <f t="shared" ca="1" si="18"/>
        <v>1010469.0498989853</v>
      </c>
      <c r="AK81" s="90">
        <f t="shared" ca="1" si="18"/>
        <v>1009506.4612778632</v>
      </c>
      <c r="AL81" s="90">
        <f t="shared" ca="1" si="18"/>
        <v>1008543.8726567412</v>
      </c>
      <c r="AM81" s="90">
        <f t="shared" ca="1" si="17"/>
        <v>1007581.284035619</v>
      </c>
      <c r="AN81" s="90">
        <f t="shared" ca="1" si="17"/>
        <v>1006618.6954144969</v>
      </c>
      <c r="AO81" s="90">
        <f t="shared" ca="1" si="17"/>
        <v>1005656.1067933749</v>
      </c>
      <c r="AP81">
        <f ca="1">IF('Other 2050'!$A89="CP",INDIRECT("'Other 2050'!"&amp;'Country Selector'!$B$3&amp;ROW($A89))*10^12,0)*'Poland Multipliers'!$B$5</f>
        <v>1004693.5181722528</v>
      </c>
    </row>
    <row r="82" spans="1:42">
      <c r="A82" s="74">
        <v>30</v>
      </c>
      <c r="B82">
        <f ca="1">IF('Other 2010'!$A90="CP",INDIRECT("'Other 2010'!"&amp;'Country Selector'!$B$3&amp;ROW($A90))*10^12,0)*'Poland Multipliers'!$B$5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Selector'!$B$3&amp;ROW($A90))*10^12,0)*'Poland Multipliers'!$B$5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Selector'!$B$3&amp;ROW($A90))*10^12,0)*'Poland Multipliers'!$B$5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IF('Other 2050'!$A90="CP",INDIRECT("'Other 2050'!"&amp;'Country Selector'!$B$3&amp;ROW($A90))*10^12,0)*'Poland Multipliers'!$B$5</f>
        <v>0</v>
      </c>
    </row>
    <row r="83" spans="1:42">
      <c r="A83" s="74">
        <v>31</v>
      </c>
      <c r="B83">
        <f ca="1">IF('Other 2010'!$A91="CP",INDIRECT("'Other 2010'!"&amp;'Country Selector'!$B$3&amp;ROW($A91))*10^12,0)*'Poland Multipliers'!$B$5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Selector'!$B$3&amp;ROW($A91))*10^12,0)*'Poland Multipliers'!$B$5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Selector'!$B$3&amp;ROW($A91))*10^12,0)*'Poland Multipliers'!$B$5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IF('Other 2050'!$A91="CP",INDIRECT("'Other 2050'!"&amp;'Country Selector'!$B$3&amp;ROW($A91))*10^12,0)*'Poland Multipliers'!$B$5</f>
        <v>0</v>
      </c>
    </row>
    <row r="84" spans="1:42">
      <c r="A84" s="74">
        <v>32</v>
      </c>
      <c r="B84">
        <f ca="1">IF('Other 2010'!$A92="CP",INDIRECT("'Other 2010'!"&amp;'Country Selector'!$B$3&amp;ROW($A92))*10^12,0)*'Poland Multipliers'!$B$5</f>
        <v>6571088125.060462</v>
      </c>
      <c r="C84">
        <f t="shared" ca="1" si="15"/>
        <v>6169521628.5289831</v>
      </c>
      <c r="D84">
        <f t="shared" ca="1" si="12"/>
        <v>5767955131.9975052</v>
      </c>
      <c r="E84">
        <f t="shared" ca="1" si="12"/>
        <v>5366388635.4660263</v>
      </c>
      <c r="F84">
        <f t="shared" ca="1" si="12"/>
        <v>4964822138.9345474</v>
      </c>
      <c r="G84">
        <f t="shared" ca="1" si="12"/>
        <v>4563255642.4030695</v>
      </c>
      <c r="H84">
        <f t="shared" ca="1" si="12"/>
        <v>4161689145.8715906</v>
      </c>
      <c r="I84">
        <f t="shared" ca="1" si="12"/>
        <v>3760122649.3401122</v>
      </c>
      <c r="J84">
        <f t="shared" ca="1" si="12"/>
        <v>3358556152.8086338</v>
      </c>
      <c r="K84">
        <f t="shared" ca="1" si="12"/>
        <v>2956989656.2771559</v>
      </c>
      <c r="L84">
        <f ca="1">IF('Other 2020'!$A92="CP",INDIRECT("'Other 2020'!"&amp;'Country Selector'!$B$3&amp;ROW($A92))*10^12,0)*'Poland Multipliers'!$B$5</f>
        <v>2555423159.745677</v>
      </c>
      <c r="M84">
        <f t="shared" ca="1" si="16"/>
        <v>2409398979.1887856</v>
      </c>
      <c r="N84">
        <f t="shared" ca="1" si="13"/>
        <v>2263374798.6318941</v>
      </c>
      <c r="O84">
        <f t="shared" ca="1" si="13"/>
        <v>2117350618.0750022</v>
      </c>
      <c r="P84">
        <f t="shared" ca="1" si="13"/>
        <v>1971326437.5181105</v>
      </c>
      <c r="Q84">
        <f t="shared" ca="1" si="13"/>
        <v>1825302256.9612188</v>
      </c>
      <c r="R84">
        <f t="shared" ca="1" si="13"/>
        <v>1679278076.4043274</v>
      </c>
      <c r="S84">
        <f t="shared" ca="1" si="13"/>
        <v>1533253895.8474357</v>
      </c>
      <c r="T84">
        <f t="shared" ca="1" si="13"/>
        <v>1387229715.290544</v>
      </c>
      <c r="U84">
        <f t="shared" ca="1" si="13"/>
        <v>1241205534.7336526</v>
      </c>
      <c r="V84">
        <f ca="1">IF('Other 2030'!$A92="CP",INDIRECT("'Other 2030'!"&amp;'Country Selector'!$B$3&amp;ROW($A92))*10^12,0)*'Poland Multipliers'!$B$5</f>
        <v>1095181354.1767609</v>
      </c>
      <c r="W84" s="90">
        <f t="shared" ca="1" si="18"/>
        <v>1094151798.08692</v>
      </c>
      <c r="X84" s="90">
        <f t="shared" ca="1" si="18"/>
        <v>1093122241.9970794</v>
      </c>
      <c r="Y84" s="90">
        <f t="shared" ca="1" si="18"/>
        <v>1092092685.9072385</v>
      </c>
      <c r="Z84" s="90">
        <f t="shared" ca="1" si="18"/>
        <v>1091063129.8173976</v>
      </c>
      <c r="AA84" s="90">
        <f t="shared" ca="1" si="18"/>
        <v>1090033573.7275567</v>
      </c>
      <c r="AB84" s="90">
        <f t="shared" ca="1" si="18"/>
        <v>1089004017.6377158</v>
      </c>
      <c r="AC84" s="90">
        <f t="shared" ca="1" si="18"/>
        <v>1087974461.5478749</v>
      </c>
      <c r="AD84" s="90">
        <f t="shared" ca="1" si="18"/>
        <v>1086944905.458034</v>
      </c>
      <c r="AE84" s="90">
        <f t="shared" ca="1" si="18"/>
        <v>1085915349.3681931</v>
      </c>
      <c r="AF84" s="90">
        <f t="shared" ca="1" si="18"/>
        <v>1084885793.2783523</v>
      </c>
      <c r="AG84" s="90">
        <f t="shared" ca="1" si="18"/>
        <v>1083856237.1885116</v>
      </c>
      <c r="AH84" s="90">
        <f t="shared" ca="1" si="18"/>
        <v>1082826681.0986707</v>
      </c>
      <c r="AI84" s="90">
        <f t="shared" ca="1" si="18"/>
        <v>1081797125.0088298</v>
      </c>
      <c r="AJ84" s="90">
        <f t="shared" ca="1" si="18"/>
        <v>1080767568.9189889</v>
      </c>
      <c r="AK84" s="90">
        <f t="shared" ca="1" si="18"/>
        <v>1079738012.8291481</v>
      </c>
      <c r="AL84" s="90">
        <f t="shared" ca="1" si="18"/>
        <v>1078708456.7393074</v>
      </c>
      <c r="AM84" s="90">
        <f t="shared" ca="1" si="17"/>
        <v>1077678900.6494665</v>
      </c>
      <c r="AN84" s="90">
        <f t="shared" ca="1" si="17"/>
        <v>1076649344.5596256</v>
      </c>
      <c r="AO84" s="90">
        <f t="shared" ca="1" si="17"/>
        <v>1075619788.4697847</v>
      </c>
      <c r="AP84">
        <f ca="1">IF('Other 2050'!$A92="CP",INDIRECT("'Other 2050'!"&amp;'Country Selector'!$B$3&amp;ROW($A92))*10^12,0)*'Poland Multipliers'!$B$5</f>
        <v>1074590232.3799438</v>
      </c>
    </row>
    <row r="85" spans="1:42">
      <c r="A85" s="74">
        <v>33</v>
      </c>
      <c r="B85">
        <f ca="1">IF('Other 2010'!$A93="CP",INDIRECT("'Other 2010'!"&amp;'Country Selector'!$B$3&amp;ROW($A93))*10^12,0)*'Poland Multipliers'!$B$5</f>
        <v>1535917.935906719</v>
      </c>
      <c r="C85">
        <f t="shared" ca="1" si="15"/>
        <v>1442056.2842674043</v>
      </c>
      <c r="D85">
        <f t="shared" ca="1" si="12"/>
        <v>1348194.6326280897</v>
      </c>
      <c r="E85">
        <f t="shared" ca="1" si="12"/>
        <v>1254332.9809887747</v>
      </c>
      <c r="F85">
        <f t="shared" ca="1" si="12"/>
        <v>1160471.3293494601</v>
      </c>
      <c r="G85">
        <f t="shared" ca="1" si="12"/>
        <v>1066609.6777101455</v>
      </c>
      <c r="H85">
        <f t="shared" ca="1" si="12"/>
        <v>972748.02607083076</v>
      </c>
      <c r="I85">
        <f t="shared" ca="1" si="12"/>
        <v>878886.37443151604</v>
      </c>
      <c r="J85">
        <f t="shared" ca="1" si="12"/>
        <v>785024.72279220133</v>
      </c>
      <c r="K85">
        <f t="shared" ca="1" si="12"/>
        <v>691163.07115288661</v>
      </c>
      <c r="L85">
        <f ca="1">IF('Other 2020'!$A93="CP",INDIRECT("'Other 2020'!"&amp;'Country Selector'!$B$3&amp;ROW($A93))*10^12,0)*'Poland Multipliers'!$B$5</f>
        <v>597301.41951357189</v>
      </c>
      <c r="M85">
        <f t="shared" ca="1" si="16"/>
        <v>563169.90982708207</v>
      </c>
      <c r="N85">
        <f t="shared" ca="1" si="13"/>
        <v>529038.40014059225</v>
      </c>
      <c r="O85">
        <f t="shared" ca="1" si="13"/>
        <v>494906.89045410242</v>
      </c>
      <c r="P85">
        <f t="shared" ca="1" si="13"/>
        <v>460775.3807676126</v>
      </c>
      <c r="Q85">
        <f t="shared" ca="1" si="13"/>
        <v>426643.87108112278</v>
      </c>
      <c r="R85">
        <f t="shared" ca="1" si="13"/>
        <v>392512.36139463296</v>
      </c>
      <c r="S85">
        <f t="shared" ca="1" si="13"/>
        <v>358380.85170814313</v>
      </c>
      <c r="T85">
        <f t="shared" ca="1" si="13"/>
        <v>324249.34202165331</v>
      </c>
      <c r="U85">
        <f t="shared" ca="1" si="13"/>
        <v>290117.83233516349</v>
      </c>
      <c r="V85">
        <f ca="1">IF('Other 2030'!$A93="CP",INDIRECT("'Other 2030'!"&amp;'Country Selector'!$B$3&amp;ROW($A93))*10^12,0)*'Poland Multipliers'!$B$5</f>
        <v>255986.32264867364</v>
      </c>
      <c r="W85" s="90">
        <f t="shared" ca="1" si="18"/>
        <v>255745.67549339315</v>
      </c>
      <c r="X85" s="90">
        <f t="shared" ca="1" si="18"/>
        <v>255505.02833811258</v>
      </c>
      <c r="Y85" s="90">
        <f t="shared" ca="1" si="18"/>
        <v>255264.38118283206</v>
      </c>
      <c r="Z85" s="90">
        <f t="shared" ca="1" si="18"/>
        <v>255023.73402755155</v>
      </c>
      <c r="AA85" s="90">
        <f t="shared" ca="1" si="18"/>
        <v>254783.08687227103</v>
      </c>
      <c r="AB85" s="90">
        <f t="shared" ca="1" si="18"/>
        <v>254542.43971699051</v>
      </c>
      <c r="AC85" s="90">
        <f t="shared" ca="1" si="18"/>
        <v>254301.79256170997</v>
      </c>
      <c r="AD85" s="90">
        <f t="shared" ca="1" si="18"/>
        <v>254061.14540642945</v>
      </c>
      <c r="AE85" s="90">
        <f t="shared" ca="1" si="18"/>
        <v>253820.49825114897</v>
      </c>
      <c r="AF85" s="90">
        <f t="shared" ca="1" si="18"/>
        <v>253579.85109586839</v>
      </c>
      <c r="AG85" s="90">
        <f t="shared" ca="1" si="18"/>
        <v>253339.20394058787</v>
      </c>
      <c r="AH85" s="90">
        <f t="shared" ca="1" si="18"/>
        <v>253098.55678530736</v>
      </c>
      <c r="AI85" s="90">
        <f t="shared" ca="1" si="18"/>
        <v>252857.90963002687</v>
      </c>
      <c r="AJ85" s="90">
        <f t="shared" ca="1" si="18"/>
        <v>252617.26247474633</v>
      </c>
      <c r="AK85" s="90">
        <f t="shared" ca="1" si="18"/>
        <v>252376.61531946581</v>
      </c>
      <c r="AL85" s="90">
        <f t="shared" ca="1" si="18"/>
        <v>252135.96816418529</v>
      </c>
      <c r="AM85" s="90">
        <f t="shared" ca="1" si="17"/>
        <v>251895.32100890475</v>
      </c>
      <c r="AN85" s="90">
        <f t="shared" ca="1" si="17"/>
        <v>251654.67385362423</v>
      </c>
      <c r="AO85" s="90">
        <f t="shared" ca="1" si="17"/>
        <v>251414.02669834372</v>
      </c>
      <c r="AP85">
        <f ca="1">IF('Other 2050'!$A93="CP",INDIRECT("'Other 2050'!"&amp;'Country Selector'!$B$3&amp;ROW($A93))*10^12,0)*'Poland Multipliers'!$B$5</f>
        <v>251173.3795430632</v>
      </c>
    </row>
    <row r="86" spans="1:42">
      <c r="A86" s="74">
        <v>34</v>
      </c>
      <c r="B86">
        <f ca="1">IF('Other 2010'!$A94="CP",INDIRECT("'Other 2010'!"&amp;'Country Selector'!$B$3&amp;ROW($A94))*10^12,0)*'Poland Multipliers'!$B$5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2020'!$A94="CP",INDIRECT("'Other 2020'!"&amp;'Country Selector'!$B$3&amp;ROW($A94))*10^12,0)*'Poland Multipliers'!$B$5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2030'!$A94="CP",INDIRECT("'Other 2030'!"&amp;'Country Selector'!$B$3&amp;ROW($A94))*10^12,0)*'Poland Multipliers'!$B$5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IF('Other 2050'!$A94="CP",INDIRECT("'Other 2050'!"&amp;'Country Selector'!$B$3&amp;ROW($A94))*10^12,0)*'Poland Multipliers'!$B$5</f>
        <v>0</v>
      </c>
    </row>
    <row r="87" spans="1:42">
      <c r="A87" s="74">
        <v>35</v>
      </c>
      <c r="B87">
        <f ca="1">IF('Other 2010'!$A95="CP",INDIRECT("'Other 2010'!"&amp;'Country Selector'!$B$3&amp;ROW($A95))*10^12,0)*'Poland Multipliers'!$B$5</f>
        <v>304967989.92707813</v>
      </c>
      <c r="C87">
        <f t="shared" ca="1" si="15"/>
        <v>286331057.20931202</v>
      </c>
      <c r="D87">
        <f t="shared" ca="1" si="12"/>
        <v>267694124.49154586</v>
      </c>
      <c r="E87">
        <f t="shared" ca="1" si="12"/>
        <v>249057191.77377969</v>
      </c>
      <c r="F87">
        <f t="shared" ca="1" si="12"/>
        <v>230420259.05601358</v>
      </c>
      <c r="G87">
        <f t="shared" ca="1" si="12"/>
        <v>211783326.33824748</v>
      </c>
      <c r="H87">
        <f t="shared" ca="1" si="12"/>
        <v>193146393.62048131</v>
      </c>
      <c r="I87">
        <f t="shared" ca="1" si="12"/>
        <v>174509460.90271521</v>
      </c>
      <c r="J87">
        <f t="shared" ca="1" si="12"/>
        <v>155872528.18494904</v>
      </c>
      <c r="K87">
        <f t="shared" ca="1" si="12"/>
        <v>137235595.46718293</v>
      </c>
      <c r="L87">
        <f ca="1">IF('Other 2020'!$A95="CP",INDIRECT("'Other 2020'!"&amp;'Country Selector'!$B$3&amp;ROW($A95))*10^12,0)*'Poland Multipliers'!$B$5</f>
        <v>118598662.7494168</v>
      </c>
      <c r="M87">
        <f t="shared" ca="1" si="16"/>
        <v>111821596.30659235</v>
      </c>
      <c r="N87">
        <f t="shared" ca="1" si="13"/>
        <v>105044529.86376791</v>
      </c>
      <c r="O87">
        <f t="shared" ca="1" si="13"/>
        <v>98267463.420943454</v>
      </c>
      <c r="P87">
        <f t="shared" ca="1" si="13"/>
        <v>91490396.978119001</v>
      </c>
      <c r="Q87">
        <f t="shared" ca="1" si="13"/>
        <v>84713330.535294563</v>
      </c>
      <c r="R87">
        <f t="shared" ca="1" si="13"/>
        <v>77936264.092470109</v>
      </c>
      <c r="S87">
        <f t="shared" ca="1" si="13"/>
        <v>71159197.649645671</v>
      </c>
      <c r="T87">
        <f t="shared" ca="1" si="13"/>
        <v>64382131.206821233</v>
      </c>
      <c r="U87">
        <f t="shared" ca="1" si="13"/>
        <v>57605064.763996795</v>
      </c>
      <c r="V87">
        <f ca="1">IF('Other 2030'!$A95="CP",INDIRECT("'Other 2030'!"&amp;'Country Selector'!$B$3&amp;ROW($A95))*10^12,0)*'Poland Multipliers'!$B$5</f>
        <v>50827998.321172342</v>
      </c>
      <c r="W87" s="90">
        <f t="shared" ca="1" si="18"/>
        <v>50780216.029220052</v>
      </c>
      <c r="X87" s="90">
        <f t="shared" ca="1" si="18"/>
        <v>50732433.737267755</v>
      </c>
      <c r="Y87" s="90">
        <f t="shared" ca="1" si="18"/>
        <v>50684651.445315458</v>
      </c>
      <c r="Z87" s="90">
        <f t="shared" ca="1" si="18"/>
        <v>50636869.153363168</v>
      </c>
      <c r="AA87" s="90">
        <f t="shared" ca="1" si="18"/>
        <v>50589086.861410864</v>
      </c>
      <c r="AB87" s="90">
        <f t="shared" ca="1" si="18"/>
        <v>50541304.569458574</v>
      </c>
      <c r="AC87" s="90">
        <f t="shared" ca="1" si="18"/>
        <v>50493522.277506277</v>
      </c>
      <c r="AD87" s="90">
        <f t="shared" ca="1" si="18"/>
        <v>50445739.98555398</v>
      </c>
      <c r="AE87" s="90">
        <f t="shared" ca="1" si="18"/>
        <v>50397957.69360169</v>
      </c>
      <c r="AF87" s="90">
        <f t="shared" ca="1" si="18"/>
        <v>50350175.401649393</v>
      </c>
      <c r="AG87" s="90">
        <f t="shared" ca="1" si="18"/>
        <v>50302393.109697104</v>
      </c>
      <c r="AH87" s="90">
        <f t="shared" ca="1" si="18"/>
        <v>50254610.817744806</v>
      </c>
      <c r="AI87" s="90">
        <f t="shared" ca="1" si="18"/>
        <v>50206828.525792509</v>
      </c>
      <c r="AJ87" s="90">
        <f t="shared" ca="1" si="18"/>
        <v>50159046.233840212</v>
      </c>
      <c r="AK87" s="90">
        <f t="shared" ca="1" si="18"/>
        <v>50111263.941887915</v>
      </c>
      <c r="AL87" s="90">
        <f t="shared" ca="1" si="18"/>
        <v>50063481.649935625</v>
      </c>
      <c r="AM87" s="90">
        <f t="shared" ca="1" si="17"/>
        <v>50015699.357983328</v>
      </c>
      <c r="AN87" s="90">
        <f t="shared" ca="1" si="17"/>
        <v>49967917.066031039</v>
      </c>
      <c r="AO87" s="90">
        <f t="shared" ca="1" si="17"/>
        <v>49920134.774078734</v>
      </c>
      <c r="AP87">
        <f ca="1">IF('Other 2050'!$A95="CP",INDIRECT("'Other 2050'!"&amp;'Country Selector'!$B$3&amp;ROW($A95))*10^12,0)*'Poland Multipliers'!$B$5</f>
        <v>49872352.482126445</v>
      </c>
    </row>
    <row r="88" spans="1:42">
      <c r="A88" s="74">
        <v>36</v>
      </c>
      <c r="B88">
        <f ca="1">IF('Other 2010'!$A96="CP",INDIRECT("'Other 2010'!"&amp;'Country Selector'!$B$3&amp;ROW($A96))*10^12,0)*'Poland Multipliers'!$B$5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Selector'!$B$3&amp;ROW($A96))*10^12,0)*'Poland Multipliers'!$B$5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Selector'!$B$3&amp;ROW($A96))*10^12,0)*'Poland Multipliers'!$B$5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IF('Other 2050'!$A96="CP",INDIRECT("'Other 2050'!"&amp;'Country Selector'!$B$3&amp;ROW($A96))*10^12,0)*'Poland Multipliers'!$B$5</f>
        <v>0</v>
      </c>
    </row>
    <row r="89" spans="1:42">
      <c r="A89" s="74">
        <v>37</v>
      </c>
      <c r="B89">
        <f ca="1">IF('Other 2010'!$A97="CP",INDIRECT("'Other 2010'!"&amp;'Country Selector'!$B$3&amp;ROW($A97))*10^12,0)*'Poland Multipliers'!$B$5</f>
        <v>43347438.85587953</v>
      </c>
      <c r="C89">
        <f t="shared" ca="1" si="15"/>
        <v>40698428.703575701</v>
      </c>
      <c r="D89">
        <f t="shared" ca="1" si="12"/>
        <v>38049418.551271871</v>
      </c>
      <c r="E89">
        <f t="shared" ca="1" si="12"/>
        <v>35400408.398968041</v>
      </c>
      <c r="F89">
        <f t="shared" ca="1" si="12"/>
        <v>32751398.246664207</v>
      </c>
      <c r="G89">
        <f t="shared" ca="1" si="12"/>
        <v>30102388.094360374</v>
      </c>
      <c r="H89">
        <f t="shared" ca="1" si="12"/>
        <v>27453377.942056544</v>
      </c>
      <c r="I89">
        <f t="shared" ca="1" si="12"/>
        <v>24804367.789752714</v>
      </c>
      <c r="J89">
        <f t="shared" ca="1" si="12"/>
        <v>22155357.637448885</v>
      </c>
      <c r="K89">
        <f t="shared" ca="1" si="12"/>
        <v>19506347.485145051</v>
      </c>
      <c r="L89">
        <f ca="1">IF('Other 2020'!$A97="CP",INDIRECT("'Other 2020'!"&amp;'Country Selector'!$B$3&amp;ROW($A97))*10^12,0)*'Poland Multipliers'!$B$5</f>
        <v>16857337.332841221</v>
      </c>
      <c r="M89">
        <f t="shared" ca="1" si="16"/>
        <v>15894060.913821513</v>
      </c>
      <c r="N89">
        <f t="shared" ca="1" si="13"/>
        <v>14930784.494801804</v>
      </c>
      <c r="O89">
        <f t="shared" ca="1" si="13"/>
        <v>13967508.075782098</v>
      </c>
      <c r="P89">
        <f t="shared" ca="1" si="13"/>
        <v>13004231.656762391</v>
      </c>
      <c r="Q89">
        <f t="shared" ca="1" si="13"/>
        <v>12040955.237742681</v>
      </c>
      <c r="R89">
        <f t="shared" ca="1" si="13"/>
        <v>11077678.818722973</v>
      </c>
      <c r="S89">
        <f t="shared" ca="1" si="13"/>
        <v>10114402.399703266</v>
      </c>
      <c r="T89">
        <f t="shared" ca="1" si="13"/>
        <v>9151125.9806835577</v>
      </c>
      <c r="U89">
        <f t="shared" ca="1" si="13"/>
        <v>8187849.5616638483</v>
      </c>
      <c r="V89">
        <f ca="1">IF('Other 2030'!$A97="CP",INDIRECT("'Other 2030'!"&amp;'Country Selector'!$B$3&amp;ROW($A97))*10^12,0)*'Poland Multipliers'!$B$5</f>
        <v>7224573.1426441409</v>
      </c>
      <c r="W89" s="90">
        <f t="shared" ca="1" si="18"/>
        <v>7217781.4791017119</v>
      </c>
      <c r="X89" s="90">
        <f t="shared" ca="1" si="18"/>
        <v>7210989.8155592829</v>
      </c>
      <c r="Y89" s="90">
        <f t="shared" ca="1" si="18"/>
        <v>7204198.1520168548</v>
      </c>
      <c r="Z89" s="90">
        <f t="shared" ca="1" si="18"/>
        <v>7197406.4884744268</v>
      </c>
      <c r="AA89" s="90">
        <f t="shared" ca="1" si="18"/>
        <v>7190614.8249319978</v>
      </c>
      <c r="AB89" s="90">
        <f t="shared" ca="1" si="18"/>
        <v>7183823.1613895688</v>
      </c>
      <c r="AC89" s="90">
        <f t="shared" ca="1" si="18"/>
        <v>7177031.4978471408</v>
      </c>
      <c r="AD89" s="90">
        <f t="shared" ca="1" si="18"/>
        <v>7170239.8343047109</v>
      </c>
      <c r="AE89" s="90">
        <f t="shared" ca="1" si="18"/>
        <v>7163448.1707622837</v>
      </c>
      <c r="AF89" s="90">
        <f t="shared" ca="1" si="18"/>
        <v>7156656.5072198538</v>
      </c>
      <c r="AG89" s="90">
        <f t="shared" ca="1" si="18"/>
        <v>7149864.8436774258</v>
      </c>
      <c r="AH89" s="90">
        <f t="shared" ca="1" si="18"/>
        <v>7143073.1801349968</v>
      </c>
      <c r="AI89" s="90">
        <f t="shared" ca="1" si="18"/>
        <v>7136281.5165925678</v>
      </c>
      <c r="AJ89" s="90">
        <f t="shared" ca="1" si="18"/>
        <v>7129489.8530501407</v>
      </c>
      <c r="AK89" s="90">
        <f t="shared" ca="1" si="18"/>
        <v>7122698.1895077107</v>
      </c>
      <c r="AL89" s="90">
        <f t="shared" ca="1" si="18"/>
        <v>7115906.5259652827</v>
      </c>
      <c r="AM89" s="90">
        <f t="shared" ca="1" si="17"/>
        <v>7109114.8624228537</v>
      </c>
      <c r="AN89" s="90">
        <f t="shared" ca="1" si="17"/>
        <v>7102323.1988804247</v>
      </c>
      <c r="AO89" s="90">
        <f t="shared" ca="1" si="17"/>
        <v>7095531.5353379967</v>
      </c>
      <c r="AP89">
        <f ca="1">IF('Other 2050'!$A97="CP",INDIRECT("'Other 2050'!"&amp;'Country Selector'!$B$3&amp;ROW($A97))*10^12,0)*'Poland Multipliers'!$B$5</f>
        <v>7088739.8717955677</v>
      </c>
    </row>
    <row r="90" spans="1:42">
      <c r="A90" s="74">
        <v>38</v>
      </c>
      <c r="B90">
        <f ca="1">IF('Other 2010'!$A98="CP",INDIRECT("'Other 2010'!"&amp;'Country Selector'!$B$3&amp;ROW($A98))*10^12,0)*'Poland Multipliers'!$B$5</f>
        <v>11230593204.39978</v>
      </c>
      <c r="C90">
        <f t="shared" ca="1" si="15"/>
        <v>10544279175.242008</v>
      </c>
      <c r="D90">
        <f t="shared" ca="1" si="12"/>
        <v>9857965146.0842342</v>
      </c>
      <c r="E90">
        <f t="shared" ca="1" si="12"/>
        <v>9171651116.9264603</v>
      </c>
      <c r="F90">
        <f t="shared" ca="1" si="12"/>
        <v>8485337087.7686872</v>
      </c>
      <c r="G90">
        <f t="shared" ca="1" si="12"/>
        <v>7799023058.6109142</v>
      </c>
      <c r="H90">
        <f t="shared" ca="1" si="12"/>
        <v>7112709029.4531422</v>
      </c>
      <c r="I90">
        <f t="shared" ca="1" si="12"/>
        <v>6426395000.2953682</v>
      </c>
      <c r="J90">
        <f t="shared" ca="1" si="12"/>
        <v>5740080971.1375961</v>
      </c>
      <c r="K90">
        <f t="shared" ca="1" si="12"/>
        <v>5053766941.9798222</v>
      </c>
      <c r="L90">
        <f ca="1">IF('Other 2020'!$A98="CP",INDIRECT("'Other 2020'!"&amp;'Country Selector'!$B$3&amp;ROW($A98))*10^12,0)*'Poland Multipliers'!$B$5</f>
        <v>4367452912.8220491</v>
      </c>
      <c r="M90">
        <f t="shared" ca="1" si="16"/>
        <v>4117884174.9465089</v>
      </c>
      <c r="N90">
        <f t="shared" ca="1" si="13"/>
        <v>3868315437.0709682</v>
      </c>
      <c r="O90">
        <f t="shared" ca="1" si="13"/>
        <v>3618746699.1954279</v>
      </c>
      <c r="P90">
        <f t="shared" ca="1" si="13"/>
        <v>3369177961.3198876</v>
      </c>
      <c r="Q90">
        <f t="shared" ca="1" si="13"/>
        <v>3119609223.4443469</v>
      </c>
      <c r="R90">
        <f t="shared" ca="1" si="13"/>
        <v>2870040485.5688066</v>
      </c>
      <c r="S90">
        <f t="shared" ca="1" si="13"/>
        <v>2620471747.6932659</v>
      </c>
      <c r="T90">
        <f t="shared" ca="1" si="13"/>
        <v>2370903009.8177257</v>
      </c>
      <c r="U90">
        <f t="shared" ca="1" si="13"/>
        <v>2121334271.9421852</v>
      </c>
      <c r="V90">
        <f ca="1">IF('Other 2030'!$A98="CP",INDIRECT("'Other 2030'!"&amp;'Country Selector'!$B$3&amp;ROW($A98))*10^12,0)*'Poland Multipliers'!$B$5</f>
        <v>1871765534.0666447</v>
      </c>
      <c r="W90" s="90">
        <f t="shared" ca="1" si="18"/>
        <v>1870005928.1374505</v>
      </c>
      <c r="X90" s="90">
        <f t="shared" ca="1" si="18"/>
        <v>1868246322.208256</v>
      </c>
      <c r="Y90" s="90">
        <f t="shared" ca="1" si="18"/>
        <v>1866486716.2790616</v>
      </c>
      <c r="Z90" s="90">
        <f t="shared" ca="1" si="18"/>
        <v>1864727110.3498673</v>
      </c>
      <c r="AA90" s="90">
        <f t="shared" ca="1" si="18"/>
        <v>1862967504.4206729</v>
      </c>
      <c r="AB90" s="90">
        <f t="shared" ca="1" si="18"/>
        <v>1861207898.4914787</v>
      </c>
      <c r="AC90" s="90">
        <f t="shared" ca="1" si="18"/>
        <v>1859448292.562284</v>
      </c>
      <c r="AD90" s="90">
        <f t="shared" ca="1" si="18"/>
        <v>1857688686.6330898</v>
      </c>
      <c r="AE90" s="90">
        <f t="shared" ca="1" si="18"/>
        <v>1855929080.7038956</v>
      </c>
      <c r="AF90" s="90">
        <f t="shared" ca="1" si="18"/>
        <v>1854169474.7747014</v>
      </c>
      <c r="AG90" s="90">
        <f t="shared" ca="1" si="18"/>
        <v>1852409868.8455071</v>
      </c>
      <c r="AH90" s="90">
        <f t="shared" ca="1" si="18"/>
        <v>1850650262.9163127</v>
      </c>
      <c r="AI90" s="90">
        <f t="shared" ca="1" si="18"/>
        <v>1848890656.9871182</v>
      </c>
      <c r="AJ90" s="90">
        <f t="shared" ca="1" si="18"/>
        <v>1847131051.0579238</v>
      </c>
      <c r="AK90" s="90">
        <f t="shared" ca="1" si="18"/>
        <v>1845371445.1287296</v>
      </c>
      <c r="AL90" s="90">
        <f t="shared" ca="1" si="18"/>
        <v>1843611839.1995351</v>
      </c>
      <c r="AM90" s="90">
        <f t="shared" ca="1" si="17"/>
        <v>1841852233.2703409</v>
      </c>
      <c r="AN90" s="90">
        <f t="shared" ca="1" si="17"/>
        <v>1840092627.3411465</v>
      </c>
      <c r="AO90" s="90">
        <f t="shared" ca="1" si="17"/>
        <v>1838333021.4119523</v>
      </c>
      <c r="AP90">
        <f ca="1">IF('Other 2050'!$A98="CP",INDIRECT("'Other 2050'!"&amp;'Country Selector'!$B$3&amp;ROW($A98))*10^12,0)*'Poland Multipliers'!$B$5</f>
        <v>1836573415.4827578</v>
      </c>
    </row>
    <row r="91" spans="1:42">
      <c r="A91" s="74">
        <v>39</v>
      </c>
      <c r="B91">
        <f ca="1">IF('Other 2010'!$A99="CP",INDIRECT("'Other 2010'!"&amp;'Country Selector'!$B$3&amp;ROW($A99))*10^12,0)*'Poland Multipliers'!$B$5</f>
        <v>181642941.73707503</v>
      </c>
      <c r="C91">
        <f t="shared" ca="1" si="15"/>
        <v>170542539.74203125</v>
      </c>
      <c r="D91">
        <f t="shared" ca="1" si="12"/>
        <v>159442137.74698743</v>
      </c>
      <c r="E91">
        <f t="shared" ca="1" si="12"/>
        <v>148341735.75194362</v>
      </c>
      <c r="F91">
        <f t="shared" ca="1" si="12"/>
        <v>137241333.7568998</v>
      </c>
      <c r="G91">
        <f t="shared" ca="1" si="12"/>
        <v>126140931.76185602</v>
      </c>
      <c r="H91">
        <f t="shared" ca="1" si="12"/>
        <v>115040529.76681224</v>
      </c>
      <c r="I91">
        <f t="shared" ca="1" si="12"/>
        <v>103940127.77176842</v>
      </c>
      <c r="J91">
        <f t="shared" ca="1" si="12"/>
        <v>92839725.776724637</v>
      </c>
      <c r="K91">
        <f t="shared" ca="1" si="12"/>
        <v>81739323.781680822</v>
      </c>
      <c r="L91">
        <f ca="1">IF('Other 2020'!$A99="CP",INDIRECT("'Other 2020'!"&amp;'Country Selector'!$B$3&amp;ROW($A99))*10^12,0)*'Poland Multipliers'!$B$5</f>
        <v>70638921.786637023</v>
      </c>
      <c r="M91">
        <f t="shared" ca="1" si="16"/>
        <v>66602411.970258392</v>
      </c>
      <c r="N91">
        <f t="shared" ca="1" si="13"/>
        <v>62565902.153879769</v>
      </c>
      <c r="O91">
        <f t="shared" ca="1" si="13"/>
        <v>58529392.337501138</v>
      </c>
      <c r="P91">
        <f t="shared" ca="1" si="13"/>
        <v>54492882.521122515</v>
      </c>
      <c r="Q91">
        <f t="shared" ca="1" si="13"/>
        <v>50456372.704743877</v>
      </c>
      <c r="R91">
        <f t="shared" ca="1" si="13"/>
        <v>46419862.888365254</v>
      </c>
      <c r="S91">
        <f t="shared" ca="1" si="13"/>
        <v>42383353.071986623</v>
      </c>
      <c r="T91">
        <f t="shared" ca="1" si="13"/>
        <v>38346843.255607992</v>
      </c>
      <c r="U91">
        <f t="shared" ca="1" si="13"/>
        <v>34310333.439229362</v>
      </c>
      <c r="V91">
        <f ca="1">IF('Other 2030'!$A99="CP",INDIRECT("'Other 2030'!"&amp;'Country Selector'!$B$3&amp;ROW($A99))*10^12,0)*'Poland Multipliers'!$B$5</f>
        <v>30273823.622850735</v>
      </c>
      <c r="W91" s="90">
        <f t="shared" ca="1" si="18"/>
        <v>30245363.861958344</v>
      </c>
      <c r="X91" s="90">
        <f t="shared" ca="1" si="18"/>
        <v>30216904.101065956</v>
      </c>
      <c r="Y91" s="90">
        <f t="shared" ca="1" si="18"/>
        <v>30188444.340173565</v>
      </c>
      <c r="Z91" s="90">
        <f t="shared" ca="1" si="18"/>
        <v>30159984.579281177</v>
      </c>
      <c r="AA91" s="90">
        <f t="shared" ca="1" si="18"/>
        <v>30131524.81838879</v>
      </c>
      <c r="AB91" s="90">
        <f t="shared" ca="1" si="18"/>
        <v>30103065.057496399</v>
      </c>
      <c r="AC91" s="90">
        <f t="shared" ca="1" si="18"/>
        <v>30074605.296604007</v>
      </c>
      <c r="AD91" s="90">
        <f t="shared" ca="1" si="18"/>
        <v>30046145.535711624</v>
      </c>
      <c r="AE91" s="90">
        <f t="shared" ca="1" si="18"/>
        <v>30017685.774819229</v>
      </c>
      <c r="AF91" s="90">
        <f t="shared" ca="1" si="18"/>
        <v>29989226.013926841</v>
      </c>
      <c r="AG91" s="90">
        <f t="shared" ca="1" si="18"/>
        <v>29960766.25303445</v>
      </c>
      <c r="AH91" s="90">
        <f t="shared" ca="1" si="18"/>
        <v>29932306.492142059</v>
      </c>
      <c r="AI91" s="90">
        <f t="shared" ca="1" si="18"/>
        <v>29903846.731249671</v>
      </c>
      <c r="AJ91" s="90">
        <f t="shared" ca="1" si="18"/>
        <v>29875386.970357284</v>
      </c>
      <c r="AK91" s="90">
        <f t="shared" ca="1" si="18"/>
        <v>29846927.209464893</v>
      </c>
      <c r="AL91" s="90">
        <f t="shared" ca="1" si="18"/>
        <v>29818467.448572505</v>
      </c>
      <c r="AM91" s="90">
        <f t="shared" ca="1" si="17"/>
        <v>29790007.687680118</v>
      </c>
      <c r="AN91" s="90">
        <f t="shared" ca="1" si="17"/>
        <v>29761547.926787727</v>
      </c>
      <c r="AO91" s="90">
        <f t="shared" ca="1" si="17"/>
        <v>29733088.165895332</v>
      </c>
      <c r="AP91">
        <f ca="1">IF('Other 2050'!$A99="CP",INDIRECT("'Other 2050'!"&amp;'Country Selector'!$B$3&amp;ROW($A99))*10^12,0)*'Poland Multipliers'!$B$5</f>
        <v>29704628.405002948</v>
      </c>
    </row>
    <row r="92" spans="1:42">
      <c r="A92" s="74">
        <v>40</v>
      </c>
      <c r="B92">
        <f ca="1">IF('Other 2010'!$A100="CP",INDIRECT("'Other 2010'!"&amp;'Country Selector'!$B$3&amp;ROW($A100))*10^12,0)*'Poland Multipliers'!$B$5</f>
        <v>45133276.457918793</v>
      </c>
      <c r="C92">
        <f t="shared" ca="1" si="15"/>
        <v>45133276.457917325</v>
      </c>
      <c r="D92">
        <f t="shared" ca="1" si="12"/>
        <v>45133276.457915857</v>
      </c>
      <c r="E92">
        <f t="shared" ca="1" si="12"/>
        <v>45133276.457914397</v>
      </c>
      <c r="F92">
        <f t="shared" ca="1" si="12"/>
        <v>45133276.457912922</v>
      </c>
      <c r="G92">
        <f t="shared" ca="1" si="12"/>
        <v>45133276.457911454</v>
      </c>
      <c r="H92">
        <f t="shared" ca="1" si="12"/>
        <v>45133276.457909986</v>
      </c>
      <c r="I92">
        <f t="shared" ca="1" si="12"/>
        <v>45133276.457908526</v>
      </c>
      <c r="J92">
        <f t="shared" ca="1" si="12"/>
        <v>45133276.457907051</v>
      </c>
      <c r="K92">
        <f t="shared" ca="1" si="12"/>
        <v>45133276.457905583</v>
      </c>
      <c r="L92">
        <f ca="1">IF('Other 2020'!$A100="CP",INDIRECT("'Other 2020'!"&amp;'Country Selector'!$B$3&amp;ROW($A100))*10^12,0)*'Poland Multipliers'!$B$5</f>
        <v>45133276.457904115</v>
      </c>
      <c r="M92">
        <f t="shared" ca="1" si="16"/>
        <v>45133276.457905583</v>
      </c>
      <c r="N92">
        <f t="shared" ca="1" si="13"/>
        <v>45133276.457907051</v>
      </c>
      <c r="O92">
        <f t="shared" ca="1" si="13"/>
        <v>45133276.457908526</v>
      </c>
      <c r="P92">
        <f t="shared" ca="1" si="13"/>
        <v>45133276.457909986</v>
      </c>
      <c r="Q92">
        <f t="shared" ca="1" si="13"/>
        <v>45133276.457911454</v>
      </c>
      <c r="R92">
        <f t="shared" ca="1" si="13"/>
        <v>45133276.457912922</v>
      </c>
      <c r="S92">
        <f t="shared" ca="1" si="13"/>
        <v>45133276.457914397</v>
      </c>
      <c r="T92">
        <f t="shared" ca="1" si="13"/>
        <v>45133276.457915857</v>
      </c>
      <c r="U92">
        <f t="shared" ca="1" si="13"/>
        <v>45133276.457917325</v>
      </c>
      <c r="V92">
        <f ca="1">IF('Other 2030'!$A100="CP",INDIRECT("'Other 2030'!"&amp;'Country Selector'!$B$3&amp;ROW($A100))*10^12,0)*'Poland Multipliers'!$B$5</f>
        <v>45133276.457918793</v>
      </c>
      <c r="W92" s="90">
        <f t="shared" ca="1" si="18"/>
        <v>45090847.649708629</v>
      </c>
      <c r="X92" s="90">
        <f t="shared" ca="1" si="18"/>
        <v>45048418.841498449</v>
      </c>
      <c r="Y92" s="90">
        <f t="shared" ca="1" si="18"/>
        <v>45005990.033288285</v>
      </c>
      <c r="Z92" s="90">
        <f t="shared" ca="1" si="18"/>
        <v>44963561.225078106</v>
      </c>
      <c r="AA92" s="90">
        <f t="shared" ca="1" si="18"/>
        <v>44921132.416867942</v>
      </c>
      <c r="AB92" s="90">
        <f t="shared" ca="1" si="18"/>
        <v>44878703.60865777</v>
      </c>
      <c r="AC92" s="90">
        <f t="shared" ca="1" si="18"/>
        <v>44836274.800447598</v>
      </c>
      <c r="AD92" s="90">
        <f t="shared" ca="1" si="18"/>
        <v>44793845.992237426</v>
      </c>
      <c r="AE92" s="90">
        <f t="shared" ca="1" si="18"/>
        <v>44751417.184027255</v>
      </c>
      <c r="AF92" s="90">
        <f t="shared" ca="1" si="18"/>
        <v>44708988.375817083</v>
      </c>
      <c r="AG92" s="90">
        <f t="shared" ca="1" si="18"/>
        <v>44666559.567606911</v>
      </c>
      <c r="AH92" s="90">
        <f t="shared" ca="1" si="18"/>
        <v>44624130.759396739</v>
      </c>
      <c r="AI92" s="90">
        <f t="shared" ca="1" si="18"/>
        <v>44581701.951186575</v>
      </c>
      <c r="AJ92" s="90">
        <f t="shared" ca="1" si="18"/>
        <v>44539273.142976403</v>
      </c>
      <c r="AK92" s="90">
        <f t="shared" ca="1" si="18"/>
        <v>44496844.334766224</v>
      </c>
      <c r="AL92" s="90">
        <f t="shared" ca="1" si="18"/>
        <v>44454415.52655606</v>
      </c>
      <c r="AM92" s="90">
        <f t="shared" ca="1" si="17"/>
        <v>44411986.718345881</v>
      </c>
      <c r="AN92" s="90">
        <f t="shared" ca="1" si="17"/>
        <v>44369557.910135716</v>
      </c>
      <c r="AO92" s="90">
        <f t="shared" ca="1" si="17"/>
        <v>44327129.101925537</v>
      </c>
      <c r="AP92">
        <f ca="1">IF('Other 2050'!$A100="CP",INDIRECT("'Other 2050'!"&amp;'Country Selector'!$B$3&amp;ROW($A100))*10^12,0)*'Poland Multipliers'!$B$5</f>
        <v>44284700.293715373</v>
      </c>
    </row>
    <row r="93" spans="1:42">
      <c r="A93" s="74">
        <v>41</v>
      </c>
      <c r="B93">
        <f ca="1">IF('Other 2010'!$A101="CP",INDIRECT("'Other 2010'!"&amp;'Country Selector'!$B$3&amp;ROW($A101))*10^12,0)*'Poland Multipliers'!$B$5</f>
        <v>14591220.391047783</v>
      </c>
      <c r="C93">
        <f t="shared" ca="1" si="15"/>
        <v>13699534.700484568</v>
      </c>
      <c r="D93">
        <f t="shared" ca="1" si="12"/>
        <v>12807849.009921351</v>
      </c>
      <c r="E93">
        <f t="shared" ca="1" si="12"/>
        <v>11916163.319358137</v>
      </c>
      <c r="F93">
        <f t="shared" ca="1" si="12"/>
        <v>11024477.62879492</v>
      </c>
      <c r="G93">
        <f t="shared" ca="1" si="12"/>
        <v>10132791.938231703</v>
      </c>
      <c r="H93">
        <f t="shared" ca="1" si="12"/>
        <v>9241106.247668488</v>
      </c>
      <c r="I93">
        <f t="shared" ca="1" si="12"/>
        <v>8349420.557105273</v>
      </c>
      <c r="J93">
        <f t="shared" ca="1" si="12"/>
        <v>7457734.8665420571</v>
      </c>
      <c r="K93">
        <f t="shared" ca="1" si="12"/>
        <v>6566049.1759788413</v>
      </c>
      <c r="L93">
        <f ca="1">IF('Other 2020'!$A101="CP",INDIRECT("'Other 2020'!"&amp;'Country Selector'!$B$3&amp;ROW($A101))*10^12,0)*'Poland Multipliers'!$B$5</f>
        <v>5674363.4854156254</v>
      </c>
      <c r="M93">
        <f t="shared" ca="1" si="16"/>
        <v>5350114.1433910364</v>
      </c>
      <c r="N93">
        <f t="shared" ca="1" si="13"/>
        <v>5025864.8013664484</v>
      </c>
      <c r="O93">
        <f t="shared" ca="1" si="13"/>
        <v>4701615.4593418594</v>
      </c>
      <c r="P93">
        <f t="shared" ca="1" si="13"/>
        <v>4377366.1173172705</v>
      </c>
      <c r="Q93">
        <f t="shared" ca="1" si="13"/>
        <v>4053116.7752926815</v>
      </c>
      <c r="R93">
        <f t="shared" ca="1" si="13"/>
        <v>3728867.433268093</v>
      </c>
      <c r="S93">
        <f t="shared" ca="1" si="13"/>
        <v>3404618.0912435045</v>
      </c>
      <c r="T93">
        <f t="shared" ca="1" si="13"/>
        <v>3080368.7492189156</v>
      </c>
      <c r="U93">
        <f t="shared" ca="1" si="13"/>
        <v>2756119.4071943266</v>
      </c>
      <c r="V93">
        <f ca="1">IF('Other 2030'!$A101="CP",INDIRECT("'Other 2030'!"&amp;'Country Selector'!$B$3&amp;ROW($A101))*10^12,0)*'Poland Multipliers'!$B$5</f>
        <v>2431870.0651697381</v>
      </c>
      <c r="W93" s="90">
        <f t="shared" ca="1" si="18"/>
        <v>2429583.9171945662</v>
      </c>
      <c r="X93" s="90">
        <f t="shared" ca="1" si="18"/>
        <v>2427297.7692193943</v>
      </c>
      <c r="Y93" s="90">
        <f t="shared" ca="1" si="18"/>
        <v>2425011.6212442224</v>
      </c>
      <c r="Z93" s="90">
        <f t="shared" ca="1" si="18"/>
        <v>2422725.4732690505</v>
      </c>
      <c r="AA93" s="90">
        <f t="shared" ca="1" si="18"/>
        <v>2420439.325293879</v>
      </c>
      <c r="AB93" s="90">
        <f t="shared" ca="1" si="18"/>
        <v>2418153.1773187071</v>
      </c>
      <c r="AC93" s="90">
        <f t="shared" ca="1" si="18"/>
        <v>2415867.0293435352</v>
      </c>
      <c r="AD93" s="90">
        <f t="shared" ca="1" si="18"/>
        <v>2413580.8813683633</v>
      </c>
      <c r="AE93" s="90">
        <f t="shared" ca="1" si="18"/>
        <v>2411294.7333931914</v>
      </c>
      <c r="AF93" s="90">
        <f t="shared" ca="1" si="18"/>
        <v>2409008.5854180194</v>
      </c>
      <c r="AG93" s="90">
        <f t="shared" ca="1" si="18"/>
        <v>2406722.4374428475</v>
      </c>
      <c r="AH93" s="90">
        <f t="shared" ca="1" si="18"/>
        <v>2404436.2894676756</v>
      </c>
      <c r="AI93" s="90">
        <f t="shared" ca="1" si="18"/>
        <v>2402150.1414925037</v>
      </c>
      <c r="AJ93" s="90">
        <f t="shared" ca="1" si="18"/>
        <v>2399863.9935173318</v>
      </c>
      <c r="AK93" s="90">
        <f t="shared" ca="1" si="18"/>
        <v>2397577.8455421599</v>
      </c>
      <c r="AL93" s="90">
        <f t="shared" ca="1" si="18"/>
        <v>2395291.6975669879</v>
      </c>
      <c r="AM93" s="90">
        <f t="shared" ca="1" si="17"/>
        <v>2393005.5495918165</v>
      </c>
      <c r="AN93" s="90">
        <f t="shared" ca="1" si="17"/>
        <v>2390719.4016166446</v>
      </c>
      <c r="AO93" s="90">
        <f t="shared" ca="1" si="17"/>
        <v>2388433.2536414722</v>
      </c>
      <c r="AP93">
        <f ca="1">IF('Other 2050'!$A101="CP",INDIRECT("'Other 2050'!"&amp;'Country Selector'!$B$3&amp;ROW($A101))*10^12,0)*'Poland Multipliers'!$B$5</f>
        <v>2386147.1056663007</v>
      </c>
    </row>
    <row r="94" spans="1:42">
      <c r="A94" s="74">
        <v>42</v>
      </c>
      <c r="B94">
        <f ca="1">IF('Other 2010'!$A102="CP",INDIRECT("'Other 2010'!"&amp;'Country Selector'!$B$3&amp;ROW($A102))*10^12,0)*'Poland Multipliers'!$B$5</f>
        <v>357316800.74109834</v>
      </c>
      <c r="C94">
        <f t="shared" ca="1" si="15"/>
        <v>345555918.67059499</v>
      </c>
      <c r="D94">
        <f t="shared" ca="1" si="12"/>
        <v>333795036.60009164</v>
      </c>
      <c r="E94">
        <f t="shared" ca="1" si="12"/>
        <v>322034154.52958828</v>
      </c>
      <c r="F94">
        <f t="shared" ca="1" si="12"/>
        <v>310273272.45908493</v>
      </c>
      <c r="G94">
        <f t="shared" ca="1" si="12"/>
        <v>298512390.38858157</v>
      </c>
      <c r="H94">
        <f t="shared" ca="1" si="12"/>
        <v>286751508.31807822</v>
      </c>
      <c r="I94">
        <f t="shared" ca="1" si="12"/>
        <v>274990626.24757487</v>
      </c>
      <c r="J94">
        <f t="shared" ca="1" si="12"/>
        <v>263229744.17707151</v>
      </c>
      <c r="K94">
        <f t="shared" ca="1" si="12"/>
        <v>251468862.10656816</v>
      </c>
      <c r="L94">
        <f ca="1">IF('Other 2020'!$A102="CP",INDIRECT("'Other 2020'!"&amp;'Country Selector'!$B$3&amp;ROW($A102))*10^12,0)*'Poland Multipliers'!$B$5</f>
        <v>239707980.0360648</v>
      </c>
      <c r="M94">
        <f t="shared" ca="1" si="16"/>
        <v>236405383.65401301</v>
      </c>
      <c r="N94">
        <f t="shared" ca="1" si="13"/>
        <v>233102787.27196121</v>
      </c>
      <c r="O94">
        <f t="shared" ca="1" si="13"/>
        <v>229800190.88990945</v>
      </c>
      <c r="P94">
        <f t="shared" ca="1" si="13"/>
        <v>226497594.50785762</v>
      </c>
      <c r="Q94">
        <f t="shared" ca="1" si="13"/>
        <v>223194998.12580585</v>
      </c>
      <c r="R94">
        <f t="shared" ca="1" si="13"/>
        <v>219892401.74375409</v>
      </c>
      <c r="S94">
        <f t="shared" ca="1" si="13"/>
        <v>216589805.36170226</v>
      </c>
      <c r="T94">
        <f t="shared" ca="1" si="13"/>
        <v>213287208.9796505</v>
      </c>
      <c r="U94">
        <f t="shared" ca="1" si="13"/>
        <v>209984612.59759867</v>
      </c>
      <c r="V94">
        <f ca="1">IF('Other 2030'!$A102="CP",INDIRECT("'Other 2030'!"&amp;'Country Selector'!$B$3&amp;ROW($A102))*10^12,0)*'Poland Multipliers'!$B$5</f>
        <v>206682016.21554691</v>
      </c>
      <c r="W94" s="90">
        <f t="shared" ca="1" si="18"/>
        <v>206487718.96272776</v>
      </c>
      <c r="X94" s="90">
        <f t="shared" ca="1" si="18"/>
        <v>206293421.7099086</v>
      </c>
      <c r="Y94" s="90">
        <f t="shared" ca="1" si="18"/>
        <v>206099124.45708945</v>
      </c>
      <c r="Z94" s="90">
        <f t="shared" ca="1" si="18"/>
        <v>205904827.2042703</v>
      </c>
      <c r="AA94" s="90">
        <f t="shared" ca="1" si="18"/>
        <v>205710529.95145112</v>
      </c>
      <c r="AB94" s="90">
        <f t="shared" ca="1" si="18"/>
        <v>205516232.698632</v>
      </c>
      <c r="AC94" s="90">
        <f t="shared" ca="1" si="18"/>
        <v>205321935.44581285</v>
      </c>
      <c r="AD94" s="90">
        <f t="shared" ca="1" si="18"/>
        <v>205127638.1929937</v>
      </c>
      <c r="AE94" s="90">
        <f t="shared" ca="1" si="18"/>
        <v>204933340.94017458</v>
      </c>
      <c r="AF94" s="90">
        <f t="shared" ca="1" si="18"/>
        <v>204739043.6873554</v>
      </c>
      <c r="AG94" s="90">
        <f t="shared" ca="1" si="18"/>
        <v>204544746.43453625</v>
      </c>
      <c r="AH94" s="90">
        <f t="shared" ca="1" si="18"/>
        <v>204350449.1817171</v>
      </c>
      <c r="AI94" s="90">
        <f t="shared" ca="1" si="18"/>
        <v>204156151.92889792</v>
      </c>
      <c r="AJ94" s="90">
        <f t="shared" ca="1" si="18"/>
        <v>203961854.6760788</v>
      </c>
      <c r="AK94" s="90">
        <f t="shared" ca="1" si="18"/>
        <v>203767557.42325962</v>
      </c>
      <c r="AL94" s="90">
        <f t="shared" ref="AL94:AO109" ca="1" si="19">$V94*($AP$1-AL$1)/($AP$1-$V$1)+$AP94*(AL$1-$V$1)/($AP$1-$V$1)</f>
        <v>203573260.1704405</v>
      </c>
      <c r="AM94" s="90">
        <f t="shared" ca="1" si="19"/>
        <v>203378962.91762134</v>
      </c>
      <c r="AN94" s="90">
        <f t="shared" ca="1" si="19"/>
        <v>203184665.66480222</v>
      </c>
      <c r="AO94" s="90">
        <f t="shared" ca="1" si="19"/>
        <v>202990368.41198304</v>
      </c>
      <c r="AP94">
        <f ca="1">IF('Other 2050'!$A102="CP",INDIRECT("'Other 2050'!"&amp;'Country Selector'!$B$3&amp;ROW($A102))*10^12,0)*'Poland Multipliers'!$B$5</f>
        <v>202796071.15916389</v>
      </c>
    </row>
    <row r="95" spans="1:42">
      <c r="A95" s="74">
        <v>43</v>
      </c>
      <c r="B95">
        <f ca="1">IF('Other 2010'!$A103="CP",INDIRECT("'Other 2010'!"&amp;'Country Selector'!$B$3&amp;ROW($A103))*10^12,0)*'Poland Multipliers'!$B$5</f>
        <v>873262850.32207716</v>
      </c>
      <c r="C95">
        <f t="shared" ca="1" si="15"/>
        <v>848250092.48710418</v>
      </c>
      <c r="D95">
        <f t="shared" ca="1" si="12"/>
        <v>823237334.65213108</v>
      </c>
      <c r="E95">
        <f t="shared" ref="D95:K126" ca="1" si="20">$B95*($L$1-E$1)/($L$1-$B$1)+$L95*(E$1-$B$1)/($L$1-$B$1)</f>
        <v>798224576.81715822</v>
      </c>
      <c r="F95">
        <f t="shared" ca="1" si="20"/>
        <v>773211818.98218513</v>
      </c>
      <c r="G95">
        <f t="shared" ca="1" si="20"/>
        <v>748199061.14721203</v>
      </c>
      <c r="H95">
        <f t="shared" ca="1" si="20"/>
        <v>723186303.31223905</v>
      </c>
      <c r="I95">
        <f t="shared" ca="1" si="20"/>
        <v>698173545.47726607</v>
      </c>
      <c r="J95">
        <f t="shared" ca="1" si="20"/>
        <v>673160787.6422931</v>
      </c>
      <c r="K95">
        <f t="shared" ca="1" si="20"/>
        <v>648148029.80732012</v>
      </c>
      <c r="L95">
        <f ca="1">IF('Other 2020'!$A103="CP",INDIRECT("'Other 2020'!"&amp;'Country Selector'!$B$3&amp;ROW($A103))*10^12,0)*'Poland Multipliers'!$B$5</f>
        <v>623135271.97234702</v>
      </c>
      <c r="M95">
        <f t="shared" ca="1" si="16"/>
        <v>612544582.13665056</v>
      </c>
      <c r="N95">
        <f t="shared" ca="1" si="13"/>
        <v>601953892.30095387</v>
      </c>
      <c r="O95">
        <f t="shared" ref="N95:U126" ca="1" si="21">$L95*($V$1-O$1)/($V$1-$L$1)+$V95*(O$1-$L$1)/($V$1-$L$1)</f>
        <v>591363202.46525729</v>
      </c>
      <c r="P95">
        <f t="shared" ca="1" si="21"/>
        <v>580772512.62956071</v>
      </c>
      <c r="Q95">
        <f t="shared" ca="1" si="21"/>
        <v>570181822.79386425</v>
      </c>
      <c r="R95">
        <f t="shared" ca="1" si="21"/>
        <v>559591132.95816755</v>
      </c>
      <c r="S95">
        <f t="shared" ca="1" si="21"/>
        <v>549000443.12247097</v>
      </c>
      <c r="T95">
        <f t="shared" ca="1" si="21"/>
        <v>538409753.2867744</v>
      </c>
      <c r="U95">
        <f t="shared" ca="1" si="21"/>
        <v>527819063.45107788</v>
      </c>
      <c r="V95">
        <f ca="1">IF('Other 2030'!$A103="CP",INDIRECT("'Other 2030'!"&amp;'Country Selector'!$B$3&amp;ROW($A103))*10^12,0)*'Poland Multipliers'!$B$5</f>
        <v>517228373.6153813</v>
      </c>
      <c r="W95" s="90">
        <f t="shared" ref="W95:AL110" ca="1" si="22">$V95*($AP$1-W$1)/($AP$1-$V$1)+$AP95*(W$1-$V$1)/($AP$1-$V$1)</f>
        <v>516742138.50932944</v>
      </c>
      <c r="X95" s="90">
        <f t="shared" ca="1" si="22"/>
        <v>516255903.40327752</v>
      </c>
      <c r="Y95" s="90">
        <f t="shared" ca="1" si="22"/>
        <v>515769668.29722571</v>
      </c>
      <c r="Z95" s="90">
        <f t="shared" ca="1" si="22"/>
        <v>515283433.19117367</v>
      </c>
      <c r="AA95" s="90">
        <f t="shared" ca="1" si="22"/>
        <v>514797198.08512187</v>
      </c>
      <c r="AB95" s="90">
        <f t="shared" ca="1" si="22"/>
        <v>514310962.97906995</v>
      </c>
      <c r="AC95" s="90">
        <f t="shared" ca="1" si="22"/>
        <v>513824727.87301809</v>
      </c>
      <c r="AD95" s="90">
        <f t="shared" ca="1" si="22"/>
        <v>513338492.76696616</v>
      </c>
      <c r="AE95" s="90">
        <f t="shared" ca="1" si="22"/>
        <v>512852257.66091424</v>
      </c>
      <c r="AF95" s="90">
        <f t="shared" ca="1" si="22"/>
        <v>512366022.55486238</v>
      </c>
      <c r="AG95" s="90">
        <f t="shared" ca="1" si="22"/>
        <v>511879787.44881052</v>
      </c>
      <c r="AH95" s="90">
        <f t="shared" ca="1" si="22"/>
        <v>511393552.3427586</v>
      </c>
      <c r="AI95" s="90">
        <f t="shared" ca="1" si="22"/>
        <v>510907317.23670673</v>
      </c>
      <c r="AJ95" s="90">
        <f t="shared" ca="1" si="22"/>
        <v>510421082.13065481</v>
      </c>
      <c r="AK95" s="90">
        <f t="shared" ca="1" si="22"/>
        <v>509934847.02460289</v>
      </c>
      <c r="AL95" s="90">
        <f t="shared" ca="1" si="22"/>
        <v>509448611.91855097</v>
      </c>
      <c r="AM95" s="90">
        <f t="shared" ca="1" si="19"/>
        <v>508962376.81249917</v>
      </c>
      <c r="AN95" s="90">
        <f t="shared" ca="1" si="19"/>
        <v>508476141.70644718</v>
      </c>
      <c r="AO95" s="90">
        <f t="shared" ca="1" si="19"/>
        <v>507989906.60039544</v>
      </c>
      <c r="AP95">
        <f ca="1">IF('Other 2050'!$A103="CP",INDIRECT("'Other 2050'!"&amp;'Country Selector'!$B$3&amp;ROW($A103))*10^12,0)*'Poland Multipliers'!$B$5</f>
        <v>507503671.49434346</v>
      </c>
    </row>
    <row r="96" spans="1:42">
      <c r="A96" s="74">
        <v>44</v>
      </c>
      <c r="B96">
        <f ca="1">IF('Other 2010'!$A104="CP",INDIRECT("'Other 2010'!"&amp;'Country Selector'!$B$3&amp;ROW($A104))*10^12,0)*'Poland Multipliers'!$B$5</f>
        <v>9959750126.5833302</v>
      </c>
      <c r="C96">
        <f t="shared" ca="1" si="15"/>
        <v>9351098729.958786</v>
      </c>
      <c r="D96">
        <f t="shared" ca="1" si="20"/>
        <v>8742447333.33424</v>
      </c>
      <c r="E96">
        <f t="shared" ca="1" si="20"/>
        <v>8133795936.7096958</v>
      </c>
      <c r="F96">
        <f t="shared" ca="1" si="20"/>
        <v>7525144540.0851517</v>
      </c>
      <c r="G96">
        <f t="shared" ca="1" si="20"/>
        <v>6916493143.4606056</v>
      </c>
      <c r="H96">
        <f t="shared" ca="1" si="20"/>
        <v>6307841746.8360615</v>
      </c>
      <c r="I96">
        <f t="shared" ca="1" si="20"/>
        <v>5699190350.2115154</v>
      </c>
      <c r="J96">
        <f t="shared" ca="1" si="20"/>
        <v>5090538953.5869713</v>
      </c>
      <c r="K96">
        <f t="shared" ca="1" si="20"/>
        <v>4481887556.9624262</v>
      </c>
      <c r="L96">
        <f ca="1">IF('Other 2020'!$A104="CP",INDIRECT("'Other 2020'!"&amp;'Country Selector'!$B$3&amp;ROW($A104))*10^12,0)*'Poland Multipliers'!$B$5</f>
        <v>3873236160.3378811</v>
      </c>
      <c r="M96">
        <f t="shared" ca="1" si="16"/>
        <v>3651908379.7471499</v>
      </c>
      <c r="N96">
        <f t="shared" ca="1" si="21"/>
        <v>3430580599.1564178</v>
      </c>
      <c r="O96">
        <f t="shared" ca="1" si="21"/>
        <v>3209252818.5656857</v>
      </c>
      <c r="P96">
        <f t="shared" ca="1" si="21"/>
        <v>2987925037.9749546</v>
      </c>
      <c r="Q96">
        <f t="shared" ca="1" si="21"/>
        <v>2766597257.384223</v>
      </c>
      <c r="R96">
        <f t="shared" ca="1" si="21"/>
        <v>2545269476.7934914</v>
      </c>
      <c r="S96">
        <f t="shared" ca="1" si="21"/>
        <v>2323941696.2027597</v>
      </c>
      <c r="T96">
        <f t="shared" ca="1" si="21"/>
        <v>2102613915.6120279</v>
      </c>
      <c r="U96">
        <f t="shared" ca="1" si="21"/>
        <v>1881286135.0212965</v>
      </c>
      <c r="V96">
        <f ca="1">IF('Other 2030'!$A104="CP",INDIRECT("'Other 2030'!"&amp;'Country Selector'!$B$3&amp;ROW($A104))*10^12,0)*'Poland Multipliers'!$B$5</f>
        <v>1659958354.4305646</v>
      </c>
      <c r="W96" s="90">
        <f t="shared" ca="1" si="22"/>
        <v>1658397863.8084695</v>
      </c>
      <c r="X96" s="90">
        <f t="shared" ca="1" si="22"/>
        <v>1656837373.1863747</v>
      </c>
      <c r="Y96" s="90">
        <f t="shared" ca="1" si="22"/>
        <v>1655276882.5642796</v>
      </c>
      <c r="Z96" s="90">
        <f t="shared" ca="1" si="22"/>
        <v>1653716391.9421844</v>
      </c>
      <c r="AA96" s="90">
        <f t="shared" ca="1" si="22"/>
        <v>1652155901.3200893</v>
      </c>
      <c r="AB96" s="90">
        <f t="shared" ca="1" si="22"/>
        <v>1650595410.6979942</v>
      </c>
      <c r="AC96" s="90">
        <f t="shared" ca="1" si="22"/>
        <v>1649034920.0758994</v>
      </c>
      <c r="AD96" s="90">
        <f t="shared" ca="1" si="22"/>
        <v>1647474429.4538043</v>
      </c>
      <c r="AE96" s="90">
        <f t="shared" ca="1" si="22"/>
        <v>1645913938.8317091</v>
      </c>
      <c r="AF96" s="90">
        <f t="shared" ca="1" si="22"/>
        <v>1644353448.2096143</v>
      </c>
      <c r="AG96" s="90">
        <f t="shared" ca="1" si="22"/>
        <v>1642792957.5875192</v>
      </c>
      <c r="AH96" s="90">
        <f t="shared" ca="1" si="22"/>
        <v>1641232466.9654241</v>
      </c>
      <c r="AI96" s="90">
        <f t="shared" ca="1" si="22"/>
        <v>1639671976.343329</v>
      </c>
      <c r="AJ96" s="90">
        <f t="shared" ca="1" si="22"/>
        <v>1638111485.7212338</v>
      </c>
      <c r="AK96" s="90">
        <f t="shared" ca="1" si="22"/>
        <v>1636550995.099139</v>
      </c>
      <c r="AL96" s="90">
        <f t="shared" ca="1" si="22"/>
        <v>1634990504.4770439</v>
      </c>
      <c r="AM96" s="90">
        <f t="shared" ca="1" si="19"/>
        <v>1633430013.8549488</v>
      </c>
      <c r="AN96" s="90">
        <f t="shared" ca="1" si="19"/>
        <v>1631869523.2328539</v>
      </c>
      <c r="AO96" s="90">
        <f t="shared" ca="1" si="19"/>
        <v>1630309032.6107588</v>
      </c>
      <c r="AP96">
        <f ca="1">IF('Other 2050'!$A104="CP",INDIRECT("'Other 2050'!"&amp;'Country Selector'!$B$3&amp;ROW($A104))*10^12,0)*'Poland Multipliers'!$B$5</f>
        <v>1628748541.9886637</v>
      </c>
    </row>
    <row r="97" spans="1:42">
      <c r="A97" s="74">
        <v>45</v>
      </c>
      <c r="B97">
        <f ca="1">IF('Other 2010'!$A105="CP",INDIRECT("'Other 2010'!"&amp;'Country Selector'!$B$3&amp;ROW($A105))*10^12,0)*'Poland Multipliers'!$B$5</f>
        <v>10751425.551273648</v>
      </c>
      <c r="C97">
        <f t="shared" ca="1" si="15"/>
        <v>10094393.98980725</v>
      </c>
      <c r="D97">
        <f t="shared" ca="1" si="20"/>
        <v>9437362.4283408541</v>
      </c>
      <c r="E97">
        <f t="shared" ca="1" si="20"/>
        <v>8780330.8668744583</v>
      </c>
      <c r="F97">
        <f t="shared" ca="1" si="20"/>
        <v>8123299.3054080606</v>
      </c>
      <c r="G97">
        <f t="shared" ca="1" si="20"/>
        <v>7466267.7439416638</v>
      </c>
      <c r="H97">
        <f t="shared" ca="1" si="20"/>
        <v>6809236.182475267</v>
      </c>
      <c r="I97">
        <f t="shared" ca="1" si="20"/>
        <v>6152204.6210088702</v>
      </c>
      <c r="J97">
        <f t="shared" ca="1" si="20"/>
        <v>5495173.0595424734</v>
      </c>
      <c r="K97">
        <f t="shared" ca="1" si="20"/>
        <v>4838141.4980760766</v>
      </c>
      <c r="L97">
        <f ca="1">IF('Other 2020'!$A105="CP",INDIRECT("'Other 2020'!"&amp;'Country Selector'!$B$3&amp;ROW($A105))*10^12,0)*'Poland Multipliers'!$B$5</f>
        <v>4181109.9366096798</v>
      </c>
      <c r="M97">
        <f t="shared" ca="1" si="16"/>
        <v>3942189.3688042508</v>
      </c>
      <c r="N97">
        <f t="shared" ca="1" si="21"/>
        <v>3703268.8009988223</v>
      </c>
      <c r="O97">
        <f t="shared" ca="1" si="21"/>
        <v>3464348.2331933938</v>
      </c>
      <c r="P97">
        <f t="shared" ca="1" si="21"/>
        <v>3225427.6653879648</v>
      </c>
      <c r="Q97">
        <f t="shared" ca="1" si="21"/>
        <v>2986507.0975825358</v>
      </c>
      <c r="R97">
        <f t="shared" ca="1" si="21"/>
        <v>2747586.5297771073</v>
      </c>
      <c r="S97">
        <f t="shared" ca="1" si="21"/>
        <v>2508665.9619716788</v>
      </c>
      <c r="T97">
        <f t="shared" ca="1" si="21"/>
        <v>2269745.3941662498</v>
      </c>
      <c r="U97">
        <f t="shared" ca="1" si="21"/>
        <v>2030824.8263608213</v>
      </c>
      <c r="V97">
        <f ca="1">IF('Other 2030'!$A105="CP",INDIRECT("'Other 2030'!"&amp;'Country Selector'!$B$3&amp;ROW($A105))*10^12,0)*'Poland Multipliers'!$B$5</f>
        <v>1791904.2585553925</v>
      </c>
      <c r="W97" s="90">
        <f t="shared" ca="1" si="22"/>
        <v>1790219.7284684153</v>
      </c>
      <c r="X97" s="90">
        <f t="shared" ca="1" si="22"/>
        <v>1788535.1983814375</v>
      </c>
      <c r="Y97" s="90">
        <f t="shared" ca="1" si="22"/>
        <v>1786850.66829446</v>
      </c>
      <c r="Z97" s="90">
        <f t="shared" ca="1" si="22"/>
        <v>1785166.1382074826</v>
      </c>
      <c r="AA97" s="90">
        <f t="shared" ca="1" si="22"/>
        <v>1783481.6081205052</v>
      </c>
      <c r="AB97" s="90">
        <f t="shared" ca="1" si="22"/>
        <v>1781797.0780335278</v>
      </c>
      <c r="AC97" s="90">
        <f t="shared" ca="1" si="22"/>
        <v>1780112.5479465502</v>
      </c>
      <c r="AD97" s="90">
        <f t="shared" ca="1" si="22"/>
        <v>1778428.0178595728</v>
      </c>
      <c r="AE97" s="90">
        <f t="shared" ca="1" si="22"/>
        <v>1776743.4877725956</v>
      </c>
      <c r="AF97" s="90">
        <f t="shared" ca="1" si="22"/>
        <v>1775058.9576856177</v>
      </c>
      <c r="AG97" s="90">
        <f t="shared" ca="1" si="22"/>
        <v>1773374.4275986406</v>
      </c>
      <c r="AH97" s="90">
        <f t="shared" ca="1" si="22"/>
        <v>1771689.8975116629</v>
      </c>
      <c r="AI97" s="90">
        <f t="shared" ca="1" si="22"/>
        <v>1770005.3674246857</v>
      </c>
      <c r="AJ97" s="90">
        <f t="shared" ca="1" si="22"/>
        <v>1768320.8373377081</v>
      </c>
      <c r="AK97" s="90">
        <f t="shared" ca="1" si="22"/>
        <v>1766636.3072507309</v>
      </c>
      <c r="AL97" s="90">
        <f t="shared" ca="1" si="22"/>
        <v>1764951.7771637533</v>
      </c>
      <c r="AM97" s="90">
        <f t="shared" ca="1" si="19"/>
        <v>1763267.2470767756</v>
      </c>
      <c r="AN97" s="90">
        <f t="shared" ca="1" si="19"/>
        <v>1761582.7169897985</v>
      </c>
      <c r="AO97" s="90">
        <f t="shared" ca="1" si="19"/>
        <v>1759898.1869028208</v>
      </c>
      <c r="AP97">
        <f ca="1">IF('Other 2050'!$A105="CP",INDIRECT("'Other 2050'!"&amp;'Country Selector'!$B$3&amp;ROW($A105))*10^12,0)*'Poland Multipliers'!$B$5</f>
        <v>1758213.6568158434</v>
      </c>
    </row>
    <row r="98" spans="1:42">
      <c r="A98" s="74">
        <v>46</v>
      </c>
      <c r="B98">
        <f ca="1">IF('Other 2010'!$A106="CP",INDIRECT("'Other 2010'!"&amp;'Country Selector'!$B$3&amp;ROW($A106))*10^12,0)*'Poland Multipliers'!$B$5</f>
        <v>34301290.108026505</v>
      </c>
      <c r="C98">
        <f t="shared" ca="1" si="15"/>
        <v>34301290.108025037</v>
      </c>
      <c r="D98">
        <f t="shared" ca="1" si="20"/>
        <v>34301290.108023569</v>
      </c>
      <c r="E98">
        <f t="shared" ca="1" si="20"/>
        <v>34301290.108022101</v>
      </c>
      <c r="F98">
        <f t="shared" ca="1" si="20"/>
        <v>34301290.108020633</v>
      </c>
      <c r="G98">
        <f t="shared" ca="1" si="20"/>
        <v>34301290.108019166</v>
      </c>
      <c r="H98">
        <f t="shared" ca="1" si="20"/>
        <v>34301290.108017698</v>
      </c>
      <c r="I98">
        <f t="shared" ca="1" si="20"/>
        <v>34301290.108016223</v>
      </c>
      <c r="J98">
        <f t="shared" ca="1" si="20"/>
        <v>34301290.108014762</v>
      </c>
      <c r="K98">
        <f t="shared" ca="1" si="20"/>
        <v>34301290.108013295</v>
      </c>
      <c r="L98">
        <f ca="1">IF('Other 2020'!$A106="CP",INDIRECT("'Other 2020'!"&amp;'Country Selector'!$B$3&amp;ROW($A106))*10^12,0)*'Poland Multipliers'!$B$5</f>
        <v>34301290.108011827</v>
      </c>
      <c r="M98">
        <f t="shared" ca="1" si="16"/>
        <v>34301290.108010359</v>
      </c>
      <c r="N98">
        <f t="shared" ca="1" si="21"/>
        <v>34301290.108008891</v>
      </c>
      <c r="O98">
        <f t="shared" ca="1" si="21"/>
        <v>34301290.108007416</v>
      </c>
      <c r="P98">
        <f t="shared" ca="1" si="21"/>
        <v>34301290.108005956</v>
      </c>
      <c r="Q98">
        <f t="shared" ca="1" si="21"/>
        <v>34301290.108004488</v>
      </c>
      <c r="R98">
        <f t="shared" ca="1" si="21"/>
        <v>34301290.10800302</v>
      </c>
      <c r="S98">
        <f t="shared" ca="1" si="21"/>
        <v>34301290.108001553</v>
      </c>
      <c r="T98">
        <f t="shared" ca="1" si="21"/>
        <v>34301290.108000085</v>
      </c>
      <c r="U98">
        <f t="shared" ca="1" si="21"/>
        <v>34301290.107998617</v>
      </c>
      <c r="V98">
        <f ca="1">IF('Other 2030'!$A106="CP",INDIRECT("'Other 2030'!"&amp;'Country Selector'!$B$3&amp;ROW($A106))*10^12,0)*'Poland Multipliers'!$B$5</f>
        <v>34301290.107997149</v>
      </c>
      <c r="W98" s="90">
        <f t="shared" ca="1" si="22"/>
        <v>34269044.213757433</v>
      </c>
      <c r="X98" s="90">
        <f t="shared" ca="1" si="22"/>
        <v>34236798.319517732</v>
      </c>
      <c r="Y98" s="90">
        <f t="shared" ca="1" si="22"/>
        <v>34204552.425278023</v>
      </c>
      <c r="Z98" s="90">
        <f t="shared" ca="1" si="22"/>
        <v>34172306.531038307</v>
      </c>
      <c r="AA98" s="90">
        <f t="shared" ca="1" si="22"/>
        <v>34140060.636798598</v>
      </c>
      <c r="AB98" s="90">
        <f t="shared" ca="1" si="22"/>
        <v>34107814.742558889</v>
      </c>
      <c r="AC98" s="90">
        <f t="shared" ca="1" si="22"/>
        <v>34075568.84831918</v>
      </c>
      <c r="AD98" s="90">
        <f t="shared" ca="1" si="22"/>
        <v>34043322.954079464</v>
      </c>
      <c r="AE98" s="90">
        <f t="shared" ca="1" si="22"/>
        <v>34011077.059839755</v>
      </c>
      <c r="AF98" s="90">
        <f t="shared" ca="1" si="22"/>
        <v>33978831.165600047</v>
      </c>
      <c r="AG98" s="90">
        <f t="shared" ca="1" si="22"/>
        <v>33946585.271360338</v>
      </c>
      <c r="AH98" s="90">
        <f t="shared" ca="1" si="22"/>
        <v>33914339.377120629</v>
      </c>
      <c r="AI98" s="90">
        <f t="shared" ca="1" si="22"/>
        <v>33882093.48288092</v>
      </c>
      <c r="AJ98" s="90">
        <f t="shared" ca="1" si="22"/>
        <v>33849847.588641211</v>
      </c>
      <c r="AK98" s="90">
        <f t="shared" ca="1" si="22"/>
        <v>33817601.694401503</v>
      </c>
      <c r="AL98" s="90">
        <f t="shared" ca="1" si="22"/>
        <v>33785355.800161786</v>
      </c>
      <c r="AM98" s="90">
        <f t="shared" ca="1" si="19"/>
        <v>33753109.905922078</v>
      </c>
      <c r="AN98" s="90">
        <f t="shared" ca="1" si="19"/>
        <v>33720864.011682369</v>
      </c>
      <c r="AO98" s="90">
        <f t="shared" ca="1" si="19"/>
        <v>33688618.11744266</v>
      </c>
      <c r="AP98">
        <f ca="1">IF('Other 2050'!$A106="CP",INDIRECT("'Other 2050'!"&amp;'Country Selector'!$B$3&amp;ROW($A106))*10^12,0)*'Poland Multipliers'!$B$5</f>
        <v>33656372.223202951</v>
      </c>
    </row>
    <row r="99" spans="1:42">
      <c r="A99" s="74">
        <v>47</v>
      </c>
      <c r="B99">
        <f ca="1">IF('Other 2010'!$A107="CP",INDIRECT("'Other 2010'!"&amp;'Country Selector'!$B$3&amp;ROW($A107))*10^12,0)*'Poland Multipliers'!$B$5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Selector'!$B$3&amp;ROW($A107))*10^12,0)*'Poland Multipliers'!$B$5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Selector'!$B$3&amp;ROW($A107))*10^12,0)*'Poland Multipliers'!$B$5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IF('Other 2050'!$A107="CP",INDIRECT("'Other 2050'!"&amp;'Country Selector'!$B$3&amp;ROW($A107))*10^12,0)*'Poland Multipliers'!$B$5</f>
        <v>0</v>
      </c>
    </row>
    <row r="100" spans="1:42">
      <c r="A100" s="74">
        <v>48</v>
      </c>
      <c r="B100">
        <f ca="1">IF('Other 2010'!$A108="CP",INDIRECT("'Other 2010'!"&amp;'Country Selector'!$B$3&amp;ROW($A108))*10^12,0)*'Poland Multipliers'!$B$5</f>
        <v>1535917.935892042</v>
      </c>
      <c r="C100">
        <f t="shared" ca="1" si="15"/>
        <v>1442056.2842541949</v>
      </c>
      <c r="D100">
        <f t="shared" ca="1" si="20"/>
        <v>1348194.6326163481</v>
      </c>
      <c r="E100">
        <f t="shared" ca="1" si="20"/>
        <v>1254332.980978501</v>
      </c>
      <c r="F100">
        <f t="shared" ca="1" si="20"/>
        <v>1160471.329340654</v>
      </c>
      <c r="G100">
        <f t="shared" ca="1" si="20"/>
        <v>1066609.6777028069</v>
      </c>
      <c r="H100">
        <f t="shared" ca="1" si="20"/>
        <v>972748.02606495994</v>
      </c>
      <c r="I100">
        <f t="shared" ca="1" si="20"/>
        <v>878886.37442711298</v>
      </c>
      <c r="J100">
        <f t="shared" ca="1" si="20"/>
        <v>785024.72278926591</v>
      </c>
      <c r="K100">
        <f t="shared" ca="1" si="20"/>
        <v>691163.07115141896</v>
      </c>
      <c r="L100">
        <f ca="1">IF('Other 2020'!$A108="CP",INDIRECT("'Other 2020'!"&amp;'Country Selector'!$B$3&amp;ROW($A108))*10^12,0)*'Poland Multipliers'!$B$5</f>
        <v>597301.41951357189</v>
      </c>
      <c r="M100">
        <f t="shared" ca="1" si="16"/>
        <v>563169.90982854983</v>
      </c>
      <c r="N100">
        <f t="shared" ca="1" si="21"/>
        <v>529038.40014352766</v>
      </c>
      <c r="O100">
        <f t="shared" ca="1" si="21"/>
        <v>494906.89045850548</v>
      </c>
      <c r="P100">
        <f t="shared" ca="1" si="21"/>
        <v>460775.38077348343</v>
      </c>
      <c r="Q100">
        <f t="shared" ca="1" si="21"/>
        <v>426643.87108846125</v>
      </c>
      <c r="R100">
        <f t="shared" ca="1" si="21"/>
        <v>392512.36140343914</v>
      </c>
      <c r="S100">
        <f t="shared" ca="1" si="21"/>
        <v>358380.85171841702</v>
      </c>
      <c r="T100">
        <f t="shared" ca="1" si="21"/>
        <v>324249.3420333949</v>
      </c>
      <c r="U100">
        <f t="shared" ca="1" si="21"/>
        <v>290117.83234837279</v>
      </c>
      <c r="V100">
        <f ca="1">IF('Other 2030'!$A108="CP",INDIRECT("'Other 2030'!"&amp;'Country Selector'!$B$3&amp;ROW($A108))*10^12,0)*'Poland Multipliers'!$B$5</f>
        <v>255986.32266335064</v>
      </c>
      <c r="W100" s="90">
        <f t="shared" ca="1" si="22"/>
        <v>255745.6755080563</v>
      </c>
      <c r="X100" s="90">
        <f t="shared" ca="1" si="22"/>
        <v>255505.02835276202</v>
      </c>
      <c r="Y100" s="90">
        <f t="shared" ca="1" si="22"/>
        <v>255264.38119746768</v>
      </c>
      <c r="Z100" s="90">
        <f t="shared" ca="1" si="22"/>
        <v>255023.73404217337</v>
      </c>
      <c r="AA100" s="90">
        <f t="shared" ca="1" si="22"/>
        <v>254783.08688687906</v>
      </c>
      <c r="AB100" s="90">
        <f t="shared" ca="1" si="22"/>
        <v>254542.43973158472</v>
      </c>
      <c r="AC100" s="90">
        <f t="shared" ca="1" si="22"/>
        <v>254301.79257629041</v>
      </c>
      <c r="AD100" s="90">
        <f t="shared" ca="1" si="22"/>
        <v>254061.14542099606</v>
      </c>
      <c r="AE100" s="90">
        <f t="shared" ca="1" si="22"/>
        <v>253820.49826570175</v>
      </c>
      <c r="AF100" s="90">
        <f t="shared" ca="1" si="22"/>
        <v>253579.85111040744</v>
      </c>
      <c r="AG100" s="90">
        <f t="shared" ca="1" si="22"/>
        <v>253339.20395511313</v>
      </c>
      <c r="AH100" s="90">
        <f t="shared" ca="1" si="22"/>
        <v>253098.55679981879</v>
      </c>
      <c r="AI100" s="90">
        <f t="shared" ca="1" si="22"/>
        <v>252857.90964452448</v>
      </c>
      <c r="AJ100" s="90">
        <f t="shared" ca="1" si="22"/>
        <v>252617.26248923017</v>
      </c>
      <c r="AK100" s="90">
        <f t="shared" ca="1" si="22"/>
        <v>252376.61533393583</v>
      </c>
      <c r="AL100" s="90">
        <f t="shared" ca="1" si="22"/>
        <v>252135.96817864152</v>
      </c>
      <c r="AM100" s="90">
        <f t="shared" ca="1" si="19"/>
        <v>251895.32102334721</v>
      </c>
      <c r="AN100" s="90">
        <f t="shared" ca="1" si="19"/>
        <v>251654.67386805287</v>
      </c>
      <c r="AO100" s="90">
        <f t="shared" ca="1" si="19"/>
        <v>251414.02671275855</v>
      </c>
      <c r="AP100">
        <f ca="1">IF('Other 2050'!$A108="CP",INDIRECT("'Other 2050'!"&amp;'Country Selector'!$B$3&amp;ROW($A108))*10^12,0)*'Poland Multipliers'!$B$5</f>
        <v>251173.37955746424</v>
      </c>
    </row>
    <row r="101" spans="1:42">
      <c r="A101" s="74">
        <v>49</v>
      </c>
      <c r="B101">
        <f ca="1">IF('Other 2010'!$A109="CP",INDIRECT("'Other 2010'!"&amp;'Country Selector'!$B$3&amp;ROW($A109))*10^12,0)*'Poland Multipliers'!$B$5</f>
        <v>466344200.0297209</v>
      </c>
      <c r="C101">
        <f t="shared" ca="1" si="15"/>
        <v>442026222.89276528</v>
      </c>
      <c r="D101">
        <f t="shared" ca="1" si="20"/>
        <v>417708245.75580966</v>
      </c>
      <c r="E101">
        <f t="shared" ca="1" si="20"/>
        <v>393390268.61885411</v>
      </c>
      <c r="F101">
        <f t="shared" ca="1" si="20"/>
        <v>369072291.48189855</v>
      </c>
      <c r="G101">
        <f t="shared" ca="1" si="20"/>
        <v>344754314.34494287</v>
      </c>
      <c r="H101">
        <f t="shared" ca="1" si="20"/>
        <v>320436337.20798725</v>
      </c>
      <c r="I101">
        <f t="shared" ca="1" si="20"/>
        <v>296118360.07103169</v>
      </c>
      <c r="J101">
        <f t="shared" ca="1" si="20"/>
        <v>271800382.93407607</v>
      </c>
      <c r="K101">
        <f t="shared" ca="1" si="20"/>
        <v>247482405.79712045</v>
      </c>
      <c r="L101">
        <f ca="1">IF('Other 2020'!$A109="CP",INDIRECT("'Other 2020'!"&amp;'Country Selector'!$B$3&amp;ROW($A109))*10^12,0)*'Poland Multipliers'!$B$5</f>
        <v>223164428.66016483</v>
      </c>
      <c r="M101">
        <f t="shared" ca="1" si="16"/>
        <v>214321527.88308913</v>
      </c>
      <c r="N101">
        <f t="shared" ca="1" si="21"/>
        <v>205478627.10601345</v>
      </c>
      <c r="O101">
        <f t="shared" ca="1" si="21"/>
        <v>196635726.32893771</v>
      </c>
      <c r="P101">
        <f t="shared" ca="1" si="21"/>
        <v>187792825.55186203</v>
      </c>
      <c r="Q101">
        <f t="shared" ca="1" si="21"/>
        <v>178949924.77478635</v>
      </c>
      <c r="R101">
        <f t="shared" ca="1" si="21"/>
        <v>170107023.99771065</v>
      </c>
      <c r="S101">
        <f t="shared" ca="1" si="21"/>
        <v>161264123.22063494</v>
      </c>
      <c r="T101">
        <f t="shared" ca="1" si="21"/>
        <v>152421222.44355923</v>
      </c>
      <c r="U101">
        <f t="shared" ca="1" si="21"/>
        <v>143578321.66648355</v>
      </c>
      <c r="V101">
        <f ca="1">IF('Other 2030'!$A109="CP",INDIRECT("'Other 2030'!"&amp;'Country Selector'!$B$3&amp;ROW($A109))*10^12,0)*'Poland Multipliers'!$B$5</f>
        <v>134735420.88940784</v>
      </c>
      <c r="W101" s="90">
        <f t="shared" ca="1" si="22"/>
        <v>134608759.06069341</v>
      </c>
      <c r="X101" s="90">
        <f t="shared" ca="1" si="22"/>
        <v>134482097.23197901</v>
      </c>
      <c r="Y101" s="90">
        <f t="shared" ca="1" si="22"/>
        <v>134355435.40326458</v>
      </c>
      <c r="Z101" s="90">
        <f t="shared" ca="1" si="22"/>
        <v>134228773.57455018</v>
      </c>
      <c r="AA101" s="90">
        <f t="shared" ca="1" si="22"/>
        <v>134102111.74583575</v>
      </c>
      <c r="AB101" s="90">
        <f t="shared" ca="1" si="22"/>
        <v>133975449.91712135</v>
      </c>
      <c r="AC101" s="90">
        <f t="shared" ca="1" si="22"/>
        <v>133848788.08840692</v>
      </c>
      <c r="AD101" s="90">
        <f t="shared" ca="1" si="22"/>
        <v>133722126.25969251</v>
      </c>
      <c r="AE101" s="90">
        <f t="shared" ca="1" si="22"/>
        <v>133595464.43097809</v>
      </c>
      <c r="AF101" s="90">
        <f t="shared" ca="1" si="22"/>
        <v>133468802.60226367</v>
      </c>
      <c r="AG101" s="90">
        <f t="shared" ca="1" si="22"/>
        <v>133342140.77354926</v>
      </c>
      <c r="AH101" s="90">
        <f t="shared" ca="1" si="22"/>
        <v>133215478.94483484</v>
      </c>
      <c r="AI101" s="90">
        <f t="shared" ca="1" si="22"/>
        <v>133088817.11612043</v>
      </c>
      <c r="AJ101" s="90">
        <f t="shared" ca="1" si="22"/>
        <v>132962155.28740601</v>
      </c>
      <c r="AK101" s="90">
        <f t="shared" ca="1" si="22"/>
        <v>132835493.4586916</v>
      </c>
      <c r="AL101" s="90">
        <f t="shared" ca="1" si="22"/>
        <v>132708831.62997717</v>
      </c>
      <c r="AM101" s="90">
        <f t="shared" ca="1" si="19"/>
        <v>132582169.80126277</v>
      </c>
      <c r="AN101" s="90">
        <f t="shared" ca="1" si="19"/>
        <v>132455507.97254834</v>
      </c>
      <c r="AO101" s="90">
        <f t="shared" ca="1" si="19"/>
        <v>132328846.14383391</v>
      </c>
      <c r="AP101">
        <f ca="1">IF('Other 2050'!$A109="CP",INDIRECT("'Other 2050'!"&amp;'Country Selector'!$B$3&amp;ROW($A109))*10^12,0)*'Poland Multipliers'!$B$5</f>
        <v>132202184.3151195</v>
      </c>
    </row>
    <row r="102" spans="1:42">
      <c r="A102" s="74">
        <v>50</v>
      </c>
      <c r="B102">
        <f ca="1">IF('Other 2010'!$A110="CP",INDIRECT("'Other 2010'!"&amp;'Country Selector'!$B$3&amp;ROW($A110))*10^12,0)*'Poland Multipliers'!$B$5</f>
        <v>2041241057.6759603</v>
      </c>
      <c r="C102">
        <f t="shared" ca="1" si="15"/>
        <v>1939499524.753335</v>
      </c>
      <c r="D102">
        <f t="shared" ca="1" si="20"/>
        <v>1837757991.8307102</v>
      </c>
      <c r="E102">
        <f t="shared" ca="1" si="20"/>
        <v>1736016458.9080851</v>
      </c>
      <c r="F102">
        <f t="shared" ca="1" si="20"/>
        <v>1634274925.9854598</v>
      </c>
      <c r="G102">
        <f t="shared" ca="1" si="20"/>
        <v>1532533393.0628347</v>
      </c>
      <c r="H102">
        <f t="shared" ca="1" si="20"/>
        <v>1430791860.1402097</v>
      </c>
      <c r="I102">
        <f t="shared" ca="1" si="20"/>
        <v>1329050327.2175846</v>
      </c>
      <c r="J102">
        <f t="shared" ca="1" si="20"/>
        <v>1227308794.2949595</v>
      </c>
      <c r="K102">
        <f t="shared" ca="1" si="20"/>
        <v>1125567261.3723345</v>
      </c>
      <c r="L102">
        <f ca="1">IF('Other 2020'!$A110="CP",INDIRECT("'Other 2020'!"&amp;'Country Selector'!$B$3&amp;ROW($A110))*10^12,0)*'Poland Multipliers'!$B$5</f>
        <v>1023825728.4497093</v>
      </c>
      <c r="M102">
        <f t="shared" ca="1" si="16"/>
        <v>987569114.27242792</v>
      </c>
      <c r="N102">
        <f t="shared" ca="1" si="21"/>
        <v>951312500.09514642</v>
      </c>
      <c r="O102">
        <f t="shared" ca="1" si="21"/>
        <v>915055885.91786504</v>
      </c>
      <c r="P102">
        <f t="shared" ca="1" si="21"/>
        <v>878799271.74058342</v>
      </c>
      <c r="Q102">
        <f t="shared" ca="1" si="21"/>
        <v>842542657.56330204</v>
      </c>
      <c r="R102">
        <f t="shared" ca="1" si="21"/>
        <v>806286043.38602066</v>
      </c>
      <c r="S102">
        <f t="shared" ca="1" si="21"/>
        <v>770029429.20873904</v>
      </c>
      <c r="T102">
        <f t="shared" ca="1" si="21"/>
        <v>733772815.03145766</v>
      </c>
      <c r="U102">
        <f t="shared" ca="1" si="21"/>
        <v>697516200.85417628</v>
      </c>
      <c r="V102">
        <f ca="1">IF('Other 2030'!$A110="CP",INDIRECT("'Other 2030'!"&amp;'Country Selector'!$B$3&amp;ROW($A110))*10^12,0)*'Poland Multipliers'!$B$5</f>
        <v>661259586.67689478</v>
      </c>
      <c r="W102" s="90">
        <f t="shared" ca="1" si="22"/>
        <v>660637950.9707787</v>
      </c>
      <c r="X102" s="90">
        <f t="shared" ca="1" si="22"/>
        <v>660016315.26466262</v>
      </c>
      <c r="Y102" s="90">
        <f t="shared" ca="1" si="22"/>
        <v>659394679.55854654</v>
      </c>
      <c r="Z102" s="90">
        <f t="shared" ca="1" si="22"/>
        <v>658773043.85243046</v>
      </c>
      <c r="AA102" s="90">
        <f t="shared" ca="1" si="22"/>
        <v>658151408.14631438</v>
      </c>
      <c r="AB102" s="90">
        <f t="shared" ca="1" si="22"/>
        <v>657529772.44019818</v>
      </c>
      <c r="AC102" s="90">
        <f t="shared" ca="1" si="22"/>
        <v>656908136.73408222</v>
      </c>
      <c r="AD102" s="90">
        <f t="shared" ca="1" si="22"/>
        <v>656286501.02796614</v>
      </c>
      <c r="AE102" s="90">
        <f t="shared" ca="1" si="22"/>
        <v>655664865.32185006</v>
      </c>
      <c r="AF102" s="90">
        <f t="shared" ca="1" si="22"/>
        <v>655043229.61573386</v>
      </c>
      <c r="AG102" s="90">
        <f t="shared" ca="1" si="22"/>
        <v>654421593.9096179</v>
      </c>
      <c r="AH102" s="90">
        <f t="shared" ca="1" si="22"/>
        <v>653799958.2035017</v>
      </c>
      <c r="AI102" s="90">
        <f t="shared" ca="1" si="22"/>
        <v>653178322.49738574</v>
      </c>
      <c r="AJ102" s="90">
        <f t="shared" ca="1" si="22"/>
        <v>652556686.79126954</v>
      </c>
      <c r="AK102" s="90">
        <f t="shared" ca="1" si="22"/>
        <v>651935051.08515346</v>
      </c>
      <c r="AL102" s="90">
        <f t="shared" ca="1" si="22"/>
        <v>651313415.37903738</v>
      </c>
      <c r="AM102" s="90">
        <f t="shared" ca="1" si="19"/>
        <v>650691779.6729213</v>
      </c>
      <c r="AN102" s="90">
        <f t="shared" ca="1" si="19"/>
        <v>650070143.96680522</v>
      </c>
      <c r="AO102" s="90">
        <f t="shared" ca="1" si="19"/>
        <v>649448508.26068914</v>
      </c>
      <c r="AP102">
        <f ca="1">IF('Other 2050'!$A110="CP",INDIRECT("'Other 2050'!"&amp;'Country Selector'!$B$3&amp;ROW($A110))*10^12,0)*'Poland Multipliers'!$B$5</f>
        <v>648826872.55457306</v>
      </c>
    </row>
    <row r="103" spans="1:42">
      <c r="A103" s="74">
        <v>51</v>
      </c>
      <c r="B103">
        <f ca="1">IF('Other 2010'!$A111="CP",INDIRECT("'Other 2010'!"&amp;'Country Selector'!$B$3&amp;ROW($A111))*10^12,0)*'Poland Multipliers'!$B$5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Selector'!$B$3&amp;ROW($A111))*10^12,0)*'Poland Multipliers'!$B$5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Selector'!$B$3&amp;ROW($A111))*10^12,0)*'Poland Multipliers'!$B$5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IF('Other 2050'!$A111="CP",INDIRECT("'Other 2050'!"&amp;'Country Selector'!$B$3&amp;ROW($A111))*10^12,0)*'Poland Multipliers'!$B$5</f>
        <v>0</v>
      </c>
    </row>
    <row r="104" spans="1:42">
      <c r="A104" s="74">
        <v>52</v>
      </c>
      <c r="B104">
        <f ca="1">IF('Other 2010'!$A112="CP",INDIRECT("'Other 2010'!"&amp;'Country Selector'!$B$3&amp;ROW($A112))*10^12,0)*'Poland Multipliers'!$B$5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Selector'!$B$3&amp;ROW($A112))*10^12,0)*'Poland Multipliers'!$B$5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Selector'!$B$3&amp;ROW($A112))*10^12,0)*'Poland Multipliers'!$B$5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IF('Other 2050'!$A112="CP",INDIRECT("'Other 2050'!"&amp;'Country Selector'!$B$3&amp;ROW($A112))*10^12,0)*'Poland Multipliers'!$B$5</f>
        <v>0</v>
      </c>
    </row>
    <row r="105" spans="1:42">
      <c r="A105" s="74">
        <v>53</v>
      </c>
      <c r="B105">
        <f ca="1">IF('Other 2010'!$A113="CP",INDIRECT("'Other 2010'!"&amp;'Country Selector'!$B$3&amp;ROW($A113))*10^12,0)*'Poland Multipliers'!$B$5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Selector'!$B$3&amp;ROW($A113))*10^12,0)*'Poland Multipliers'!$B$5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Selector'!$B$3&amp;ROW($A113))*10^12,0)*'Poland Multipliers'!$B$5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IF('Other 2050'!$A113="CP",INDIRECT("'Other 2050'!"&amp;'Country Selector'!$B$3&amp;ROW($A113))*10^12,0)*'Poland Multipliers'!$B$5</f>
        <v>0</v>
      </c>
    </row>
    <row r="106" spans="1:42">
      <c r="A106" s="74">
        <v>54</v>
      </c>
      <c r="B106">
        <f ca="1">IF('Other 2010'!$A114="CP",INDIRECT("'Other 2010'!"&amp;'Country Selector'!$B$3&amp;ROW($A114))*10^12,0)*'Poland Multipliers'!$B$5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Selector'!$B$3&amp;ROW($A114))*10^12,0)*'Poland Multipliers'!$B$5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Selector'!$B$3&amp;ROW($A114))*10^12,0)*'Poland Multipliers'!$B$5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IF('Other 2050'!$A114="CP",INDIRECT("'Other 2050'!"&amp;'Country Selector'!$B$3&amp;ROW($A114))*10^12,0)*'Poland Multipliers'!$B$5</f>
        <v>0</v>
      </c>
    </row>
    <row r="107" spans="1:42">
      <c r="A107" s="74">
        <v>55</v>
      </c>
      <c r="B107">
        <f ca="1">IF('Other 2010'!$A115="CP",INDIRECT("'Other 2010'!"&amp;'Country Selector'!$B$3&amp;ROW($A115))*10^12,0)*'Poland Multipliers'!$B$5</f>
        <v>15026866.258718004</v>
      </c>
      <c r="C107">
        <f t="shared" ca="1" si="15"/>
        <v>14193916.055776265</v>
      </c>
      <c r="D107">
        <f t="shared" ca="1" si="20"/>
        <v>13360965.852834526</v>
      </c>
      <c r="E107">
        <f t="shared" ca="1" si="20"/>
        <v>12528015.649892788</v>
      </c>
      <c r="F107">
        <f t="shared" ca="1" si="20"/>
        <v>11695065.44695105</v>
      </c>
      <c r="G107">
        <f t="shared" ca="1" si="20"/>
        <v>10862115.244009312</v>
      </c>
      <c r="H107">
        <f t="shared" ca="1" si="20"/>
        <v>10029165.041067574</v>
      </c>
      <c r="I107">
        <f t="shared" ca="1" si="20"/>
        <v>9196214.8381258361</v>
      </c>
      <c r="J107">
        <f t="shared" ca="1" si="20"/>
        <v>8363264.6351840971</v>
      </c>
      <c r="K107">
        <f t="shared" ca="1" si="20"/>
        <v>7530314.4322423581</v>
      </c>
      <c r="L107">
        <f ca="1">IF('Other 2020'!$A115="CP",INDIRECT("'Other 2020'!"&amp;'Country Selector'!$B$3&amp;ROW($A115))*10^12,0)*'Poland Multipliers'!$B$5</f>
        <v>6697364.229300621</v>
      </c>
      <c r="M107">
        <f t="shared" ca="1" si="16"/>
        <v>6346006.882128505</v>
      </c>
      <c r="N107">
        <f t="shared" ca="1" si="21"/>
        <v>5994649.534956391</v>
      </c>
      <c r="O107">
        <f t="shared" ca="1" si="21"/>
        <v>5643292.187784276</v>
      </c>
      <c r="P107">
        <f t="shared" ca="1" si="21"/>
        <v>5291934.840612161</v>
      </c>
      <c r="Q107">
        <f t="shared" ca="1" si="21"/>
        <v>4940577.4934400469</v>
      </c>
      <c r="R107">
        <f t="shared" ca="1" si="21"/>
        <v>4589220.1462679319</v>
      </c>
      <c r="S107">
        <f t="shared" ca="1" si="21"/>
        <v>4237862.7990958169</v>
      </c>
      <c r="T107">
        <f t="shared" ca="1" si="21"/>
        <v>3886505.4519237019</v>
      </c>
      <c r="U107">
        <f t="shared" ca="1" si="21"/>
        <v>3535148.1047515869</v>
      </c>
      <c r="V107">
        <f ca="1">IF('Other 2030'!$A115="CP",INDIRECT("'Other 2030'!"&amp;'Country Selector'!$B$3&amp;ROW($A115))*10^12,0)*'Poland Multipliers'!$B$5</f>
        <v>3183790.7575794724</v>
      </c>
      <c r="W107" s="90">
        <f t="shared" ca="1" si="22"/>
        <v>3180797.7453712719</v>
      </c>
      <c r="X107" s="90">
        <f t="shared" ca="1" si="22"/>
        <v>3177804.7331630709</v>
      </c>
      <c r="Y107" s="90">
        <f t="shared" ca="1" si="22"/>
        <v>3174811.7209548699</v>
      </c>
      <c r="Z107" s="90">
        <f t="shared" ca="1" si="22"/>
        <v>3171818.7087466689</v>
      </c>
      <c r="AA107" s="90">
        <f t="shared" ca="1" si="22"/>
        <v>3168825.6965384679</v>
      </c>
      <c r="AB107" s="90">
        <f t="shared" ca="1" si="22"/>
        <v>3165832.6843302674</v>
      </c>
      <c r="AC107" s="90">
        <f t="shared" ca="1" si="22"/>
        <v>3162839.6721220664</v>
      </c>
      <c r="AD107" s="90">
        <f t="shared" ca="1" si="22"/>
        <v>3159846.6599138658</v>
      </c>
      <c r="AE107" s="90">
        <f t="shared" ca="1" si="22"/>
        <v>3156853.6477056649</v>
      </c>
      <c r="AF107" s="90">
        <f t="shared" ca="1" si="22"/>
        <v>3153860.6354974639</v>
      </c>
      <c r="AG107" s="90">
        <f t="shared" ca="1" si="22"/>
        <v>3150867.6232892633</v>
      </c>
      <c r="AH107" s="90">
        <f t="shared" ca="1" si="22"/>
        <v>3147874.6110810624</v>
      </c>
      <c r="AI107" s="90">
        <f t="shared" ca="1" si="22"/>
        <v>3144881.5988728618</v>
      </c>
      <c r="AJ107" s="90">
        <f t="shared" ca="1" si="22"/>
        <v>3141888.5866646608</v>
      </c>
      <c r="AK107" s="90">
        <f t="shared" ca="1" si="22"/>
        <v>3138895.5744564598</v>
      </c>
      <c r="AL107" s="90">
        <f t="shared" ca="1" si="22"/>
        <v>3135902.5622482593</v>
      </c>
      <c r="AM107" s="90">
        <f t="shared" ca="1" si="19"/>
        <v>3132909.5500400583</v>
      </c>
      <c r="AN107" s="90">
        <f t="shared" ca="1" si="19"/>
        <v>3129916.5378318573</v>
      </c>
      <c r="AO107" s="90">
        <f t="shared" ca="1" si="19"/>
        <v>3126923.5256236563</v>
      </c>
      <c r="AP107">
        <f ca="1">IF('Other 2050'!$A115="CP",INDIRECT("'Other 2050'!"&amp;'Country Selector'!$B$3&amp;ROW($A115))*10^12,0)*'Poland Multipliers'!$B$5</f>
        <v>3123930.5134154558</v>
      </c>
    </row>
    <row r="108" spans="1:42">
      <c r="A108" s="74">
        <v>56</v>
      </c>
      <c r="B108">
        <f ca="1">IF('Other 2010'!$A116="CP",INDIRECT("'Other 2010'!"&amp;'Country Selector'!$B$3&amp;ROW($A116))*10^12,0)*'Poland Multipliers'!$B$5</f>
        <v>1019713.5137439334</v>
      </c>
      <c r="C108">
        <f t="shared" ca="1" si="15"/>
        <v>966393.51482537109</v>
      </c>
      <c r="D108">
        <f t="shared" ca="1" si="20"/>
        <v>913073.51590680855</v>
      </c>
      <c r="E108">
        <f t="shared" ca="1" si="20"/>
        <v>859753.51698824624</v>
      </c>
      <c r="F108">
        <f t="shared" ca="1" si="20"/>
        <v>806433.51806968381</v>
      </c>
      <c r="G108">
        <f t="shared" ca="1" si="20"/>
        <v>753113.51915112138</v>
      </c>
      <c r="H108">
        <f t="shared" ca="1" si="20"/>
        <v>699793.52023255895</v>
      </c>
      <c r="I108">
        <f t="shared" ca="1" si="20"/>
        <v>646473.52131399652</v>
      </c>
      <c r="J108">
        <f t="shared" ca="1" si="20"/>
        <v>593153.52239543397</v>
      </c>
      <c r="K108">
        <f t="shared" ca="1" si="20"/>
        <v>539833.52347687155</v>
      </c>
      <c r="L108">
        <f ca="1">IF('Other 2020'!$A116="CP",INDIRECT("'Other 2020'!"&amp;'Country Selector'!$B$3&amp;ROW($A116))*10^12,0)*'Poland Multipliers'!$B$5</f>
        <v>486513.52455830917</v>
      </c>
      <c r="M108">
        <f t="shared" ca="1" si="16"/>
        <v>462613.85766870168</v>
      </c>
      <c r="N108">
        <f t="shared" ca="1" si="21"/>
        <v>438714.19077909429</v>
      </c>
      <c r="O108">
        <f t="shared" ca="1" si="21"/>
        <v>414814.52388948685</v>
      </c>
      <c r="P108">
        <f t="shared" ca="1" si="21"/>
        <v>390914.85699987941</v>
      </c>
      <c r="Q108">
        <f t="shared" ca="1" si="21"/>
        <v>367015.19011027197</v>
      </c>
      <c r="R108">
        <f t="shared" ca="1" si="21"/>
        <v>343115.52322066447</v>
      </c>
      <c r="S108">
        <f t="shared" ca="1" si="21"/>
        <v>319215.85633105709</v>
      </c>
      <c r="T108">
        <f t="shared" ca="1" si="21"/>
        <v>295316.18944144965</v>
      </c>
      <c r="U108">
        <f t="shared" ca="1" si="21"/>
        <v>271416.52255184221</v>
      </c>
      <c r="V108">
        <f ca="1">IF('Other 2030'!$A116="CP",INDIRECT("'Other 2030'!"&amp;'Country Selector'!$B$3&amp;ROW($A116))*10^12,0)*'Poland Multipliers'!$B$5</f>
        <v>247516.85566223477</v>
      </c>
      <c r="W108" s="90">
        <f t="shared" ca="1" si="22"/>
        <v>247284.1704680307</v>
      </c>
      <c r="X108" s="90">
        <f t="shared" ca="1" si="22"/>
        <v>247051.48527382658</v>
      </c>
      <c r="Y108" s="90">
        <f t="shared" ca="1" si="22"/>
        <v>246818.80007962254</v>
      </c>
      <c r="Z108" s="90">
        <f t="shared" ca="1" si="22"/>
        <v>246586.11488541844</v>
      </c>
      <c r="AA108" s="90">
        <f t="shared" ca="1" si="22"/>
        <v>246353.42969121435</v>
      </c>
      <c r="AB108" s="90">
        <f t="shared" ca="1" si="22"/>
        <v>246120.74449701025</v>
      </c>
      <c r="AC108" s="90">
        <f t="shared" ca="1" si="22"/>
        <v>245888.05930280616</v>
      </c>
      <c r="AD108" s="90">
        <f t="shared" ca="1" si="22"/>
        <v>245655.37410860206</v>
      </c>
      <c r="AE108" s="90">
        <f t="shared" ca="1" si="22"/>
        <v>245422.68891439796</v>
      </c>
      <c r="AF108" s="90">
        <f t="shared" ca="1" si="22"/>
        <v>245190.00372019393</v>
      </c>
      <c r="AG108" s="90">
        <f t="shared" ca="1" si="22"/>
        <v>244957.31852598983</v>
      </c>
      <c r="AH108" s="90">
        <f t="shared" ca="1" si="22"/>
        <v>244724.63333178574</v>
      </c>
      <c r="AI108" s="90">
        <f t="shared" ca="1" si="22"/>
        <v>244491.94813758167</v>
      </c>
      <c r="AJ108" s="90">
        <f t="shared" ca="1" si="22"/>
        <v>244259.26294337754</v>
      </c>
      <c r="AK108" s="90">
        <f t="shared" ca="1" si="22"/>
        <v>244026.57774917351</v>
      </c>
      <c r="AL108" s="90">
        <f t="shared" ca="1" si="22"/>
        <v>243793.89255496938</v>
      </c>
      <c r="AM108" s="90">
        <f t="shared" ca="1" si="19"/>
        <v>243561.20736076531</v>
      </c>
      <c r="AN108" s="90">
        <f t="shared" ca="1" si="19"/>
        <v>243328.52216656122</v>
      </c>
      <c r="AO108" s="90">
        <f t="shared" ca="1" si="19"/>
        <v>243095.83697235712</v>
      </c>
      <c r="AP108">
        <f ca="1">IF('Other 2050'!$A116="CP",INDIRECT("'Other 2050'!"&amp;'Country Selector'!$B$3&amp;ROW($A116))*10^12,0)*'Poland Multipliers'!$B$5</f>
        <v>242863.15177815306</v>
      </c>
    </row>
    <row r="109" spans="1:42">
      <c r="A109" s="74">
        <v>57</v>
      </c>
      <c r="B109">
        <f ca="1">IF('Other 2010'!$A117="CP",INDIRECT("'Other 2010'!"&amp;'Country Selector'!$B$3&amp;ROW($A117))*10^12,0)*'Poland Multipliers'!$B$5</f>
        <v>352901100.04782683</v>
      </c>
      <c r="C109">
        <f t="shared" ca="1" si="15"/>
        <v>331334921.71156979</v>
      </c>
      <c r="D109">
        <f t="shared" ca="1" si="20"/>
        <v>309768743.37531269</v>
      </c>
      <c r="E109">
        <f t="shared" ca="1" si="20"/>
        <v>288202565.03905565</v>
      </c>
      <c r="F109">
        <f t="shared" ca="1" si="20"/>
        <v>266636386.7027986</v>
      </c>
      <c r="G109">
        <f t="shared" ca="1" si="20"/>
        <v>245070208.3665415</v>
      </c>
      <c r="H109">
        <f t="shared" ca="1" si="20"/>
        <v>223504030.03028446</v>
      </c>
      <c r="I109">
        <f t="shared" ca="1" si="20"/>
        <v>201937851.69402742</v>
      </c>
      <c r="J109">
        <f t="shared" ca="1" si="20"/>
        <v>180371673.35777032</v>
      </c>
      <c r="K109">
        <f t="shared" ca="1" si="20"/>
        <v>158805495.02151328</v>
      </c>
      <c r="L109">
        <f ca="1">IF('Other 2020'!$A117="CP",INDIRECT("'Other 2020'!"&amp;'Country Selector'!$B$3&amp;ROW($A117))*10^12,0)*'Poland Multipliers'!$B$5</f>
        <v>137239316.68525621</v>
      </c>
      <c r="M109">
        <f t="shared" ca="1" si="16"/>
        <v>129397070.01752917</v>
      </c>
      <c r="N109">
        <f t="shared" ca="1" si="21"/>
        <v>121554823.34980214</v>
      </c>
      <c r="O109">
        <f t="shared" ca="1" si="21"/>
        <v>113712576.6820751</v>
      </c>
      <c r="P109">
        <f t="shared" ca="1" si="21"/>
        <v>105870330.01434806</v>
      </c>
      <c r="Q109">
        <f t="shared" ca="1" si="21"/>
        <v>98028083.346621007</v>
      </c>
      <c r="R109">
        <f t="shared" ca="1" si="21"/>
        <v>90185836.678893983</v>
      </c>
      <c r="S109">
        <f t="shared" ca="1" si="21"/>
        <v>82343590.01116693</v>
      </c>
      <c r="T109">
        <f t="shared" ca="1" si="21"/>
        <v>74501343.343439907</v>
      </c>
      <c r="U109">
        <f t="shared" ca="1" si="21"/>
        <v>66659096.675712861</v>
      </c>
      <c r="V109">
        <f ca="1">IF('Other 2030'!$A117="CP",INDIRECT("'Other 2030'!"&amp;'Country Selector'!$B$3&amp;ROW($A117))*10^12,0)*'Poland Multipliers'!$B$5</f>
        <v>58816850.007985823</v>
      </c>
      <c r="W109" s="90">
        <f t="shared" ca="1" si="22"/>
        <v>58761557.570911318</v>
      </c>
      <c r="X109" s="90">
        <f t="shared" ca="1" si="22"/>
        <v>58706265.133836836</v>
      </c>
      <c r="Y109" s="90">
        <f t="shared" ca="1" si="22"/>
        <v>58650972.696762338</v>
      </c>
      <c r="Z109" s="90">
        <f t="shared" ca="1" si="22"/>
        <v>58595680.259687841</v>
      </c>
      <c r="AA109" s="90">
        <f t="shared" ca="1" si="22"/>
        <v>58540387.822613351</v>
      </c>
      <c r="AB109" s="90">
        <f t="shared" ca="1" si="22"/>
        <v>58485095.385538861</v>
      </c>
      <c r="AC109" s="90">
        <f t="shared" ca="1" si="22"/>
        <v>58429802.948464364</v>
      </c>
      <c r="AD109" s="90">
        <f t="shared" ca="1" si="22"/>
        <v>58374510.511389866</v>
      </c>
      <c r="AE109" s="90">
        <f t="shared" ca="1" si="22"/>
        <v>58319218.074315369</v>
      </c>
      <c r="AF109" s="90">
        <f t="shared" ca="1" si="22"/>
        <v>58263925.637240879</v>
      </c>
      <c r="AG109" s="90">
        <f t="shared" ca="1" si="22"/>
        <v>58208633.200166389</v>
      </c>
      <c r="AH109" s="90">
        <f t="shared" ca="1" si="22"/>
        <v>58153340.763091892</v>
      </c>
      <c r="AI109" s="90">
        <f t="shared" ca="1" si="22"/>
        <v>58098048.326017395</v>
      </c>
      <c r="AJ109" s="90">
        <f t="shared" ca="1" si="22"/>
        <v>58042755.888942912</v>
      </c>
      <c r="AK109" s="90">
        <f t="shared" ca="1" si="22"/>
        <v>57987463.451868415</v>
      </c>
      <c r="AL109" s="90">
        <f t="shared" ca="1" si="22"/>
        <v>57932171.014793918</v>
      </c>
      <c r="AM109" s="90">
        <f t="shared" ca="1" si="19"/>
        <v>57876878.577719428</v>
      </c>
      <c r="AN109" s="90">
        <f t="shared" ca="1" si="19"/>
        <v>57821586.14064493</v>
      </c>
      <c r="AO109" s="90">
        <f t="shared" ca="1" si="19"/>
        <v>57766293.70357044</v>
      </c>
      <c r="AP109">
        <f ca="1">IF('Other 2050'!$A117="CP",INDIRECT("'Other 2050'!"&amp;'Country Selector'!$B$3&amp;ROW($A117))*10^12,0)*'Poland Multipliers'!$B$5</f>
        <v>57711001.266495943</v>
      </c>
    </row>
    <row r="110" spans="1:42">
      <c r="A110" s="74">
        <v>58</v>
      </c>
      <c r="B110">
        <f ca="1">IF('Other 2010'!$A118="CP",INDIRECT("'Other 2010'!"&amp;'Country Selector'!$B$3&amp;ROW($A118))*10^12,0)*'Poland Multipliers'!$B$5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Selector'!$B$3&amp;ROW($A118))*10^12,0)*'Poland Multipliers'!$B$5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Selector'!$B$3&amp;ROW($A118))*10^12,0)*'Poland Multipliers'!$B$5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IF('Other 2050'!$A118="CP",INDIRECT("'Other 2050'!"&amp;'Country Selector'!$B$3&amp;ROW($A118))*10^12,0)*'Poland Multipliers'!$B$5</f>
        <v>0</v>
      </c>
    </row>
    <row r="111" spans="1:42">
      <c r="A111" s="74">
        <v>59</v>
      </c>
      <c r="B111">
        <f ca="1">IF('Other 2010'!$A119="CP",INDIRECT("'Other 2010'!"&amp;'Country Selector'!$B$3&amp;ROW($A119))*10^12,0)*'Poland Multipliers'!$B$5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Selector'!$B$3&amp;ROW($A119))*10^12,0)*'Poland Multipliers'!$B$5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Selector'!$B$3&amp;ROW($A119))*10^12,0)*'Poland Multipliers'!$B$5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IF('Other 2050'!$A119="CP",INDIRECT("'Other 2050'!"&amp;'Country Selector'!$B$3&amp;ROW($A119))*10^12,0)*'Poland Multipliers'!$B$5</f>
        <v>0</v>
      </c>
    </row>
    <row r="112" spans="1:42">
      <c r="A112" s="74">
        <v>60</v>
      </c>
      <c r="B112">
        <f ca="1">IF('Other 2010'!$A120="CP",INDIRECT("'Other 2010'!"&amp;'Country Selector'!$B$3&amp;ROW($A120))*10^12,0)*'Poland Multipliers'!$B$5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Selector'!$B$3&amp;ROW($A120))*10^12,0)*'Poland Multipliers'!$B$5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Selector'!$B$3&amp;ROW($A120))*10^12,0)*'Poland Multipliers'!$B$5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IF('Other 2050'!$A120="CP",INDIRECT("'Other 2050'!"&amp;'Country Selector'!$B$3&amp;ROW($A120))*10^12,0)*'Poland Multipliers'!$B$5</f>
        <v>0</v>
      </c>
    </row>
    <row r="113" spans="1:42">
      <c r="A113" s="74">
        <v>61</v>
      </c>
      <c r="B113">
        <f ca="1">IF('Other 2010'!$A121="CP",INDIRECT("'Other 2010'!"&amp;'Country Selector'!$B$3&amp;ROW($A121))*10^12,0)*'Poland Multipliers'!$B$5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Selector'!$B$3&amp;ROW($A121))*10^12,0)*'Poland Multipliers'!$B$5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Selector'!$B$3&amp;ROW($A121))*10^12,0)*'Poland Multipliers'!$B$5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IF('Other 2050'!$A121="CP",INDIRECT("'Other 2050'!"&amp;'Country Selector'!$B$3&amp;ROW($A121))*10^12,0)*'Poland Multipliers'!$B$5</f>
        <v>0</v>
      </c>
    </row>
    <row r="114" spans="1:42">
      <c r="A114" s="74">
        <v>62</v>
      </c>
      <c r="B114">
        <f ca="1">IF('Other 2010'!$A122="CP",INDIRECT("'Other 2010'!"&amp;'Country Selector'!$B$3&amp;ROW($A122))*10^12,0)*'Poland Multipliers'!$B$5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Selector'!$B$3&amp;ROW($A122))*10^12,0)*'Poland Multipliers'!$B$5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Selector'!$B$3&amp;ROW($A122))*10^12,0)*'Poland Multipliers'!$B$5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IF('Other 2050'!$A122="CP",INDIRECT("'Other 2050'!"&amp;'Country Selector'!$B$3&amp;ROW($A122))*10^12,0)*'Poland Multipliers'!$B$5</f>
        <v>0</v>
      </c>
    </row>
    <row r="115" spans="1:42">
      <c r="A115" s="74">
        <v>63</v>
      </c>
      <c r="B115">
        <f ca="1">IF('Other 2010'!$A123="CP",INDIRECT("'Other 2010'!"&amp;'Country Selector'!$B$3&amp;ROW($A123))*10^12,0)*'Poland Multipliers'!$B$5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Selector'!$B$3&amp;ROW($A123))*10^12,0)*'Poland Multipliers'!$B$5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Selector'!$B$3&amp;ROW($A123))*10^12,0)*'Poland Multipliers'!$B$5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IF('Other 2050'!$A123="CP",INDIRECT("'Other 2050'!"&amp;'Country Selector'!$B$3&amp;ROW($A123))*10^12,0)*'Poland Multipliers'!$B$5</f>
        <v>0</v>
      </c>
    </row>
    <row r="116" spans="1:42">
      <c r="A116" s="74">
        <v>64</v>
      </c>
      <c r="B116">
        <f ca="1">IF('Other 2010'!$A124="CP",INDIRECT("'Other 2010'!"&amp;'Country Selector'!$B$3&amp;ROW($A124))*10^12,0)*'Poland Multipliers'!$B$5</f>
        <v>59457014.703148864</v>
      </c>
      <c r="C116">
        <f t="shared" ca="1" si="15"/>
        <v>57220608.771423079</v>
      </c>
      <c r="D116">
        <f t="shared" ca="1" si="20"/>
        <v>54984202.839697294</v>
      </c>
      <c r="E116">
        <f t="shared" ca="1" si="20"/>
        <v>52747796.907971516</v>
      </c>
      <c r="F116">
        <f t="shared" ca="1" si="20"/>
        <v>50511390.976245731</v>
      </c>
      <c r="G116">
        <f t="shared" ca="1" si="20"/>
        <v>48274985.044519946</v>
      </c>
      <c r="H116">
        <f t="shared" ca="1" si="20"/>
        <v>46038579.112794161</v>
      </c>
      <c r="I116">
        <f t="shared" ca="1" si="20"/>
        <v>43802173.181068376</v>
      </c>
      <c r="J116">
        <f t="shared" ca="1" si="20"/>
        <v>41565767.249342591</v>
      </c>
      <c r="K116">
        <f t="shared" ca="1" si="20"/>
        <v>39329361.317616805</v>
      </c>
      <c r="L116">
        <f ca="1">IF('Other 2020'!$A124="CP",INDIRECT("'Other 2020'!"&amp;'Country Selector'!$B$3&amp;ROW($A124))*10^12,0)*'Poland Multipliers'!$B$5</f>
        <v>37092955.385891028</v>
      </c>
      <c r="M116">
        <f t="shared" ca="1" si="16"/>
        <v>37401613.075973809</v>
      </c>
      <c r="N116">
        <f t="shared" ca="1" si="21"/>
        <v>37710270.766056597</v>
      </c>
      <c r="O116">
        <f t="shared" ca="1" si="21"/>
        <v>38018928.456139386</v>
      </c>
      <c r="P116">
        <f t="shared" ca="1" si="21"/>
        <v>38327586.146222174</v>
      </c>
      <c r="Q116">
        <f t="shared" ca="1" si="21"/>
        <v>38636243.836304955</v>
      </c>
      <c r="R116">
        <f t="shared" ca="1" si="21"/>
        <v>38944901.526387744</v>
      </c>
      <c r="S116">
        <f t="shared" ca="1" si="21"/>
        <v>39253559.216470525</v>
      </c>
      <c r="T116">
        <f t="shared" ca="1" si="21"/>
        <v>39562216.906553313</v>
      </c>
      <c r="U116">
        <f t="shared" ca="1" si="21"/>
        <v>39870874.596636102</v>
      </c>
      <c r="V116">
        <f ca="1">IF('Other 2030'!$A124="CP",INDIRECT("'Other 2030'!"&amp;'Country Selector'!$B$3&amp;ROW($A124))*10^12,0)*'Poland Multipliers'!$B$5</f>
        <v>40179532.286718883</v>
      </c>
      <c r="W116" s="90">
        <f t="shared" ca="1" si="24"/>
        <v>40141760.385293618</v>
      </c>
      <c r="X116" s="90">
        <f t="shared" ca="1" si="24"/>
        <v>40103988.483868361</v>
      </c>
      <c r="Y116" s="90">
        <f t="shared" ca="1" si="24"/>
        <v>40066216.582443096</v>
      </c>
      <c r="Z116" s="90">
        <f t="shared" ca="1" si="24"/>
        <v>40028444.681017838</v>
      </c>
      <c r="AA116" s="90">
        <f t="shared" ca="1" si="24"/>
        <v>39990672.779592581</v>
      </c>
      <c r="AB116" s="90">
        <f t="shared" ca="1" si="24"/>
        <v>39952900.878167316</v>
      </c>
      <c r="AC116" s="90">
        <f t="shared" ca="1" si="24"/>
        <v>39915128.976742059</v>
      </c>
      <c r="AD116" s="90">
        <f t="shared" ca="1" si="24"/>
        <v>39877357.075316794</v>
      </c>
      <c r="AE116" s="90">
        <f t="shared" ca="1" si="24"/>
        <v>39839585.173891529</v>
      </c>
      <c r="AF116" s="90">
        <f t="shared" ca="1" si="24"/>
        <v>39801813.272466272</v>
      </c>
      <c r="AG116" s="90">
        <f t="shared" ca="1" si="24"/>
        <v>39764041.371041015</v>
      </c>
      <c r="AH116" s="90">
        <f t="shared" ca="1" si="24"/>
        <v>39726269.46961575</v>
      </c>
      <c r="AI116" s="90">
        <f t="shared" ca="1" si="24"/>
        <v>39688497.568190485</v>
      </c>
      <c r="AJ116" s="90">
        <f t="shared" ca="1" si="24"/>
        <v>39650725.666765228</v>
      </c>
      <c r="AK116" s="90">
        <f t="shared" ca="1" si="24"/>
        <v>39612953.765339971</v>
      </c>
      <c r="AL116" s="90">
        <f t="shared" ca="1" si="24"/>
        <v>39575181.863914706</v>
      </c>
      <c r="AM116" s="90">
        <f t="shared" ca="1" si="23"/>
        <v>39537409.962489441</v>
      </c>
      <c r="AN116" s="90">
        <f t="shared" ca="1" si="23"/>
        <v>39499638.061064176</v>
      </c>
      <c r="AO116" s="90">
        <f t="shared" ca="1" si="23"/>
        <v>39461866.159638926</v>
      </c>
      <c r="AP116">
        <f ca="1">IF('Other 2050'!$A124="CP",INDIRECT("'Other 2050'!"&amp;'Country Selector'!$B$3&amp;ROW($A124))*10^12,0)*'Poland Multipliers'!$B$5</f>
        <v>39424094.258213662</v>
      </c>
    </row>
    <row r="117" spans="1:42">
      <c r="A117" s="74">
        <v>65</v>
      </c>
      <c r="B117">
        <f ca="1">IF('Other 2010'!$A125="CP",INDIRECT("'Other 2010'!"&amp;'Country Selector'!$B$3&amp;ROW($A125))*10^12,0)*'Poland Multipliers'!$B$5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Selector'!$B$3&amp;ROW($A125))*10^12,0)*'Poland Multipliers'!$B$5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Selector'!$B$3&amp;ROW($A125))*10^12,0)*'Poland Multipliers'!$B$5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IF('Other 2050'!$A125="CP",INDIRECT("'Other 2050'!"&amp;'Country Selector'!$B$3&amp;ROW($A125))*10^12,0)*'Poland Multipliers'!$B$5</f>
        <v>0</v>
      </c>
    </row>
    <row r="118" spans="1:42">
      <c r="A118" s="74">
        <v>66</v>
      </c>
      <c r="B118">
        <f ca="1">IF('Other 2010'!$A126="CP",INDIRECT("'Other 2010'!"&amp;'Country Selector'!$B$3&amp;ROW($A126))*10^12,0)*'Poland Multipliers'!$B$5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Selector'!$B$3&amp;ROW($A126))*10^12,0)*'Poland Multipliers'!$B$5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Selector'!$B$3&amp;ROW($A126))*10^12,0)*'Poland Multipliers'!$B$5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IF('Other 2050'!$A126="CP",INDIRECT("'Other 2050'!"&amp;'Country Selector'!$B$3&amp;ROW($A126))*10^12,0)*'Poland Multipliers'!$B$5</f>
        <v>0</v>
      </c>
    </row>
    <row r="119" spans="1:42">
      <c r="A119" s="74">
        <v>67</v>
      </c>
      <c r="B119">
        <f ca="1">IF('Other 2010'!$A127="CP",INDIRECT("'Other 2010'!"&amp;'Country Selector'!$B$3&amp;ROW($A127))*10^12,0)*'Poland Multipliers'!$B$5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Selector'!$B$3&amp;ROW($A127))*10^12,0)*'Poland Multipliers'!$B$5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Selector'!$B$3&amp;ROW($A127))*10^12,0)*'Poland Multipliers'!$B$5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IF('Other 2050'!$A127="CP",INDIRECT("'Other 2050'!"&amp;'Country Selector'!$B$3&amp;ROW($A127))*10^12,0)*'Poland Multipliers'!$B$5</f>
        <v>0</v>
      </c>
    </row>
    <row r="120" spans="1:42">
      <c r="A120" s="74">
        <v>68</v>
      </c>
      <c r="B120">
        <f ca="1">IF('Other 2010'!$A128="CP",INDIRECT("'Other 2010'!"&amp;'Country Selector'!$B$3&amp;ROW($A128))*10^12,0)*'Poland Multipliers'!$B$5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Selector'!$B$3&amp;ROW($A128))*10^12,0)*'Poland Multipliers'!$B$5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Selector'!$B$3&amp;ROW($A128))*10^12,0)*'Poland Multipliers'!$B$5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IF('Other 2050'!$A128="CP",INDIRECT("'Other 2050'!"&amp;'Country Selector'!$B$3&amp;ROW($A128))*10^12,0)*'Poland Multipliers'!$B$5</f>
        <v>0</v>
      </c>
    </row>
    <row r="121" spans="1:42">
      <c r="A121" s="74">
        <v>69</v>
      </c>
      <c r="B121">
        <f ca="1">IF('Other 2010'!$A129="CP",INDIRECT("'Other 2010'!"&amp;'Country Selector'!$B$3&amp;ROW($A129))*10^12,0)*'Poland Multipliers'!$B$5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Selector'!$B$3&amp;ROW($A129))*10^12,0)*'Poland Multipliers'!$B$5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Selector'!$B$3&amp;ROW($A129))*10^12,0)*'Poland Multipliers'!$B$5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IF('Other 2050'!$A129="CP",INDIRECT("'Other 2050'!"&amp;'Country Selector'!$B$3&amp;ROW($A129))*10^12,0)*'Poland Multipliers'!$B$5</f>
        <v>0</v>
      </c>
    </row>
    <row r="122" spans="1:42">
      <c r="A122" s="74">
        <v>70</v>
      </c>
      <c r="B122">
        <f ca="1">IF('Other 2010'!$A130="CP",INDIRECT("'Other 2010'!"&amp;'Country Selector'!$B$3&amp;ROW($A130))*10^12,0)*'Poland Multipliers'!$B$5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Selector'!$B$3&amp;ROW($A130))*10^12,0)*'Poland Multipliers'!$B$5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Selector'!$B$3&amp;ROW($A130))*10^12,0)*'Poland Multipliers'!$B$5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IF('Other 2050'!$A130="CP",INDIRECT("'Other 2050'!"&amp;'Country Selector'!$B$3&amp;ROW($A130))*10^12,0)*'Poland Multipliers'!$B$5</f>
        <v>0</v>
      </c>
    </row>
    <row r="123" spans="1:42">
      <c r="A123" s="74">
        <v>71</v>
      </c>
      <c r="B123">
        <f ca="1">IF('Other 2010'!$A131="CP",INDIRECT("'Other 2010'!"&amp;'Country Selector'!$B$3&amp;ROW($A131))*10^12,0)*'Poland Multipliers'!$B$5</f>
        <v>55332089.556788519</v>
      </c>
      <c r="C123">
        <f t="shared" ca="1" si="15"/>
        <v>56947831.080007285</v>
      </c>
      <c r="D123">
        <f t="shared" ca="1" si="20"/>
        <v>58563572.603226051</v>
      </c>
      <c r="E123">
        <f t="shared" ca="1" si="20"/>
        <v>60179314.126444817</v>
      </c>
      <c r="F123">
        <f t="shared" ca="1" si="20"/>
        <v>61795055.649663582</v>
      </c>
      <c r="G123">
        <f t="shared" ca="1" si="20"/>
        <v>63410797.172882341</v>
      </c>
      <c r="H123">
        <f t="shared" ca="1" si="20"/>
        <v>65026538.696101107</v>
      </c>
      <c r="I123">
        <f t="shared" ca="1" si="20"/>
        <v>66642280.219319873</v>
      </c>
      <c r="J123">
        <f t="shared" ca="1" si="20"/>
        <v>68258021.742538631</v>
      </c>
      <c r="K123">
        <f t="shared" ca="1" si="20"/>
        <v>69873763.265757397</v>
      </c>
      <c r="L123">
        <f ca="1">IF('Other 2020'!$A131="CP",INDIRECT("'Other 2020'!"&amp;'Country Selector'!$B$3&amp;ROW($A131))*10^12,0)*'Poland Multipliers'!$B$5</f>
        <v>71489504.788976163</v>
      </c>
      <c r="M123">
        <f t="shared" ca="1" si="16"/>
        <v>72728539.532449678</v>
      </c>
      <c r="N123">
        <f t="shared" ca="1" si="21"/>
        <v>73967574.275923193</v>
      </c>
      <c r="O123">
        <f t="shared" ca="1" si="21"/>
        <v>75206609.019396693</v>
      </c>
      <c r="P123">
        <f t="shared" ca="1" si="21"/>
        <v>76445643.762870207</v>
      </c>
      <c r="Q123">
        <f t="shared" ca="1" si="21"/>
        <v>77684678.506343722</v>
      </c>
      <c r="R123">
        <f t="shared" ca="1" si="21"/>
        <v>78923713.249817237</v>
      </c>
      <c r="S123">
        <f t="shared" ca="1" si="21"/>
        <v>80162747.993290752</v>
      </c>
      <c r="T123">
        <f t="shared" ca="1" si="21"/>
        <v>81401782.736764252</v>
      </c>
      <c r="U123">
        <f t="shared" ca="1" si="21"/>
        <v>82640817.480237767</v>
      </c>
      <c r="V123">
        <f ca="1">IF('Other 2030'!$A131="CP",INDIRECT("'Other 2030'!"&amp;'Country Selector'!$B$3&amp;ROW($A131))*10^12,0)*'Poland Multipliers'!$B$5</f>
        <v>83879852.223711282</v>
      </c>
      <c r="W123" s="90">
        <f t="shared" ca="1" si="24"/>
        <v>83800998.60522835</v>
      </c>
      <c r="X123" s="90">
        <f t="shared" ca="1" si="24"/>
        <v>83722144.986745417</v>
      </c>
      <c r="Y123" s="90">
        <f t="shared" ca="1" si="24"/>
        <v>83643291.368262485</v>
      </c>
      <c r="Z123" s="90">
        <f t="shared" ca="1" si="24"/>
        <v>83564437.749779567</v>
      </c>
      <c r="AA123" s="90">
        <f t="shared" ca="1" si="24"/>
        <v>83485584.131296635</v>
      </c>
      <c r="AB123" s="90">
        <f t="shared" ca="1" si="24"/>
        <v>83406730.512813717</v>
      </c>
      <c r="AC123" s="90">
        <f t="shared" ca="1" si="24"/>
        <v>83327876.89433077</v>
      </c>
      <c r="AD123" s="90">
        <f t="shared" ca="1" si="24"/>
        <v>83249023.275847852</v>
      </c>
      <c r="AE123" s="90">
        <f t="shared" ca="1" si="24"/>
        <v>83170169.657364905</v>
      </c>
      <c r="AF123" s="90">
        <f t="shared" ca="1" si="24"/>
        <v>83091316.038881987</v>
      </c>
      <c r="AG123" s="90">
        <f t="shared" ca="1" si="24"/>
        <v>83012462.42039904</v>
      </c>
      <c r="AH123" s="90">
        <f t="shared" ca="1" si="24"/>
        <v>82933608.801916122</v>
      </c>
      <c r="AI123" s="90">
        <f t="shared" ca="1" si="24"/>
        <v>82854755.183433205</v>
      </c>
      <c r="AJ123" s="90">
        <f t="shared" ca="1" si="24"/>
        <v>82775901.564950258</v>
      </c>
      <c r="AK123" s="90">
        <f t="shared" ca="1" si="24"/>
        <v>82697047.946467325</v>
      </c>
      <c r="AL123" s="90">
        <f t="shared" ca="1" si="24"/>
        <v>82618194.327984408</v>
      </c>
      <c r="AM123" s="90">
        <f t="shared" ca="1" si="23"/>
        <v>82539340.709501475</v>
      </c>
      <c r="AN123" s="90">
        <f t="shared" ca="1" si="23"/>
        <v>82460487.091018543</v>
      </c>
      <c r="AO123" s="90">
        <f t="shared" ca="1" si="23"/>
        <v>82381633.47253561</v>
      </c>
      <c r="AP123">
        <f ca="1">IF('Other 2050'!$A131="CP",INDIRECT("'Other 2050'!"&amp;'Country Selector'!$B$3&amp;ROW($A131))*10^12,0)*'Poland Multipliers'!$B$5</f>
        <v>82302779.854052678</v>
      </c>
    </row>
    <row r="124" spans="1:42">
      <c r="A124" s="74">
        <v>72</v>
      </c>
      <c r="B124">
        <f ca="1">IF('Other 2010'!$A132="CP",INDIRECT("'Other 2010'!"&amp;'Country Selector'!$B$3&amp;ROW($A132))*10^12,0)*'Poland Multipliers'!$B$5</f>
        <v>345369782.65836388</v>
      </c>
      <c r="C124">
        <f t="shared" ca="1" si="15"/>
        <v>350127604.56345248</v>
      </c>
      <c r="D124">
        <f t="shared" ca="1" si="20"/>
        <v>354885426.46854115</v>
      </c>
      <c r="E124">
        <f t="shared" ca="1" si="20"/>
        <v>359643248.37362981</v>
      </c>
      <c r="F124">
        <f t="shared" ca="1" si="20"/>
        <v>364401070.27871847</v>
      </c>
      <c r="G124">
        <f t="shared" ca="1" si="20"/>
        <v>369158892.18380708</v>
      </c>
      <c r="H124">
        <f t="shared" ca="1" si="20"/>
        <v>373916714.08889574</v>
      </c>
      <c r="I124">
        <f t="shared" ca="1" si="20"/>
        <v>378674535.99398434</v>
      </c>
      <c r="J124">
        <f t="shared" ca="1" si="20"/>
        <v>383432357.899073</v>
      </c>
      <c r="K124">
        <f t="shared" ca="1" si="20"/>
        <v>388190179.80416167</v>
      </c>
      <c r="L124">
        <f ca="1">IF('Other 2020'!$A132="CP",INDIRECT("'Other 2020'!"&amp;'Country Selector'!$B$3&amp;ROW($A132))*10^12,0)*'Poland Multipliers'!$B$5</f>
        <v>392948001.70925027</v>
      </c>
      <c r="M124">
        <f t="shared" ca="1" si="16"/>
        <v>395407128.91161948</v>
      </c>
      <c r="N124">
        <f t="shared" ca="1" si="21"/>
        <v>397866256.11398876</v>
      </c>
      <c r="O124">
        <f t="shared" ca="1" si="21"/>
        <v>400325383.31635791</v>
      </c>
      <c r="P124">
        <f t="shared" ca="1" si="21"/>
        <v>402784510.51872718</v>
      </c>
      <c r="Q124">
        <f t="shared" ca="1" si="21"/>
        <v>405243637.7210964</v>
      </c>
      <c r="R124">
        <f t="shared" ca="1" si="21"/>
        <v>407702764.92346561</v>
      </c>
      <c r="S124">
        <f t="shared" ca="1" si="21"/>
        <v>410161892.12583482</v>
      </c>
      <c r="T124">
        <f t="shared" ca="1" si="21"/>
        <v>412621019.32820404</v>
      </c>
      <c r="U124">
        <f t="shared" ca="1" si="21"/>
        <v>415080146.53057331</v>
      </c>
      <c r="V124">
        <f ca="1">IF('Other 2030'!$A132="CP",INDIRECT("'Other 2030'!"&amp;'Country Selector'!$B$3&amp;ROW($A132))*10^12,0)*'Poland Multipliers'!$B$5</f>
        <v>417539273.73294252</v>
      </c>
      <c r="W124" s="90">
        <f t="shared" ca="1" si="24"/>
        <v>417146754.17407674</v>
      </c>
      <c r="X124" s="90">
        <f t="shared" ca="1" si="24"/>
        <v>416754234.61521101</v>
      </c>
      <c r="Y124" s="90">
        <f t="shared" ca="1" si="24"/>
        <v>416361715.05634522</v>
      </c>
      <c r="Z124" s="90">
        <f t="shared" ca="1" si="24"/>
        <v>415969195.49747944</v>
      </c>
      <c r="AA124" s="90">
        <f t="shared" ca="1" si="24"/>
        <v>415576675.93861365</v>
      </c>
      <c r="AB124" s="90">
        <f t="shared" ca="1" si="24"/>
        <v>415184156.37974787</v>
      </c>
      <c r="AC124" s="90">
        <f t="shared" ca="1" si="24"/>
        <v>414791636.82088214</v>
      </c>
      <c r="AD124" s="90">
        <f t="shared" ca="1" si="24"/>
        <v>414399117.2620163</v>
      </c>
      <c r="AE124" s="90">
        <f t="shared" ca="1" si="24"/>
        <v>414006597.70315057</v>
      </c>
      <c r="AF124" s="90">
        <f t="shared" ca="1" si="24"/>
        <v>413614078.14428484</v>
      </c>
      <c r="AG124" s="90">
        <f t="shared" ca="1" si="24"/>
        <v>413221558.58541906</v>
      </c>
      <c r="AH124" s="90">
        <f t="shared" ca="1" si="24"/>
        <v>412829039.02655327</v>
      </c>
      <c r="AI124" s="90">
        <f t="shared" ca="1" si="24"/>
        <v>412436519.46768749</v>
      </c>
      <c r="AJ124" s="90">
        <f t="shared" ca="1" si="24"/>
        <v>412043999.90882176</v>
      </c>
      <c r="AK124" s="90">
        <f t="shared" ca="1" si="24"/>
        <v>411651480.34995598</v>
      </c>
      <c r="AL124" s="90">
        <f t="shared" ca="1" si="24"/>
        <v>411258960.79109013</v>
      </c>
      <c r="AM124" s="90">
        <f t="shared" ca="1" si="23"/>
        <v>410866441.2322244</v>
      </c>
      <c r="AN124" s="90">
        <f t="shared" ca="1" si="23"/>
        <v>410473921.67335862</v>
      </c>
      <c r="AO124" s="90">
        <f t="shared" ca="1" si="23"/>
        <v>410081402.11449289</v>
      </c>
      <c r="AP124">
        <f ca="1">IF('Other 2050'!$A132="CP",INDIRECT("'Other 2050'!"&amp;'Country Selector'!$B$3&amp;ROW($A132))*10^12,0)*'Poland Multipliers'!$B$5</f>
        <v>409688882.55562711</v>
      </c>
    </row>
    <row r="125" spans="1:42">
      <c r="A125" s="74">
        <v>73</v>
      </c>
      <c r="B125">
        <f ca="1">IF('Other 2010'!$A133="CP",INDIRECT("'Other 2010'!"&amp;'Country Selector'!$B$3&amp;ROW($A133))*10^12,0)*'Poland Multipliers'!$B$5</f>
        <v>535989255.89889485</v>
      </c>
      <c r="C125">
        <f t="shared" ca="1" si="15"/>
        <v>540680439.72815895</v>
      </c>
      <c r="D125">
        <f t="shared" ca="1" si="20"/>
        <v>545371623.55742311</v>
      </c>
      <c r="E125">
        <f t="shared" ca="1" si="20"/>
        <v>550062807.38668728</v>
      </c>
      <c r="F125">
        <f t="shared" ca="1" si="20"/>
        <v>554753991.21595144</v>
      </c>
      <c r="G125">
        <f t="shared" ca="1" si="20"/>
        <v>559445175.04521561</v>
      </c>
      <c r="H125">
        <f t="shared" ca="1" si="20"/>
        <v>564136358.87447977</v>
      </c>
      <c r="I125">
        <f t="shared" ca="1" si="20"/>
        <v>568827542.70374393</v>
      </c>
      <c r="J125">
        <f t="shared" ca="1" si="20"/>
        <v>573518726.53300798</v>
      </c>
      <c r="K125">
        <f t="shared" ca="1" si="20"/>
        <v>578209910.36227214</v>
      </c>
      <c r="L125">
        <f ca="1">IF('Other 2020'!$A133="CP",INDIRECT("'Other 2020'!"&amp;'Country Selector'!$B$3&amp;ROW($A133))*10^12,0)*'Poland Multipliers'!$B$5</f>
        <v>582901094.19153631</v>
      </c>
      <c r="M125">
        <f t="shared" ca="1" si="16"/>
        <v>582515122.04851711</v>
      </c>
      <c r="N125">
        <f t="shared" ca="1" si="21"/>
        <v>582129149.90549791</v>
      </c>
      <c r="O125">
        <f t="shared" ca="1" si="21"/>
        <v>581743177.76247883</v>
      </c>
      <c r="P125">
        <f t="shared" ca="1" si="21"/>
        <v>581357205.61945963</v>
      </c>
      <c r="Q125">
        <f t="shared" ca="1" si="21"/>
        <v>580971233.47644043</v>
      </c>
      <c r="R125">
        <f t="shared" ca="1" si="21"/>
        <v>580585261.33342123</v>
      </c>
      <c r="S125">
        <f t="shared" ca="1" si="21"/>
        <v>580199289.19040203</v>
      </c>
      <c r="T125">
        <f t="shared" ca="1" si="21"/>
        <v>579813317.04738283</v>
      </c>
      <c r="U125">
        <f t="shared" ca="1" si="21"/>
        <v>579427344.90436375</v>
      </c>
      <c r="V125">
        <f ca="1">IF('Other 2030'!$A133="CP",INDIRECT("'Other 2030'!"&amp;'Country Selector'!$B$3&amp;ROW($A133))*10^12,0)*'Poland Multipliers'!$B$5</f>
        <v>579041372.76134455</v>
      </c>
      <c r="W125" s="90">
        <f t="shared" ca="1" si="24"/>
        <v>578497028.60380149</v>
      </c>
      <c r="X125" s="90">
        <f t="shared" ca="1" si="24"/>
        <v>577952684.44625843</v>
      </c>
      <c r="Y125" s="90">
        <f t="shared" ca="1" si="24"/>
        <v>577408340.28871536</v>
      </c>
      <c r="Z125" s="90">
        <f t="shared" ca="1" si="24"/>
        <v>576863996.13117218</v>
      </c>
      <c r="AA125" s="90">
        <f t="shared" ca="1" si="24"/>
        <v>576319651.97362912</v>
      </c>
      <c r="AB125" s="90">
        <f t="shared" ca="1" si="24"/>
        <v>575775307.81608605</v>
      </c>
      <c r="AC125" s="90">
        <f t="shared" ca="1" si="24"/>
        <v>575230963.65854287</v>
      </c>
      <c r="AD125" s="90">
        <f t="shared" ca="1" si="24"/>
        <v>574686619.50099993</v>
      </c>
      <c r="AE125" s="90">
        <f t="shared" ca="1" si="24"/>
        <v>574142275.34345675</v>
      </c>
      <c r="AF125" s="90">
        <f t="shared" ca="1" si="24"/>
        <v>573597931.18591368</v>
      </c>
      <c r="AG125" s="90">
        <f t="shared" ca="1" si="24"/>
        <v>573053587.02837062</v>
      </c>
      <c r="AH125" s="90">
        <f t="shared" ca="1" si="24"/>
        <v>572509242.87082756</v>
      </c>
      <c r="AI125" s="90">
        <f t="shared" ca="1" si="24"/>
        <v>571964898.71328449</v>
      </c>
      <c r="AJ125" s="90">
        <f t="shared" ca="1" si="24"/>
        <v>571420554.55574131</v>
      </c>
      <c r="AK125" s="90">
        <f t="shared" ca="1" si="24"/>
        <v>570876210.39819825</v>
      </c>
      <c r="AL125" s="90">
        <f t="shared" ca="1" si="24"/>
        <v>570331866.24065518</v>
      </c>
      <c r="AM125" s="90">
        <f t="shared" ca="1" si="23"/>
        <v>569787522.08311212</v>
      </c>
      <c r="AN125" s="90">
        <f t="shared" ca="1" si="23"/>
        <v>569243177.92556906</v>
      </c>
      <c r="AO125" s="90">
        <f t="shared" ca="1" si="23"/>
        <v>568698833.76802588</v>
      </c>
      <c r="AP125">
        <f ca="1">IF('Other 2050'!$A133="CP",INDIRECT("'Other 2050'!"&amp;'Country Selector'!$B$3&amp;ROW($A133))*10^12,0)*'Poland Multipliers'!$B$5</f>
        <v>568154489.61048281</v>
      </c>
    </row>
    <row r="126" spans="1:42">
      <c r="A126" s="74">
        <v>74</v>
      </c>
      <c r="B126">
        <f ca="1">IF('Other 2010'!$A134="CP",INDIRECT("'Other 2010'!"&amp;'Country Selector'!$B$3&amp;ROW($A134))*10^12,0)*'Poland Multipliers'!$B$5</f>
        <v>3146147418.6356268</v>
      </c>
      <c r="C126">
        <f t="shared" ca="1" si="15"/>
        <v>3189488816.3392591</v>
      </c>
      <c r="D126">
        <f t="shared" ca="1" si="20"/>
        <v>3232830214.0428915</v>
      </c>
      <c r="E126">
        <f t="shared" ca="1" si="20"/>
        <v>3276171611.7465234</v>
      </c>
      <c r="F126">
        <f t="shared" ca="1" si="20"/>
        <v>3319513009.4501557</v>
      </c>
      <c r="G126">
        <f t="shared" ca="1" si="20"/>
        <v>3362854407.1537886</v>
      </c>
      <c r="H126">
        <f t="shared" ca="1" si="20"/>
        <v>3406195804.8574204</v>
      </c>
      <c r="I126">
        <f t="shared" ca="1" si="20"/>
        <v>3449537202.5610523</v>
      </c>
      <c r="J126">
        <f t="shared" ca="1" si="20"/>
        <v>3492878600.2646847</v>
      </c>
      <c r="K126">
        <f t="shared" ca="1" si="20"/>
        <v>3536219997.968317</v>
      </c>
      <c r="L126">
        <f ca="1">IF('Other 2020'!$A134="CP",INDIRECT("'Other 2020'!"&amp;'Country Selector'!$B$3&amp;ROW($A134))*10^12,0)*'Poland Multipliers'!$B$5</f>
        <v>3579561395.6719494</v>
      </c>
      <c r="M126">
        <f t="shared" ca="1" si="16"/>
        <v>3601962824.7729387</v>
      </c>
      <c r="N126">
        <f t="shared" ca="1" si="21"/>
        <v>3624364253.8739281</v>
      </c>
      <c r="O126">
        <f t="shared" ca="1" si="21"/>
        <v>3646765682.9749174</v>
      </c>
      <c r="P126">
        <f t="shared" ca="1" si="21"/>
        <v>3669167112.0759068</v>
      </c>
      <c r="Q126">
        <f t="shared" ca="1" si="21"/>
        <v>3691568541.176897</v>
      </c>
      <c r="R126">
        <f t="shared" ca="1" si="21"/>
        <v>3713969970.2778859</v>
      </c>
      <c r="S126">
        <f t="shared" ca="1" si="21"/>
        <v>3736371399.3788753</v>
      </c>
      <c r="T126">
        <f t="shared" ca="1" si="21"/>
        <v>3758772828.4798646</v>
      </c>
      <c r="U126">
        <f t="shared" ca="1" si="21"/>
        <v>3781174257.5808539</v>
      </c>
      <c r="V126">
        <f ca="1">IF('Other 2030'!$A134="CP",INDIRECT("'Other 2030'!"&amp;'Country Selector'!$B$3&amp;ROW($A134))*10^12,0)*'Poland Multipliers'!$B$5</f>
        <v>3803575686.6818433</v>
      </c>
      <c r="W126" s="90">
        <f t="shared" ca="1" si="24"/>
        <v>3800000028.1879692</v>
      </c>
      <c r="X126" s="90">
        <f t="shared" ca="1" si="24"/>
        <v>3796424369.6940966</v>
      </c>
      <c r="Y126" s="90">
        <f t="shared" ca="1" si="24"/>
        <v>3792848711.200223</v>
      </c>
      <c r="Z126" s="90">
        <f t="shared" ca="1" si="24"/>
        <v>3789273052.7063498</v>
      </c>
      <c r="AA126" s="90">
        <f t="shared" ca="1" si="24"/>
        <v>3785697394.2124758</v>
      </c>
      <c r="AB126" s="90">
        <f t="shared" ca="1" si="24"/>
        <v>3782121735.7186031</v>
      </c>
      <c r="AC126" s="90">
        <f t="shared" ca="1" si="24"/>
        <v>3778546077.2247291</v>
      </c>
      <c r="AD126" s="90">
        <f t="shared" ca="1" si="24"/>
        <v>3774970418.7308559</v>
      </c>
      <c r="AE126" s="90">
        <f t="shared" ca="1" si="24"/>
        <v>3771394760.2369823</v>
      </c>
      <c r="AF126" s="90">
        <f t="shared" ca="1" si="24"/>
        <v>3767819101.7431097</v>
      </c>
      <c r="AG126" s="90">
        <f t="shared" ca="1" si="24"/>
        <v>3764243443.2492361</v>
      </c>
      <c r="AH126" s="90">
        <f t="shared" ca="1" si="24"/>
        <v>3760667784.7553625</v>
      </c>
      <c r="AI126" s="90">
        <f t="shared" ca="1" si="24"/>
        <v>3757092126.2614889</v>
      </c>
      <c r="AJ126" s="90">
        <f t="shared" ca="1" si="24"/>
        <v>3753516467.7676153</v>
      </c>
      <c r="AK126" s="90">
        <f t="shared" ca="1" si="24"/>
        <v>3749940809.2737427</v>
      </c>
      <c r="AL126" s="90">
        <f t="shared" ref="AL126:AO141" ca="1" si="25">$V126*($AP$1-AL$1)/($AP$1-$V$1)+$AP126*(AL$1-$V$1)/($AP$1-$V$1)</f>
        <v>3746365150.7798686</v>
      </c>
      <c r="AM126" s="90">
        <f t="shared" ca="1" si="25"/>
        <v>3742789492.2859955</v>
      </c>
      <c r="AN126" s="90">
        <f t="shared" ca="1" si="25"/>
        <v>3739213833.7921219</v>
      </c>
      <c r="AO126" s="90">
        <f t="shared" ca="1" si="25"/>
        <v>3735638175.2982483</v>
      </c>
      <c r="AP126">
        <f ca="1">IF('Other 2050'!$A134="CP",INDIRECT("'Other 2050'!"&amp;'Country Selector'!$B$3&amp;ROW($A134))*10^12,0)*'Poland Multipliers'!$B$5</f>
        <v>3732062516.8043752</v>
      </c>
    </row>
    <row r="127" spans="1:42">
      <c r="A127" s="74">
        <v>75</v>
      </c>
      <c r="B127">
        <f ca="1">IF('Other 2010'!$A135="CP",INDIRECT("'Other 2010'!"&amp;'Country Selector'!$B$3&amp;ROW($A135))*10^12,0)*'Poland Multipliers'!$B$5</f>
        <v>290969987.20926356</v>
      </c>
      <c r="C127">
        <f t="shared" ca="1" si="15"/>
        <v>287734880.16469884</v>
      </c>
      <c r="D127">
        <f t="shared" ca="1" si="15"/>
        <v>284499773.12013406</v>
      </c>
      <c r="E127">
        <f t="shared" ca="1" si="15"/>
        <v>281264666.07556927</v>
      </c>
      <c r="F127">
        <f t="shared" ca="1" si="15"/>
        <v>278029559.03100455</v>
      </c>
      <c r="G127">
        <f t="shared" ca="1" si="15"/>
        <v>274794451.98643976</v>
      </c>
      <c r="H127">
        <f t="shared" ca="1" si="15"/>
        <v>271559344.94187498</v>
      </c>
      <c r="I127">
        <f t="shared" ca="1" si="15"/>
        <v>268324237.89731023</v>
      </c>
      <c r="J127">
        <f t="shared" ca="1" si="15"/>
        <v>265089130.8527455</v>
      </c>
      <c r="K127">
        <f t="shared" ca="1" si="15"/>
        <v>261854023.80818072</v>
      </c>
      <c r="L127">
        <f ca="1">IF('Other 2020'!$A135="CP",INDIRECT("'Other 2020'!"&amp;'Country Selector'!$B$3&amp;ROW($A135))*10^12,0)*'Poland Multipliers'!$B$5</f>
        <v>258618916.76361597</v>
      </c>
      <c r="M127">
        <f t="shared" ca="1" si="16"/>
        <v>255078672.25194609</v>
      </c>
      <c r="N127">
        <f t="shared" ca="1" si="16"/>
        <v>251538427.74027622</v>
      </c>
      <c r="O127">
        <f t="shared" ca="1" si="16"/>
        <v>247998183.22860628</v>
      </c>
      <c r="P127">
        <f t="shared" ca="1" si="16"/>
        <v>244457938.71693641</v>
      </c>
      <c r="Q127">
        <f t="shared" ca="1" si="16"/>
        <v>240917694.20526654</v>
      </c>
      <c r="R127">
        <f t="shared" ca="1" si="16"/>
        <v>237377449.69359666</v>
      </c>
      <c r="S127">
        <f t="shared" ca="1" si="16"/>
        <v>233837205.18192679</v>
      </c>
      <c r="T127">
        <f t="shared" ca="1" si="16"/>
        <v>230296960.67025685</v>
      </c>
      <c r="U127">
        <f t="shared" ca="1" si="16"/>
        <v>226756716.15858698</v>
      </c>
      <c r="V127">
        <f ca="1">IF('Other 2030'!$A135="CP",INDIRECT("'Other 2030'!"&amp;'Country Selector'!$B$3&amp;ROW($A135))*10^12,0)*'Poland Multipliers'!$B$5</f>
        <v>223216471.6469171</v>
      </c>
      <c r="W127" s="90">
        <f t="shared" ref="W127:AL142" ca="1" si="26">$V127*($AP$1-W$1)/($AP$1-$V$1)+$AP127*(W$1-$V$1)/($AP$1-$V$1)</f>
        <v>223006630.71339461</v>
      </c>
      <c r="X127" s="90">
        <f t="shared" ca="1" si="26"/>
        <v>222796789.77987212</v>
      </c>
      <c r="Y127" s="90">
        <f t="shared" ca="1" si="26"/>
        <v>222586948.84634966</v>
      </c>
      <c r="Z127" s="90">
        <f t="shared" ca="1" si="26"/>
        <v>222377107.91282713</v>
      </c>
      <c r="AA127" s="90">
        <f t="shared" ca="1" si="26"/>
        <v>222167266.97930467</v>
      </c>
      <c r="AB127" s="90">
        <f t="shared" ca="1" si="26"/>
        <v>221957426.04578221</v>
      </c>
      <c r="AC127" s="90">
        <f t="shared" ca="1" si="26"/>
        <v>221747585.11225972</v>
      </c>
      <c r="AD127" s="90">
        <f t="shared" ca="1" si="26"/>
        <v>221537744.17873722</v>
      </c>
      <c r="AE127" s="90">
        <f t="shared" ca="1" si="26"/>
        <v>221327903.2452147</v>
      </c>
      <c r="AF127" s="90">
        <f t="shared" ca="1" si="26"/>
        <v>221118062.31169224</v>
      </c>
      <c r="AG127" s="90">
        <f t="shared" ca="1" si="26"/>
        <v>220908221.37816978</v>
      </c>
      <c r="AH127" s="90">
        <f t="shared" ca="1" si="26"/>
        <v>220698380.44464725</v>
      </c>
      <c r="AI127" s="90">
        <f t="shared" ca="1" si="26"/>
        <v>220488539.51112476</v>
      </c>
      <c r="AJ127" s="90">
        <f t="shared" ca="1" si="26"/>
        <v>220278698.57760227</v>
      </c>
      <c r="AK127" s="90">
        <f t="shared" ca="1" si="26"/>
        <v>220068857.6440798</v>
      </c>
      <c r="AL127" s="90">
        <f t="shared" ca="1" si="26"/>
        <v>219859016.71055734</v>
      </c>
      <c r="AM127" s="90">
        <f t="shared" ca="1" si="25"/>
        <v>219649175.77703482</v>
      </c>
      <c r="AN127" s="90">
        <f t="shared" ca="1" si="25"/>
        <v>219439334.84351236</v>
      </c>
      <c r="AO127" s="90">
        <f t="shared" ca="1" si="25"/>
        <v>219229493.90998986</v>
      </c>
      <c r="AP127">
        <f ca="1">IF('Other 2050'!$A135="CP",INDIRECT("'Other 2050'!"&amp;'Country Selector'!$B$3&amp;ROW($A135))*10^12,0)*'Poland Multipliers'!$B$5</f>
        <v>219019652.97646737</v>
      </c>
    </row>
    <row r="128" spans="1:42">
      <c r="A128" s="74">
        <v>76</v>
      </c>
      <c r="B128">
        <f ca="1">IF('Other 2010'!$A136="CP",INDIRECT("'Other 2010'!"&amp;'Country Selector'!$B$3&amp;ROW($A136))*10^12,0)*'Poland Multipliers'!$B$5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Selector'!$B$3&amp;ROW($A136))*10^12,0)*'Poland Multipliers'!$B$5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Selector'!$B$3&amp;ROW($A136))*10^12,0)*'Poland Multipliers'!$B$5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IF('Other 2050'!$A136="CP",INDIRECT("'Other 2050'!"&amp;'Country Selector'!$B$3&amp;ROW($A136))*10^12,0)*'Poland Multipliers'!$B$5</f>
        <v>0</v>
      </c>
    </row>
    <row r="129" spans="1:42">
      <c r="A129" s="74">
        <v>77</v>
      </c>
      <c r="B129">
        <f ca="1">IF('Other 2010'!$A137="CP",INDIRECT("'Other 2010'!"&amp;'Country Selector'!$B$3&amp;ROW($A137))*10^12,0)*'Poland Multipliers'!$B$5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Selector'!$B$3&amp;ROW($A137))*10^12,0)*'Poland Multipliers'!$B$5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Selector'!$B$3&amp;ROW($A137))*10^12,0)*'Poland Multipliers'!$B$5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IF('Other 2050'!$A137="CP",INDIRECT("'Other 2050'!"&amp;'Country Selector'!$B$3&amp;ROW($A137))*10^12,0)*'Poland Multipliers'!$B$5</f>
        <v>0</v>
      </c>
    </row>
    <row r="130" spans="1:42">
      <c r="A130" s="74">
        <v>78</v>
      </c>
      <c r="B130">
        <f ca="1">IF('Other 2010'!$A138="CP",INDIRECT("'Other 2010'!"&amp;'Country Selector'!$B$3&amp;ROW($A138))*10^12,0)*'Poland Multipliers'!$B$5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Selector'!$B$3&amp;ROW($A138))*10^12,0)*'Poland Multipliers'!$B$5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Selector'!$B$3&amp;ROW($A138))*10^12,0)*'Poland Multipliers'!$B$5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IF('Other 2050'!$A138="CP",INDIRECT("'Other 2050'!"&amp;'Country Selector'!$B$3&amp;ROW($A138))*10^12,0)*'Poland Multipliers'!$B$5</f>
        <v>0</v>
      </c>
    </row>
    <row r="131" spans="1:42">
      <c r="A131" s="74">
        <v>79</v>
      </c>
      <c r="B131">
        <f ca="1">IF('Other 2010'!$A139="CP",INDIRECT("'Other 2010'!"&amp;'Country Selector'!$B$3&amp;ROW($A139))*10^12,0)*'Poland Multipliers'!$B$5</f>
        <v>17057229.739922736</v>
      </c>
      <c r="C131">
        <f t="shared" ca="1" si="27"/>
        <v>16482773.624834651</v>
      </c>
      <c r="D131">
        <f t="shared" ca="1" si="27"/>
        <v>15908317.509746566</v>
      </c>
      <c r="E131">
        <f t="shared" ca="1" si="27"/>
        <v>15333861.39465848</v>
      </c>
      <c r="F131">
        <f t="shared" ca="1" si="27"/>
        <v>14759405.279570395</v>
      </c>
      <c r="G131">
        <f t="shared" ca="1" si="27"/>
        <v>14184949.164482309</v>
      </c>
      <c r="H131">
        <f t="shared" ca="1" si="27"/>
        <v>13610493.049394224</v>
      </c>
      <c r="I131">
        <f t="shared" ca="1" si="27"/>
        <v>13036036.934306137</v>
      </c>
      <c r="J131">
        <f t="shared" ca="1" si="27"/>
        <v>12461580.819218051</v>
      </c>
      <c r="K131">
        <f t="shared" ca="1" si="27"/>
        <v>11887124.704129968</v>
      </c>
      <c r="L131">
        <f ca="1">IF('Other 2020'!$A139="CP",INDIRECT("'Other 2020'!"&amp;'Country Selector'!$B$3&amp;ROW($A139))*10^12,0)*'Poland Multipliers'!$B$5</f>
        <v>11312668.589041881</v>
      </c>
      <c r="M131">
        <f t="shared" ca="1" si="28"/>
        <v>10797291.543799113</v>
      </c>
      <c r="N131">
        <f t="shared" ca="1" si="28"/>
        <v>10281914.498556342</v>
      </c>
      <c r="O131">
        <f t="shared" ca="1" si="28"/>
        <v>9766537.4533135742</v>
      </c>
      <c r="P131">
        <f t="shared" ca="1" si="28"/>
        <v>9251160.4080708064</v>
      </c>
      <c r="Q131">
        <f t="shared" ca="1" si="28"/>
        <v>8735783.3628280368</v>
      </c>
      <c r="R131">
        <f t="shared" ca="1" si="28"/>
        <v>8220406.3175852681</v>
      </c>
      <c r="S131">
        <f t="shared" ca="1" si="28"/>
        <v>7705029.2723424993</v>
      </c>
      <c r="T131">
        <f t="shared" ca="1" si="28"/>
        <v>7189652.2270997306</v>
      </c>
      <c r="U131">
        <f t="shared" ca="1" si="28"/>
        <v>6674275.1818569619</v>
      </c>
      <c r="V131">
        <f ca="1">IF('Other 2030'!$A139="CP",INDIRECT("'Other 2030'!"&amp;'Country Selector'!$B$3&amp;ROW($A139))*10^12,0)*'Poland Multipliers'!$B$5</f>
        <v>6158898.1366141932</v>
      </c>
      <c r="W131" s="90">
        <f t="shared" ca="1" si="26"/>
        <v>6153108.2908876594</v>
      </c>
      <c r="X131" s="90">
        <f t="shared" ca="1" si="26"/>
        <v>6147318.4451611247</v>
      </c>
      <c r="Y131" s="90">
        <f t="shared" ca="1" si="26"/>
        <v>6141528.59943459</v>
      </c>
      <c r="Z131" s="90">
        <f t="shared" ca="1" si="26"/>
        <v>6135738.7537080552</v>
      </c>
      <c r="AA131" s="90">
        <f t="shared" ca="1" si="26"/>
        <v>6129948.9079815205</v>
      </c>
      <c r="AB131" s="90">
        <f t="shared" ca="1" si="26"/>
        <v>6124159.0622549858</v>
      </c>
      <c r="AC131" s="90">
        <f t="shared" ca="1" si="26"/>
        <v>6118369.2165284511</v>
      </c>
      <c r="AD131" s="90">
        <f t="shared" ca="1" si="26"/>
        <v>6112579.3708019173</v>
      </c>
      <c r="AE131" s="90">
        <f t="shared" ca="1" si="26"/>
        <v>6106789.5250753826</v>
      </c>
      <c r="AF131" s="90">
        <f t="shared" ca="1" si="26"/>
        <v>6100999.6793488488</v>
      </c>
      <c r="AG131" s="90">
        <f t="shared" ca="1" si="26"/>
        <v>6095209.833622314</v>
      </c>
      <c r="AH131" s="90">
        <f t="shared" ca="1" si="26"/>
        <v>6089419.9878957793</v>
      </c>
      <c r="AI131" s="90">
        <f t="shared" ca="1" si="26"/>
        <v>6083630.1421692446</v>
      </c>
      <c r="AJ131" s="90">
        <f t="shared" ca="1" si="26"/>
        <v>6077840.2964427099</v>
      </c>
      <c r="AK131" s="90">
        <f t="shared" ca="1" si="26"/>
        <v>6072050.4507161751</v>
      </c>
      <c r="AL131" s="90">
        <f t="shared" ca="1" si="26"/>
        <v>6066260.6049896413</v>
      </c>
      <c r="AM131" s="90">
        <f t="shared" ca="1" si="25"/>
        <v>6060470.7592631076</v>
      </c>
      <c r="AN131" s="90">
        <f t="shared" ca="1" si="25"/>
        <v>6054680.9135365728</v>
      </c>
      <c r="AO131" s="90">
        <f t="shared" ca="1" si="25"/>
        <v>6048891.0678100381</v>
      </c>
      <c r="AP131">
        <f ca="1">IF('Other 2050'!$A139="CP",INDIRECT("'Other 2050'!"&amp;'Country Selector'!$B$3&amp;ROW($A139))*10^12,0)*'Poland Multipliers'!$B$5</f>
        <v>6043101.2220835034</v>
      </c>
    </row>
    <row r="132" spans="1:42">
      <c r="A132" s="74">
        <v>80</v>
      </c>
      <c r="B132">
        <f ca="1">IF('Other 2010'!$A140="CP",INDIRECT("'Other 2010'!"&amp;'Country Selector'!$B$3&amp;ROW($A140))*10^12,0)*'Poland Multipliers'!$B$5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Selector'!$B$3&amp;ROW($A140))*10^12,0)*'Poland Multipliers'!$B$5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Selector'!$B$3&amp;ROW($A140))*10^12,0)*'Poland Multipliers'!$B$5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IF('Other 2050'!$A140="CP",INDIRECT("'Other 2050'!"&amp;'Country Selector'!$B$3&amp;ROW($A140))*10^12,0)*'Poland Multipliers'!$B$5</f>
        <v>0</v>
      </c>
    </row>
    <row r="133" spans="1:42">
      <c r="A133" s="74">
        <v>81</v>
      </c>
      <c r="B133">
        <f ca="1">IF('Other 2010'!$A141="CP",INDIRECT("'Other 2010'!"&amp;'Country Selector'!$B$3&amp;ROW($A141))*10^12,0)*'Poland Multipliers'!$B$5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Selector'!$B$3&amp;ROW($A141))*10^12,0)*'Poland Multipliers'!$B$5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Selector'!$B$3&amp;ROW($A141))*10^12,0)*'Poland Multipliers'!$B$5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IF('Other 2050'!$A141="CP",INDIRECT("'Other 2050'!"&amp;'Country Selector'!$B$3&amp;ROW($A141))*10^12,0)*'Poland Multipliers'!$B$5</f>
        <v>0</v>
      </c>
    </row>
    <row r="134" spans="1:42">
      <c r="A134" s="74">
        <v>82</v>
      </c>
      <c r="B134">
        <f ca="1">IF('Other 2010'!$A142="CP",INDIRECT("'Other 2010'!"&amp;'Country Selector'!$B$3&amp;ROW($A142))*10^12,0)*'Poland Multipliers'!$B$5</f>
        <v>17356149.109581765</v>
      </c>
      <c r="C134">
        <f t="shared" ca="1" si="27"/>
        <v>17595247.810652945</v>
      </c>
      <c r="D134">
        <f t="shared" ca="1" si="27"/>
        <v>17834346.511724126</v>
      </c>
      <c r="E134">
        <f t="shared" ca="1" si="27"/>
        <v>18073445.212795306</v>
      </c>
      <c r="F134">
        <f t="shared" ca="1" si="27"/>
        <v>18312543.91386649</v>
      </c>
      <c r="G134">
        <f t="shared" ca="1" si="27"/>
        <v>18551642.614937671</v>
      </c>
      <c r="H134">
        <f t="shared" ca="1" si="27"/>
        <v>18790741.316008851</v>
      </c>
      <c r="I134">
        <f t="shared" ca="1" si="27"/>
        <v>19029840.017080031</v>
      </c>
      <c r="J134">
        <f t="shared" ca="1" si="27"/>
        <v>19268938.718151212</v>
      </c>
      <c r="K134">
        <f t="shared" ca="1" si="27"/>
        <v>19508037.419222392</v>
      </c>
      <c r="L134">
        <f ca="1">IF('Other 2020'!$A142="CP",INDIRECT("'Other 2020'!"&amp;'Country Selector'!$B$3&amp;ROW($A142))*10^12,0)*'Poland Multipliers'!$B$5</f>
        <v>19747136.120293573</v>
      </c>
      <c r="M134">
        <f t="shared" ca="1" si="28"/>
        <v>19954191.295971192</v>
      </c>
      <c r="N134">
        <f t="shared" ca="1" si="28"/>
        <v>20161246.471648816</v>
      </c>
      <c r="O134">
        <f t="shared" ca="1" si="28"/>
        <v>20368301.647326436</v>
      </c>
      <c r="P134">
        <f t="shared" ca="1" si="28"/>
        <v>20575356.823004056</v>
      </c>
      <c r="Q134">
        <f t="shared" ca="1" si="28"/>
        <v>20782411.998681679</v>
      </c>
      <c r="R134">
        <f t="shared" ca="1" si="28"/>
        <v>20989467.174359299</v>
      </c>
      <c r="S134">
        <f t="shared" ca="1" si="28"/>
        <v>21196522.350036919</v>
      </c>
      <c r="T134">
        <f t="shared" ca="1" si="28"/>
        <v>21403577.525714539</v>
      </c>
      <c r="U134">
        <f t="shared" ca="1" si="28"/>
        <v>21610632.701392163</v>
      </c>
      <c r="V134">
        <f ca="1">IF('Other 2030'!$A142="CP",INDIRECT("'Other 2030'!"&amp;'Country Selector'!$B$3&amp;ROW($A142))*10^12,0)*'Poland Multipliers'!$B$5</f>
        <v>21817687.877069782</v>
      </c>
      <c r="W134" s="90">
        <f t="shared" ca="1" si="26"/>
        <v>21797177.544845428</v>
      </c>
      <c r="X134" s="90">
        <f t="shared" ca="1" si="26"/>
        <v>21776667.212621074</v>
      </c>
      <c r="Y134" s="90">
        <f t="shared" ca="1" si="26"/>
        <v>21756156.88039672</v>
      </c>
      <c r="Z134" s="90">
        <f t="shared" ca="1" si="26"/>
        <v>21735646.548172362</v>
      </c>
      <c r="AA134" s="90">
        <f t="shared" ca="1" si="26"/>
        <v>21715136.215948012</v>
      </c>
      <c r="AB134" s="90">
        <f t="shared" ca="1" si="26"/>
        <v>21694625.883723658</v>
      </c>
      <c r="AC134" s="90">
        <f t="shared" ca="1" si="26"/>
        <v>21674115.5514993</v>
      </c>
      <c r="AD134" s="90">
        <f t="shared" ca="1" si="26"/>
        <v>21653605.219274946</v>
      </c>
      <c r="AE134" s="90">
        <f t="shared" ca="1" si="26"/>
        <v>21633094.887050591</v>
      </c>
      <c r="AF134" s="90">
        <f t="shared" ca="1" si="26"/>
        <v>21612584.554826237</v>
      </c>
      <c r="AG134" s="90">
        <f t="shared" ca="1" si="26"/>
        <v>21592074.222601883</v>
      </c>
      <c r="AH134" s="90">
        <f t="shared" ca="1" si="26"/>
        <v>21571563.890377529</v>
      </c>
      <c r="AI134" s="90">
        <f t="shared" ca="1" si="26"/>
        <v>21551053.558153175</v>
      </c>
      <c r="AJ134" s="90">
        <f t="shared" ca="1" si="26"/>
        <v>21530543.225928821</v>
      </c>
      <c r="AK134" s="90">
        <f t="shared" ca="1" si="26"/>
        <v>21510032.893704467</v>
      </c>
      <c r="AL134" s="90">
        <f t="shared" ca="1" si="26"/>
        <v>21489522.561480112</v>
      </c>
      <c r="AM134" s="90">
        <f t="shared" ca="1" si="25"/>
        <v>21469012.229255755</v>
      </c>
      <c r="AN134" s="90">
        <f t="shared" ca="1" si="25"/>
        <v>21448501.8970314</v>
      </c>
      <c r="AO134" s="90">
        <f t="shared" ca="1" si="25"/>
        <v>21427991.564807046</v>
      </c>
      <c r="AP134">
        <f ca="1">IF('Other 2050'!$A142="CP",INDIRECT("'Other 2050'!"&amp;'Country Selector'!$B$3&amp;ROW($A142))*10^12,0)*'Poland Multipliers'!$B$5</f>
        <v>21407481.232582692</v>
      </c>
    </row>
    <row r="135" spans="1:42">
      <c r="A135" s="74">
        <v>83</v>
      </c>
      <c r="B135">
        <f ca="1">IF('Other 2010'!$A143="CP",INDIRECT("'Other 2010'!"&amp;'Country Selector'!$B$3&amp;ROW($A143))*10^12,0)*'Poland Multipliers'!$B$5</f>
        <v>21694596.544758048</v>
      </c>
      <c r="C135">
        <f t="shared" ca="1" si="27"/>
        <v>21212494.399319798</v>
      </c>
      <c r="D135">
        <f t="shared" ca="1" si="27"/>
        <v>20730392.253881544</v>
      </c>
      <c r="E135">
        <f t="shared" ca="1" si="27"/>
        <v>20248290.10844329</v>
      </c>
      <c r="F135">
        <f t="shared" ca="1" si="27"/>
        <v>19766187.963005036</v>
      </c>
      <c r="G135">
        <f t="shared" ca="1" si="27"/>
        <v>19284085.817566786</v>
      </c>
      <c r="H135">
        <f t="shared" ca="1" si="27"/>
        <v>18801983.672128536</v>
      </c>
      <c r="I135">
        <f t="shared" ca="1" si="27"/>
        <v>18319881.526690282</v>
      </c>
      <c r="J135">
        <f t="shared" ca="1" si="27"/>
        <v>17837779.381252028</v>
      </c>
      <c r="K135">
        <f t="shared" ca="1" si="27"/>
        <v>17355677.235813774</v>
      </c>
      <c r="L135">
        <f ca="1">IF('Other 2020'!$A143="CP",INDIRECT("'Other 2020'!"&amp;'Country Selector'!$B$3&amp;ROW($A143))*10^12,0)*'Poland Multipliers'!$B$5</f>
        <v>16873575.090375524</v>
      </c>
      <c r="M135">
        <f t="shared" ca="1" si="28"/>
        <v>16391472.944935802</v>
      </c>
      <c r="N135">
        <f t="shared" ca="1" si="28"/>
        <v>15909370.799496084</v>
      </c>
      <c r="O135">
        <f t="shared" ca="1" si="28"/>
        <v>15427268.654056363</v>
      </c>
      <c r="P135">
        <f t="shared" ca="1" si="28"/>
        <v>14945166.508616645</v>
      </c>
      <c r="Q135">
        <f t="shared" ca="1" si="28"/>
        <v>14463064.363176923</v>
      </c>
      <c r="R135">
        <f t="shared" ca="1" si="28"/>
        <v>13980962.217737203</v>
      </c>
      <c r="S135">
        <f t="shared" ca="1" si="28"/>
        <v>13498860.072297484</v>
      </c>
      <c r="T135">
        <f t="shared" ca="1" si="28"/>
        <v>13016757.926857764</v>
      </c>
      <c r="U135">
        <f t="shared" ca="1" si="28"/>
        <v>12534655.781418044</v>
      </c>
      <c r="V135">
        <f ca="1">IF('Other 2030'!$A143="CP",INDIRECT("'Other 2030'!"&amp;'Country Selector'!$B$3&amp;ROW($A143))*10^12,0)*'Poland Multipliers'!$B$5</f>
        <v>12052553.635978324</v>
      </c>
      <c r="W135" s="90">
        <f t="shared" ca="1" si="26"/>
        <v>12041223.293339882</v>
      </c>
      <c r="X135" s="90">
        <f t="shared" ca="1" si="26"/>
        <v>12029892.950701442</v>
      </c>
      <c r="Y135" s="90">
        <f t="shared" ca="1" si="26"/>
        <v>12018562.608062999</v>
      </c>
      <c r="Z135" s="90">
        <f t="shared" ca="1" si="26"/>
        <v>12007232.265424557</v>
      </c>
      <c r="AA135" s="90">
        <f t="shared" ca="1" si="26"/>
        <v>11995901.922786118</v>
      </c>
      <c r="AB135" s="90">
        <f t="shared" ca="1" si="26"/>
        <v>11984571.580147674</v>
      </c>
      <c r="AC135" s="90">
        <f t="shared" ca="1" si="26"/>
        <v>11973241.237509234</v>
      </c>
      <c r="AD135" s="90">
        <f t="shared" ca="1" si="26"/>
        <v>11961910.894870792</v>
      </c>
      <c r="AE135" s="90">
        <f t="shared" ca="1" si="26"/>
        <v>11950580.552232351</v>
      </c>
      <c r="AF135" s="90">
        <f t="shared" ca="1" si="26"/>
        <v>11939250.209593909</v>
      </c>
      <c r="AG135" s="90">
        <f t="shared" ca="1" si="26"/>
        <v>11927919.866955467</v>
      </c>
      <c r="AH135" s="90">
        <f t="shared" ca="1" si="26"/>
        <v>11916589.524317026</v>
      </c>
      <c r="AI135" s="90">
        <f t="shared" ca="1" si="26"/>
        <v>11905259.181678584</v>
      </c>
      <c r="AJ135" s="90">
        <f t="shared" ca="1" si="26"/>
        <v>11893928.839040142</v>
      </c>
      <c r="AK135" s="90">
        <f t="shared" ca="1" si="26"/>
        <v>11882598.496401701</v>
      </c>
      <c r="AL135" s="90">
        <f t="shared" ca="1" si="26"/>
        <v>11871268.153763261</v>
      </c>
      <c r="AM135" s="90">
        <f t="shared" ca="1" si="25"/>
        <v>11859937.811124818</v>
      </c>
      <c r="AN135" s="90">
        <f t="shared" ca="1" si="25"/>
        <v>11848607.468486376</v>
      </c>
      <c r="AO135" s="90">
        <f t="shared" ca="1" si="25"/>
        <v>11837277.125847936</v>
      </c>
      <c r="AP135">
        <f ca="1">IF('Other 2050'!$A143="CP",INDIRECT("'Other 2050'!"&amp;'Country Selector'!$B$3&amp;ROW($A143))*10^12,0)*'Poland Multipliers'!$B$5</f>
        <v>11825946.783209493</v>
      </c>
    </row>
    <row r="136" spans="1:42">
      <c r="A136" s="74">
        <v>84</v>
      </c>
      <c r="B136">
        <f ca="1">IF('Other 2010'!$A144="CP",INDIRECT("'Other 2010'!"&amp;'Country Selector'!$B$3&amp;ROW($A144))*10^12,0)*'Poland Multipliers'!$B$5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Selector'!$B$3&amp;ROW($A144))*10^12,0)*'Poland Multipliers'!$B$5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Selector'!$B$3&amp;ROW($A144))*10^12,0)*'Poland Multipliers'!$B$5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IF('Other 2050'!$A144="CP",INDIRECT("'Other 2050'!"&amp;'Country Selector'!$B$3&amp;ROW($A144))*10^12,0)*'Poland Multipliers'!$B$5</f>
        <v>0</v>
      </c>
    </row>
    <row r="137" spans="1:42">
      <c r="A137" s="74">
        <v>85</v>
      </c>
      <c r="B137">
        <f ca="1">IF('Other 2010'!$A145="CP",INDIRECT("'Other 2010'!"&amp;'Country Selector'!$B$3&amp;ROW($A145))*10^12,0)*'Poland Multipliers'!$B$5</f>
        <v>158105909.84051201</v>
      </c>
      <c r="C137">
        <f t="shared" ca="1" si="27"/>
        <v>160283980.41568679</v>
      </c>
      <c r="D137">
        <f t="shared" ca="1" si="27"/>
        <v>162462050.99086154</v>
      </c>
      <c r="E137">
        <f t="shared" ca="1" si="27"/>
        <v>164640121.56603628</v>
      </c>
      <c r="F137">
        <f t="shared" ca="1" si="27"/>
        <v>166818192.14121103</v>
      </c>
      <c r="G137">
        <f t="shared" ca="1" si="27"/>
        <v>168996262.71638581</v>
      </c>
      <c r="H137">
        <f t="shared" ca="1" si="27"/>
        <v>171174333.29156059</v>
      </c>
      <c r="I137">
        <f t="shared" ca="1" si="27"/>
        <v>173352403.86673534</v>
      </c>
      <c r="J137">
        <f t="shared" ca="1" si="27"/>
        <v>175530474.44191009</v>
      </c>
      <c r="K137">
        <f t="shared" ca="1" si="27"/>
        <v>177708545.01708487</v>
      </c>
      <c r="L137">
        <f ca="1">IF('Other 2020'!$A145="CP",INDIRECT("'Other 2020'!"&amp;'Country Selector'!$B$3&amp;ROW($A145))*10^12,0)*'Poland Multipliers'!$B$5</f>
        <v>179886615.59225962</v>
      </c>
      <c r="M137">
        <f t="shared" ca="1" si="28"/>
        <v>181772785.54455012</v>
      </c>
      <c r="N137">
        <f t="shared" ca="1" si="28"/>
        <v>183658955.49684057</v>
      </c>
      <c r="O137">
        <f t="shared" ca="1" si="28"/>
        <v>185545125.44913104</v>
      </c>
      <c r="P137">
        <f t="shared" ca="1" si="28"/>
        <v>187431295.40142155</v>
      </c>
      <c r="Q137">
        <f t="shared" ca="1" si="28"/>
        <v>189317465.35371202</v>
      </c>
      <c r="R137">
        <f t="shared" ca="1" si="28"/>
        <v>191203635.3060025</v>
      </c>
      <c r="S137">
        <f t="shared" ca="1" si="28"/>
        <v>193089805.25829297</v>
      </c>
      <c r="T137">
        <f t="shared" ca="1" si="28"/>
        <v>194975975.21058345</v>
      </c>
      <c r="U137">
        <f t="shared" ca="1" si="28"/>
        <v>196862145.16287392</v>
      </c>
      <c r="V137">
        <f ca="1">IF('Other 2030'!$A145="CP",INDIRECT("'Other 2030'!"&amp;'Country Selector'!$B$3&amp;ROW($A145))*10^12,0)*'Poland Multipliers'!$B$5</f>
        <v>198748315.1151644</v>
      </c>
      <c r="W137" s="90">
        <f t="shared" ca="1" si="26"/>
        <v>198561476.16160473</v>
      </c>
      <c r="X137" s="90">
        <f t="shared" ca="1" si="26"/>
        <v>198374637.2080451</v>
      </c>
      <c r="Y137" s="90">
        <f t="shared" ca="1" si="26"/>
        <v>198187798.25448543</v>
      </c>
      <c r="Z137" s="90">
        <f t="shared" ca="1" si="26"/>
        <v>198000959.30092579</v>
      </c>
      <c r="AA137" s="90">
        <f t="shared" ca="1" si="26"/>
        <v>197814120.34736615</v>
      </c>
      <c r="AB137" s="90">
        <f t="shared" ca="1" si="26"/>
        <v>197627281.39380652</v>
      </c>
      <c r="AC137" s="90">
        <f t="shared" ca="1" si="26"/>
        <v>197440442.44024682</v>
      </c>
      <c r="AD137" s="90">
        <f t="shared" ca="1" si="26"/>
        <v>197253603.48668718</v>
      </c>
      <c r="AE137" s="90">
        <f t="shared" ca="1" si="26"/>
        <v>197066764.53312755</v>
      </c>
      <c r="AF137" s="90">
        <f t="shared" ca="1" si="26"/>
        <v>196879925.57956791</v>
      </c>
      <c r="AG137" s="90">
        <f t="shared" ca="1" si="26"/>
        <v>196693086.62600824</v>
      </c>
      <c r="AH137" s="90">
        <f t="shared" ca="1" si="26"/>
        <v>196506247.67244858</v>
      </c>
      <c r="AI137" s="90">
        <f t="shared" ca="1" si="26"/>
        <v>196319408.71888894</v>
      </c>
      <c r="AJ137" s="90">
        <f t="shared" ca="1" si="26"/>
        <v>196132569.7653293</v>
      </c>
      <c r="AK137" s="90">
        <f t="shared" ca="1" si="26"/>
        <v>195945730.81176963</v>
      </c>
      <c r="AL137" s="90">
        <f t="shared" ca="1" si="26"/>
        <v>195758891.85821</v>
      </c>
      <c r="AM137" s="90">
        <f t="shared" ca="1" si="25"/>
        <v>195572052.90465033</v>
      </c>
      <c r="AN137" s="90">
        <f t="shared" ca="1" si="25"/>
        <v>195385213.95109069</v>
      </c>
      <c r="AO137" s="90">
        <f t="shared" ca="1" si="25"/>
        <v>195198374.99753106</v>
      </c>
      <c r="AP137">
        <f ca="1">IF('Other 2050'!$A145="CP",INDIRECT("'Other 2050'!"&amp;'Country Selector'!$B$3&amp;ROW($A145))*10^12,0)*'Poland Multipliers'!$B$5</f>
        <v>195011536.04397139</v>
      </c>
    </row>
    <row r="138" spans="1:42">
      <c r="A138" s="74">
        <v>86</v>
      </c>
      <c r="B138">
        <f ca="1">IF('Other 2010'!$A146="CP",INDIRECT("'Other 2010'!"&amp;'Country Selector'!$B$3&amp;ROW($A146))*10^12,0)*'Poland Multipliers'!$B$5</f>
        <v>9303373.8484695368</v>
      </c>
      <c r="C138">
        <f t="shared" ca="1" si="27"/>
        <v>9319904.9990592171</v>
      </c>
      <c r="D138">
        <f t="shared" ca="1" si="27"/>
        <v>9336436.1496488973</v>
      </c>
      <c r="E138">
        <f t="shared" ca="1" si="27"/>
        <v>9352967.3002385795</v>
      </c>
      <c r="F138">
        <f t="shared" ca="1" si="27"/>
        <v>9369498.4508282579</v>
      </c>
      <c r="G138">
        <f t="shared" ca="1" si="27"/>
        <v>9386029.6014179401</v>
      </c>
      <c r="H138">
        <f t="shared" ca="1" si="27"/>
        <v>9402560.7520076204</v>
      </c>
      <c r="I138">
        <f t="shared" ca="1" si="27"/>
        <v>9419091.9025973007</v>
      </c>
      <c r="J138">
        <f t="shared" ca="1" si="27"/>
        <v>9435623.053186981</v>
      </c>
      <c r="K138">
        <f t="shared" ca="1" si="27"/>
        <v>9452154.2037766613</v>
      </c>
      <c r="L138">
        <f ca="1">IF('Other 2020'!$A146="CP",INDIRECT("'Other 2020'!"&amp;'Country Selector'!$B$3&amp;ROW($A146))*10^12,0)*'Poland Multipliers'!$B$5</f>
        <v>9468685.3543663416</v>
      </c>
      <c r="M138">
        <f t="shared" ca="1" si="28"/>
        <v>9479221.6732375678</v>
      </c>
      <c r="N138">
        <f t="shared" ca="1" si="28"/>
        <v>9489757.9921087939</v>
      </c>
      <c r="O138">
        <f t="shared" ca="1" si="28"/>
        <v>9500294.310980022</v>
      </c>
      <c r="P138">
        <f t="shared" ca="1" si="28"/>
        <v>9510830.6298512481</v>
      </c>
      <c r="Q138">
        <f t="shared" ca="1" si="28"/>
        <v>9521366.9487224743</v>
      </c>
      <c r="R138">
        <f t="shared" ca="1" si="28"/>
        <v>9531903.2675937004</v>
      </c>
      <c r="S138">
        <f t="shared" ca="1" si="28"/>
        <v>9542439.5864649266</v>
      </c>
      <c r="T138">
        <f t="shared" ca="1" si="28"/>
        <v>9552975.9053361528</v>
      </c>
      <c r="U138">
        <f t="shared" ca="1" si="28"/>
        <v>9563512.2242073789</v>
      </c>
      <c r="V138">
        <f ca="1">IF('Other 2030'!$A146="CP",INDIRECT("'Other 2030'!"&amp;'Country Selector'!$B$3&amp;ROW($A146))*10^12,0)*'Poland Multipliers'!$B$5</f>
        <v>9574048.5430786051</v>
      </c>
      <c r="W138" s="90">
        <f t="shared" ca="1" si="26"/>
        <v>9565048.1889871433</v>
      </c>
      <c r="X138" s="90">
        <f t="shared" ca="1" si="26"/>
        <v>9556047.8348956797</v>
      </c>
      <c r="Y138" s="90">
        <f t="shared" ca="1" si="26"/>
        <v>9547047.4808042161</v>
      </c>
      <c r="Z138" s="90">
        <f t="shared" ca="1" si="26"/>
        <v>9538047.1267127544</v>
      </c>
      <c r="AA138" s="90">
        <f t="shared" ca="1" si="26"/>
        <v>9529046.7726212926</v>
      </c>
      <c r="AB138" s="90">
        <f t="shared" ca="1" si="26"/>
        <v>9520046.418529829</v>
      </c>
      <c r="AC138" s="90">
        <f t="shared" ca="1" si="26"/>
        <v>9511046.0644383654</v>
      </c>
      <c r="AD138" s="90">
        <f t="shared" ca="1" si="26"/>
        <v>9502045.7103469037</v>
      </c>
      <c r="AE138" s="90">
        <f t="shared" ca="1" si="26"/>
        <v>9493045.3562554419</v>
      </c>
      <c r="AF138" s="90">
        <f t="shared" ca="1" si="26"/>
        <v>9484045.0021639783</v>
      </c>
      <c r="AG138" s="90">
        <f t="shared" ca="1" si="26"/>
        <v>9475044.6480725147</v>
      </c>
      <c r="AH138" s="90">
        <f t="shared" ca="1" si="26"/>
        <v>9466044.2939810529</v>
      </c>
      <c r="AI138" s="90">
        <f t="shared" ca="1" si="26"/>
        <v>9457043.9398895912</v>
      </c>
      <c r="AJ138" s="90">
        <f t="shared" ca="1" si="26"/>
        <v>9448043.5857981276</v>
      </c>
      <c r="AK138" s="90">
        <f t="shared" ca="1" si="26"/>
        <v>9439043.231706664</v>
      </c>
      <c r="AL138" s="90">
        <f t="shared" ca="1" si="26"/>
        <v>9430042.8776152022</v>
      </c>
      <c r="AM138" s="90">
        <f t="shared" ca="1" si="25"/>
        <v>9421042.5235237386</v>
      </c>
      <c r="AN138" s="90">
        <f t="shared" ca="1" si="25"/>
        <v>9412042.1694322769</v>
      </c>
      <c r="AO138" s="90">
        <f t="shared" ca="1" si="25"/>
        <v>9403041.8153408132</v>
      </c>
      <c r="AP138">
        <f ca="1">IF('Other 2050'!$A146="CP",INDIRECT("'Other 2050'!"&amp;'Country Selector'!$B$3&amp;ROW($A146))*10^12,0)*'Poland Multipliers'!$B$5</f>
        <v>9394041.4612493515</v>
      </c>
    </row>
    <row r="139" spans="1:42">
      <c r="A139" s="74">
        <v>87</v>
      </c>
      <c r="B139">
        <f ca="1">IF('Other 2010'!$A147="CP",INDIRECT("'Other 2010'!"&amp;'Country Selector'!$B$3&amp;ROW($A147))*10^12,0)*'Poland Multipliers'!$B$5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Selector'!$B$3&amp;ROW($A147))*10^12,0)*'Poland Multipliers'!$B$5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Selector'!$B$3&amp;ROW($A147))*10^12,0)*'Poland Multipliers'!$B$5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IF('Other 2050'!$A147="CP",INDIRECT("'Other 2050'!"&amp;'Country Selector'!$B$3&amp;ROW($A147))*10^12,0)*'Poland Multipliers'!$B$5</f>
        <v>0</v>
      </c>
    </row>
    <row r="140" spans="1:42">
      <c r="A140" s="74">
        <v>88</v>
      </c>
      <c r="B140">
        <f ca="1">IF('Other 2010'!$A148="CP",INDIRECT("'Other 2010'!"&amp;'Country Selector'!$B$3&amp;ROW($A148))*10^12,0)*'Poland Multipliers'!$B$5</f>
        <v>6091867.7642644104</v>
      </c>
      <c r="C140">
        <f t="shared" ca="1" si="27"/>
        <v>5886704.8660171982</v>
      </c>
      <c r="D140">
        <f t="shared" ca="1" si="27"/>
        <v>5681541.9677699851</v>
      </c>
      <c r="E140">
        <f t="shared" ca="1" si="27"/>
        <v>5476379.0695227729</v>
      </c>
      <c r="F140">
        <f t="shared" ca="1" si="27"/>
        <v>5271216.1712755598</v>
      </c>
      <c r="G140">
        <f t="shared" ca="1" si="27"/>
        <v>5066053.2730283476</v>
      </c>
      <c r="H140">
        <f t="shared" ca="1" si="27"/>
        <v>4860890.3747811355</v>
      </c>
      <c r="I140">
        <f t="shared" ca="1" si="27"/>
        <v>4655727.4765339224</v>
      </c>
      <c r="J140">
        <f t="shared" ca="1" si="27"/>
        <v>4450564.5782867102</v>
      </c>
      <c r="K140">
        <f t="shared" ca="1" si="27"/>
        <v>4245401.680039498</v>
      </c>
      <c r="L140">
        <f ca="1">IF('Other 2020'!$A148="CP",INDIRECT("'Other 2020'!"&amp;'Country Selector'!$B$3&amp;ROW($A148))*10^12,0)*'Poland Multipliers'!$B$5</f>
        <v>4040238.7817922854</v>
      </c>
      <c r="M140">
        <f t="shared" ca="1" si="28"/>
        <v>3856175.5513495929</v>
      </c>
      <c r="N140">
        <f t="shared" ca="1" si="28"/>
        <v>3672112.3209068994</v>
      </c>
      <c r="O140">
        <f t="shared" ca="1" si="28"/>
        <v>3488049.0904642069</v>
      </c>
      <c r="P140">
        <f t="shared" ca="1" si="28"/>
        <v>3303985.8600215139</v>
      </c>
      <c r="Q140">
        <f t="shared" ca="1" si="28"/>
        <v>3119922.6295788214</v>
      </c>
      <c r="R140">
        <f t="shared" ca="1" si="28"/>
        <v>2935859.3991361279</v>
      </c>
      <c r="S140">
        <f t="shared" ca="1" si="28"/>
        <v>2751796.1686934354</v>
      </c>
      <c r="T140">
        <f t="shared" ca="1" si="28"/>
        <v>2567732.9382507429</v>
      </c>
      <c r="U140">
        <f t="shared" ca="1" si="28"/>
        <v>2383669.7078080494</v>
      </c>
      <c r="V140">
        <f ca="1">IF('Other 2030'!$A148="CP",INDIRECT("'Other 2030'!"&amp;'Country Selector'!$B$3&amp;ROW($A148))*10^12,0)*'Poland Multipliers'!$B$5</f>
        <v>2199606.4773653569</v>
      </c>
      <c r="W140" s="90">
        <f t="shared" ca="1" si="26"/>
        <v>2197538.6753201634</v>
      </c>
      <c r="X140" s="90">
        <f t="shared" ca="1" si="26"/>
        <v>2195470.8732749689</v>
      </c>
      <c r="Y140" s="90">
        <f t="shared" ca="1" si="26"/>
        <v>2193403.0712297754</v>
      </c>
      <c r="Z140" s="90">
        <f t="shared" ca="1" si="26"/>
        <v>2191335.2691845815</v>
      </c>
      <c r="AA140" s="90">
        <f t="shared" ca="1" si="26"/>
        <v>2189267.4671393875</v>
      </c>
      <c r="AB140" s="90">
        <f t="shared" ca="1" si="26"/>
        <v>2187199.665094194</v>
      </c>
      <c r="AC140" s="90">
        <f t="shared" ca="1" si="26"/>
        <v>2185131.863049</v>
      </c>
      <c r="AD140" s="90">
        <f t="shared" ca="1" si="26"/>
        <v>2183064.0610038061</v>
      </c>
      <c r="AE140" s="90">
        <f t="shared" ca="1" si="26"/>
        <v>2180996.2589586121</v>
      </c>
      <c r="AF140" s="90">
        <f t="shared" ca="1" si="26"/>
        <v>2178928.4569134181</v>
      </c>
      <c r="AG140" s="90">
        <f t="shared" ca="1" si="26"/>
        <v>2176860.6548682246</v>
      </c>
      <c r="AH140" s="90">
        <f t="shared" ca="1" si="26"/>
        <v>2174792.8528230307</v>
      </c>
      <c r="AI140" s="90">
        <f t="shared" ca="1" si="26"/>
        <v>2172725.0507778367</v>
      </c>
      <c r="AJ140" s="90">
        <f t="shared" ca="1" si="26"/>
        <v>2170657.2487326427</v>
      </c>
      <c r="AK140" s="90">
        <f t="shared" ca="1" si="26"/>
        <v>2168589.4466874492</v>
      </c>
      <c r="AL140" s="90">
        <f t="shared" ca="1" si="26"/>
        <v>2166521.6446422553</v>
      </c>
      <c r="AM140" s="90">
        <f t="shared" ca="1" si="25"/>
        <v>2164453.8425970613</v>
      </c>
      <c r="AN140" s="90">
        <f t="shared" ca="1" si="25"/>
        <v>2162386.0405518673</v>
      </c>
      <c r="AO140" s="90">
        <f t="shared" ca="1" si="25"/>
        <v>2160318.2385066738</v>
      </c>
      <c r="AP140">
        <f ca="1">IF('Other 2050'!$A148="CP",INDIRECT("'Other 2050'!"&amp;'Country Selector'!$B$3&amp;ROW($A148))*10^12,0)*'Poland Multipliers'!$B$5</f>
        <v>2158250.4364614799</v>
      </c>
    </row>
    <row r="141" spans="1:42">
      <c r="A141" s="74">
        <v>89</v>
      </c>
      <c r="B141">
        <f ca="1">IF('Other 2010'!$A149="CP",INDIRECT("'Other 2010'!"&amp;'Country Selector'!$B$3&amp;ROW($A149))*10^12,0)*'Poland Multipliers'!$B$5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Selector'!$B$3&amp;ROW($A149))*10^12,0)*'Poland Multipliers'!$B$5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Selector'!$B$3&amp;ROW($A149))*10^12,0)*'Poland Multipliers'!$B$5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IF('Other 2050'!$A149="CP",INDIRECT("'Other 2050'!"&amp;'Country Selector'!$B$3&amp;ROW($A149))*10^12,0)*'Poland Multipliers'!$B$5</f>
        <v>0</v>
      </c>
    </row>
    <row r="142" spans="1:42">
      <c r="A142" s="74">
        <v>90</v>
      </c>
      <c r="B142">
        <f ca="1">IF('Other 2010'!$A150="CP",INDIRECT("'Other 2010'!"&amp;'Country Selector'!$B$3&amp;ROW($A150))*10^12,0)*'Poland Multipliers'!$B$5</f>
        <v>84749121.340592891</v>
      </c>
      <c r="C142">
        <f t="shared" ca="1" si="27"/>
        <v>84899711.923134208</v>
      </c>
      <c r="D142">
        <f t="shared" ca="1" si="27"/>
        <v>85050302.505675524</v>
      </c>
      <c r="E142">
        <f t="shared" ca="1" si="27"/>
        <v>85200893.088216841</v>
      </c>
      <c r="F142">
        <f t="shared" ca="1" si="27"/>
        <v>85351483.670758158</v>
      </c>
      <c r="G142">
        <f t="shared" ca="1" si="27"/>
        <v>85502074.253299475</v>
      </c>
      <c r="H142">
        <f t="shared" ca="1" si="27"/>
        <v>85652664.835840791</v>
      </c>
      <c r="I142">
        <f t="shared" ca="1" si="27"/>
        <v>85803255.418382093</v>
      </c>
      <c r="J142">
        <f t="shared" ca="1" si="27"/>
        <v>85953846.00092341</v>
      </c>
      <c r="K142">
        <f t="shared" ca="1" si="27"/>
        <v>86104436.583464742</v>
      </c>
      <c r="L142">
        <f ca="1">IF('Other 2020'!$A150="CP",INDIRECT("'Other 2020'!"&amp;'Country Selector'!$B$3&amp;ROW($A150))*10^12,0)*'Poland Multipliers'!$B$5</f>
        <v>86255027.166006044</v>
      </c>
      <c r="M142">
        <f t="shared" ca="1" si="28"/>
        <v>86351007.804965496</v>
      </c>
      <c r="N142">
        <f t="shared" ca="1" si="28"/>
        <v>86446988.443924949</v>
      </c>
      <c r="O142">
        <f t="shared" ca="1" si="28"/>
        <v>86542969.082884401</v>
      </c>
      <c r="P142">
        <f t="shared" ca="1" si="28"/>
        <v>86638949.721843854</v>
      </c>
      <c r="Q142">
        <f t="shared" ca="1" si="28"/>
        <v>86734930.360803306</v>
      </c>
      <c r="R142">
        <f t="shared" ca="1" si="28"/>
        <v>86830910.999762759</v>
      </c>
      <c r="S142">
        <f t="shared" ca="1" si="28"/>
        <v>86926891.638722211</v>
      </c>
      <c r="T142">
        <f t="shared" ca="1" si="28"/>
        <v>87022872.277681664</v>
      </c>
      <c r="U142">
        <f t="shared" ca="1" si="28"/>
        <v>87118852.916641116</v>
      </c>
      <c r="V142">
        <f ca="1">IF('Other 2030'!$A150="CP",INDIRECT("'Other 2030'!"&amp;'Country Selector'!$B$3&amp;ROW($A150))*10^12,0)*'Poland Multipliers'!$B$5</f>
        <v>87214833.555600569</v>
      </c>
      <c r="W142" s="90">
        <f t="shared" ca="1" si="26"/>
        <v>87132844.793950111</v>
      </c>
      <c r="X142" s="90">
        <f t="shared" ca="1" si="26"/>
        <v>87050856.032299638</v>
      </c>
      <c r="Y142" s="90">
        <f t="shared" ca="1" si="26"/>
        <v>86968867.270649195</v>
      </c>
      <c r="Z142" s="90">
        <f t="shared" ca="1" si="26"/>
        <v>86886878.508998737</v>
      </c>
      <c r="AA142" s="90">
        <f t="shared" ca="1" si="26"/>
        <v>86804889.747348279</v>
      </c>
      <c r="AB142" s="90">
        <f t="shared" ca="1" si="26"/>
        <v>86722900.985697821</v>
      </c>
      <c r="AC142" s="90">
        <f t="shared" ca="1" si="26"/>
        <v>86640912.224047363</v>
      </c>
      <c r="AD142" s="90">
        <f t="shared" ca="1" si="26"/>
        <v>86558923.46239689</v>
      </c>
      <c r="AE142" s="90">
        <f t="shared" ca="1" si="26"/>
        <v>86476934.700746447</v>
      </c>
      <c r="AF142" s="90">
        <f t="shared" ca="1" si="26"/>
        <v>86394945.939095974</v>
      </c>
      <c r="AG142" s="90">
        <f t="shared" ca="1" si="26"/>
        <v>86312957.177445516</v>
      </c>
      <c r="AH142" s="90">
        <f t="shared" ca="1" si="26"/>
        <v>86230968.415795058</v>
      </c>
      <c r="AI142" s="90">
        <f t="shared" ca="1" si="26"/>
        <v>86148979.654144615</v>
      </c>
      <c r="AJ142" s="90">
        <f t="shared" ca="1" si="26"/>
        <v>86066990.892494142</v>
      </c>
      <c r="AK142" s="90">
        <f t="shared" ca="1" si="26"/>
        <v>85985002.130843699</v>
      </c>
      <c r="AL142" s="90">
        <f t="shared" ref="AL142:AO157" ca="1" si="29">$V142*($AP$1-AL$1)/($AP$1-$V$1)+$AP142*(AL$1-$V$1)/($AP$1-$V$1)</f>
        <v>85903013.369193226</v>
      </c>
      <c r="AM142" s="90">
        <f t="shared" ca="1" si="29"/>
        <v>85821024.607542768</v>
      </c>
      <c r="AN142" s="90">
        <f t="shared" ca="1" si="29"/>
        <v>85739035.84589231</v>
      </c>
      <c r="AO142" s="90">
        <f t="shared" ca="1" si="29"/>
        <v>85657047.084241852</v>
      </c>
      <c r="AP142">
        <f ca="1">IF('Other 2050'!$A150="CP",INDIRECT("'Other 2050'!"&amp;'Country Selector'!$B$3&amp;ROW($A150))*10^12,0)*'Poland Multipliers'!$B$5</f>
        <v>85575058.322591394</v>
      </c>
    </row>
    <row r="143" spans="1:42">
      <c r="A143" s="74">
        <v>91</v>
      </c>
      <c r="B143">
        <f ca="1">IF('Other 2010'!$A151="CP",INDIRECT("'Other 2010'!"&amp;'Country Selector'!$B$3&amp;ROW($A151))*10^12,0)*'Poland Multipliers'!$B$5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Selector'!$B$3&amp;ROW($A151))*10^12,0)*'Poland Multipliers'!$B$5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Selector'!$B$3&amp;ROW($A151))*10^12,0)*'Poland Multipliers'!$B$5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IF('Other 2050'!$A151="CP",INDIRECT("'Other 2050'!"&amp;'Country Selector'!$B$3&amp;ROW($A151))*10^12,0)*'Poland Multipliers'!$B$5</f>
        <v>0</v>
      </c>
    </row>
    <row r="144" spans="1:42">
      <c r="A144" s="74">
        <v>92</v>
      </c>
      <c r="B144">
        <f ca="1">IF('Other 2010'!$A152="CP",INDIRECT("'Other 2010'!"&amp;'Country Selector'!$B$3&amp;ROW($A152))*10^12,0)*'Poland Multipliers'!$B$5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Selector'!$B$3&amp;ROW($A152))*10^12,0)*'Poland Multipliers'!$B$5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Selector'!$B$3&amp;ROW($A152))*10^12,0)*'Poland Multipliers'!$B$5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IF('Other 2050'!$A152="CP",INDIRECT("'Other 2050'!"&amp;'Country Selector'!$B$3&amp;ROW($A152))*10^12,0)*'Poland Multipliers'!$B$5</f>
        <v>0</v>
      </c>
    </row>
    <row r="145" spans="1:42">
      <c r="A145" s="74">
        <v>93</v>
      </c>
      <c r="B145">
        <f ca="1">IF('Other 2010'!$A153="CP",INDIRECT("'Other 2010'!"&amp;'Country Selector'!$B$3&amp;ROW($A153))*10^12,0)*'Poland Multipliers'!$B$5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Selector'!$B$3&amp;ROW($A153))*10^12,0)*'Poland Multipliers'!$B$5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Selector'!$B$3&amp;ROW($A153))*10^12,0)*'Poland Multipliers'!$B$5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IF('Other 2050'!$A153="CP",INDIRECT("'Other 2050'!"&amp;'Country Selector'!$B$3&amp;ROW($A153))*10^12,0)*'Poland Multipliers'!$B$5</f>
        <v>0</v>
      </c>
    </row>
    <row r="146" spans="1:42">
      <c r="A146" s="74">
        <v>94</v>
      </c>
      <c r="B146">
        <f ca="1">IF('Other 2010'!$A154="CP",INDIRECT("'Other 2010'!"&amp;'Country Selector'!$B$3&amp;ROW($A154))*10^12,0)*'Poland Multipliers'!$B$5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Selector'!$B$3&amp;ROW($A154))*10^12,0)*'Poland Multipliers'!$B$5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Selector'!$B$3&amp;ROW($A154))*10^12,0)*'Poland Multipliers'!$B$5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IF('Other 2050'!$A154="CP",INDIRECT("'Other 2050'!"&amp;'Country Selector'!$B$3&amp;ROW($A154))*10^12,0)*'Poland Multipliers'!$B$5</f>
        <v>0</v>
      </c>
    </row>
    <row r="147" spans="1:42">
      <c r="A147" s="74">
        <v>95</v>
      </c>
      <c r="B147">
        <f ca="1">IF('Other 2010'!$A155="CP",INDIRECT("'Other 2010'!"&amp;'Country Selector'!$B$3&amp;ROW($A155))*10^12,0)*'Poland Multipliers'!$B$5</f>
        <v>7255277.0966706686</v>
      </c>
      <c r="C147">
        <f t="shared" ca="1" si="27"/>
        <v>7010932.7125966083</v>
      </c>
      <c r="D147">
        <f t="shared" ca="1" si="27"/>
        <v>6766588.3285225471</v>
      </c>
      <c r="E147">
        <f t="shared" ca="1" si="27"/>
        <v>6522243.944448486</v>
      </c>
      <c r="F147">
        <f t="shared" ca="1" si="27"/>
        <v>6277899.5603744267</v>
      </c>
      <c r="G147">
        <f t="shared" ca="1" si="27"/>
        <v>6033555.1763003664</v>
      </c>
      <c r="H147">
        <f t="shared" ca="1" si="27"/>
        <v>5789210.7922263052</v>
      </c>
      <c r="I147">
        <f t="shared" ca="1" si="27"/>
        <v>5544866.408152245</v>
      </c>
      <c r="J147">
        <f t="shared" ca="1" si="27"/>
        <v>5300522.0240781847</v>
      </c>
      <c r="K147">
        <f t="shared" ca="1" si="27"/>
        <v>5056177.6400041245</v>
      </c>
      <c r="L147">
        <f ca="1">IF('Other 2020'!$A155="CP",INDIRECT("'Other 2020'!"&amp;'Country Selector'!$B$3&amp;ROW($A155))*10^12,0)*'Poland Multipliers'!$B$5</f>
        <v>4811833.2559300633</v>
      </c>
      <c r="M147">
        <f t="shared" ca="1" si="28"/>
        <v>4592618.1002726723</v>
      </c>
      <c r="N147">
        <f t="shared" ca="1" si="28"/>
        <v>4373402.9446152793</v>
      </c>
      <c r="O147">
        <f t="shared" ca="1" si="28"/>
        <v>4154187.7889578873</v>
      </c>
      <c r="P147">
        <f t="shared" ca="1" si="28"/>
        <v>3934972.6333004958</v>
      </c>
      <c r="Q147">
        <f t="shared" ca="1" si="28"/>
        <v>3715757.4776431043</v>
      </c>
      <c r="R147">
        <f t="shared" ca="1" si="28"/>
        <v>3496542.3219857123</v>
      </c>
      <c r="S147">
        <f t="shared" ca="1" si="28"/>
        <v>3277327.1663283203</v>
      </c>
      <c r="T147">
        <f t="shared" ca="1" si="28"/>
        <v>3058112.0106709283</v>
      </c>
      <c r="U147">
        <f t="shared" ca="1" si="28"/>
        <v>2838896.8550135368</v>
      </c>
      <c r="V147">
        <f ca="1">IF('Other 2030'!$A155="CP",INDIRECT("'Other 2030'!"&amp;'Country Selector'!$B$3&amp;ROW($A155))*10^12,0)*'Poland Multipliers'!$B$5</f>
        <v>2619681.6993561448</v>
      </c>
      <c r="W147" s="90">
        <f t="shared" ca="1" si="30"/>
        <v>2617218.9937624722</v>
      </c>
      <c r="X147" s="90">
        <f t="shared" ca="1" si="30"/>
        <v>2614756.2881688001</v>
      </c>
      <c r="Y147" s="90">
        <f t="shared" ca="1" si="30"/>
        <v>2612293.5825751279</v>
      </c>
      <c r="Z147" s="90">
        <f t="shared" ca="1" si="30"/>
        <v>2609830.8769814554</v>
      </c>
      <c r="AA147" s="90">
        <f t="shared" ca="1" si="30"/>
        <v>2607368.1713877833</v>
      </c>
      <c r="AB147" s="90">
        <f t="shared" ca="1" si="30"/>
        <v>2604905.4657941107</v>
      </c>
      <c r="AC147" s="90">
        <f t="shared" ca="1" si="30"/>
        <v>2602442.760200439</v>
      </c>
      <c r="AD147" s="90">
        <f t="shared" ca="1" si="30"/>
        <v>2599980.0546067664</v>
      </c>
      <c r="AE147" s="90">
        <f t="shared" ca="1" si="30"/>
        <v>2597517.3490130939</v>
      </c>
      <c r="AF147" s="90">
        <f t="shared" ca="1" si="30"/>
        <v>2595054.6434194213</v>
      </c>
      <c r="AG147" s="90">
        <f t="shared" ca="1" si="30"/>
        <v>2592591.9378257492</v>
      </c>
      <c r="AH147" s="90">
        <f t="shared" ca="1" si="30"/>
        <v>2590129.232232077</v>
      </c>
      <c r="AI147" s="90">
        <f t="shared" ca="1" si="30"/>
        <v>2587666.5266384045</v>
      </c>
      <c r="AJ147" s="90">
        <f t="shared" ca="1" si="30"/>
        <v>2585203.8210447324</v>
      </c>
      <c r="AK147" s="90">
        <f t="shared" ca="1" si="30"/>
        <v>2582741.1154510598</v>
      </c>
      <c r="AL147" s="90">
        <f t="shared" ca="1" si="30"/>
        <v>2580278.4098573877</v>
      </c>
      <c r="AM147" s="90">
        <f t="shared" ca="1" si="29"/>
        <v>2577815.7042637151</v>
      </c>
      <c r="AN147" s="90">
        <f t="shared" ca="1" si="29"/>
        <v>2575352.998670043</v>
      </c>
      <c r="AO147" s="90">
        <f t="shared" ca="1" si="29"/>
        <v>2572890.2930763708</v>
      </c>
      <c r="AP147">
        <f ca="1">IF('Other 2050'!$A155="CP",INDIRECT("'Other 2050'!"&amp;'Country Selector'!$B$3&amp;ROW($A155))*10^12,0)*'Poland Multipliers'!$B$5</f>
        <v>2570427.5874826983</v>
      </c>
    </row>
    <row r="148" spans="1:42">
      <c r="A148" s="74">
        <v>96</v>
      </c>
      <c r="B148">
        <f ca="1">IF('Other 2010'!$A156="CP",INDIRECT("'Other 2010'!"&amp;'Country Selector'!$B$3&amp;ROW($A156))*10^12,0)*'Poland Multipliers'!$B$5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Selector'!$B$3&amp;ROW($A156))*10^12,0)*'Poland Multipliers'!$B$5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Selector'!$B$3&amp;ROW($A156))*10^12,0)*'Poland Multipliers'!$B$5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IF('Other 2050'!$A156="CP",INDIRECT("'Other 2050'!"&amp;'Country Selector'!$B$3&amp;ROW($A156))*10^12,0)*'Poland Multipliers'!$B$5</f>
        <v>0</v>
      </c>
    </row>
    <row r="149" spans="1:42">
      <c r="A149" s="74">
        <v>97</v>
      </c>
      <c r="B149">
        <f ca="1">IF('Other 2010'!$A157="CP",INDIRECT("'Other 2010'!"&amp;'Country Selector'!$B$3&amp;ROW($A157))*10^12,0)*'Poland Multipliers'!$B$5</f>
        <v>5423649.1361968508</v>
      </c>
      <c r="C149">
        <f t="shared" ca="1" si="27"/>
        <v>5303123.5998369213</v>
      </c>
      <c r="D149">
        <f t="shared" ca="1" si="27"/>
        <v>5182598.0634769909</v>
      </c>
      <c r="E149">
        <f t="shared" ca="1" si="27"/>
        <v>5062072.5271170605</v>
      </c>
      <c r="F149">
        <f t="shared" ca="1" si="27"/>
        <v>4941546.9907571301</v>
      </c>
      <c r="G149">
        <f t="shared" ca="1" si="27"/>
        <v>4821021.4543972006</v>
      </c>
      <c r="H149">
        <f t="shared" ca="1" si="27"/>
        <v>4700495.9180372711</v>
      </c>
      <c r="I149">
        <f t="shared" ca="1" si="27"/>
        <v>4579970.3816773407</v>
      </c>
      <c r="J149">
        <f t="shared" ca="1" si="27"/>
        <v>4459444.8453174103</v>
      </c>
      <c r="K149">
        <f t="shared" ca="1" si="27"/>
        <v>4338919.3089574808</v>
      </c>
      <c r="L149">
        <f ca="1">IF('Other 2020'!$A157="CP",INDIRECT("'Other 2020'!"&amp;'Country Selector'!$B$3&amp;ROW($A157))*10^12,0)*'Poland Multipliers'!$B$5</f>
        <v>4218393.7725975504</v>
      </c>
      <c r="M149">
        <f t="shared" ca="1" si="28"/>
        <v>4097868.2362376205</v>
      </c>
      <c r="N149">
        <f t="shared" ca="1" si="28"/>
        <v>3977342.6998776905</v>
      </c>
      <c r="O149">
        <f t="shared" ca="1" si="28"/>
        <v>3856817.1635177601</v>
      </c>
      <c r="P149">
        <f t="shared" ca="1" si="28"/>
        <v>3736291.6271578302</v>
      </c>
      <c r="Q149">
        <f t="shared" ca="1" si="28"/>
        <v>3615766.0907979002</v>
      </c>
      <c r="R149">
        <f t="shared" ca="1" si="28"/>
        <v>3495240.5544379698</v>
      </c>
      <c r="S149">
        <f t="shared" ca="1" si="28"/>
        <v>3374715.0180780399</v>
      </c>
      <c r="T149">
        <f t="shared" ca="1" si="28"/>
        <v>3254189.4817181099</v>
      </c>
      <c r="U149">
        <f t="shared" ca="1" si="28"/>
        <v>3133663.94535818</v>
      </c>
      <c r="V149">
        <f ca="1">IF('Other 2030'!$A157="CP",INDIRECT("'Other 2030'!"&amp;'Country Selector'!$B$3&amp;ROW($A157))*10^12,0)*'Poland Multipliers'!$B$5</f>
        <v>3013138.40899825</v>
      </c>
      <c r="W149" s="90">
        <f t="shared" ca="1" si="30"/>
        <v>3010305.8233386362</v>
      </c>
      <c r="X149" s="90">
        <f t="shared" ca="1" si="30"/>
        <v>3007473.2376790224</v>
      </c>
      <c r="Y149" s="90">
        <f t="shared" ca="1" si="30"/>
        <v>3004640.6520194085</v>
      </c>
      <c r="Z149" s="90">
        <f t="shared" ca="1" si="30"/>
        <v>3001808.0663597947</v>
      </c>
      <c r="AA149" s="90">
        <f t="shared" ca="1" si="30"/>
        <v>2998975.4807001809</v>
      </c>
      <c r="AB149" s="90">
        <f t="shared" ca="1" si="30"/>
        <v>2996142.8950405666</v>
      </c>
      <c r="AC149" s="90">
        <f t="shared" ca="1" si="30"/>
        <v>2993310.3093809532</v>
      </c>
      <c r="AD149" s="90">
        <f t="shared" ca="1" si="30"/>
        <v>2990477.7237213394</v>
      </c>
      <c r="AE149" s="90">
        <f t="shared" ca="1" si="30"/>
        <v>2987645.1380617255</v>
      </c>
      <c r="AF149" s="90">
        <f t="shared" ca="1" si="30"/>
        <v>2984812.5524021117</v>
      </c>
      <c r="AG149" s="90">
        <f t="shared" ca="1" si="30"/>
        <v>2981979.9667424979</v>
      </c>
      <c r="AH149" s="90">
        <f t="shared" ca="1" si="30"/>
        <v>2979147.381082884</v>
      </c>
      <c r="AI149" s="90">
        <f t="shared" ca="1" si="30"/>
        <v>2976314.7954232702</v>
      </c>
      <c r="AJ149" s="90">
        <f t="shared" ca="1" si="30"/>
        <v>2973482.2097636564</v>
      </c>
      <c r="AK149" s="90">
        <f t="shared" ca="1" si="30"/>
        <v>2970649.6241040425</v>
      </c>
      <c r="AL149" s="90">
        <f t="shared" ca="1" si="30"/>
        <v>2967817.0384444287</v>
      </c>
      <c r="AM149" s="90">
        <f t="shared" ca="1" si="29"/>
        <v>2964984.4527848149</v>
      </c>
      <c r="AN149" s="90">
        <f t="shared" ca="1" si="29"/>
        <v>2962151.867125201</v>
      </c>
      <c r="AO149" s="90">
        <f t="shared" ca="1" si="29"/>
        <v>2959319.2814655872</v>
      </c>
      <c r="AP149">
        <f ca="1">IF('Other 2050'!$A157="CP",INDIRECT("'Other 2050'!"&amp;'Country Selector'!$B$3&amp;ROW($A157))*10^12,0)*'Poland Multipliers'!$B$5</f>
        <v>2956486.6958059734</v>
      </c>
    </row>
    <row r="150" spans="1:42">
      <c r="A150" s="74">
        <v>98</v>
      </c>
      <c r="B150">
        <f ca="1">IF('Other 2010'!$A158="CP",INDIRECT("'Other 2010'!"&amp;'Country Selector'!$B$3&amp;ROW($A158))*10^12,0)*'Poland Multipliers'!$B$5</f>
        <v>6091867.7642350569</v>
      </c>
      <c r="C150">
        <f t="shared" ca="1" si="27"/>
        <v>5886704.8659907803</v>
      </c>
      <c r="D150">
        <f t="shared" ca="1" si="27"/>
        <v>5681541.9677465027</v>
      </c>
      <c r="E150">
        <f t="shared" ca="1" si="27"/>
        <v>5476379.0695022251</v>
      </c>
      <c r="F150">
        <f t="shared" ca="1" si="27"/>
        <v>5271216.1712579485</v>
      </c>
      <c r="G150">
        <f t="shared" ca="1" si="27"/>
        <v>5066053.2730136709</v>
      </c>
      <c r="H150">
        <f t="shared" ca="1" si="27"/>
        <v>4860890.3747693943</v>
      </c>
      <c r="I150">
        <f t="shared" ca="1" si="27"/>
        <v>4655727.4765251167</v>
      </c>
      <c r="J150">
        <f t="shared" ca="1" si="27"/>
        <v>4450564.5782808401</v>
      </c>
      <c r="K150">
        <f t="shared" ca="1" si="27"/>
        <v>4245401.6800365625</v>
      </c>
      <c r="L150">
        <f ca="1">IF('Other 2020'!$A158="CP",INDIRECT("'Other 2020'!"&amp;'Country Selector'!$B$3&amp;ROW($A158))*10^12,0)*'Poland Multipliers'!$B$5</f>
        <v>4040238.7817922854</v>
      </c>
      <c r="M150">
        <f t="shared" ca="1" si="28"/>
        <v>3856175.5513495929</v>
      </c>
      <c r="N150">
        <f t="shared" ca="1" si="28"/>
        <v>3672112.3209068994</v>
      </c>
      <c r="O150">
        <f t="shared" ca="1" si="28"/>
        <v>3488049.0904642069</v>
      </c>
      <c r="P150">
        <f t="shared" ca="1" si="28"/>
        <v>3303985.8600215139</v>
      </c>
      <c r="Q150">
        <f t="shared" ca="1" si="28"/>
        <v>3119922.6295788214</v>
      </c>
      <c r="R150">
        <f t="shared" ca="1" si="28"/>
        <v>2935859.3991361279</v>
      </c>
      <c r="S150">
        <f t="shared" ca="1" si="28"/>
        <v>2751796.1686934354</v>
      </c>
      <c r="T150">
        <f t="shared" ca="1" si="28"/>
        <v>2567732.9382507429</v>
      </c>
      <c r="U150">
        <f t="shared" ca="1" si="28"/>
        <v>2383669.7078080494</v>
      </c>
      <c r="V150">
        <f ca="1">IF('Other 2030'!$A158="CP",INDIRECT("'Other 2030'!"&amp;'Country Selector'!$B$3&amp;ROW($A158))*10^12,0)*'Poland Multipliers'!$B$5</f>
        <v>2199606.4773653569</v>
      </c>
      <c r="W150" s="90">
        <f t="shared" ca="1" si="30"/>
        <v>2197538.6753201634</v>
      </c>
      <c r="X150" s="90">
        <f t="shared" ca="1" si="30"/>
        <v>2195470.8732749689</v>
      </c>
      <c r="Y150" s="90">
        <f t="shared" ca="1" si="30"/>
        <v>2193403.0712297754</v>
      </c>
      <c r="Z150" s="90">
        <f t="shared" ca="1" si="30"/>
        <v>2191335.2691845815</v>
      </c>
      <c r="AA150" s="90">
        <f t="shared" ca="1" si="30"/>
        <v>2189267.4671393875</v>
      </c>
      <c r="AB150" s="90">
        <f t="shared" ca="1" si="30"/>
        <v>2187199.665094194</v>
      </c>
      <c r="AC150" s="90">
        <f t="shared" ca="1" si="30"/>
        <v>2185131.863049</v>
      </c>
      <c r="AD150" s="90">
        <f t="shared" ca="1" si="30"/>
        <v>2183064.0610038061</v>
      </c>
      <c r="AE150" s="90">
        <f t="shared" ca="1" si="30"/>
        <v>2180996.2589586121</v>
      </c>
      <c r="AF150" s="90">
        <f t="shared" ca="1" si="30"/>
        <v>2178928.4569134181</v>
      </c>
      <c r="AG150" s="90">
        <f t="shared" ca="1" si="30"/>
        <v>2176860.6548682246</v>
      </c>
      <c r="AH150" s="90">
        <f t="shared" ca="1" si="30"/>
        <v>2174792.8528230307</v>
      </c>
      <c r="AI150" s="90">
        <f t="shared" ca="1" si="30"/>
        <v>2172725.0507778367</v>
      </c>
      <c r="AJ150" s="90">
        <f t="shared" ca="1" si="30"/>
        <v>2170657.2487326427</v>
      </c>
      <c r="AK150" s="90">
        <f t="shared" ca="1" si="30"/>
        <v>2168589.4466874492</v>
      </c>
      <c r="AL150" s="90">
        <f t="shared" ca="1" si="30"/>
        <v>2166521.6446422553</v>
      </c>
      <c r="AM150" s="90">
        <f t="shared" ca="1" si="29"/>
        <v>2164453.8425970613</v>
      </c>
      <c r="AN150" s="90">
        <f t="shared" ca="1" si="29"/>
        <v>2162386.0405518673</v>
      </c>
      <c r="AO150" s="90">
        <f t="shared" ca="1" si="29"/>
        <v>2160318.2385066738</v>
      </c>
      <c r="AP150">
        <f ca="1">IF('Other 2050'!$A158="CP",INDIRECT("'Other 2050'!"&amp;'Country Selector'!$B$3&amp;ROW($A158))*10^12,0)*'Poland Multipliers'!$B$5</f>
        <v>2158250.4364614799</v>
      </c>
    </row>
    <row r="151" spans="1:42">
      <c r="A151" s="74">
        <v>99</v>
      </c>
      <c r="B151">
        <f ca="1">IF('Other 2010'!$A159="CP",INDIRECT("'Other 2010'!"&amp;'Country Selector'!$B$3&amp;ROW($A159))*10^12,0)*'Poland Multipliers'!$B$5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Selector'!$B$3&amp;ROW($A159))*10^12,0)*'Poland Multipliers'!$B$5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Selector'!$B$3&amp;ROW($A159))*10^12,0)*'Poland Multipliers'!$B$5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IF('Other 2050'!$A159="CP",INDIRECT("'Other 2050'!"&amp;'Country Selector'!$B$3&amp;ROW($A159))*10^12,0)*'Poland Multipliers'!$B$5</f>
        <v>0</v>
      </c>
    </row>
    <row r="152" spans="1:42">
      <c r="A152" s="74">
        <v>100</v>
      </c>
      <c r="B152">
        <f ca="1">IF('Other 2010'!$A160="CP",INDIRECT("'Other 2010'!"&amp;'Country Selector'!$B$3&amp;ROW($A160))*10^12,0)*'Poland Multipliers'!$B$5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Selector'!$B$3&amp;ROW($A160))*10^12,0)*'Poland Multipliers'!$B$5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Selector'!$B$3&amp;ROW($A160))*10^12,0)*'Poland Multipliers'!$B$5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IF('Other 2050'!$A160="CP",INDIRECT("'Other 2050'!"&amp;'Country Selector'!$B$3&amp;ROW($A160))*10^12,0)*'Poland Multipliers'!$B$5</f>
        <v>0</v>
      </c>
    </row>
    <row r="153" spans="1:42">
      <c r="A153" s="74">
        <v>150</v>
      </c>
      <c r="B153">
        <f ca="1">IF('Other 2010'!$A161="CP",INDIRECT("'Other 2010'!"&amp;'Country Selector'!$B$3&amp;ROW($A161))*10^12,0)*'Poland Multipliers'!$B$5</f>
        <v>14383776346.943777</v>
      </c>
      <c r="C153">
        <f t="shared" ca="1" si="27"/>
        <v>14112262458.253277</v>
      </c>
      <c r="D153">
        <f t="shared" ca="1" si="27"/>
        <v>13840748569.562775</v>
      </c>
      <c r="E153">
        <f t="shared" ca="1" si="27"/>
        <v>13569234680.872276</v>
      </c>
      <c r="F153">
        <f t="shared" ca="1" si="27"/>
        <v>13297720792.181774</v>
      </c>
      <c r="G153">
        <f t="shared" ca="1" si="27"/>
        <v>13026206903.491276</v>
      </c>
      <c r="H153">
        <f t="shared" ca="1" si="27"/>
        <v>12754693014.800774</v>
      </c>
      <c r="I153">
        <f t="shared" ca="1" si="27"/>
        <v>12483179126.110273</v>
      </c>
      <c r="J153">
        <f t="shared" ca="1" si="27"/>
        <v>12211665237.419773</v>
      </c>
      <c r="K153">
        <f t="shared" ca="1" si="27"/>
        <v>11940151348.729273</v>
      </c>
      <c r="L153">
        <f ca="1">IF('Other 2020'!$A161="CP",INDIRECT("'Other 2020'!"&amp;'Country Selector'!$B$3&amp;ROW($A161))*10^12,0)*'Poland Multipliers'!$B$5</f>
        <v>11668637460.038773</v>
      </c>
      <c r="M153">
        <f t="shared" ca="1" si="28"/>
        <v>11405507501.385923</v>
      </c>
      <c r="N153">
        <f t="shared" ca="1" si="28"/>
        <v>11142377542.733072</v>
      </c>
      <c r="O153">
        <f t="shared" ca="1" si="28"/>
        <v>10879247584.080223</v>
      </c>
      <c r="P153">
        <f t="shared" ca="1" si="28"/>
        <v>10616117625.427376</v>
      </c>
      <c r="Q153">
        <f t="shared" ca="1" si="28"/>
        <v>10352987666.774525</v>
      </c>
      <c r="R153">
        <f t="shared" ca="1" si="28"/>
        <v>10089857708.121674</v>
      </c>
      <c r="S153">
        <f t="shared" ca="1" si="28"/>
        <v>9826727749.4688263</v>
      </c>
      <c r="T153">
        <f t="shared" ca="1" si="28"/>
        <v>9563597790.8159752</v>
      </c>
      <c r="U153">
        <f t="shared" ca="1" si="28"/>
        <v>9300467832.1631279</v>
      </c>
      <c r="V153">
        <f ca="1">IF('Other 2030'!$A161="CP",INDIRECT("'Other 2030'!"&amp;'Country Selector'!$B$3&amp;ROW($A161))*10^12,0)*'Poland Multipliers'!$B$5</f>
        <v>9037337873.5102768</v>
      </c>
      <c r="W153" s="90">
        <f t="shared" ca="1" si="30"/>
        <v>9028842069.4061089</v>
      </c>
      <c r="X153" s="90">
        <f t="shared" ca="1" si="30"/>
        <v>9020346265.3019447</v>
      </c>
      <c r="Y153" s="90">
        <f t="shared" ca="1" si="30"/>
        <v>9011850461.1977768</v>
      </c>
      <c r="Z153" s="90">
        <f t="shared" ca="1" si="30"/>
        <v>9003354657.0936108</v>
      </c>
      <c r="AA153" s="90">
        <f t="shared" ca="1" si="30"/>
        <v>8994858852.9894428</v>
      </c>
      <c r="AB153" s="90">
        <f t="shared" ca="1" si="30"/>
        <v>8986363048.8852768</v>
      </c>
      <c r="AC153" s="90">
        <f t="shared" ca="1" si="30"/>
        <v>8977867244.7811108</v>
      </c>
      <c r="AD153" s="90">
        <f t="shared" ca="1" si="30"/>
        <v>8969371440.6769428</v>
      </c>
      <c r="AE153" s="90">
        <f t="shared" ca="1" si="30"/>
        <v>8960875636.5727768</v>
      </c>
      <c r="AF153" s="90">
        <f t="shared" ca="1" si="30"/>
        <v>8952379832.4686089</v>
      </c>
      <c r="AG153" s="90">
        <f t="shared" ca="1" si="30"/>
        <v>8943884028.3644447</v>
      </c>
      <c r="AH153" s="90">
        <f t="shared" ca="1" si="30"/>
        <v>8935388224.2602768</v>
      </c>
      <c r="AI153" s="90">
        <f t="shared" ca="1" si="30"/>
        <v>8926892420.1561089</v>
      </c>
      <c r="AJ153" s="90">
        <f t="shared" ca="1" si="30"/>
        <v>8918396616.0519428</v>
      </c>
      <c r="AK153" s="90">
        <f t="shared" ca="1" si="30"/>
        <v>8909900811.9477768</v>
      </c>
      <c r="AL153" s="90">
        <f t="shared" ca="1" si="30"/>
        <v>8901405007.8436089</v>
      </c>
      <c r="AM153" s="90">
        <f t="shared" ca="1" si="29"/>
        <v>8892909203.7394428</v>
      </c>
      <c r="AN153" s="90">
        <f t="shared" ca="1" si="29"/>
        <v>8884413399.6352768</v>
      </c>
      <c r="AO153" s="90">
        <f t="shared" ca="1" si="29"/>
        <v>8875917595.5311089</v>
      </c>
      <c r="AP153">
        <f ca="1">IF('Other 2050'!$A161="CP",INDIRECT("'Other 2050'!"&amp;'Country Selector'!$B$3&amp;ROW($A161))*10^12,0)*'Poland Multipliers'!$B$5</f>
        <v>8867421791.4269428</v>
      </c>
    </row>
    <row r="154" spans="1:42">
      <c r="A154" s="74">
        <v>200</v>
      </c>
      <c r="B154">
        <f ca="1">IF('Other 2010'!$A162="CP",INDIRECT("'Other 2010'!"&amp;'Country Selector'!$B$3&amp;ROW($A162))*10^12,0)*'Poland Multipliers'!$B$5</f>
        <v>7530606668.5133791</v>
      </c>
      <c r="C154">
        <f t="shared" ca="1" si="27"/>
        <v>7423040562.6787176</v>
      </c>
      <c r="D154">
        <f t="shared" ca="1" si="27"/>
        <v>7315474456.8440552</v>
      </c>
      <c r="E154">
        <f t="shared" ca="1" si="27"/>
        <v>7207908351.0093918</v>
      </c>
      <c r="F154">
        <f t="shared" ca="1" si="27"/>
        <v>7100342245.1747303</v>
      </c>
      <c r="G154">
        <f t="shared" ca="1" si="27"/>
        <v>6992776139.3400679</v>
      </c>
      <c r="H154">
        <f t="shared" ca="1" si="27"/>
        <v>6885210033.5054054</v>
      </c>
      <c r="I154">
        <f t="shared" ca="1" si="27"/>
        <v>6777643927.6707439</v>
      </c>
      <c r="J154">
        <f t="shared" ca="1" si="27"/>
        <v>6670077821.8360815</v>
      </c>
      <c r="K154">
        <f t="shared" ca="1" si="27"/>
        <v>6562511716.0014191</v>
      </c>
      <c r="L154">
        <f ca="1">IF('Other 2020'!$A162="CP",INDIRECT("'Other 2020'!"&amp;'Country Selector'!$B$3&amp;ROW($A162))*10^12,0)*'Poland Multipliers'!$B$5</f>
        <v>6454945610.1667566</v>
      </c>
      <c r="M154">
        <f t="shared" ca="1" si="28"/>
        <v>6354320149.4908886</v>
      </c>
      <c r="N154">
        <f t="shared" ca="1" si="28"/>
        <v>6253694688.8150206</v>
      </c>
      <c r="O154">
        <f t="shared" ca="1" si="28"/>
        <v>6153069228.1391525</v>
      </c>
      <c r="P154">
        <f t="shared" ca="1" si="28"/>
        <v>6052443767.4632835</v>
      </c>
      <c r="Q154">
        <f t="shared" ca="1" si="28"/>
        <v>5951818306.7874155</v>
      </c>
      <c r="R154">
        <f t="shared" ca="1" si="28"/>
        <v>5851192846.1115475</v>
      </c>
      <c r="S154">
        <f t="shared" ca="1" si="28"/>
        <v>5750567385.4356794</v>
      </c>
      <c r="T154">
        <f t="shared" ca="1" si="28"/>
        <v>5649941924.7598114</v>
      </c>
      <c r="U154">
        <f t="shared" ca="1" si="28"/>
        <v>5549316464.0839424</v>
      </c>
      <c r="V154">
        <f ca="1">IF('Other 2030'!$A162="CP",INDIRECT("'Other 2030'!"&amp;'Country Selector'!$B$3&amp;ROW($A162))*10^12,0)*'Poland Multipliers'!$B$5</f>
        <v>5448691003.4080744</v>
      </c>
      <c r="W154" s="90">
        <f t="shared" ca="1" si="30"/>
        <v>5443568807.907918</v>
      </c>
      <c r="X154" s="90">
        <f t="shared" ca="1" si="30"/>
        <v>5438446612.4077606</v>
      </c>
      <c r="Y154" s="90">
        <f t="shared" ca="1" si="30"/>
        <v>5433324416.9076042</v>
      </c>
      <c r="Z154" s="90">
        <f t="shared" ca="1" si="30"/>
        <v>5428202221.4074469</v>
      </c>
      <c r="AA154" s="90">
        <f t="shared" ca="1" si="30"/>
        <v>5423080025.9072895</v>
      </c>
      <c r="AB154" s="90">
        <f t="shared" ca="1" si="30"/>
        <v>5417957830.4071331</v>
      </c>
      <c r="AC154" s="90">
        <f t="shared" ca="1" si="30"/>
        <v>5412835634.9069767</v>
      </c>
      <c r="AD154" s="90">
        <f t="shared" ca="1" si="30"/>
        <v>5407713439.4068203</v>
      </c>
      <c r="AE154" s="90">
        <f t="shared" ca="1" si="30"/>
        <v>5402591243.906662</v>
      </c>
      <c r="AF154" s="90">
        <f t="shared" ca="1" si="30"/>
        <v>5397469048.4065056</v>
      </c>
      <c r="AG154" s="90">
        <f t="shared" ca="1" si="30"/>
        <v>5392346852.9063492</v>
      </c>
      <c r="AH154" s="90">
        <f t="shared" ca="1" si="30"/>
        <v>5387224657.4061928</v>
      </c>
      <c r="AI154" s="90">
        <f t="shared" ca="1" si="30"/>
        <v>5382102461.9060354</v>
      </c>
      <c r="AJ154" s="90">
        <f t="shared" ca="1" si="30"/>
        <v>5376980266.4058781</v>
      </c>
      <c r="AK154" s="90">
        <f t="shared" ca="1" si="30"/>
        <v>5371858070.9057217</v>
      </c>
      <c r="AL154" s="90">
        <f t="shared" ca="1" si="30"/>
        <v>5366735875.4055653</v>
      </c>
      <c r="AM154" s="90">
        <f t="shared" ca="1" si="29"/>
        <v>5361613679.9054089</v>
      </c>
      <c r="AN154" s="90">
        <f t="shared" ca="1" si="29"/>
        <v>5356491484.4052505</v>
      </c>
      <c r="AO154" s="90">
        <f t="shared" ca="1" si="29"/>
        <v>5351369288.9050941</v>
      </c>
      <c r="AP154">
        <f ca="1">IF('Other 2050'!$A162="CP",INDIRECT("'Other 2050'!"&amp;'Country Selector'!$B$3&amp;ROW($A162))*10^12,0)*'Poland Multipliers'!$B$5</f>
        <v>5346247093.4049377</v>
      </c>
    </row>
    <row r="155" spans="1:42">
      <c r="A155" s="74">
        <v>250</v>
      </c>
      <c r="B155">
        <f ca="1">IF('Other 2010'!$A163="CP",INDIRECT("'Other 2010'!"&amp;'Country Selector'!$B$3&amp;ROW($A163))*10^12,0)*'Poland Multipliers'!$B$5</f>
        <v>1007965545.3793656</v>
      </c>
      <c r="C155">
        <f t="shared" ca="1" si="27"/>
        <v>955410506.58089435</v>
      </c>
      <c r="D155">
        <f t="shared" ca="1" si="27"/>
        <v>902855467.78242326</v>
      </c>
      <c r="E155">
        <f t="shared" ca="1" si="27"/>
        <v>850300428.98395205</v>
      </c>
      <c r="F155">
        <f t="shared" ca="1" si="27"/>
        <v>797745390.18548107</v>
      </c>
      <c r="G155">
        <f t="shared" ca="1" si="27"/>
        <v>745190351.38700986</v>
      </c>
      <c r="H155">
        <f t="shared" ca="1" si="27"/>
        <v>692635312.58853865</v>
      </c>
      <c r="I155">
        <f t="shared" ca="1" si="27"/>
        <v>640080273.79006755</v>
      </c>
      <c r="J155">
        <f t="shared" ca="1" si="27"/>
        <v>587525234.99159634</v>
      </c>
      <c r="K155">
        <f t="shared" ca="1" si="27"/>
        <v>534970196.19312525</v>
      </c>
      <c r="L155">
        <f ca="1">IF('Other 2020'!$A163="CP",INDIRECT("'Other 2020'!"&amp;'Country Selector'!$B$3&amp;ROW($A163))*10^12,0)*'Poland Multipliers'!$B$5</f>
        <v>482415157.3946541</v>
      </c>
      <c r="M155">
        <f t="shared" ca="1" si="28"/>
        <v>461206896.39821917</v>
      </c>
      <c r="N155">
        <f t="shared" ca="1" si="28"/>
        <v>439998635.40178424</v>
      </c>
      <c r="O155">
        <f t="shared" ca="1" si="28"/>
        <v>418790374.40534925</v>
      </c>
      <c r="P155">
        <f t="shared" ca="1" si="28"/>
        <v>397582113.40891439</v>
      </c>
      <c r="Q155">
        <f t="shared" ca="1" si="28"/>
        <v>376373852.4124794</v>
      </c>
      <c r="R155">
        <f t="shared" ca="1" si="28"/>
        <v>355165591.41604447</v>
      </c>
      <c r="S155">
        <f t="shared" ca="1" si="28"/>
        <v>333957330.41960955</v>
      </c>
      <c r="T155">
        <f t="shared" ca="1" si="28"/>
        <v>312749069.42317462</v>
      </c>
      <c r="U155">
        <f t="shared" ca="1" si="28"/>
        <v>291540808.42673969</v>
      </c>
      <c r="V155">
        <f ca="1">IF('Other 2030'!$A163="CP",INDIRECT("'Other 2030'!"&amp;'Country Selector'!$B$3&amp;ROW($A163))*10^12,0)*'Poland Multipliers'!$B$5</f>
        <v>270332547.43030477</v>
      </c>
      <c r="W155" s="90">
        <f t="shared" ca="1" si="30"/>
        <v>270078413.70219886</v>
      </c>
      <c r="X155" s="90">
        <f t="shared" ca="1" si="30"/>
        <v>269824279.97409284</v>
      </c>
      <c r="Y155" s="90">
        <f t="shared" ca="1" si="30"/>
        <v>269570146.24598694</v>
      </c>
      <c r="Z155" s="90">
        <f t="shared" ca="1" si="30"/>
        <v>269316012.51788098</v>
      </c>
      <c r="AA155" s="90">
        <f t="shared" ca="1" si="30"/>
        <v>269061878.78977501</v>
      </c>
      <c r="AB155" s="90">
        <f t="shared" ca="1" si="30"/>
        <v>268807745.06166911</v>
      </c>
      <c r="AC155" s="90">
        <f t="shared" ca="1" si="30"/>
        <v>268553611.33356309</v>
      </c>
      <c r="AD155" s="90">
        <f t="shared" ca="1" si="30"/>
        <v>268299477.60545719</v>
      </c>
      <c r="AE155" s="90">
        <f t="shared" ca="1" si="30"/>
        <v>268045343.87735125</v>
      </c>
      <c r="AF155" s="90">
        <f t="shared" ca="1" si="30"/>
        <v>267791210.14924529</v>
      </c>
      <c r="AG155" s="90">
        <f t="shared" ca="1" si="30"/>
        <v>267537076.42113933</v>
      </c>
      <c r="AH155" s="90">
        <f t="shared" ca="1" si="30"/>
        <v>267282942.6930334</v>
      </c>
      <c r="AI155" s="90">
        <f t="shared" ca="1" si="30"/>
        <v>267028808.96492743</v>
      </c>
      <c r="AJ155" s="90">
        <f t="shared" ca="1" si="30"/>
        <v>266774675.2368215</v>
      </c>
      <c r="AK155" s="90">
        <f t="shared" ca="1" si="30"/>
        <v>266520541.50871554</v>
      </c>
      <c r="AL155" s="90">
        <f t="shared" ca="1" si="30"/>
        <v>266266407.78060961</v>
      </c>
      <c r="AM155" s="90">
        <f t="shared" ca="1" si="29"/>
        <v>266012274.05250365</v>
      </c>
      <c r="AN155" s="90">
        <f t="shared" ca="1" si="29"/>
        <v>265758140.32439774</v>
      </c>
      <c r="AO155" s="90">
        <f t="shared" ca="1" si="29"/>
        <v>265504006.59629175</v>
      </c>
      <c r="AP155">
        <f ca="1">IF('Other 2050'!$A163="CP",INDIRECT("'Other 2050'!"&amp;'Country Selector'!$B$3&amp;ROW($A163))*10^12,0)*'Poland Multipliers'!$B$5</f>
        <v>265249872.86818582</v>
      </c>
    </row>
    <row r="156" spans="1:42">
      <c r="A156" s="74">
        <v>300</v>
      </c>
      <c r="B156">
        <f ca="1">IF('Other 2010'!$A164="CP",INDIRECT("'Other 2010'!"&amp;'Country Selector'!$B$3&amp;ROW($A164))*10^12,0)*'Poland Multipliers'!$B$5</f>
        <v>106419103.90368834</v>
      </c>
      <c r="C156">
        <f t="shared" ca="1" si="27"/>
        <v>102665288.43902591</v>
      </c>
      <c r="D156">
        <f t="shared" ca="1" si="27"/>
        <v>98911472.974363491</v>
      </c>
      <c r="E156">
        <f t="shared" ca="1" si="27"/>
        <v>95157657.509701058</v>
      </c>
      <c r="F156">
        <f t="shared" ref="D156:K177" ca="1" si="31">$B156*($L$1-F$1)/($L$1-$B$1)+$L156*(F$1-$B$1)/($L$1-$B$1)</f>
        <v>91403842.04503864</v>
      </c>
      <c r="G156">
        <f t="shared" ca="1" si="31"/>
        <v>87650026.580376208</v>
      </c>
      <c r="H156">
        <f t="shared" ca="1" si="31"/>
        <v>83896211.115713775</v>
      </c>
      <c r="I156">
        <f t="shared" ca="1" si="31"/>
        <v>80142395.651051342</v>
      </c>
      <c r="J156">
        <f t="shared" ca="1" si="31"/>
        <v>76388580.18638891</v>
      </c>
      <c r="K156">
        <f t="shared" ca="1" si="31"/>
        <v>72634764.721726492</v>
      </c>
      <c r="L156">
        <f ca="1">IF('Other 2020'!$A164="CP",INDIRECT("'Other 2020'!"&amp;'Country Selector'!$B$3&amp;ROW($A164))*10^12,0)*'Poland Multipliers'!$B$5</f>
        <v>68880949.257064059</v>
      </c>
      <c r="M156">
        <f t="shared" ca="1" si="28"/>
        <v>67623279.114250034</v>
      </c>
      <c r="N156">
        <f t="shared" ca="1" si="28"/>
        <v>66365608.971435994</v>
      </c>
      <c r="O156">
        <f t="shared" ca="1" si="28"/>
        <v>65107938.828621961</v>
      </c>
      <c r="P156">
        <f t="shared" ref="N156:U177" ca="1" si="32">$L156*($V$1-P$1)/($V$1-$L$1)+$V156*(P$1-$L$1)/($V$1-$L$1)</f>
        <v>63850268.685807928</v>
      </c>
      <c r="Q156">
        <f t="shared" ca="1" si="32"/>
        <v>62592598.542993888</v>
      </c>
      <c r="R156">
        <f t="shared" ca="1" si="32"/>
        <v>61334928.400179863</v>
      </c>
      <c r="S156">
        <f t="shared" ca="1" si="32"/>
        <v>60077258.257365838</v>
      </c>
      <c r="T156">
        <f t="shared" ca="1" si="32"/>
        <v>58819588.114551798</v>
      </c>
      <c r="U156">
        <f t="shared" ca="1" si="32"/>
        <v>57561917.971737765</v>
      </c>
      <c r="V156">
        <f ca="1">IF('Other 2030'!$A164="CP",INDIRECT("'Other 2030'!"&amp;'Country Selector'!$B$3&amp;ROW($A164))*10^12,0)*'Poland Multipliers'!$B$5</f>
        <v>56304247.828923732</v>
      </c>
      <c r="W156" s="90">
        <f t="shared" ca="1" si="30"/>
        <v>56251317.434322782</v>
      </c>
      <c r="X156" s="90">
        <f t="shared" ca="1" si="30"/>
        <v>56198387.039721832</v>
      </c>
      <c r="Y156" s="90">
        <f t="shared" ca="1" si="30"/>
        <v>56145456.645120881</v>
      </c>
      <c r="Z156" s="90">
        <f t="shared" ca="1" si="30"/>
        <v>56092526.250519939</v>
      </c>
      <c r="AA156" s="90">
        <f t="shared" ca="1" si="30"/>
        <v>56039595.855918989</v>
      </c>
      <c r="AB156" s="90">
        <f t="shared" ca="1" si="30"/>
        <v>55986665.461318046</v>
      </c>
      <c r="AC156" s="90">
        <f t="shared" ca="1" si="30"/>
        <v>55933735.066717088</v>
      </c>
      <c r="AD156" s="90">
        <f t="shared" ca="1" si="30"/>
        <v>55880804.672116145</v>
      </c>
      <c r="AE156" s="90">
        <f t="shared" ca="1" si="30"/>
        <v>55827874.277515195</v>
      </c>
      <c r="AF156" s="90">
        <f t="shared" ca="1" si="30"/>
        <v>55774943.882914245</v>
      </c>
      <c r="AG156" s="90">
        <f t="shared" ca="1" si="30"/>
        <v>55722013.488313295</v>
      </c>
      <c r="AH156" s="90">
        <f t="shared" ca="1" si="30"/>
        <v>55669083.093712345</v>
      </c>
      <c r="AI156" s="90">
        <f t="shared" ca="1" si="30"/>
        <v>55616152.699111402</v>
      </c>
      <c r="AJ156" s="90">
        <f t="shared" ca="1" si="30"/>
        <v>55563222.304510452</v>
      </c>
      <c r="AK156" s="90">
        <f t="shared" ca="1" si="30"/>
        <v>55510291.909909502</v>
      </c>
      <c r="AL156" s="90">
        <f t="shared" ca="1" si="30"/>
        <v>55457361.515308551</v>
      </c>
      <c r="AM156" s="90">
        <f t="shared" ca="1" si="29"/>
        <v>55404431.120707601</v>
      </c>
      <c r="AN156" s="90">
        <f t="shared" ca="1" si="29"/>
        <v>55351500.726106659</v>
      </c>
      <c r="AO156" s="90">
        <f t="shared" ca="1" si="29"/>
        <v>55298570.331505708</v>
      </c>
      <c r="AP156">
        <f ca="1">IF('Other 2050'!$A164="CP",INDIRECT("'Other 2050'!"&amp;'Country Selector'!$B$3&amp;ROW($A164))*10^12,0)*'Poland Multipliers'!$B$5</f>
        <v>55245639.936904758</v>
      </c>
    </row>
    <row r="157" spans="1:42">
      <c r="A157" s="74">
        <v>350</v>
      </c>
      <c r="B157">
        <f ca="1">IF('Other 2010'!$A165="CP",INDIRECT("'Other 2010'!"&amp;'Country Selector'!$B$3&amp;ROW($A165))*10^12,0)*'Poland Multipliers'!$B$5</f>
        <v>3198260373.8004441</v>
      </c>
      <c r="C157">
        <f t="shared" ref="C157:C177" ca="1" si="33">$B157*($L$1-C$1)/($L$1-$B$1)+$L157*(C$1-$B$1)/($L$1-$B$1)</f>
        <v>3209087492.6594086</v>
      </c>
      <c r="D157">
        <f t="shared" ca="1" si="31"/>
        <v>3219914611.5183735</v>
      </c>
      <c r="E157">
        <f t="shared" ca="1" si="31"/>
        <v>3230741730.3773379</v>
      </c>
      <c r="F157">
        <f t="shared" ca="1" si="31"/>
        <v>3241568849.2363024</v>
      </c>
      <c r="G157">
        <f t="shared" ca="1" si="31"/>
        <v>3252395968.0952673</v>
      </c>
      <c r="H157">
        <f t="shared" ca="1" si="31"/>
        <v>3263223086.9542317</v>
      </c>
      <c r="I157">
        <f t="shared" ca="1" si="31"/>
        <v>3274050205.8131967</v>
      </c>
      <c r="J157">
        <f t="shared" ca="1" si="31"/>
        <v>3284877324.6721611</v>
      </c>
      <c r="K157">
        <f t="shared" ca="1" si="31"/>
        <v>3295704443.531126</v>
      </c>
      <c r="L157">
        <f ca="1">IF('Other 2020'!$A165="CP",INDIRECT("'Other 2020'!"&amp;'Country Selector'!$B$3&amp;ROW($A165))*10^12,0)*'Poland Multipliers'!$B$5</f>
        <v>3306531562.3900905</v>
      </c>
      <c r="M157">
        <f t="shared" ref="M157:M177" ca="1" si="34">$L157*($V$1-M$1)/($V$1-$L$1)+$V157*(M$1-$L$1)/($V$1-$L$1)</f>
        <v>3326679129.3940258</v>
      </c>
      <c r="N157">
        <f t="shared" ca="1" si="32"/>
        <v>3346826696.3979602</v>
      </c>
      <c r="O157">
        <f t="shared" ca="1" si="32"/>
        <v>3366974263.4018955</v>
      </c>
      <c r="P157">
        <f t="shared" ca="1" si="32"/>
        <v>3387121830.4058304</v>
      </c>
      <c r="Q157">
        <f t="shared" ca="1" si="32"/>
        <v>3407269397.4097652</v>
      </c>
      <c r="R157">
        <f t="shared" ca="1" si="32"/>
        <v>3427416964.4137001</v>
      </c>
      <c r="S157">
        <f t="shared" ca="1" si="32"/>
        <v>3447564531.4176354</v>
      </c>
      <c r="T157">
        <f t="shared" ca="1" si="32"/>
        <v>3467712098.4215698</v>
      </c>
      <c r="U157">
        <f t="shared" ca="1" si="32"/>
        <v>3487859665.4255047</v>
      </c>
      <c r="V157">
        <f ca="1">IF('Other 2030'!$A165="CP",INDIRECT("'Other 2030'!"&amp;'Country Selector'!$B$3&amp;ROW($A165))*10^12,0)*'Poland Multipliers'!$B$5</f>
        <v>3508007232.42944</v>
      </c>
      <c r="W157" s="90">
        <f t="shared" ca="1" si="30"/>
        <v>3504709431.3889279</v>
      </c>
      <c r="X157" s="90">
        <f t="shared" ca="1" si="30"/>
        <v>3501411630.3484159</v>
      </c>
      <c r="Y157" s="90">
        <f t="shared" ca="1" si="30"/>
        <v>3498113829.3079042</v>
      </c>
      <c r="Z157" s="90">
        <f t="shared" ca="1" si="30"/>
        <v>3494816028.2673922</v>
      </c>
      <c r="AA157" s="90">
        <f t="shared" ca="1" si="30"/>
        <v>3491518227.2268796</v>
      </c>
      <c r="AB157" s="90">
        <f t="shared" ca="1" si="30"/>
        <v>3488220426.186368</v>
      </c>
      <c r="AC157" s="90">
        <f t="shared" ca="1" si="30"/>
        <v>3484922625.1458559</v>
      </c>
      <c r="AD157" s="90">
        <f t="shared" ca="1" si="30"/>
        <v>3481624824.1053438</v>
      </c>
      <c r="AE157" s="90">
        <f t="shared" ca="1" si="30"/>
        <v>3478327023.0648317</v>
      </c>
      <c r="AF157" s="90">
        <f t="shared" ca="1" si="30"/>
        <v>3475029222.0243196</v>
      </c>
      <c r="AG157" s="90">
        <f t="shared" ca="1" si="30"/>
        <v>3471731420.9838076</v>
      </c>
      <c r="AH157" s="90">
        <f t="shared" ca="1" si="30"/>
        <v>3468433619.9432955</v>
      </c>
      <c r="AI157" s="90">
        <f t="shared" ca="1" si="30"/>
        <v>3465135818.9027839</v>
      </c>
      <c r="AJ157" s="90">
        <f t="shared" ca="1" si="30"/>
        <v>3461838017.8622713</v>
      </c>
      <c r="AK157" s="90">
        <f t="shared" ca="1" si="30"/>
        <v>3458540216.8217592</v>
      </c>
      <c r="AL157" s="90">
        <f t="shared" ca="1" si="30"/>
        <v>3455242415.7812476</v>
      </c>
      <c r="AM157" s="90">
        <f t="shared" ca="1" si="29"/>
        <v>3451944614.7407355</v>
      </c>
      <c r="AN157" s="90">
        <f t="shared" ca="1" si="29"/>
        <v>3448646813.700223</v>
      </c>
      <c r="AO157" s="90">
        <f t="shared" ca="1" si="29"/>
        <v>3445349012.6597114</v>
      </c>
      <c r="AP157">
        <f ca="1">IF('Other 2050'!$A165="CP",INDIRECT("'Other 2050'!"&amp;'Country Selector'!$B$3&amp;ROW($A165))*10^12,0)*'Poland Multipliers'!$B$5</f>
        <v>3442051211.6191993</v>
      </c>
    </row>
    <row r="158" spans="1:42">
      <c r="A158" s="74">
        <v>400</v>
      </c>
      <c r="B158">
        <f ca="1">IF('Other 2010'!$A166="CP",INDIRECT("'Other 2010'!"&amp;'Country Selector'!$B$3&amp;ROW($A166))*10^12,0)*'Poland Multipliers'!$B$5</f>
        <v>13627543432.773659</v>
      </c>
      <c r="C158">
        <f t="shared" ca="1" si="33"/>
        <v>13334390874.196175</v>
      </c>
      <c r="D158">
        <f t="shared" ca="1" si="31"/>
        <v>13041238315.618694</v>
      </c>
      <c r="E158">
        <f t="shared" ca="1" si="31"/>
        <v>12748085757.041212</v>
      </c>
      <c r="F158">
        <f t="shared" ca="1" si="31"/>
        <v>12454933198.463728</v>
      </c>
      <c r="G158">
        <f t="shared" ca="1" si="31"/>
        <v>12161780639.886246</v>
      </c>
      <c r="H158">
        <f t="shared" ca="1" si="31"/>
        <v>11868628081.308764</v>
      </c>
      <c r="I158">
        <f t="shared" ca="1" si="31"/>
        <v>11575475522.731279</v>
      </c>
      <c r="J158">
        <f t="shared" ca="1" si="31"/>
        <v>11282322964.153797</v>
      </c>
      <c r="K158">
        <f t="shared" ca="1" si="31"/>
        <v>10989170405.576317</v>
      </c>
      <c r="L158">
        <f ca="1">IF('Other 2020'!$A166="CP",INDIRECT("'Other 2020'!"&amp;'Country Selector'!$B$3&amp;ROW($A166))*10^12,0)*'Poland Multipliers'!$B$5</f>
        <v>10696017846.998833</v>
      </c>
      <c r="M158">
        <f t="shared" ca="1" si="34"/>
        <v>10454293708.799643</v>
      </c>
      <c r="N158">
        <f t="shared" ca="1" si="32"/>
        <v>10212569570.600452</v>
      </c>
      <c r="O158">
        <f t="shared" ca="1" si="32"/>
        <v>9970845432.4012604</v>
      </c>
      <c r="P158">
        <f t="shared" ca="1" si="32"/>
        <v>9729121294.2020721</v>
      </c>
      <c r="Q158">
        <f t="shared" ca="1" si="32"/>
        <v>9487397156.002882</v>
      </c>
      <c r="R158">
        <f t="shared" ca="1" si="32"/>
        <v>9245673017.8036919</v>
      </c>
      <c r="S158">
        <f t="shared" ca="1" si="32"/>
        <v>9003948879.6045017</v>
      </c>
      <c r="T158">
        <f t="shared" ca="1" si="32"/>
        <v>8762224741.4053116</v>
      </c>
      <c r="U158">
        <f t="shared" ca="1" si="32"/>
        <v>8520500603.2061214</v>
      </c>
      <c r="V158">
        <f ca="1">IF('Other 2030'!$A166="CP",INDIRECT("'Other 2030'!"&amp;'Country Selector'!$B$3&amp;ROW($A166))*10^12,0)*'Poland Multipliers'!$B$5</f>
        <v>8278776465.0069304</v>
      </c>
      <c r="W158" s="90">
        <f t="shared" ca="1" si="30"/>
        <v>8270993767.9280653</v>
      </c>
      <c r="X158" s="90">
        <f t="shared" ca="1" si="30"/>
        <v>8263211070.8492012</v>
      </c>
      <c r="Y158" s="90">
        <f t="shared" ca="1" si="30"/>
        <v>8255428373.7703362</v>
      </c>
      <c r="Z158" s="90">
        <f t="shared" ca="1" si="30"/>
        <v>8247645676.6914711</v>
      </c>
      <c r="AA158" s="90">
        <f t="shared" ca="1" si="30"/>
        <v>8239862979.6126051</v>
      </c>
      <c r="AB158" s="90">
        <f t="shared" ca="1" si="30"/>
        <v>8232080282.53374</v>
      </c>
      <c r="AC158" s="90">
        <f t="shared" ca="1" si="30"/>
        <v>8224297585.454874</v>
      </c>
      <c r="AD158" s="90">
        <f t="shared" ca="1" si="30"/>
        <v>8216514888.3760099</v>
      </c>
      <c r="AE158" s="90">
        <f t="shared" ca="1" si="30"/>
        <v>8208732191.2971458</v>
      </c>
      <c r="AF158" s="90">
        <f t="shared" ca="1" si="30"/>
        <v>8200949494.2182798</v>
      </c>
      <c r="AG158" s="90">
        <f t="shared" ca="1" si="30"/>
        <v>8193166797.1394157</v>
      </c>
      <c r="AH158" s="90">
        <f t="shared" ca="1" si="30"/>
        <v>8185384100.0605497</v>
      </c>
      <c r="AI158" s="90">
        <f t="shared" ca="1" si="30"/>
        <v>8177601402.9816837</v>
      </c>
      <c r="AJ158" s="90">
        <f t="shared" ca="1" si="30"/>
        <v>8169818705.9028196</v>
      </c>
      <c r="AK158" s="90">
        <f t="shared" ca="1" si="30"/>
        <v>8162036008.8239546</v>
      </c>
      <c r="AL158" s="90">
        <f t="shared" ref="AL158:AO173" ca="1" si="35">$V158*($AP$1-AL$1)/($AP$1-$V$1)+$AP158*(AL$1-$V$1)/($AP$1-$V$1)</f>
        <v>8154253311.7450905</v>
      </c>
      <c r="AM158" s="90">
        <f t="shared" ca="1" si="35"/>
        <v>8146470614.6662254</v>
      </c>
      <c r="AN158" s="90">
        <f t="shared" ca="1" si="35"/>
        <v>8138687917.5873604</v>
      </c>
      <c r="AO158" s="90">
        <f t="shared" ca="1" si="35"/>
        <v>8130905220.5084944</v>
      </c>
      <c r="AP158">
        <f ca="1">IF('Other 2050'!$A166="CP",INDIRECT("'Other 2050'!"&amp;'Country Selector'!$B$3&amp;ROW($A166))*10^12,0)*'Poland Multipliers'!$B$5</f>
        <v>8123122523.4296293</v>
      </c>
    </row>
    <row r="159" spans="1:42">
      <c r="A159" s="74">
        <v>450</v>
      </c>
      <c r="B159">
        <f ca="1">IF('Other 2010'!$A167="CP",INDIRECT("'Other 2010'!"&amp;'Country Selector'!$B$3&amp;ROW($A167))*10^12,0)*'Poland Multipliers'!$B$5</f>
        <v>2406557368.7423048</v>
      </c>
      <c r="C159">
        <f t="shared" ca="1" si="33"/>
        <v>2505473667.5661936</v>
      </c>
      <c r="D159">
        <f t="shared" ca="1" si="31"/>
        <v>2604389966.3900824</v>
      </c>
      <c r="E159">
        <f t="shared" ca="1" si="31"/>
        <v>2703306265.2139707</v>
      </c>
      <c r="F159">
        <f t="shared" ca="1" si="31"/>
        <v>2802222564.0378594</v>
      </c>
      <c r="G159">
        <f t="shared" ca="1" si="31"/>
        <v>2901138862.8617482</v>
      </c>
      <c r="H159">
        <f t="shared" ca="1" si="31"/>
        <v>3000055161.685637</v>
      </c>
      <c r="I159">
        <f t="shared" ca="1" si="31"/>
        <v>3098971460.5095253</v>
      </c>
      <c r="J159">
        <f t="shared" ca="1" si="31"/>
        <v>3197887759.3334141</v>
      </c>
      <c r="K159">
        <f t="shared" ca="1" si="31"/>
        <v>3296804058.1573029</v>
      </c>
      <c r="L159">
        <f ca="1">IF('Other 2020'!$A167="CP",INDIRECT("'Other 2020'!"&amp;'Country Selector'!$B$3&amp;ROW($A167))*10^12,0)*'Poland Multipliers'!$B$5</f>
        <v>3395720356.9811916</v>
      </c>
      <c r="M159">
        <f t="shared" ca="1" si="34"/>
        <v>3502255350.4548941</v>
      </c>
      <c r="N159">
        <f t="shared" ca="1" si="32"/>
        <v>3608790343.928596</v>
      </c>
      <c r="O159">
        <f t="shared" ca="1" si="32"/>
        <v>3715325337.4022985</v>
      </c>
      <c r="P159">
        <f t="shared" ca="1" si="32"/>
        <v>3821860330.8760004</v>
      </c>
      <c r="Q159">
        <f t="shared" ca="1" si="32"/>
        <v>3928395324.3497028</v>
      </c>
      <c r="R159">
        <f t="shared" ca="1" si="32"/>
        <v>4034930317.8234053</v>
      </c>
      <c r="S159">
        <f t="shared" ca="1" si="32"/>
        <v>4141465311.2971072</v>
      </c>
      <c r="T159">
        <f t="shared" ca="1" si="32"/>
        <v>4248000304.7708097</v>
      </c>
      <c r="U159">
        <f t="shared" ca="1" si="32"/>
        <v>4354535298.2445126</v>
      </c>
      <c r="V159">
        <f ca="1">IF('Other 2030'!$A167="CP",INDIRECT("'Other 2030'!"&amp;'Country Selector'!$B$3&amp;ROW($A167))*10^12,0)*'Poland Multipliers'!$B$5</f>
        <v>4461070291.718214</v>
      </c>
      <c r="W159" s="90">
        <f t="shared" ref="W159:AL174" ca="1" si="36">$V159*($AP$1-W$1)/($AP$1-$V$1)+$AP159*(W$1-$V$1)/($AP$1-$V$1)</f>
        <v>4456876536.895298</v>
      </c>
      <c r="X159" s="90">
        <f t="shared" ca="1" si="36"/>
        <v>4452682782.072382</v>
      </c>
      <c r="Y159" s="90">
        <f t="shared" ca="1" si="36"/>
        <v>4448489027.2494659</v>
      </c>
      <c r="Z159" s="90">
        <f t="shared" ca="1" si="36"/>
        <v>4444295272.4265499</v>
      </c>
      <c r="AA159" s="90">
        <f t="shared" ca="1" si="36"/>
        <v>4440101517.6036339</v>
      </c>
      <c r="AB159" s="90">
        <f t="shared" ca="1" si="36"/>
        <v>4435907762.7807169</v>
      </c>
      <c r="AC159" s="90">
        <f t="shared" ca="1" si="36"/>
        <v>4431714007.9578018</v>
      </c>
      <c r="AD159" s="90">
        <f t="shared" ca="1" si="36"/>
        <v>4427520253.1348858</v>
      </c>
      <c r="AE159" s="90">
        <f t="shared" ca="1" si="36"/>
        <v>4423326498.3119688</v>
      </c>
      <c r="AF159" s="90">
        <f t="shared" ca="1" si="36"/>
        <v>4419132743.4890528</v>
      </c>
      <c r="AG159" s="90">
        <f t="shared" ca="1" si="36"/>
        <v>4414938988.6661367</v>
      </c>
      <c r="AH159" s="90">
        <f t="shared" ca="1" si="36"/>
        <v>4410745233.8432207</v>
      </c>
      <c r="AI159" s="90">
        <f t="shared" ca="1" si="36"/>
        <v>4406551479.0203037</v>
      </c>
      <c r="AJ159" s="90">
        <f t="shared" ca="1" si="36"/>
        <v>4402357724.1973877</v>
      </c>
      <c r="AK159" s="90">
        <f t="shared" ca="1" si="36"/>
        <v>4398163969.3744717</v>
      </c>
      <c r="AL159" s="90">
        <f t="shared" ca="1" si="36"/>
        <v>4393970214.5515566</v>
      </c>
      <c r="AM159" s="90">
        <f t="shared" ca="1" si="35"/>
        <v>4389776459.7286396</v>
      </c>
      <c r="AN159" s="90">
        <f t="shared" ca="1" si="35"/>
        <v>4385582704.9057236</v>
      </c>
      <c r="AO159" s="90">
        <f t="shared" ca="1" si="35"/>
        <v>4381388950.0828075</v>
      </c>
      <c r="AP159">
        <f ca="1">IF('Other 2050'!$A167="CP",INDIRECT("'Other 2050'!"&amp;'Country Selector'!$B$3&amp;ROW($A167))*10^12,0)*'Poland Multipliers'!$B$5</f>
        <v>4377195195.2598915</v>
      </c>
    </row>
    <row r="160" spans="1:42">
      <c r="A160" s="74">
        <v>500</v>
      </c>
      <c r="B160">
        <f ca="1">IF('Other 2010'!$A168="CP",INDIRECT("'Other 2010'!"&amp;'Country Selector'!$B$3&amp;ROW($A168))*10^12,0)*'Poland Multipliers'!$B$5</f>
        <v>1093367224.5262303</v>
      </c>
      <c r="C160">
        <f t="shared" ca="1" si="33"/>
        <v>1085479135.4223976</v>
      </c>
      <c r="D160">
        <f t="shared" ca="1" si="31"/>
        <v>1077591046.3185649</v>
      </c>
      <c r="E160">
        <f t="shared" ca="1" si="31"/>
        <v>1069702957.2147323</v>
      </c>
      <c r="F160">
        <f t="shared" ca="1" si="31"/>
        <v>1061814868.1108994</v>
      </c>
      <c r="G160">
        <f t="shared" ca="1" si="31"/>
        <v>1053926779.0070667</v>
      </c>
      <c r="H160">
        <f t="shared" ca="1" si="31"/>
        <v>1046038689.9032341</v>
      </c>
      <c r="I160">
        <f t="shared" ca="1" si="31"/>
        <v>1038150600.7994013</v>
      </c>
      <c r="J160">
        <f t="shared" ca="1" si="31"/>
        <v>1030262511.6955686</v>
      </c>
      <c r="K160">
        <f t="shared" ca="1" si="31"/>
        <v>1022374422.5917358</v>
      </c>
      <c r="L160">
        <f ca="1">IF('Other 2020'!$A168="CP",INDIRECT("'Other 2020'!"&amp;'Country Selector'!$B$3&amp;ROW($A168))*10^12,0)*'Poland Multipliers'!$B$5</f>
        <v>1014486333.4879032</v>
      </c>
      <c r="M160">
        <f t="shared" ca="1" si="34"/>
        <v>1009956341.116008</v>
      </c>
      <c r="N160">
        <f t="shared" ca="1" si="32"/>
        <v>1005426348.7441128</v>
      </c>
      <c r="O160">
        <f t="shared" ca="1" si="32"/>
        <v>1000896356.3722177</v>
      </c>
      <c r="P160">
        <f t="shared" ca="1" si="32"/>
        <v>996366364.00032258</v>
      </c>
      <c r="Q160">
        <f t="shared" ca="1" si="32"/>
        <v>991836371.62842751</v>
      </c>
      <c r="R160">
        <f t="shared" ca="1" si="32"/>
        <v>987306379.25653219</v>
      </c>
      <c r="S160">
        <f t="shared" ca="1" si="32"/>
        <v>982776386.88463712</v>
      </c>
      <c r="T160">
        <f t="shared" ca="1" si="32"/>
        <v>978246394.5127418</v>
      </c>
      <c r="U160">
        <f t="shared" ca="1" si="32"/>
        <v>973716402.14084673</v>
      </c>
      <c r="V160">
        <f ca="1">IF('Other 2030'!$A168="CP",INDIRECT("'Other 2030'!"&amp;'Country Selector'!$B$3&amp;ROW($A168))*10^12,0)*'Poland Multipliers'!$B$5</f>
        <v>969186409.76895154</v>
      </c>
      <c r="W160" s="90">
        <f t="shared" ca="1" si="36"/>
        <v>968275298.77663684</v>
      </c>
      <c r="X160" s="90">
        <f t="shared" ca="1" si="36"/>
        <v>967364187.78432202</v>
      </c>
      <c r="Y160" s="90">
        <f t="shared" ca="1" si="36"/>
        <v>966453076.79200721</v>
      </c>
      <c r="Z160" s="90">
        <f t="shared" ca="1" si="36"/>
        <v>965541965.79969251</v>
      </c>
      <c r="AA160" s="90">
        <f t="shared" ca="1" si="36"/>
        <v>964630854.80737782</v>
      </c>
      <c r="AB160" s="90">
        <f t="shared" ca="1" si="36"/>
        <v>963719743.815063</v>
      </c>
      <c r="AC160" s="90">
        <f t="shared" ca="1" si="36"/>
        <v>962808632.82274818</v>
      </c>
      <c r="AD160" s="90">
        <f t="shared" ca="1" si="36"/>
        <v>961897521.83043337</v>
      </c>
      <c r="AE160" s="90">
        <f t="shared" ca="1" si="36"/>
        <v>960986410.83811867</v>
      </c>
      <c r="AF160" s="90">
        <f t="shared" ca="1" si="36"/>
        <v>960075299.84580398</v>
      </c>
      <c r="AG160" s="90">
        <f t="shared" ca="1" si="36"/>
        <v>959164188.85348916</v>
      </c>
      <c r="AH160" s="90">
        <f t="shared" ca="1" si="36"/>
        <v>958253077.86117446</v>
      </c>
      <c r="AI160" s="90">
        <f t="shared" ca="1" si="36"/>
        <v>957341966.86885965</v>
      </c>
      <c r="AJ160" s="90">
        <f t="shared" ca="1" si="36"/>
        <v>956430855.87654495</v>
      </c>
      <c r="AK160" s="90">
        <f t="shared" ca="1" si="36"/>
        <v>955519744.88423014</v>
      </c>
      <c r="AL160" s="90">
        <f t="shared" ca="1" si="36"/>
        <v>954608633.89191532</v>
      </c>
      <c r="AM160" s="90">
        <f t="shared" ca="1" si="35"/>
        <v>953697522.89960063</v>
      </c>
      <c r="AN160" s="90">
        <f t="shared" ca="1" si="35"/>
        <v>952786411.90728569</v>
      </c>
      <c r="AO160" s="90">
        <f t="shared" ca="1" si="35"/>
        <v>951875300.91497099</v>
      </c>
      <c r="AP160">
        <f ca="1">IF('Other 2050'!$A168="CP",INDIRECT("'Other 2050'!"&amp;'Country Selector'!$B$3&amp;ROW($A168))*10^12,0)*'Poland Multipliers'!$B$5</f>
        <v>950964189.9226563</v>
      </c>
    </row>
    <row r="161" spans="1:42">
      <c r="A161" s="74">
        <v>550</v>
      </c>
      <c r="B161">
        <f ca="1">IF('Other 2010'!$A169="CP",INDIRECT("'Other 2010'!"&amp;'Country Selector'!$B$3&amp;ROW($A169))*10^12,0)*'Poland Multipliers'!$B$5</f>
        <v>32456404.880321212</v>
      </c>
      <c r="C161">
        <f t="shared" ca="1" si="33"/>
        <v>31363332.87850656</v>
      </c>
      <c r="D161">
        <f t="shared" ca="1" si="31"/>
        <v>30270260.876691908</v>
      </c>
      <c r="E161">
        <f t="shared" ca="1" si="31"/>
        <v>29177188.874877259</v>
      </c>
      <c r="F161">
        <f t="shared" ca="1" si="31"/>
        <v>28084116.873062603</v>
      </c>
      <c r="G161">
        <f t="shared" ca="1" si="31"/>
        <v>26991044.871247955</v>
      </c>
      <c r="H161">
        <f t="shared" ca="1" si="31"/>
        <v>25897972.869433302</v>
      </c>
      <c r="I161">
        <f t="shared" ca="1" si="31"/>
        <v>24804900.86761865</v>
      </c>
      <c r="J161">
        <f t="shared" ca="1" si="31"/>
        <v>23711828.865803998</v>
      </c>
      <c r="K161">
        <f t="shared" ca="1" si="31"/>
        <v>22618756.863989346</v>
      </c>
      <c r="L161">
        <f ca="1">IF('Other 2020'!$A169="CP",INDIRECT("'Other 2020'!"&amp;'Country Selector'!$B$3&amp;ROW($A169))*10^12,0)*'Poland Multipliers'!$B$5</f>
        <v>21525684.862174693</v>
      </c>
      <c r="M161">
        <f t="shared" ca="1" si="34"/>
        <v>20545028.196264785</v>
      </c>
      <c r="N161">
        <f t="shared" ca="1" si="32"/>
        <v>19564371.530354876</v>
      </c>
      <c r="O161">
        <f t="shared" ca="1" si="32"/>
        <v>18583714.864444967</v>
      </c>
      <c r="P161">
        <f t="shared" ca="1" si="32"/>
        <v>17603058.198535055</v>
      </c>
      <c r="Q161">
        <f t="shared" ca="1" si="32"/>
        <v>16622401.532625146</v>
      </c>
      <c r="R161">
        <f t="shared" ca="1" si="32"/>
        <v>15641744.866715237</v>
      </c>
      <c r="S161">
        <f t="shared" ca="1" si="32"/>
        <v>14661088.200805325</v>
      </c>
      <c r="T161">
        <f t="shared" ca="1" si="32"/>
        <v>13680431.534895416</v>
      </c>
      <c r="U161">
        <f t="shared" ca="1" si="32"/>
        <v>12699774.868985508</v>
      </c>
      <c r="V161">
        <f ca="1">IF('Other 2030'!$A169="CP",INDIRECT("'Other 2030'!"&amp;'Country Selector'!$B$3&amp;ROW($A169))*10^12,0)*'Poland Multipliers'!$B$5</f>
        <v>11719118.203075597</v>
      </c>
      <c r="W161" s="90">
        <f t="shared" ca="1" si="36"/>
        <v>11708101.315810738</v>
      </c>
      <c r="X161" s="90">
        <f t="shared" ca="1" si="36"/>
        <v>11697084.428545879</v>
      </c>
      <c r="Y161" s="90">
        <f t="shared" ca="1" si="36"/>
        <v>11686067.541281018</v>
      </c>
      <c r="Z161" s="90">
        <f t="shared" ca="1" si="36"/>
        <v>11675050.654016159</v>
      </c>
      <c r="AA161" s="90">
        <f t="shared" ca="1" si="36"/>
        <v>11664033.766751301</v>
      </c>
      <c r="AB161" s="90">
        <f t="shared" ca="1" si="36"/>
        <v>11653016.879486442</v>
      </c>
      <c r="AC161" s="90">
        <f t="shared" ca="1" si="36"/>
        <v>11641999.992221583</v>
      </c>
      <c r="AD161" s="90">
        <f t="shared" ca="1" si="36"/>
        <v>11630983.104956724</v>
      </c>
      <c r="AE161" s="90">
        <f t="shared" ca="1" si="36"/>
        <v>11619966.217691865</v>
      </c>
      <c r="AF161" s="90">
        <f t="shared" ca="1" si="36"/>
        <v>11608949.330427004</v>
      </c>
      <c r="AG161" s="90">
        <f t="shared" ca="1" si="36"/>
        <v>11597932.443162145</v>
      </c>
      <c r="AH161" s="90">
        <f t="shared" ca="1" si="36"/>
        <v>11586915.555897286</v>
      </c>
      <c r="AI161" s="90">
        <f t="shared" ca="1" si="36"/>
        <v>11575898.668632425</v>
      </c>
      <c r="AJ161" s="90">
        <f t="shared" ca="1" si="36"/>
        <v>11564881.781367566</v>
      </c>
      <c r="AK161" s="90">
        <f t="shared" ca="1" si="36"/>
        <v>11553864.894102706</v>
      </c>
      <c r="AL161" s="90">
        <f t="shared" ca="1" si="36"/>
        <v>11542848.006837849</v>
      </c>
      <c r="AM161" s="90">
        <f t="shared" ca="1" si="35"/>
        <v>11531831.11957299</v>
      </c>
      <c r="AN161" s="90">
        <f t="shared" ca="1" si="35"/>
        <v>11520814.232308131</v>
      </c>
      <c r="AO161" s="90">
        <f t="shared" ca="1" si="35"/>
        <v>11509797.345043272</v>
      </c>
      <c r="AP161">
        <f ca="1">IF('Other 2050'!$A169="CP",INDIRECT("'Other 2050'!"&amp;'Country Selector'!$B$3&amp;ROW($A169))*10^12,0)*'Poland Multipliers'!$B$5</f>
        <v>11498780.457778411</v>
      </c>
    </row>
    <row r="162" spans="1:42">
      <c r="A162" s="74">
        <v>600</v>
      </c>
      <c r="B162">
        <f ca="1">IF('Other 2010'!$A170="CP",INDIRECT("'Other 2010'!"&amp;'Country Selector'!$B$3&amp;ROW($A170))*10^12,0)*'Poland Multipliers'!$B$5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Selector'!$B$3&amp;ROW($A170))*10^12,0)*'Poland Multipliers'!$B$5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Selector'!$B$3&amp;ROW($A170))*10^12,0)*'Poland Multipliers'!$B$5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IF('Other 2050'!$A170="CP",INDIRECT("'Other 2050'!"&amp;'Country Selector'!$B$3&amp;ROW($A170))*10^12,0)*'Poland Multipliers'!$B$5</f>
        <v>0</v>
      </c>
    </row>
    <row r="163" spans="1:42">
      <c r="A163" s="74">
        <v>650</v>
      </c>
      <c r="B163">
        <f ca="1">IF('Other 2010'!$A171="CP",INDIRECT("'Other 2010'!"&amp;'Country Selector'!$B$3&amp;ROW($A171))*10^12,0)*'Poland Multipliers'!$B$5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Selector'!$B$3&amp;ROW($A171))*10^12,0)*'Poland Multipliers'!$B$5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Selector'!$B$3&amp;ROW($A171))*10^12,0)*'Poland Multipliers'!$B$5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IF('Other 2050'!$A171="CP",INDIRECT("'Other 2050'!"&amp;'Country Selector'!$B$3&amp;ROW($A171))*10^12,0)*'Poland Multipliers'!$B$5</f>
        <v>0</v>
      </c>
    </row>
    <row r="164" spans="1:42">
      <c r="A164" s="74">
        <v>700</v>
      </c>
      <c r="B164">
        <f ca="1">IF('Other 2010'!$A172="CP",INDIRECT("'Other 2010'!"&amp;'Country Selector'!$B$3&amp;ROW($A172))*10^12,0)*'Poland Multipliers'!$B$5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Selector'!$B$3&amp;ROW($A172))*10^12,0)*'Poland Multipliers'!$B$5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Selector'!$B$3&amp;ROW($A172))*10^12,0)*'Poland Multipliers'!$B$5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IF('Other 2050'!$A172="CP",INDIRECT("'Other 2050'!"&amp;'Country Selector'!$B$3&amp;ROW($A172))*10^12,0)*'Poland Multipliers'!$B$5</f>
        <v>0</v>
      </c>
    </row>
    <row r="165" spans="1:42">
      <c r="A165" s="74">
        <v>750</v>
      </c>
      <c r="B165">
        <f ca="1">IF('Other 2010'!$A173="CP",INDIRECT("'Other 2010'!"&amp;'Country Selector'!$B$3&amp;ROW($A173))*10^12,0)*'Poland Multipliers'!$B$5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Selector'!$B$3&amp;ROW($A173))*10^12,0)*'Poland Multipliers'!$B$5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Selector'!$B$3&amp;ROW($A173))*10^12,0)*'Poland Multipliers'!$B$5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IF('Other 2050'!$A173="CP",INDIRECT("'Other 2050'!"&amp;'Country Selector'!$B$3&amp;ROW($A173))*10^12,0)*'Poland Multipliers'!$B$5</f>
        <v>0</v>
      </c>
    </row>
    <row r="166" spans="1:42">
      <c r="A166" s="74">
        <v>800</v>
      </c>
      <c r="B166">
        <f ca="1">IF('Other 2010'!$A174="CP",INDIRECT("'Other 2010'!"&amp;'Country Selector'!$B$3&amp;ROW($A174))*10^12,0)*'Poland Multipliers'!$B$5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Selector'!$B$3&amp;ROW($A174))*10^12,0)*'Poland Multipliers'!$B$5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Selector'!$B$3&amp;ROW($A174))*10^12,0)*'Poland Multipliers'!$B$5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IF('Other 2050'!$A174="CP",INDIRECT("'Other 2050'!"&amp;'Country Selector'!$B$3&amp;ROW($A174))*10^12,0)*'Poland Multipliers'!$B$5</f>
        <v>0</v>
      </c>
    </row>
    <row r="167" spans="1:42">
      <c r="A167" s="74">
        <v>850</v>
      </c>
      <c r="B167">
        <f ca="1">IF('Other 2010'!$A175="CP",INDIRECT("'Other 2010'!"&amp;'Country Selector'!$B$3&amp;ROW($A175))*10^12,0)*'Poland Multipliers'!$B$5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Selector'!$B$3&amp;ROW($A175))*10^12,0)*'Poland Multipliers'!$B$5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Selector'!$B$3&amp;ROW($A175))*10^12,0)*'Poland Multipliers'!$B$5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IF('Other 2050'!$A175="CP",INDIRECT("'Other 2050'!"&amp;'Country Selector'!$B$3&amp;ROW($A175))*10^12,0)*'Poland Multipliers'!$B$5</f>
        <v>0</v>
      </c>
    </row>
    <row r="168" spans="1:42">
      <c r="A168" s="74">
        <v>900</v>
      </c>
      <c r="B168">
        <f ca="1">IF('Other 2010'!$A176="CP",INDIRECT("'Other 2010'!"&amp;'Country Selector'!$B$3&amp;ROW($A176))*10^12,0)*'Poland Multipliers'!$B$5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Selector'!$B$3&amp;ROW($A176))*10^12,0)*'Poland Multipliers'!$B$5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Selector'!$B$3&amp;ROW($A176))*10^12,0)*'Poland Multipliers'!$B$5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IF('Other 2050'!$A176="CP",INDIRECT("'Other 2050'!"&amp;'Country Selector'!$B$3&amp;ROW($A176))*10^12,0)*'Poland Multipliers'!$B$5</f>
        <v>0</v>
      </c>
    </row>
    <row r="169" spans="1:42">
      <c r="A169" s="74">
        <v>950</v>
      </c>
      <c r="B169">
        <f ca="1">IF('Other 2010'!$A177="CP",INDIRECT("'Other 2010'!"&amp;'Country Selector'!$B$3&amp;ROW($A177))*10^12,0)*'Poland Multipliers'!$B$5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Selector'!$B$3&amp;ROW($A177))*10^12,0)*'Poland Multipliers'!$B$5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Selector'!$B$3&amp;ROW($A177))*10^12,0)*'Poland Multipliers'!$B$5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IF('Other 2050'!$A177="CP",INDIRECT("'Other 2050'!"&amp;'Country Selector'!$B$3&amp;ROW($A177))*10^12,0)*'Poland Multipliers'!$B$5</f>
        <v>0</v>
      </c>
    </row>
    <row r="170" spans="1:42">
      <c r="A170" s="74">
        <v>1000</v>
      </c>
      <c r="B170">
        <f ca="1">IF('Other 2010'!$A178="CP",INDIRECT("'Other 2010'!"&amp;'Country Selector'!$B$3&amp;ROW($A178))*10^12,0)*'Poland Multipliers'!$B$5</f>
        <v>1421609.6488831607</v>
      </c>
      <c r="C170">
        <f t="shared" ca="1" si="33"/>
        <v>1705931.5786553896</v>
      </c>
      <c r="D170">
        <f t="shared" ca="1" si="31"/>
        <v>1990253.5084276185</v>
      </c>
      <c r="E170">
        <f t="shared" ca="1" si="31"/>
        <v>2274575.4381998479</v>
      </c>
      <c r="F170">
        <f t="shared" ca="1" si="31"/>
        <v>2558897.3679720769</v>
      </c>
      <c r="G170">
        <f t="shared" ca="1" si="31"/>
        <v>2843219.2977443058</v>
      </c>
      <c r="H170">
        <f t="shared" ca="1" si="31"/>
        <v>3127541.2275165347</v>
      </c>
      <c r="I170">
        <f t="shared" ca="1" si="31"/>
        <v>3411863.1572887637</v>
      </c>
      <c r="J170">
        <f t="shared" ca="1" si="31"/>
        <v>3696185.0870609926</v>
      </c>
      <c r="K170">
        <f t="shared" ca="1" si="31"/>
        <v>3980507.0168332215</v>
      </c>
      <c r="L170">
        <f ca="1">IF('Other 2020'!$A178="CP",INDIRECT("'Other 2020'!"&amp;'Country Selector'!$B$3&amp;ROW($A178))*10^12,0)*'Poland Multipliers'!$B$5</f>
        <v>4264828.9466054505</v>
      </c>
      <c r="M170">
        <f t="shared" ca="1" si="34"/>
        <v>4549150.8763776794</v>
      </c>
      <c r="N170">
        <f t="shared" ca="1" si="32"/>
        <v>4833472.8061499083</v>
      </c>
      <c r="O170">
        <f t="shared" ca="1" si="32"/>
        <v>5117794.7359221373</v>
      </c>
      <c r="P170">
        <f t="shared" ca="1" si="32"/>
        <v>5402116.6656943671</v>
      </c>
      <c r="Q170">
        <f t="shared" ca="1" si="32"/>
        <v>5686438.5954665951</v>
      </c>
      <c r="R170">
        <f t="shared" ca="1" si="32"/>
        <v>5970760.525238825</v>
      </c>
      <c r="S170">
        <f t="shared" ca="1" si="32"/>
        <v>6255082.455011053</v>
      </c>
      <c r="T170">
        <f t="shared" ca="1" si="32"/>
        <v>6539404.3847832829</v>
      </c>
      <c r="U170">
        <f t="shared" ca="1" si="32"/>
        <v>6823726.3145555109</v>
      </c>
      <c r="V170">
        <f ca="1">IF('Other 2030'!$A178="CP",INDIRECT("'Other 2030'!"&amp;'Country Selector'!$B$3&amp;ROW($A178))*10^12,0)*'Poland Multipliers'!$B$5</f>
        <v>7108048.2443277407</v>
      </c>
      <c r="W170" s="90">
        <f t="shared" ca="1" si="36"/>
        <v>7101366.1232991824</v>
      </c>
      <c r="X170" s="90">
        <f t="shared" ca="1" si="36"/>
        <v>7094684.0022706222</v>
      </c>
      <c r="Y170" s="90">
        <f t="shared" ca="1" si="36"/>
        <v>7088001.8812420638</v>
      </c>
      <c r="Z170" s="90">
        <f t="shared" ca="1" si="36"/>
        <v>7081319.7602135055</v>
      </c>
      <c r="AA170" s="90">
        <f t="shared" ca="1" si="36"/>
        <v>7074637.6391849462</v>
      </c>
      <c r="AB170" s="90">
        <f t="shared" ca="1" si="36"/>
        <v>7067955.5181563869</v>
      </c>
      <c r="AC170" s="90">
        <f t="shared" ca="1" si="36"/>
        <v>7061273.3971278276</v>
      </c>
      <c r="AD170" s="90">
        <f t="shared" ca="1" si="36"/>
        <v>7054591.2760992693</v>
      </c>
      <c r="AE170" s="90">
        <f t="shared" ca="1" si="36"/>
        <v>7047909.15507071</v>
      </c>
      <c r="AF170" s="90">
        <f t="shared" ca="1" si="36"/>
        <v>7041227.0340421516</v>
      </c>
      <c r="AG170" s="90">
        <f t="shared" ca="1" si="36"/>
        <v>7034544.9130135924</v>
      </c>
      <c r="AH170" s="90">
        <f t="shared" ca="1" si="36"/>
        <v>7027862.7919850331</v>
      </c>
      <c r="AI170" s="90">
        <f t="shared" ca="1" si="36"/>
        <v>7021180.6709564747</v>
      </c>
      <c r="AJ170" s="90">
        <f t="shared" ca="1" si="36"/>
        <v>7014498.5499279154</v>
      </c>
      <c r="AK170" s="90">
        <f t="shared" ca="1" si="36"/>
        <v>7007816.4288993571</v>
      </c>
      <c r="AL170" s="90">
        <f t="shared" ca="1" si="36"/>
        <v>7001134.3078707969</v>
      </c>
      <c r="AM170" s="90">
        <f t="shared" ca="1" si="35"/>
        <v>6994452.1868422385</v>
      </c>
      <c r="AN170" s="90">
        <f t="shared" ca="1" si="35"/>
        <v>6987770.0658136802</v>
      </c>
      <c r="AO170" s="90">
        <f t="shared" ca="1" si="35"/>
        <v>6981087.94478512</v>
      </c>
      <c r="AP170">
        <f ca="1">IF('Other 2050'!$A178="CP",INDIRECT("'Other 2050'!"&amp;'Country Selector'!$B$3&amp;ROW($A178))*10^12,0)*'Poland Multipliers'!$B$5</f>
        <v>6974405.8237565616</v>
      </c>
    </row>
    <row r="171" spans="1:42">
      <c r="A171" s="74">
        <v>1500</v>
      </c>
      <c r="B171">
        <f ca="1">IF('Other 2010'!$A179="CP",INDIRECT("'Other 2010'!"&amp;'Country Selector'!$B$3&amp;ROW($A179))*10^12,0)*'Poland Multipliers'!$B$5</f>
        <v>54586665.363761105</v>
      </c>
      <c r="C171">
        <f t="shared" ca="1" si="33"/>
        <v>65503998.436508924</v>
      </c>
      <c r="D171">
        <f t="shared" ca="1" si="31"/>
        <v>76421331.509256735</v>
      </c>
      <c r="E171">
        <f t="shared" ca="1" si="31"/>
        <v>87338664.582004547</v>
      </c>
      <c r="F171">
        <f t="shared" ca="1" si="31"/>
        <v>98255997.654752374</v>
      </c>
      <c r="G171">
        <f t="shared" ca="1" si="31"/>
        <v>109173330.72750019</v>
      </c>
      <c r="H171">
        <f t="shared" ca="1" si="31"/>
        <v>120090663.80024801</v>
      </c>
      <c r="I171">
        <f t="shared" ca="1" si="31"/>
        <v>131007996.87299582</v>
      </c>
      <c r="J171">
        <f t="shared" ca="1" si="31"/>
        <v>141925329.94574362</v>
      </c>
      <c r="K171">
        <f t="shared" ca="1" si="31"/>
        <v>152842663.01849145</v>
      </c>
      <c r="L171">
        <f ca="1">IF('Other 2020'!$A179="CP",INDIRECT("'Other 2020'!"&amp;'Country Selector'!$B$3&amp;ROW($A179))*10^12,0)*'Poland Multipliers'!$B$5</f>
        <v>163759996.09123927</v>
      </c>
      <c r="M171">
        <f t="shared" ca="1" si="34"/>
        <v>174677329.16398707</v>
      </c>
      <c r="N171">
        <f t="shared" ca="1" si="32"/>
        <v>185594662.2367349</v>
      </c>
      <c r="O171">
        <f t="shared" ca="1" si="32"/>
        <v>196511995.30948272</v>
      </c>
      <c r="P171">
        <f t="shared" ca="1" si="32"/>
        <v>207429328.38223052</v>
      </c>
      <c r="Q171">
        <f t="shared" ca="1" si="32"/>
        <v>218346661.45497835</v>
      </c>
      <c r="R171">
        <f t="shared" ca="1" si="32"/>
        <v>229263994.52772617</v>
      </c>
      <c r="S171">
        <f t="shared" ca="1" si="32"/>
        <v>240181327.60047397</v>
      </c>
      <c r="T171">
        <f t="shared" ca="1" si="32"/>
        <v>251098660.6732218</v>
      </c>
      <c r="U171">
        <f t="shared" ca="1" si="32"/>
        <v>262015993.74596959</v>
      </c>
      <c r="V171">
        <f ca="1">IF('Other 2030'!$A179="CP",INDIRECT("'Other 2030'!"&amp;'Country Selector'!$B$3&amp;ROW($A179))*10^12,0)*'Poland Multipliers'!$B$5</f>
        <v>272933326.81871742</v>
      </c>
      <c r="W171" s="90">
        <f t="shared" ca="1" si="36"/>
        <v>272676748.15466779</v>
      </c>
      <c r="X171" s="90">
        <f t="shared" ca="1" si="36"/>
        <v>272420169.49061817</v>
      </c>
      <c r="Y171" s="90">
        <f t="shared" ca="1" si="36"/>
        <v>272163590.82656854</v>
      </c>
      <c r="Z171" s="90">
        <f t="shared" ca="1" si="36"/>
        <v>271907012.16251892</v>
      </c>
      <c r="AA171" s="90">
        <f t="shared" ca="1" si="36"/>
        <v>271650433.49846929</v>
      </c>
      <c r="AB171" s="90">
        <f t="shared" ca="1" si="36"/>
        <v>271393854.83441967</v>
      </c>
      <c r="AC171" s="90">
        <f t="shared" ca="1" si="36"/>
        <v>271137276.17037004</v>
      </c>
      <c r="AD171" s="90">
        <f t="shared" ca="1" si="36"/>
        <v>270880697.50632042</v>
      </c>
      <c r="AE171" s="90">
        <f t="shared" ca="1" si="36"/>
        <v>270624118.84227079</v>
      </c>
      <c r="AF171" s="90">
        <f t="shared" ca="1" si="36"/>
        <v>270367540.17822117</v>
      </c>
      <c r="AG171" s="90">
        <f t="shared" ca="1" si="36"/>
        <v>270110961.51417154</v>
      </c>
      <c r="AH171" s="90">
        <f t="shared" ca="1" si="36"/>
        <v>269854382.85012192</v>
      </c>
      <c r="AI171" s="90">
        <f t="shared" ca="1" si="36"/>
        <v>269597804.18607229</v>
      </c>
      <c r="AJ171" s="90">
        <f t="shared" ca="1" si="36"/>
        <v>269341225.52202272</v>
      </c>
      <c r="AK171" s="90">
        <f t="shared" ca="1" si="36"/>
        <v>269084646.85797304</v>
      </c>
      <c r="AL171" s="90">
        <f t="shared" ca="1" si="36"/>
        <v>268828068.19392347</v>
      </c>
      <c r="AM171" s="90">
        <f t="shared" ca="1" si="35"/>
        <v>268571489.52987379</v>
      </c>
      <c r="AN171" s="90">
        <f t="shared" ca="1" si="35"/>
        <v>268314910.86582416</v>
      </c>
      <c r="AO171" s="90">
        <f t="shared" ca="1" si="35"/>
        <v>268058332.2017746</v>
      </c>
      <c r="AP171">
        <f ca="1">IF('Other 2050'!$A179="CP",INDIRECT("'Other 2050'!"&amp;'Country Selector'!$B$3&amp;ROW($A179))*10^12,0)*'Poland Multipliers'!$B$5</f>
        <v>267801753.53772494</v>
      </c>
    </row>
    <row r="172" spans="1:42">
      <c r="A172" s="74">
        <v>2000</v>
      </c>
      <c r="B172">
        <f ca="1">IF('Other 2010'!$A180="CP",INDIRECT("'Other 2010'!"&amp;'Country Selector'!$B$3&amp;ROW($A180))*10^12,0)*'Poland Multipliers'!$B$5</f>
        <v>181783622.36298895</v>
      </c>
      <c r="C172">
        <f t="shared" ca="1" si="33"/>
        <v>218308772.75870228</v>
      </c>
      <c r="D172">
        <f t="shared" ca="1" si="31"/>
        <v>254833923.15441561</v>
      </c>
      <c r="E172">
        <f t="shared" ca="1" si="31"/>
        <v>291359073.55012894</v>
      </c>
      <c r="F172">
        <f t="shared" ca="1" si="31"/>
        <v>327884223.94584227</v>
      </c>
      <c r="G172">
        <f t="shared" ca="1" si="31"/>
        <v>364409374.3415556</v>
      </c>
      <c r="H172">
        <f t="shared" ca="1" si="31"/>
        <v>400934524.73726892</v>
      </c>
      <c r="I172">
        <f t="shared" ca="1" si="31"/>
        <v>437459675.13298225</v>
      </c>
      <c r="J172">
        <f t="shared" ca="1" si="31"/>
        <v>473984825.52869558</v>
      </c>
      <c r="K172">
        <f t="shared" ca="1" si="31"/>
        <v>510509975.92440891</v>
      </c>
      <c r="L172">
        <f ca="1">IF('Other 2020'!$A180="CP",INDIRECT("'Other 2020'!"&amp;'Country Selector'!$B$3&amp;ROW($A180))*10^12,0)*'Poland Multipliers'!$B$5</f>
        <v>547035126.32012224</v>
      </c>
      <c r="M172">
        <f t="shared" ca="1" si="34"/>
        <v>583748836.03259301</v>
      </c>
      <c r="N172">
        <f t="shared" ca="1" si="32"/>
        <v>620462545.7450639</v>
      </c>
      <c r="O172">
        <f t="shared" ca="1" si="32"/>
        <v>657176255.45753479</v>
      </c>
      <c r="P172">
        <f t="shared" ca="1" si="32"/>
        <v>693889965.17000556</v>
      </c>
      <c r="Q172">
        <f t="shared" ca="1" si="32"/>
        <v>730603674.88247645</v>
      </c>
      <c r="R172">
        <f t="shared" ca="1" si="32"/>
        <v>767317384.59494722</v>
      </c>
      <c r="S172">
        <f t="shared" ca="1" si="32"/>
        <v>804031094.30741811</v>
      </c>
      <c r="T172">
        <f t="shared" ca="1" si="32"/>
        <v>840744804.019889</v>
      </c>
      <c r="U172">
        <f t="shared" ca="1" si="32"/>
        <v>877458513.73235989</v>
      </c>
      <c r="V172">
        <f ca="1">IF('Other 2030'!$A180="CP",INDIRECT("'Other 2030'!"&amp;'Country Selector'!$B$3&amp;ROW($A180))*10^12,0)*'Poland Multipliers'!$B$5</f>
        <v>914172223.44483066</v>
      </c>
      <c r="W172" s="90">
        <f t="shared" ca="1" si="36"/>
        <v>913312830.08845043</v>
      </c>
      <c r="X172" s="90">
        <f t="shared" ca="1" si="36"/>
        <v>912453436.73207033</v>
      </c>
      <c r="Y172" s="90">
        <f t="shared" ca="1" si="36"/>
        <v>911594043.3756901</v>
      </c>
      <c r="Z172" s="90">
        <f t="shared" ca="1" si="36"/>
        <v>910734650.01930988</v>
      </c>
      <c r="AA172" s="90">
        <f t="shared" ca="1" si="36"/>
        <v>909875256.66292977</v>
      </c>
      <c r="AB172" s="90">
        <f t="shared" ca="1" si="36"/>
        <v>909015863.30654955</v>
      </c>
      <c r="AC172" s="90">
        <f t="shared" ca="1" si="36"/>
        <v>908156469.95016932</v>
      </c>
      <c r="AD172" s="90">
        <f t="shared" ca="1" si="36"/>
        <v>907297076.5937891</v>
      </c>
      <c r="AE172" s="90">
        <f t="shared" ca="1" si="36"/>
        <v>906437683.23740888</v>
      </c>
      <c r="AF172" s="90">
        <f t="shared" ca="1" si="36"/>
        <v>905578289.88102865</v>
      </c>
      <c r="AG172" s="90">
        <f t="shared" ca="1" si="36"/>
        <v>904718896.52464855</v>
      </c>
      <c r="AH172" s="90">
        <f t="shared" ca="1" si="36"/>
        <v>903859503.1682682</v>
      </c>
      <c r="AI172" s="90">
        <f t="shared" ca="1" si="36"/>
        <v>903000109.8118881</v>
      </c>
      <c r="AJ172" s="90">
        <f t="shared" ca="1" si="36"/>
        <v>902140716.45550799</v>
      </c>
      <c r="AK172" s="90">
        <f t="shared" ca="1" si="36"/>
        <v>901281323.09912777</v>
      </c>
      <c r="AL172" s="90">
        <f t="shared" ca="1" si="36"/>
        <v>900421929.74274755</v>
      </c>
      <c r="AM172" s="90">
        <f t="shared" ca="1" si="35"/>
        <v>899562536.38636732</v>
      </c>
      <c r="AN172" s="90">
        <f t="shared" ca="1" si="35"/>
        <v>898703143.0299871</v>
      </c>
      <c r="AO172" s="90">
        <f t="shared" ca="1" si="35"/>
        <v>897843749.67360699</v>
      </c>
      <c r="AP172">
        <f ca="1">IF('Other 2050'!$A180="CP",INDIRECT("'Other 2050'!"&amp;'Country Selector'!$B$3&amp;ROW($A180))*10^12,0)*'Poland Multipliers'!$B$5</f>
        <v>896984356.31722677</v>
      </c>
    </row>
    <row r="173" spans="1:42">
      <c r="A173" s="74">
        <v>3000</v>
      </c>
      <c r="B173">
        <f ca="1">IF('Other 2010'!$A181="CP",INDIRECT("'Other 2010'!"&amp;'Country Selector'!$B$3&amp;ROW($A181))*10^12,0)*'Poland Multipliers'!$B$5</f>
        <v>13758004.874339754</v>
      </c>
      <c r="C173">
        <f t="shared" ca="1" si="33"/>
        <v>16509605.849212108</v>
      </c>
      <c r="D173">
        <f t="shared" ca="1" si="31"/>
        <v>19261206.824084461</v>
      </c>
      <c r="E173">
        <f t="shared" ca="1" si="31"/>
        <v>22012807.798956815</v>
      </c>
      <c r="F173">
        <f t="shared" ca="1" si="31"/>
        <v>24764408.77382917</v>
      </c>
      <c r="G173">
        <f t="shared" ca="1" si="31"/>
        <v>27516009.748701524</v>
      </c>
      <c r="H173">
        <f t="shared" ca="1" si="31"/>
        <v>30267610.723573878</v>
      </c>
      <c r="I173">
        <f t="shared" ca="1" si="31"/>
        <v>33019211.698446229</v>
      </c>
      <c r="J173">
        <f t="shared" ca="1" si="31"/>
        <v>35770812.673318587</v>
      </c>
      <c r="K173">
        <f t="shared" ca="1" si="31"/>
        <v>38522413.648190945</v>
      </c>
      <c r="L173">
        <f ca="1">IF('Other 2020'!$A181="CP",INDIRECT("'Other 2020'!"&amp;'Country Selector'!$B$3&amp;ROW($A181))*10^12,0)*'Poland Multipliers'!$B$5</f>
        <v>41274014.623063296</v>
      </c>
      <c r="M173">
        <f t="shared" ca="1" si="34"/>
        <v>44025615.597932719</v>
      </c>
      <c r="N173">
        <f t="shared" ca="1" si="32"/>
        <v>46777216.572802134</v>
      </c>
      <c r="O173">
        <f t="shared" ca="1" si="32"/>
        <v>49528817.547671549</v>
      </c>
      <c r="P173">
        <f t="shared" ca="1" si="32"/>
        <v>52280418.522540972</v>
      </c>
      <c r="Q173">
        <f t="shared" ca="1" si="32"/>
        <v>55032019.497410387</v>
      </c>
      <c r="R173">
        <f t="shared" ca="1" si="32"/>
        <v>57783620.472279809</v>
      </c>
      <c r="S173">
        <f t="shared" ca="1" si="32"/>
        <v>60535221.447149217</v>
      </c>
      <c r="T173">
        <f t="shared" ca="1" si="32"/>
        <v>63286822.42201864</v>
      </c>
      <c r="U173">
        <f t="shared" ca="1" si="32"/>
        <v>66038423.396888062</v>
      </c>
      <c r="V173">
        <f ca="1">IF('Other 2030'!$A181="CP",INDIRECT("'Other 2030'!"&amp;'Country Selector'!$B$3&amp;ROW($A181))*10^12,0)*'Poland Multipliers'!$B$5</f>
        <v>68790024.371757478</v>
      </c>
      <c r="W173" s="90">
        <f t="shared" ca="1" si="36"/>
        <v>68725356.371118009</v>
      </c>
      <c r="X173" s="90">
        <f t="shared" ca="1" si="36"/>
        <v>68660688.370478541</v>
      </c>
      <c r="Y173" s="90">
        <f t="shared" ca="1" si="36"/>
        <v>68596020.369839057</v>
      </c>
      <c r="Z173" s="90">
        <f t="shared" ca="1" si="36"/>
        <v>68531352.369199574</v>
      </c>
      <c r="AA173" s="90">
        <f t="shared" ca="1" si="36"/>
        <v>68466684.368560106</v>
      </c>
      <c r="AB173" s="90">
        <f t="shared" ca="1" si="36"/>
        <v>68402016.367920637</v>
      </c>
      <c r="AC173" s="90">
        <f t="shared" ca="1" si="36"/>
        <v>68337348.367281169</v>
      </c>
      <c r="AD173" s="90">
        <f t="shared" ca="1" si="36"/>
        <v>68272680.366641685</v>
      </c>
      <c r="AE173" s="90">
        <f t="shared" ca="1" si="36"/>
        <v>68208012.366002202</v>
      </c>
      <c r="AF173" s="90">
        <f t="shared" ca="1" si="36"/>
        <v>68143344.365362734</v>
      </c>
      <c r="AG173" s="90">
        <f t="shared" ca="1" si="36"/>
        <v>68078676.364723265</v>
      </c>
      <c r="AH173" s="90">
        <f t="shared" ca="1" si="36"/>
        <v>68014008.364083782</v>
      </c>
      <c r="AI173" s="90">
        <f t="shared" ca="1" si="36"/>
        <v>67949340.363444313</v>
      </c>
      <c r="AJ173" s="90">
        <f t="shared" ca="1" si="36"/>
        <v>67884672.36280483</v>
      </c>
      <c r="AK173" s="90">
        <f t="shared" ca="1" si="36"/>
        <v>67820004.362165362</v>
      </c>
      <c r="AL173" s="90">
        <f t="shared" ca="1" si="36"/>
        <v>67755336.361525893</v>
      </c>
      <c r="AM173" s="90">
        <f t="shared" ca="1" si="35"/>
        <v>67690668.36088641</v>
      </c>
      <c r="AN173" s="90">
        <f t="shared" ca="1" si="35"/>
        <v>67626000.360246941</v>
      </c>
      <c r="AO173" s="90">
        <f t="shared" ca="1" si="35"/>
        <v>67561332.359607473</v>
      </c>
      <c r="AP173">
        <f ca="1">IF('Other 2050'!$A181="CP",INDIRECT("'Other 2050'!"&amp;'Country Selector'!$B$3&amp;ROW($A181))*10^12,0)*'Poland Multipliers'!$B$5</f>
        <v>67496664.35896799</v>
      </c>
    </row>
    <row r="174" spans="1:42">
      <c r="A174" s="74">
        <v>5000</v>
      </c>
      <c r="B174">
        <f ca="1">IF('Other 2010'!$A182="CP",INDIRECT("'Other 2010'!"&amp;'Country Selector'!$B$3&amp;ROW($A182))*10^12,0)*'Poland Multipliers'!$B$5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Selector'!$B$3&amp;ROW($A182))*10^12,0)*'Poland Multipliers'!$B$5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Selector'!$B$3&amp;ROW($A182))*10^12,0)*'Poland Multipliers'!$B$5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IF('Other 2050'!$A182="CP",INDIRECT("'Other 2050'!"&amp;'Country Selector'!$B$3&amp;ROW($A182))*10^12,0)*'Poland Multipliers'!$B$5</f>
        <v>0</v>
      </c>
    </row>
    <row r="175" spans="1:42">
      <c r="A175" s="74">
        <v>10000</v>
      </c>
      <c r="B175">
        <f ca="1">IF('Other 2010'!$A183="CP",INDIRECT("'Other 2010'!"&amp;'Country Selector'!$B$3&amp;ROW($A183))*10^12,0)*'Poland Multipliers'!$B$5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Selector'!$B$3&amp;ROW($A183))*10^12,0)*'Poland Multipliers'!$B$5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Selector'!$B$3&amp;ROW($A183))*10^12,0)*'Poland Multipliers'!$B$5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IF('Other 2050'!$A183="CP",INDIRECT("'Other 2050'!"&amp;'Country Selector'!$B$3&amp;ROW($A183))*10^12,0)*'Poland Multipliers'!$B$5</f>
        <v>0</v>
      </c>
    </row>
    <row r="176" spans="1:42">
      <c r="A176" s="74">
        <v>100000</v>
      </c>
      <c r="B176">
        <f ca="1">IF('Other 2010'!$A184="CP",INDIRECT("'Other 2010'!"&amp;'Country Selector'!$B$3&amp;ROW($A184))*10^12,0)*'Poland Multipliers'!$B$5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Selector'!$B$3&amp;ROW($A184))*10^12,0)*'Poland Multipliers'!$B$5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Selector'!$B$3&amp;ROW($A184))*10^12,0)*'Poland Multipliers'!$B$5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IF('Other 2050'!$A184="CP",INDIRECT("'Other 2050'!"&amp;'Country Selector'!$B$3&amp;ROW($A184))*10^12,0)*'Poland Multipliers'!$B$5</f>
        <v>0</v>
      </c>
    </row>
    <row r="177" spans="1:42">
      <c r="A177" s="74">
        <v>1000000</v>
      </c>
      <c r="B177">
        <f ca="1">IF('Other 2010'!$A185="CP",INDIRECT("'Other 2010'!"&amp;'Country Selector'!$B$3&amp;ROW($A185))*10^12,0)*'Poland Multipliers'!$B$5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Selector'!$B$3&amp;ROW($A185))*10^12,0)*'Poland Multipliers'!$B$5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Selector'!$B$3&amp;ROW($A185))*10^12,0)*'Poland Multipliers'!$B$5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IF('Other 2050'!$A185="CP",INDIRECT("'Other 2050'!"&amp;'Country Selector'!$B$3&amp;ROW($A185))*10^12,0)*'Poland Multipliers'!$B$5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54296875" customWidth="1"/>
    <col min="3" max="3" width="10.453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54296875" customWidth="1"/>
    <col min="3" max="3" width="10.453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>
      <selection activeCell="P9" sqref="P9"/>
    </sheetView>
  </sheetViews>
  <sheetFormatPr defaultColWidth="8.81640625" defaultRowHeight="14.5"/>
  <cols>
    <col min="1" max="1" width="16.26953125" customWidth="1"/>
    <col min="2" max="2" width="17.81640625" customWidth="1"/>
    <col min="3" max="3" width="10.453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81640625" customWidth="1"/>
    <col min="3" max="3" width="10.453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91" t="s">
        <v>288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5.1738971305165304E-2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0.34404074791116812</v>
      </c>
      <c r="O10">
        <v>0</v>
      </c>
      <c r="P10">
        <v>0.28484085654494956</v>
      </c>
      <c r="Q10">
        <v>0</v>
      </c>
      <c r="R10">
        <v>6.1821024666741844E-2</v>
      </c>
      <c r="S10">
        <v>0.83076110070930109</v>
      </c>
    </row>
    <row r="11" spans="1:20">
      <c r="A11" t="s">
        <v>48</v>
      </c>
      <c r="B11" s="34" t="s">
        <v>50</v>
      </c>
      <c r="C11">
        <v>0</v>
      </c>
      <c r="D11">
        <v>2.3049649439755421E-2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0.14729167405429883</v>
      </c>
      <c r="O11">
        <v>0</v>
      </c>
      <c r="P11">
        <v>4.1820232639337207E-2</v>
      </c>
      <c r="Q11">
        <v>0</v>
      </c>
      <c r="R11">
        <v>4.4901687256311447E-3</v>
      </c>
      <c r="S11">
        <v>0.22814018763935109</v>
      </c>
    </row>
    <row r="12" spans="1:20">
      <c r="A12" t="s">
        <v>48</v>
      </c>
      <c r="B12" s="34" t="s">
        <v>51</v>
      </c>
      <c r="C12">
        <v>0</v>
      </c>
      <c r="D12">
        <v>3.1446581386374968E-2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0.13167240782383874</v>
      </c>
      <c r="O12">
        <v>0</v>
      </c>
      <c r="P12">
        <v>3.5643244296988924E-2</v>
      </c>
      <c r="Q12">
        <v>5.2657909256726722E-5</v>
      </c>
      <c r="R12">
        <v>8.8342325481604329E-3</v>
      </c>
      <c r="S12">
        <v>0.21687269340814391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1.1079237945355515E-2</v>
      </c>
      <c r="L13">
        <v>0</v>
      </c>
      <c r="M13">
        <v>0</v>
      </c>
      <c r="N13">
        <v>8.3411194220360363E-2</v>
      </c>
      <c r="O13">
        <v>0</v>
      </c>
      <c r="P13">
        <v>3.1721727221961357E-2</v>
      </c>
      <c r="Q13">
        <v>0</v>
      </c>
      <c r="R13">
        <v>1.5015940813285604E-4</v>
      </c>
      <c r="S13">
        <v>0.14071237322749161</v>
      </c>
    </row>
    <row r="14" spans="1:20">
      <c r="A14" t="s">
        <v>48</v>
      </c>
      <c r="B14" s="34" t="s">
        <v>53</v>
      </c>
      <c r="C14">
        <v>0</v>
      </c>
      <c r="D14">
        <v>7.6371135556010574E-3</v>
      </c>
      <c r="E14">
        <v>0</v>
      </c>
      <c r="F14">
        <v>0</v>
      </c>
      <c r="G14">
        <v>0.95538015341389892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2.1082969922490473E-2</v>
      </c>
      <c r="Q14">
        <v>0</v>
      </c>
      <c r="R14">
        <v>1.5564312476422156E-4</v>
      </c>
      <c r="S14">
        <v>0.93133787735227325</v>
      </c>
    </row>
    <row r="15" spans="1:20">
      <c r="A15" t="s">
        <v>48</v>
      </c>
      <c r="B15" s="34" t="s">
        <v>54</v>
      </c>
      <c r="C15">
        <v>0</v>
      </c>
      <c r="D15">
        <v>1.5985722541271084E-2</v>
      </c>
      <c r="E15">
        <v>0</v>
      </c>
      <c r="F15">
        <v>0</v>
      </c>
      <c r="G15">
        <v>1.1815649263167911</v>
      </c>
      <c r="H15">
        <v>0</v>
      </c>
      <c r="I15">
        <v>0</v>
      </c>
      <c r="J15">
        <v>0</v>
      </c>
      <c r="K15">
        <v>4.9357871688992406E-3</v>
      </c>
      <c r="L15">
        <v>0</v>
      </c>
      <c r="M15">
        <v>0</v>
      </c>
      <c r="N15">
        <v>0.15401605783938202</v>
      </c>
      <c r="O15">
        <v>0</v>
      </c>
      <c r="P15">
        <v>2.5544584196654035E-2</v>
      </c>
      <c r="Q15">
        <v>3.3818982888497643E-5</v>
      </c>
      <c r="R15">
        <v>5.8474219160723198E-3</v>
      </c>
      <c r="S15">
        <v>1.3216520791117599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0.6401180724517691</v>
      </c>
      <c r="H16">
        <v>0</v>
      </c>
      <c r="I16">
        <v>0</v>
      </c>
      <c r="J16">
        <v>0</v>
      </c>
      <c r="K16">
        <v>4.1768065913736609E-3</v>
      </c>
      <c r="L16">
        <v>0</v>
      </c>
      <c r="M16">
        <v>0</v>
      </c>
      <c r="N16">
        <v>3.0651131528883716E-3</v>
      </c>
      <c r="O16">
        <v>0</v>
      </c>
      <c r="P16">
        <v>1.3331823120073593E-2</v>
      </c>
      <c r="Q16">
        <v>3.4268142043457886E-5</v>
      </c>
      <c r="R16">
        <v>5.2066441899747441E-3</v>
      </c>
      <c r="S16">
        <v>0.6317499503093138</v>
      </c>
    </row>
    <row r="17" spans="1:19">
      <c r="A17" t="s">
        <v>48</v>
      </c>
      <c r="B17" s="34" t="s">
        <v>56</v>
      </c>
      <c r="C17">
        <v>0</v>
      </c>
      <c r="D17">
        <v>1.5667203399290241E-2</v>
      </c>
      <c r="E17">
        <v>0</v>
      </c>
      <c r="F17">
        <v>0</v>
      </c>
      <c r="G17">
        <v>0.36091039730070984</v>
      </c>
      <c r="H17">
        <v>0</v>
      </c>
      <c r="I17">
        <v>0</v>
      </c>
      <c r="J17">
        <v>0</v>
      </c>
      <c r="K17">
        <v>5.2129552177264385E-3</v>
      </c>
      <c r="L17">
        <v>0</v>
      </c>
      <c r="M17">
        <v>0</v>
      </c>
      <c r="N17">
        <v>6.8345100998838101E-2</v>
      </c>
      <c r="O17">
        <v>0</v>
      </c>
      <c r="P17">
        <v>3.0189730214149803E-2</v>
      </c>
      <c r="Q17">
        <v>1.8792421235971348E-5</v>
      </c>
      <c r="R17">
        <v>2.6423637236846305E-3</v>
      </c>
      <c r="S17">
        <v>0.47145509542723163</v>
      </c>
    </row>
    <row r="18" spans="1:19">
      <c r="A18" t="s">
        <v>48</v>
      </c>
      <c r="B18" s="34" t="s">
        <v>57</v>
      </c>
      <c r="C18">
        <v>0</v>
      </c>
      <c r="D18">
        <v>4.6961568239213599E-3</v>
      </c>
      <c r="E18">
        <v>0</v>
      </c>
      <c r="F18">
        <v>0</v>
      </c>
      <c r="G18">
        <v>0.34655202218830045</v>
      </c>
      <c r="H18">
        <v>0</v>
      </c>
      <c r="I18">
        <v>0</v>
      </c>
      <c r="J18">
        <v>0</v>
      </c>
      <c r="K18">
        <v>3.9539303664260306E-3</v>
      </c>
      <c r="L18">
        <v>0</v>
      </c>
      <c r="M18">
        <v>4.6008418269405535E-2</v>
      </c>
      <c r="N18">
        <v>6.5070685377521004E-2</v>
      </c>
      <c r="O18">
        <v>0</v>
      </c>
      <c r="P18">
        <v>7.9569588362143576E-2</v>
      </c>
      <c r="Q18">
        <v>3.3554084796112017E-5</v>
      </c>
      <c r="R18">
        <v>0</v>
      </c>
      <c r="S18">
        <v>0.55199306730141118</v>
      </c>
    </row>
    <row r="19" spans="1:19">
      <c r="A19" t="s">
        <v>48</v>
      </c>
      <c r="B19" s="34" t="s">
        <v>58</v>
      </c>
      <c r="C19">
        <v>0</v>
      </c>
      <c r="D19">
        <v>4.8676571887607866E-3</v>
      </c>
      <c r="E19">
        <v>0</v>
      </c>
      <c r="F19">
        <v>0</v>
      </c>
      <c r="G19">
        <v>0.18792658976005291</v>
      </c>
      <c r="H19">
        <v>0</v>
      </c>
      <c r="I19">
        <v>2.1061740591621848E-2</v>
      </c>
      <c r="J19">
        <v>0</v>
      </c>
      <c r="K19">
        <v>7.0597882586322424E-3</v>
      </c>
      <c r="L19">
        <v>0</v>
      </c>
      <c r="M19">
        <v>0.25770804016043397</v>
      </c>
      <c r="N19">
        <v>3.3802186327723603E-2</v>
      </c>
      <c r="O19">
        <v>0</v>
      </c>
      <c r="P19">
        <v>4.0343164716057207E-2</v>
      </c>
      <c r="Q19">
        <v>2.4411676855582884E-5</v>
      </c>
      <c r="R19">
        <v>3.5812665280414088E-4</v>
      </c>
      <c r="S19">
        <v>0.55905560400116272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0.16206423578391985</v>
      </c>
      <c r="H20">
        <v>0</v>
      </c>
      <c r="I20">
        <v>1.8322170407719766E-2</v>
      </c>
      <c r="J20">
        <v>0</v>
      </c>
      <c r="K20">
        <v>2.1429321888967955E-3</v>
      </c>
      <c r="L20">
        <v>0</v>
      </c>
      <c r="M20">
        <v>4.7277378030538275E-3</v>
      </c>
      <c r="N20">
        <v>5.5687635071615272E-4</v>
      </c>
      <c r="O20">
        <v>0</v>
      </c>
      <c r="P20">
        <v>1.2404191453419908E-2</v>
      </c>
      <c r="Q20">
        <v>1.2600558093462084E-5</v>
      </c>
      <c r="R20">
        <v>1.1214563559538751E-4</v>
      </c>
      <c r="S20">
        <v>0.19701973806657405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0.13654207942084295</v>
      </c>
      <c r="H21">
        <v>0</v>
      </c>
      <c r="I21">
        <v>0</v>
      </c>
      <c r="J21">
        <v>0</v>
      </c>
      <c r="K21">
        <v>4.8245455267935528E-3</v>
      </c>
      <c r="L21">
        <v>0</v>
      </c>
      <c r="M21">
        <v>0.14708258443101299</v>
      </c>
      <c r="N21">
        <v>0</v>
      </c>
      <c r="O21">
        <v>0</v>
      </c>
      <c r="P21">
        <v>3.9356180336433746E-2</v>
      </c>
      <c r="Q21">
        <v>1.5027001071641853E-5</v>
      </c>
      <c r="R21">
        <v>2.0709125306911402E-3</v>
      </c>
      <c r="S21">
        <v>0.33649047202208798</v>
      </c>
    </row>
    <row r="22" spans="1:19">
      <c r="A22" t="s">
        <v>48</v>
      </c>
      <c r="B22" s="34" t="s">
        <v>61</v>
      </c>
      <c r="C22">
        <v>0</v>
      </c>
      <c r="D22">
        <v>1.1200223451242532E-2</v>
      </c>
      <c r="E22">
        <v>0</v>
      </c>
      <c r="F22">
        <v>0</v>
      </c>
      <c r="G22">
        <v>0.20324749298537137</v>
      </c>
      <c r="H22">
        <v>0</v>
      </c>
      <c r="I22">
        <v>1.7545484944937906E-2</v>
      </c>
      <c r="J22">
        <v>0</v>
      </c>
      <c r="K22">
        <v>3.9815912182239619E-3</v>
      </c>
      <c r="L22">
        <v>0</v>
      </c>
      <c r="M22">
        <v>0.16809171305504561</v>
      </c>
      <c r="N22">
        <v>7.1062790799444345E-2</v>
      </c>
      <c r="O22">
        <v>0</v>
      </c>
      <c r="P22">
        <v>5.8887839968222784E-2</v>
      </c>
      <c r="Q22">
        <v>1.2215491659210924E-5</v>
      </c>
      <c r="R22">
        <v>4.1256996438090851E-3</v>
      </c>
      <c r="S22">
        <v>0.54712009737397849</v>
      </c>
    </row>
    <row r="23" spans="1:19">
      <c r="A23" t="s">
        <v>48</v>
      </c>
      <c r="B23" s="34" t="s">
        <v>62</v>
      </c>
      <c r="C23">
        <v>0</v>
      </c>
      <c r="D23">
        <v>7.156153947852054E-3</v>
      </c>
      <c r="E23">
        <v>0</v>
      </c>
      <c r="F23">
        <v>0</v>
      </c>
      <c r="G23">
        <v>8.1058115216926005E-2</v>
      </c>
      <c r="H23">
        <v>0</v>
      </c>
      <c r="I23">
        <v>2.3937262982089855E-2</v>
      </c>
      <c r="J23">
        <v>0</v>
      </c>
      <c r="K23">
        <v>1.3047439381225925E-3</v>
      </c>
      <c r="L23">
        <v>0</v>
      </c>
      <c r="M23">
        <v>5.9023219934962092E-3</v>
      </c>
      <c r="N23">
        <v>2.5666597687181117E-2</v>
      </c>
      <c r="O23">
        <v>0</v>
      </c>
      <c r="P23">
        <v>0.14172373724655177</v>
      </c>
      <c r="Q23">
        <v>5.6575969074896534E-6</v>
      </c>
      <c r="R23">
        <v>4.0939209929062442E-3</v>
      </c>
      <c r="S23">
        <v>0.33648865334410416</v>
      </c>
    </row>
    <row r="24" spans="1:19">
      <c r="A24" t="s">
        <v>48</v>
      </c>
      <c r="B24" s="34" t="s">
        <v>63</v>
      </c>
      <c r="C24">
        <v>0</v>
      </c>
      <c r="D24">
        <v>6.5447308384166802E-3</v>
      </c>
      <c r="E24">
        <v>0</v>
      </c>
      <c r="F24">
        <v>0</v>
      </c>
      <c r="G24">
        <v>2.3617697524380529E-2</v>
      </c>
      <c r="H24">
        <v>0</v>
      </c>
      <c r="I24">
        <v>0</v>
      </c>
      <c r="J24">
        <v>0</v>
      </c>
      <c r="K24">
        <v>2.4557585931014878E-3</v>
      </c>
      <c r="L24">
        <v>0</v>
      </c>
      <c r="M24">
        <v>9.8720324589001443E-2</v>
      </c>
      <c r="N24">
        <v>2.5460230605031553E-2</v>
      </c>
      <c r="O24">
        <v>0</v>
      </c>
      <c r="P24">
        <v>2.0249984693562751E-2</v>
      </c>
      <c r="Q24">
        <v>9.833739995723632E-6</v>
      </c>
      <c r="R24">
        <v>0</v>
      </c>
      <c r="S24">
        <v>0.18889281201667296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4.3287274951267427E-2</v>
      </c>
      <c r="H25">
        <v>0</v>
      </c>
      <c r="I25">
        <v>1.3038644308221853E-2</v>
      </c>
      <c r="J25">
        <v>0</v>
      </c>
      <c r="K25">
        <v>1.0690912900489203E-3</v>
      </c>
      <c r="L25">
        <v>0</v>
      </c>
      <c r="M25">
        <v>3.9452011173095901E-2</v>
      </c>
      <c r="N25">
        <v>4.3749112022205508E-2</v>
      </c>
      <c r="O25">
        <v>0</v>
      </c>
      <c r="P25">
        <v>7.6491075047635929E-2</v>
      </c>
      <c r="Q25">
        <v>4.4827572845963605E-6</v>
      </c>
      <c r="R25">
        <v>3.5527480013675897E-3</v>
      </c>
      <c r="S25">
        <v>0.24494335655157864</v>
      </c>
    </row>
    <row r="26" spans="1:19">
      <c r="A26" t="s">
        <v>48</v>
      </c>
      <c r="B26" s="34" t="s">
        <v>65</v>
      </c>
      <c r="C26">
        <v>0</v>
      </c>
      <c r="D26">
        <v>2.8901952625658509E-3</v>
      </c>
      <c r="E26">
        <v>0</v>
      </c>
      <c r="F26">
        <v>0</v>
      </c>
      <c r="G26">
        <v>9.8573918686372095E-2</v>
      </c>
      <c r="H26">
        <v>0</v>
      </c>
      <c r="I26">
        <v>4.9431526027338387E-3</v>
      </c>
      <c r="J26">
        <v>0</v>
      </c>
      <c r="K26">
        <v>1.4743119647369881E-3</v>
      </c>
      <c r="L26">
        <v>0</v>
      </c>
      <c r="M26">
        <v>6.3137709821085242E-2</v>
      </c>
      <c r="N26">
        <v>2.1271756833005613E-3</v>
      </c>
      <c r="O26">
        <v>0</v>
      </c>
      <c r="P26">
        <v>8.1673420646991943E-2</v>
      </c>
      <c r="Q26">
        <v>1.2133624139700926E-5</v>
      </c>
      <c r="R26">
        <v>9.2413866548180797E-5</v>
      </c>
      <c r="S26">
        <v>0.27767692145365447</v>
      </c>
    </row>
    <row r="27" spans="1:19">
      <c r="A27" t="s">
        <v>48</v>
      </c>
      <c r="B27" s="34" t="s">
        <v>66</v>
      </c>
      <c r="C27">
        <v>0</v>
      </c>
      <c r="D27">
        <v>2.762921050511491E-3</v>
      </c>
      <c r="E27">
        <v>0</v>
      </c>
      <c r="F27">
        <v>0</v>
      </c>
      <c r="G27">
        <v>3.5930052837870263E-2</v>
      </c>
      <c r="H27">
        <v>0</v>
      </c>
      <c r="I27">
        <v>8.1996038235377777E-3</v>
      </c>
      <c r="J27">
        <v>0</v>
      </c>
      <c r="K27">
        <v>9.0296044394727029E-4</v>
      </c>
      <c r="L27">
        <v>0</v>
      </c>
      <c r="M27">
        <v>3.193130479575567E-2</v>
      </c>
      <c r="N27">
        <v>3.6417928686074526E-2</v>
      </c>
      <c r="O27">
        <v>0</v>
      </c>
      <c r="P27">
        <v>5.8262851720753739E-2</v>
      </c>
      <c r="Q27">
        <v>0.77391259589739436</v>
      </c>
      <c r="R27">
        <v>2.0156010494463274E-3</v>
      </c>
      <c r="S27">
        <v>1.1703027838317819</v>
      </c>
    </row>
    <row r="28" spans="1:19">
      <c r="A28" t="s">
        <v>48</v>
      </c>
      <c r="B28" s="34" t="s">
        <v>67</v>
      </c>
      <c r="C28">
        <v>0</v>
      </c>
      <c r="D28">
        <v>2.8951653276594719E-3</v>
      </c>
      <c r="E28">
        <v>0</v>
      </c>
      <c r="F28">
        <v>0</v>
      </c>
      <c r="G28">
        <v>5.0195703263079164E-2</v>
      </c>
      <c r="H28">
        <v>0</v>
      </c>
      <c r="I28">
        <v>7.3010670720668547E-3</v>
      </c>
      <c r="J28">
        <v>0</v>
      </c>
      <c r="K28">
        <v>2.9307393077893972E-3</v>
      </c>
      <c r="L28">
        <v>0</v>
      </c>
      <c r="M28">
        <v>4.7636659629936622E-2</v>
      </c>
      <c r="N28">
        <v>7.320946628636367E-2</v>
      </c>
      <c r="O28">
        <v>0</v>
      </c>
      <c r="P28">
        <v>2.8296581535277053E-2</v>
      </c>
      <c r="Q28">
        <v>1.1685024821557897</v>
      </c>
      <c r="R28">
        <v>1.7885639682677407E-3</v>
      </c>
      <c r="S28">
        <v>1.6912829095680852</v>
      </c>
    </row>
    <row r="29" spans="1:19">
      <c r="A29" t="s">
        <v>48</v>
      </c>
      <c r="B29" s="34" t="s">
        <v>68</v>
      </c>
      <c r="C29">
        <v>0</v>
      </c>
      <c r="D29">
        <v>2.9302675884081879E-3</v>
      </c>
      <c r="E29">
        <v>0</v>
      </c>
      <c r="F29">
        <v>0</v>
      </c>
      <c r="G29">
        <v>3.1305695687156153E-2</v>
      </c>
      <c r="H29">
        <v>0</v>
      </c>
      <c r="I29">
        <v>3.7052800367200433E-3</v>
      </c>
      <c r="J29">
        <v>0</v>
      </c>
      <c r="K29">
        <v>0</v>
      </c>
      <c r="L29">
        <v>1.246764816867441</v>
      </c>
      <c r="M29">
        <v>0</v>
      </c>
      <c r="N29">
        <v>1.6308889223448301E-3</v>
      </c>
      <c r="O29">
        <v>0</v>
      </c>
      <c r="P29">
        <v>7.6143556508510471E-2</v>
      </c>
      <c r="Q29">
        <v>0.437383876015211</v>
      </c>
      <c r="R29">
        <v>7.488200385019847E-2</v>
      </c>
      <c r="S29">
        <v>2.1070934825359546</v>
      </c>
    </row>
    <row r="30" spans="1:19">
      <c r="A30" t="s">
        <v>48</v>
      </c>
      <c r="B30" s="34" t="s">
        <v>69</v>
      </c>
      <c r="C30">
        <v>0</v>
      </c>
      <c r="D30">
        <v>2.298131256970014E-3</v>
      </c>
      <c r="E30">
        <v>0</v>
      </c>
      <c r="F30">
        <v>0</v>
      </c>
      <c r="G30">
        <v>5.9827804407199391E-2</v>
      </c>
      <c r="H30">
        <v>0</v>
      </c>
      <c r="I30">
        <v>0</v>
      </c>
      <c r="J30">
        <v>0</v>
      </c>
      <c r="K30">
        <v>3.5787885812203112E-4</v>
      </c>
      <c r="L30">
        <v>0</v>
      </c>
      <c r="M30">
        <v>1.0684216394120212E-2</v>
      </c>
      <c r="N30">
        <v>7.7405959844984384E-2</v>
      </c>
      <c r="O30">
        <v>0</v>
      </c>
      <c r="P30">
        <v>3.6155965250618538E-2</v>
      </c>
      <c r="Q30">
        <v>0.52534191824723375</v>
      </c>
      <c r="R30">
        <v>9.8264126624581311E-2</v>
      </c>
      <c r="S30">
        <v>0.94880432932020331</v>
      </c>
    </row>
    <row r="31" spans="1:19">
      <c r="A31" t="s">
        <v>48</v>
      </c>
      <c r="B31" s="34" t="s">
        <v>70</v>
      </c>
      <c r="C31">
        <v>0</v>
      </c>
      <c r="D31">
        <v>3.5950088354626715E-3</v>
      </c>
      <c r="E31">
        <v>0</v>
      </c>
      <c r="F31">
        <v>0</v>
      </c>
      <c r="G31">
        <v>1.3814646065533188E-2</v>
      </c>
      <c r="H31">
        <v>0</v>
      </c>
      <c r="I31">
        <v>0</v>
      </c>
      <c r="J31">
        <v>0</v>
      </c>
      <c r="K31">
        <v>3.3973067814850041E-4</v>
      </c>
      <c r="L31">
        <v>0</v>
      </c>
      <c r="M31">
        <v>6.1426523926972752E-2</v>
      </c>
      <c r="N31">
        <v>5.3434258751400246E-2</v>
      </c>
      <c r="O31">
        <v>0</v>
      </c>
      <c r="P31">
        <v>6.1839146782548607E-2</v>
      </c>
      <c r="Q31">
        <v>0.13740113899481529</v>
      </c>
      <c r="R31">
        <v>3.7596810325243299E-2</v>
      </c>
      <c r="S31">
        <v>0.42278353563426935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5.2957428513913968E-2</v>
      </c>
      <c r="H32">
        <v>0</v>
      </c>
      <c r="I32">
        <v>1.1195422378399949E-2</v>
      </c>
      <c r="J32">
        <v>0</v>
      </c>
      <c r="K32">
        <v>3.1620119305878055E-4</v>
      </c>
      <c r="L32">
        <v>0</v>
      </c>
      <c r="M32">
        <v>4.1464124019947077E-2</v>
      </c>
      <c r="N32">
        <v>3.1332937966280651E-2</v>
      </c>
      <c r="O32">
        <v>0</v>
      </c>
      <c r="P32">
        <v>4.4131682571589941E-2</v>
      </c>
      <c r="Q32">
        <v>0.14775784528540972</v>
      </c>
      <c r="R32">
        <v>2.9992653727317891E-2</v>
      </c>
      <c r="S32">
        <v>0.40897913952598264</v>
      </c>
    </row>
    <row r="33" spans="1:19">
      <c r="A33" t="s">
        <v>48</v>
      </c>
      <c r="B33" s="34" t="s">
        <v>72</v>
      </c>
      <c r="C33">
        <v>0</v>
      </c>
      <c r="D33">
        <v>1.4558292167570135E-2</v>
      </c>
      <c r="E33">
        <v>0</v>
      </c>
      <c r="F33">
        <v>0</v>
      </c>
      <c r="G33">
        <v>1.2526414629576618E-2</v>
      </c>
      <c r="H33">
        <v>0</v>
      </c>
      <c r="I33">
        <v>6.1978942318664295E-3</v>
      </c>
      <c r="J33">
        <v>0</v>
      </c>
      <c r="K33">
        <v>1.4936901204563233E-3</v>
      </c>
      <c r="L33">
        <v>0.55543222521987801</v>
      </c>
      <c r="M33">
        <v>3.3195867128238146E-2</v>
      </c>
      <c r="N33">
        <v>4.483449059856949E-2</v>
      </c>
      <c r="O33">
        <v>0</v>
      </c>
      <c r="P33">
        <v>3.2318283045212066E-2</v>
      </c>
      <c r="Q33">
        <v>0.14599126628340076</v>
      </c>
      <c r="R33">
        <v>4.9480869284734483E-2</v>
      </c>
      <c r="S33">
        <v>0.98633790090286544</v>
      </c>
    </row>
    <row r="34" spans="1:19">
      <c r="A34" t="s">
        <v>48</v>
      </c>
      <c r="B34" s="34" t="s">
        <v>73</v>
      </c>
      <c r="C34">
        <v>0</v>
      </c>
      <c r="D34">
        <v>2.5397756168150563E-3</v>
      </c>
      <c r="E34">
        <v>0</v>
      </c>
      <c r="F34">
        <v>0</v>
      </c>
      <c r="G34">
        <v>2.3961738267582043E-2</v>
      </c>
      <c r="H34">
        <v>0</v>
      </c>
      <c r="I34">
        <v>1.724283895709202E-2</v>
      </c>
      <c r="J34">
        <v>0</v>
      </c>
      <c r="K34">
        <v>2.7693857091000515E-4</v>
      </c>
      <c r="L34">
        <v>0.24528923529338106</v>
      </c>
      <c r="M34">
        <v>4.4894909411245278E-3</v>
      </c>
      <c r="N34">
        <v>3.8647434927363764E-2</v>
      </c>
      <c r="O34">
        <v>0</v>
      </c>
      <c r="P34">
        <v>1.7216155764604283E-2</v>
      </c>
      <c r="Q34">
        <v>0.11080208928017928</v>
      </c>
      <c r="R34">
        <v>7.2929456124967887E-2</v>
      </c>
      <c r="S34">
        <v>0.58397584776304257</v>
      </c>
    </row>
    <row r="35" spans="1:19">
      <c r="A35" t="s">
        <v>48</v>
      </c>
      <c r="B35" s="34" t="s">
        <v>74</v>
      </c>
      <c r="C35">
        <v>0</v>
      </c>
      <c r="D35">
        <v>7.1223548901269366E-3</v>
      </c>
      <c r="E35">
        <v>1.3025633292193747E-2</v>
      </c>
      <c r="F35">
        <v>0</v>
      </c>
      <c r="G35">
        <v>2.2749514318511632E-2</v>
      </c>
      <c r="H35">
        <v>0</v>
      </c>
      <c r="I35">
        <v>2.3522243509098051E-3</v>
      </c>
      <c r="J35">
        <v>0</v>
      </c>
      <c r="K35">
        <v>2.6750934864722961E-4</v>
      </c>
      <c r="L35">
        <v>0.51248561593132269</v>
      </c>
      <c r="M35">
        <v>3.0672711516892381E-2</v>
      </c>
      <c r="N35">
        <v>6.2787955998243536E-2</v>
      </c>
      <c r="O35">
        <v>0</v>
      </c>
      <c r="P35">
        <v>3.0240349425981444E-2</v>
      </c>
      <c r="Q35">
        <v>3.729415420111349E-2</v>
      </c>
      <c r="R35">
        <v>4.6314828012324359E-2</v>
      </c>
      <c r="S35">
        <v>0.82264181214011511</v>
      </c>
    </row>
    <row r="36" spans="1:19">
      <c r="A36" t="s">
        <v>48</v>
      </c>
      <c r="B36" s="34" t="s">
        <v>75</v>
      </c>
      <c r="C36">
        <v>0</v>
      </c>
      <c r="D36">
        <v>4.4045282805474529E-3</v>
      </c>
      <c r="E36">
        <v>1.1331346134942777E-2</v>
      </c>
      <c r="F36">
        <v>0</v>
      </c>
      <c r="G36">
        <v>1.0770406598986938E-2</v>
      </c>
      <c r="H36">
        <v>0</v>
      </c>
      <c r="I36">
        <v>1.101541859827102E-2</v>
      </c>
      <c r="J36">
        <v>0</v>
      </c>
      <c r="K36">
        <v>7.6061525251894583E-4</v>
      </c>
      <c r="L36">
        <v>0</v>
      </c>
      <c r="M36">
        <v>1.6685256372512048E-2</v>
      </c>
      <c r="N36">
        <v>6.5080919831987205E-4</v>
      </c>
      <c r="O36">
        <v>0</v>
      </c>
      <c r="P36">
        <v>6.017198166043071E-2</v>
      </c>
      <c r="Q36">
        <v>8.1157826537720704E-2</v>
      </c>
      <c r="R36">
        <v>2.7105334759745817E-2</v>
      </c>
      <c r="S36">
        <v>0.26543141317996527</v>
      </c>
    </row>
    <row r="37" spans="1:19">
      <c r="A37" t="s">
        <v>48</v>
      </c>
      <c r="B37" s="34" t="s">
        <v>76</v>
      </c>
      <c r="C37">
        <v>0</v>
      </c>
      <c r="D37">
        <v>9.9778790385963729E-3</v>
      </c>
      <c r="E37">
        <v>0</v>
      </c>
      <c r="F37">
        <v>0</v>
      </c>
      <c r="G37">
        <v>3.148550291014255E-2</v>
      </c>
      <c r="H37">
        <v>0.15298224850137299</v>
      </c>
      <c r="I37">
        <v>3.8003512899646903E-3</v>
      </c>
      <c r="J37">
        <v>0</v>
      </c>
      <c r="K37">
        <v>2.4040498848832071E-4</v>
      </c>
      <c r="L37">
        <v>0</v>
      </c>
      <c r="M37">
        <v>2.1171694818928532E-3</v>
      </c>
      <c r="N37">
        <v>1.1269657118888341E-2</v>
      </c>
      <c r="O37">
        <v>0</v>
      </c>
      <c r="P37">
        <v>3.7042686578431169E-2</v>
      </c>
      <c r="Q37">
        <v>3.0405947518562529E-2</v>
      </c>
      <c r="R37">
        <v>0.73039577249130883</v>
      </c>
      <c r="S37">
        <v>0.98129159762328466</v>
      </c>
    </row>
    <row r="38" spans="1:19">
      <c r="A38" t="s">
        <v>48</v>
      </c>
      <c r="B38" s="34" t="s">
        <v>77</v>
      </c>
      <c r="C38">
        <v>0</v>
      </c>
      <c r="D38">
        <v>5.735917390409467E-3</v>
      </c>
      <c r="E38">
        <v>0</v>
      </c>
      <c r="F38">
        <v>11.208414899872221</v>
      </c>
      <c r="G38">
        <v>1.0093218791765094E-2</v>
      </c>
      <c r="H38">
        <v>0</v>
      </c>
      <c r="I38">
        <v>5.2408091143856216E-3</v>
      </c>
      <c r="J38">
        <v>0</v>
      </c>
      <c r="K38">
        <v>6.9137238112355187E-4</v>
      </c>
      <c r="L38">
        <v>0.18403312325991639</v>
      </c>
      <c r="M38">
        <v>1.5431281934545207E-2</v>
      </c>
      <c r="N38">
        <v>1.1249374706376344E-2</v>
      </c>
      <c r="O38">
        <v>0</v>
      </c>
      <c r="P38">
        <v>2.7221324351734171E-2</v>
      </c>
      <c r="Q38">
        <v>5.4962776093024995E-2</v>
      </c>
      <c r="R38">
        <v>3.760321066635653E-2</v>
      </c>
      <c r="S38">
        <v>10.939435074711078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5.3936456499586562E-3</v>
      </c>
      <c r="F39">
        <v>4.9933353466498849</v>
      </c>
      <c r="G39">
        <v>0</v>
      </c>
      <c r="H39">
        <v>9.8251224124530134E-2</v>
      </c>
      <c r="I39">
        <v>4.7422182237974661E-3</v>
      </c>
      <c r="J39">
        <v>0</v>
      </c>
      <c r="K39">
        <v>4.4916812335010921E-4</v>
      </c>
      <c r="L39">
        <v>0.38521130076414672</v>
      </c>
      <c r="M39">
        <v>1.3763618294894945E-2</v>
      </c>
      <c r="N39">
        <v>1.0059094935434673E-2</v>
      </c>
      <c r="O39">
        <v>0</v>
      </c>
      <c r="P39">
        <v>8.7557037020307479E-3</v>
      </c>
      <c r="Q39">
        <v>6.1910817906843309E-2</v>
      </c>
      <c r="R39">
        <v>0.33153407837478849</v>
      </c>
      <c r="S39">
        <v>5.648185924999706</v>
      </c>
    </row>
    <row r="40" spans="1:19">
      <c r="A40" t="s">
        <v>48</v>
      </c>
      <c r="B40" s="34" t="s">
        <v>79</v>
      </c>
      <c r="C40">
        <v>0</v>
      </c>
      <c r="D40">
        <v>1.6712597077909661E-3</v>
      </c>
      <c r="E40">
        <v>5.4573593670425797E-3</v>
      </c>
      <c r="F40">
        <v>6.8123954239867404</v>
      </c>
      <c r="G40">
        <v>0</v>
      </c>
      <c r="H40">
        <v>6.2883713743841205E-2</v>
      </c>
      <c r="I40">
        <v>8.8856224783592317E-3</v>
      </c>
      <c r="J40">
        <v>0</v>
      </c>
      <c r="K40">
        <v>0</v>
      </c>
      <c r="L40">
        <v>0</v>
      </c>
      <c r="M40">
        <v>1.5295424156235414E-2</v>
      </c>
      <c r="N40">
        <v>3.6205385031255338E-2</v>
      </c>
      <c r="O40">
        <v>0</v>
      </c>
      <c r="P40">
        <v>4.7168227769192481E-2</v>
      </c>
      <c r="Q40">
        <v>1.1915978135933862E-2</v>
      </c>
      <c r="R40">
        <v>0.44667230440505129</v>
      </c>
      <c r="S40">
        <v>7.0414746382052886</v>
      </c>
    </row>
    <row r="41" spans="1:19">
      <c r="A41" t="s">
        <v>48</v>
      </c>
      <c r="B41" s="34" t="s">
        <v>80</v>
      </c>
      <c r="C41">
        <v>0</v>
      </c>
      <c r="D41">
        <v>1.5865094598476257E-3</v>
      </c>
      <c r="E41">
        <v>1.4804000090454862E-2</v>
      </c>
      <c r="F41">
        <v>0</v>
      </c>
      <c r="G41">
        <v>8.7942541331813562E-3</v>
      </c>
      <c r="H41">
        <v>5.9253896729267869E-2</v>
      </c>
      <c r="I41">
        <v>0</v>
      </c>
      <c r="J41">
        <v>0</v>
      </c>
      <c r="K41">
        <v>6.1344114463036904E-4</v>
      </c>
      <c r="L41">
        <v>0</v>
      </c>
      <c r="M41">
        <v>1.4832022377640143E-2</v>
      </c>
      <c r="N41">
        <v>9.4690129797246614E-3</v>
      </c>
      <c r="O41">
        <v>0</v>
      </c>
      <c r="P41">
        <v>2.0012006168173155E-2</v>
      </c>
      <c r="Q41">
        <v>5.4089833865692855E-2</v>
      </c>
      <c r="R41">
        <v>0.20376006901634772</v>
      </c>
      <c r="S41">
        <v>0.39563310895809051</v>
      </c>
    </row>
    <row r="42" spans="1:19">
      <c r="A42" t="s">
        <v>48</v>
      </c>
      <c r="B42" s="34" t="s">
        <v>81</v>
      </c>
      <c r="C42">
        <v>0</v>
      </c>
      <c r="D42">
        <v>1.4766290366735378E-3</v>
      </c>
      <c r="E42">
        <v>0</v>
      </c>
      <c r="F42">
        <v>5.1175070049950495</v>
      </c>
      <c r="G42">
        <v>8.6895858281434389E-3</v>
      </c>
      <c r="H42">
        <v>1.9201104731936817E-2</v>
      </c>
      <c r="I42">
        <v>1.2721695450843488E-3</v>
      </c>
      <c r="J42">
        <v>0</v>
      </c>
      <c r="K42">
        <v>3.9835578351065347E-4</v>
      </c>
      <c r="L42">
        <v>0.25957243199157021</v>
      </c>
      <c r="M42">
        <v>4.2402738922267874E-3</v>
      </c>
      <c r="N42">
        <v>1.6619756496247383E-2</v>
      </c>
      <c r="O42">
        <v>0</v>
      </c>
      <c r="P42">
        <v>2.4155367365654549E-2</v>
      </c>
      <c r="Q42">
        <v>1.9991428899208206E-2</v>
      </c>
      <c r="R42">
        <v>0.15995032021863442</v>
      </c>
      <c r="S42">
        <v>5.3575092071240729</v>
      </c>
    </row>
    <row r="43" spans="1:19">
      <c r="A43" t="s">
        <v>48</v>
      </c>
      <c r="B43" s="34" t="s">
        <v>82</v>
      </c>
      <c r="C43">
        <v>0</v>
      </c>
      <c r="D43">
        <v>6.9753886198910707E-3</v>
      </c>
      <c r="E43">
        <v>0</v>
      </c>
      <c r="F43">
        <v>2.3335559962626991</v>
      </c>
      <c r="G43">
        <v>8.1669903280908278E-3</v>
      </c>
      <c r="H43">
        <v>9.7481639718903487E-2</v>
      </c>
      <c r="I43">
        <v>1.2076573188461114E-3</v>
      </c>
      <c r="J43">
        <v>0</v>
      </c>
      <c r="K43">
        <v>1.8981270123254401E-4</v>
      </c>
      <c r="L43">
        <v>0.1179634463646151</v>
      </c>
      <c r="M43">
        <v>2.6054439448758678E-2</v>
      </c>
      <c r="N43">
        <v>4.4781248520548231E-4</v>
      </c>
      <c r="O43">
        <v>0</v>
      </c>
      <c r="P43">
        <v>2.6985009220082894E-2</v>
      </c>
      <c r="Q43">
        <v>1.8929853947353425E-2</v>
      </c>
      <c r="R43">
        <v>0.22053722792492822</v>
      </c>
      <c r="S43">
        <v>2.7289486769384963</v>
      </c>
    </row>
    <row r="44" spans="1:19">
      <c r="A44" t="s">
        <v>48</v>
      </c>
      <c r="B44" s="34" t="s">
        <v>83</v>
      </c>
      <c r="C44">
        <v>0</v>
      </c>
      <c r="D44">
        <v>1.2932763827509827E-3</v>
      </c>
      <c r="E44">
        <v>3.5952979555646776E-3</v>
      </c>
      <c r="F44">
        <v>3.132337591595586</v>
      </c>
      <c r="G44">
        <v>8.0202166089497814E-3</v>
      </c>
      <c r="H44">
        <v>8.4207059032035333E-2</v>
      </c>
      <c r="I44">
        <v>3.2716289773374843E-3</v>
      </c>
      <c r="J44">
        <v>0</v>
      </c>
      <c r="K44">
        <v>1.84118149849504E-4</v>
      </c>
      <c r="L44">
        <v>0.11316427356128342</v>
      </c>
      <c r="M44">
        <v>3.1997016734823157E-2</v>
      </c>
      <c r="N44">
        <v>2.2883045272398352E-2</v>
      </c>
      <c r="O44">
        <v>0</v>
      </c>
      <c r="P44">
        <v>4.142423500424211E-2</v>
      </c>
      <c r="Q44">
        <v>1.7792344494754544E-2</v>
      </c>
      <c r="R44">
        <v>0.13849009779093777</v>
      </c>
      <c r="S44">
        <v>3.4312625225442352</v>
      </c>
    </row>
    <row r="45" spans="1:19">
      <c r="A45" t="s">
        <v>48</v>
      </c>
      <c r="B45" s="34" t="s">
        <v>84</v>
      </c>
      <c r="C45">
        <v>0</v>
      </c>
      <c r="D45">
        <v>1.2492428253447218E-3</v>
      </c>
      <c r="E45">
        <v>7.5255441931599007E-3</v>
      </c>
      <c r="F45">
        <v>0</v>
      </c>
      <c r="G45">
        <v>0</v>
      </c>
      <c r="H45">
        <v>4.5673339143624182E-2</v>
      </c>
      <c r="I45">
        <v>3.1620805215944467E-3</v>
      </c>
      <c r="J45">
        <v>0</v>
      </c>
      <c r="K45">
        <v>3.5408955863522421E-4</v>
      </c>
      <c r="L45">
        <v>0.11729695373577985</v>
      </c>
      <c r="M45">
        <v>3.0602158898598117E-2</v>
      </c>
      <c r="N45">
        <v>7.9991102337687234E-3</v>
      </c>
      <c r="O45">
        <v>0</v>
      </c>
      <c r="P45">
        <v>4.0445134537431787E-2</v>
      </c>
      <c r="Q45">
        <v>2.5505707612337641E-2</v>
      </c>
      <c r="R45">
        <v>9.6564622041562815E-3</v>
      </c>
      <c r="S45">
        <v>0.3179543055335351</v>
      </c>
    </row>
    <row r="46" spans="1:19">
      <c r="A46" t="s">
        <v>48</v>
      </c>
      <c r="B46" s="34" t="s">
        <v>85</v>
      </c>
      <c r="C46">
        <v>0</v>
      </c>
      <c r="D46">
        <v>3.5519997781838612E-3</v>
      </c>
      <c r="E46">
        <v>0</v>
      </c>
      <c r="F46">
        <v>0.77988720581476956</v>
      </c>
      <c r="G46">
        <v>1.4994698842436817E-2</v>
      </c>
      <c r="H46">
        <v>3.0441418591710508E-2</v>
      </c>
      <c r="I46">
        <v>9.8444713280818226E-4</v>
      </c>
      <c r="J46">
        <v>0</v>
      </c>
      <c r="K46">
        <v>1.6960767951845572E-4</v>
      </c>
      <c r="L46">
        <v>0</v>
      </c>
      <c r="M46">
        <v>5.4352186435104944E-4</v>
      </c>
      <c r="N46">
        <v>2.7520548968704189E-2</v>
      </c>
      <c r="O46">
        <v>0</v>
      </c>
      <c r="P46">
        <v>5.0120839255711779E-2</v>
      </c>
      <c r="Q46">
        <v>8.178311615345631E-3</v>
      </c>
      <c r="R46">
        <v>0.16312202790240968</v>
      </c>
      <c r="S46">
        <v>1.0422532912350073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3.1967263363093106</v>
      </c>
      <c r="G47">
        <v>0</v>
      </c>
      <c r="H47">
        <v>4.2788119884170688E-2</v>
      </c>
      <c r="I47">
        <v>9.5092861355423484E-4</v>
      </c>
      <c r="J47">
        <v>0</v>
      </c>
      <c r="K47">
        <v>0</v>
      </c>
      <c r="L47">
        <v>0</v>
      </c>
      <c r="M47">
        <v>1.1036896876501268E-2</v>
      </c>
      <c r="N47">
        <v>7.2873516208895031E-3</v>
      </c>
      <c r="O47">
        <v>0</v>
      </c>
      <c r="P47">
        <v>3.4504905622246909E-2</v>
      </c>
      <c r="Q47">
        <v>7.2691209744176995E-7</v>
      </c>
      <c r="R47">
        <v>0.12908503136825675</v>
      </c>
      <c r="S47">
        <v>3.237791587071285</v>
      </c>
    </row>
    <row r="48" spans="1:19">
      <c r="A48" t="s">
        <v>48</v>
      </c>
      <c r="B48" s="34" t="s">
        <v>87</v>
      </c>
      <c r="C48">
        <v>0</v>
      </c>
      <c r="D48">
        <v>2.2152857098918714E-3</v>
      </c>
      <c r="E48">
        <v>5.0710449158774167E-3</v>
      </c>
      <c r="F48">
        <v>1.417810536129456</v>
      </c>
      <c r="G48">
        <v>7.0582418999339744E-3</v>
      </c>
      <c r="H48">
        <v>1.4762025169202133E-2</v>
      </c>
      <c r="I48">
        <v>2.7037963764020389E-3</v>
      </c>
      <c r="J48">
        <v>0</v>
      </c>
      <c r="K48">
        <v>4.8386206824772745E-4</v>
      </c>
      <c r="L48">
        <v>0</v>
      </c>
      <c r="M48">
        <v>5.3250447346710823E-4</v>
      </c>
      <c r="N48">
        <v>6.773971102558069E-3</v>
      </c>
      <c r="O48">
        <v>0</v>
      </c>
      <c r="P48">
        <v>4.029771148476629E-2</v>
      </c>
      <c r="Q48">
        <v>7.1238135746370598E-3</v>
      </c>
      <c r="R48">
        <v>8.156802327043898E-2</v>
      </c>
      <c r="S48">
        <v>1.5152333043923734</v>
      </c>
    </row>
    <row r="49" spans="1:19">
      <c r="A49" t="s">
        <v>48</v>
      </c>
      <c r="B49" s="34" t="s">
        <v>88</v>
      </c>
      <c r="C49">
        <v>0</v>
      </c>
      <c r="D49">
        <v>4.233596387121669E-3</v>
      </c>
      <c r="E49">
        <v>2.3045511048957819E-3</v>
      </c>
      <c r="F49">
        <v>0.62611425831052081</v>
      </c>
      <c r="G49">
        <v>0</v>
      </c>
      <c r="H49">
        <v>2.6830396093276559E-2</v>
      </c>
      <c r="I49">
        <v>1.6862843043766627E-3</v>
      </c>
      <c r="J49">
        <v>0</v>
      </c>
      <c r="K49">
        <v>1.564415273260781E-4</v>
      </c>
      <c r="L49">
        <v>8.675052967088101E-2</v>
      </c>
      <c r="M49">
        <v>1.8783054520159218E-2</v>
      </c>
      <c r="N49">
        <v>6.3157637235702309E-3</v>
      </c>
      <c r="O49">
        <v>0</v>
      </c>
      <c r="P49">
        <v>2.3230741194062553E-2</v>
      </c>
      <c r="Q49">
        <v>7.0390266807206234E-3</v>
      </c>
      <c r="R49">
        <v>8.1147790718433588E-2</v>
      </c>
      <c r="S49">
        <v>0.85895646559598271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2.2107937645725814E-3</v>
      </c>
      <c r="F50">
        <v>1.2257332928365396</v>
      </c>
      <c r="G50">
        <v>6.6886425801561487E-3</v>
      </c>
      <c r="H50">
        <v>3.525071788004689E-2</v>
      </c>
      <c r="I50">
        <v>3.2226304294706437E-3</v>
      </c>
      <c r="J50">
        <v>0</v>
      </c>
      <c r="K50">
        <v>1.5294249628881027E-4</v>
      </c>
      <c r="L50">
        <v>0.18314359825254614</v>
      </c>
      <c r="M50">
        <v>2.1698725282482899E-3</v>
      </c>
      <c r="N50">
        <v>1.7944189057856535E-2</v>
      </c>
      <c r="O50">
        <v>0</v>
      </c>
      <c r="P50">
        <v>4.5846905289369758E-2</v>
      </c>
      <c r="Q50">
        <v>6.6156965311777996E-3</v>
      </c>
      <c r="R50">
        <v>4.5604717454348492E-2</v>
      </c>
      <c r="S50">
        <v>1.5305909794606851</v>
      </c>
    </row>
    <row r="51" spans="1:19">
      <c r="A51" t="s">
        <v>48</v>
      </c>
      <c r="B51" s="34" t="s">
        <v>90</v>
      </c>
      <c r="C51">
        <v>0</v>
      </c>
      <c r="D51">
        <v>9.7756613754936147E-4</v>
      </c>
      <c r="E51">
        <v>2.291530407624543E-3</v>
      </c>
      <c r="F51">
        <v>0.63479528235707539</v>
      </c>
      <c r="G51">
        <v>0</v>
      </c>
      <c r="H51">
        <v>1.1211974546197118E-2</v>
      </c>
      <c r="I51">
        <v>0</v>
      </c>
      <c r="J51">
        <v>0</v>
      </c>
      <c r="K51">
        <v>0</v>
      </c>
      <c r="L51">
        <v>0.17244333896097971</v>
      </c>
      <c r="M51">
        <v>1.6479412324314283E-2</v>
      </c>
      <c r="N51">
        <v>6.0981747421087612E-3</v>
      </c>
      <c r="O51">
        <v>0</v>
      </c>
      <c r="P51">
        <v>3.0768579397616562E-2</v>
      </c>
      <c r="Q51">
        <v>6.4968020124408577E-3</v>
      </c>
      <c r="R51">
        <v>8.062507727971592E-2</v>
      </c>
      <c r="S51">
        <v>0.94620196473216345</v>
      </c>
    </row>
    <row r="52" spans="1:19">
      <c r="A52" t="s">
        <v>48</v>
      </c>
      <c r="B52" s="34" t="s">
        <v>91</v>
      </c>
      <c r="C52">
        <v>0.87038941561195837</v>
      </c>
      <c r="D52">
        <v>2.8221325460026153E-3</v>
      </c>
      <c r="E52">
        <v>0</v>
      </c>
      <c r="F52">
        <v>0.49785312642876312</v>
      </c>
      <c r="G52">
        <v>0</v>
      </c>
      <c r="H52">
        <v>4.9415955029258043E-3</v>
      </c>
      <c r="I52">
        <v>7.4412723689716727E-4</v>
      </c>
      <c r="J52">
        <v>1.5538871346254941</v>
      </c>
      <c r="K52">
        <v>0</v>
      </c>
      <c r="L52">
        <v>0</v>
      </c>
      <c r="M52">
        <v>7.7134811174785732E-3</v>
      </c>
      <c r="N52">
        <v>5.652619564303245E-3</v>
      </c>
      <c r="O52">
        <v>0</v>
      </c>
      <c r="P52">
        <v>5.0910345588483938E-2</v>
      </c>
      <c r="Q52">
        <v>1.214776274637612E-2</v>
      </c>
      <c r="R52">
        <v>5.5611915385980079E-2</v>
      </c>
      <c r="S52">
        <v>3.4432729107744495</v>
      </c>
    </row>
    <row r="53" spans="1:19">
      <c r="A53" t="s">
        <v>48</v>
      </c>
      <c r="B53" s="34" t="s">
        <v>92</v>
      </c>
      <c r="C53">
        <v>0</v>
      </c>
      <c r="D53">
        <v>9.2529526367952008E-4</v>
      </c>
      <c r="E53">
        <v>0</v>
      </c>
      <c r="F53">
        <v>0.59602099604527459</v>
      </c>
      <c r="G53">
        <v>6.2352036102524457E-3</v>
      </c>
      <c r="H53">
        <v>4.6910052193472329E-3</v>
      </c>
      <c r="I53">
        <v>2.8525569722380913E-3</v>
      </c>
      <c r="J53">
        <v>1.6148296011739367</v>
      </c>
      <c r="K53">
        <v>0</v>
      </c>
      <c r="L53">
        <v>0.15770974836507162</v>
      </c>
      <c r="M53">
        <v>1.5812948419149622E-2</v>
      </c>
      <c r="N53">
        <v>5.6289573239798755E-3</v>
      </c>
      <c r="O53">
        <v>0</v>
      </c>
      <c r="P53">
        <v>4.9018941900573772E-2</v>
      </c>
      <c r="Q53">
        <v>6.491671006737583E-2</v>
      </c>
      <c r="R53">
        <v>4.2364974086234887E-2</v>
      </c>
      <c r="S53">
        <v>2.977070552626083</v>
      </c>
    </row>
    <row r="54" spans="1:19">
      <c r="A54" t="s">
        <v>48</v>
      </c>
      <c r="B54" s="34" t="s">
        <v>93</v>
      </c>
      <c r="C54">
        <v>0.76915935236023059</v>
      </c>
      <c r="D54">
        <v>8.8640698492657396E-4</v>
      </c>
      <c r="E54">
        <v>0</v>
      </c>
      <c r="F54">
        <v>0.49455963876523035</v>
      </c>
      <c r="G54">
        <v>5.9695067579049153E-3</v>
      </c>
      <c r="H54">
        <v>1.2708264479464588E-2</v>
      </c>
      <c r="I54">
        <v>6.7473652689454492E-4</v>
      </c>
      <c r="J54">
        <v>0.71351611422746719</v>
      </c>
      <c r="K54">
        <v>9.9468042788859582E-4</v>
      </c>
      <c r="L54">
        <v>0</v>
      </c>
      <c r="M54">
        <v>4.6514160453371548E-4</v>
      </c>
      <c r="N54">
        <v>5.3448198742360054E-3</v>
      </c>
      <c r="O54">
        <v>0</v>
      </c>
      <c r="P54">
        <v>5.6286606935729268E-2</v>
      </c>
      <c r="Q54">
        <v>0.1085931932083115</v>
      </c>
      <c r="R54">
        <v>5.1035501985780031E-2</v>
      </c>
      <c r="S54">
        <v>2.416051269622534</v>
      </c>
    </row>
    <row r="55" spans="1:19">
      <c r="A55" t="s">
        <v>48</v>
      </c>
      <c r="B55" s="34" t="s">
        <v>94</v>
      </c>
      <c r="C55">
        <v>0.8480131530035564</v>
      </c>
      <c r="D55">
        <v>8.5981397987907921E-4</v>
      </c>
      <c r="E55">
        <v>5.6807749933017243E-3</v>
      </c>
      <c r="F55">
        <v>0.97293935033575529</v>
      </c>
      <c r="G55">
        <v>5.803714289752307E-3</v>
      </c>
      <c r="H55">
        <v>2.6017295274688816E-2</v>
      </c>
      <c r="I55">
        <v>4.6123430396646228E-3</v>
      </c>
      <c r="J55">
        <v>0.72245092303609071</v>
      </c>
      <c r="K55">
        <v>9.466976975012173E-4</v>
      </c>
      <c r="L55">
        <v>0</v>
      </c>
      <c r="M55">
        <v>1.0463094930338391E-3</v>
      </c>
      <c r="N55">
        <v>3.5219557965962864E-2</v>
      </c>
      <c r="O55">
        <v>0</v>
      </c>
      <c r="P55">
        <v>9.8131103676865214E-2</v>
      </c>
      <c r="Q55">
        <v>0.20387223443433383</v>
      </c>
      <c r="R55">
        <v>0.11915381270403287</v>
      </c>
      <c r="S55">
        <v>3.2494223718578024</v>
      </c>
    </row>
    <row r="56" spans="1:19">
      <c r="A56" t="s">
        <v>48</v>
      </c>
      <c r="B56" s="34" t="s">
        <v>95</v>
      </c>
      <c r="C56">
        <v>0.20755166269357958</v>
      </c>
      <c r="D56">
        <v>2.5204138222557218E-3</v>
      </c>
      <c r="E56">
        <v>4.2523454897244895E-3</v>
      </c>
      <c r="F56">
        <v>1.9685690738308648</v>
      </c>
      <c r="G56">
        <v>7.1418148766481032E-2</v>
      </c>
      <c r="H56">
        <v>1.6931564610559491E-2</v>
      </c>
      <c r="I56">
        <v>4.7891200814258756E-3</v>
      </c>
      <c r="J56">
        <v>0.3907896735746102</v>
      </c>
      <c r="K56">
        <v>2.800473988949843E-3</v>
      </c>
      <c r="L56">
        <v>0.22368378109212439</v>
      </c>
      <c r="M56">
        <v>7.3090959675400939E-3</v>
      </c>
      <c r="N56">
        <v>2.2938638660989163E-2</v>
      </c>
      <c r="O56">
        <v>0</v>
      </c>
      <c r="P56">
        <v>6.5731650418801094E-2</v>
      </c>
      <c r="Q56">
        <v>5.5976629734794538E-2</v>
      </c>
      <c r="R56">
        <v>0.15784852911341321</v>
      </c>
      <c r="S56">
        <v>3.2290618197304517</v>
      </c>
    </row>
    <row r="57" spans="1:19">
      <c r="A57" t="s">
        <v>48</v>
      </c>
      <c r="B57" s="34" t="s">
        <v>96</v>
      </c>
      <c r="C57">
        <v>0.39543751156176088</v>
      </c>
      <c r="D57">
        <v>6.87196392720117E-3</v>
      </c>
      <c r="E57">
        <v>2.9243169266049219E-3</v>
      </c>
      <c r="F57">
        <v>2.3352717125672577</v>
      </c>
      <c r="G57">
        <v>5.0536152099078857E-2</v>
      </c>
      <c r="H57">
        <v>7.1730492714261768E-2</v>
      </c>
      <c r="I57">
        <v>1.3806761730981172E-2</v>
      </c>
      <c r="J57">
        <v>0.33131364213875225</v>
      </c>
      <c r="K57">
        <v>2.9854612322037523E-3</v>
      </c>
      <c r="L57">
        <v>0.12833889736299919</v>
      </c>
      <c r="M57">
        <v>7.7430880393948584E-3</v>
      </c>
      <c r="N57">
        <v>3.3461277014275294E-2</v>
      </c>
      <c r="O57">
        <v>0</v>
      </c>
      <c r="P57">
        <v>4.2835147339745715E-2</v>
      </c>
      <c r="Q57">
        <v>4.9467207242987137E-2</v>
      </c>
      <c r="R57">
        <v>0.13552103296717474</v>
      </c>
      <c r="S57">
        <v>3.5834515692482514</v>
      </c>
    </row>
    <row r="58" spans="1:19">
      <c r="A58" t="s">
        <v>48</v>
      </c>
      <c r="B58" s="34" t="s">
        <v>97</v>
      </c>
      <c r="C58">
        <v>0.42739379567514618</v>
      </c>
      <c r="D58">
        <v>2.8906400182993298E-3</v>
      </c>
      <c r="E58">
        <v>3.2455473693049383E-3</v>
      </c>
      <c r="F58">
        <v>4.9378481469812465</v>
      </c>
      <c r="G58">
        <v>0.29263063272439677</v>
      </c>
      <c r="H58">
        <v>2.520796348647316E-2</v>
      </c>
      <c r="I58">
        <v>6.0247931208228887E-3</v>
      </c>
      <c r="J58">
        <v>0.65852919263362453</v>
      </c>
      <c r="K58">
        <v>1.3821932809381463E-3</v>
      </c>
      <c r="L58">
        <v>9.1020992800127209E-2</v>
      </c>
      <c r="M58">
        <v>5.8299649042103246E-3</v>
      </c>
      <c r="N58">
        <v>0.13451034451521027</v>
      </c>
      <c r="O58">
        <v>0</v>
      </c>
      <c r="P58">
        <v>4.2252264327176263E-2</v>
      </c>
      <c r="Q58">
        <v>0.39179301118825982</v>
      </c>
      <c r="R58">
        <v>0.3312893815903743</v>
      </c>
      <c r="S58">
        <v>7.3129045058761761</v>
      </c>
    </row>
    <row r="59" spans="1:19">
      <c r="A59" t="s">
        <v>48</v>
      </c>
      <c r="B59" s="34" t="s">
        <v>98</v>
      </c>
      <c r="C59">
        <v>0.33509588464625822</v>
      </c>
      <c r="D59">
        <v>2.4669951307057604E-2</v>
      </c>
      <c r="E59">
        <v>1.0800795491362411E-2</v>
      </c>
      <c r="F59">
        <v>3.1204889555014681</v>
      </c>
      <c r="G59">
        <v>0.18292765016778034</v>
      </c>
      <c r="H59">
        <v>2.9877771640816588E-2</v>
      </c>
      <c r="I59">
        <v>6.4850285157635633E-3</v>
      </c>
      <c r="J59">
        <v>0.41782277612449492</v>
      </c>
      <c r="K59">
        <v>3.4272981620757424E-4</v>
      </c>
      <c r="L59">
        <v>0.4728097950778869</v>
      </c>
      <c r="M59">
        <v>2.4329262015246812E-2</v>
      </c>
      <c r="N59">
        <v>6.031944418459706E-2</v>
      </c>
      <c r="O59">
        <v>0</v>
      </c>
      <c r="P59">
        <v>2.286082540521215E-2</v>
      </c>
      <c r="Q59">
        <v>0.67651266543711108</v>
      </c>
      <c r="R59">
        <v>0.36467302546185115</v>
      </c>
      <c r="S59">
        <v>5.858929109281882</v>
      </c>
    </row>
    <row r="60" spans="1:19">
      <c r="A60" t="s">
        <v>48</v>
      </c>
      <c r="B60" s="34" t="s">
        <v>99</v>
      </c>
      <c r="C60">
        <v>0.36821685699483431</v>
      </c>
      <c r="D60">
        <v>6.8299802840360363E-3</v>
      </c>
      <c r="E60">
        <v>1.1472134172458117E-3</v>
      </c>
      <c r="F60">
        <v>3.6279194920377864</v>
      </c>
      <c r="G60">
        <v>1.4597741809306095E-2</v>
      </c>
      <c r="H60">
        <v>6.3564031452185638E-3</v>
      </c>
      <c r="I60">
        <v>8.6081295890322416E-4</v>
      </c>
      <c r="J60">
        <v>7.1111253819070727E-2</v>
      </c>
      <c r="K60">
        <v>2.3745692913021893E-4</v>
      </c>
      <c r="L60">
        <v>9.33398673586361E-2</v>
      </c>
      <c r="M60">
        <v>6.6227497535066751E-2</v>
      </c>
      <c r="N60">
        <v>1.6817199358594673E-2</v>
      </c>
      <c r="O60">
        <v>0</v>
      </c>
      <c r="P60">
        <v>3.3416037062056314E-2</v>
      </c>
      <c r="Q60">
        <v>0.36038896367201012</v>
      </c>
      <c r="R60">
        <v>4.5456121959235173E-2</v>
      </c>
      <c r="S60">
        <v>4.6255953832708396</v>
      </c>
    </row>
    <row r="61" spans="1:19">
      <c r="A61" t="s">
        <v>100</v>
      </c>
      <c r="B61" s="34" t="s">
        <v>101</v>
      </c>
      <c r="C61">
        <v>3.430640512941503</v>
      </c>
      <c r="D61">
        <v>0.19452678825679726</v>
      </c>
      <c r="E61">
        <v>0.12248107144350831</v>
      </c>
      <c r="F61">
        <v>69.961710900902503</v>
      </c>
      <c r="G61">
        <v>2.7785581526750591</v>
      </c>
      <c r="H61">
        <v>0.82723567343640458</v>
      </c>
      <c r="I61">
        <v>0.14604791487211297</v>
      </c>
      <c r="J61">
        <v>6.0026048627388215</v>
      </c>
      <c r="K61">
        <v>1.9700475936810104E-2</v>
      </c>
      <c r="L61">
        <v>6.2440915235389678</v>
      </c>
      <c r="M61">
        <v>2.011275206687964</v>
      </c>
      <c r="N61">
        <v>0.63351968721626117</v>
      </c>
      <c r="O61">
        <v>0</v>
      </c>
      <c r="P61">
        <v>1.8346118648032872</v>
      </c>
      <c r="Q61">
        <v>5.6793329619746391</v>
      </c>
      <c r="R61">
        <v>5.1959288424367864</v>
      </c>
      <c r="S61">
        <v>104.60965710818837</v>
      </c>
    </row>
    <row r="62" spans="1:19">
      <c r="A62" t="s">
        <v>100</v>
      </c>
      <c r="B62" s="34" t="s">
        <v>102</v>
      </c>
      <c r="C62">
        <v>2.3249998208063563</v>
      </c>
      <c r="D62">
        <v>0.14365626823255179</v>
      </c>
      <c r="E62">
        <v>3.0897947179183177E-2</v>
      </c>
      <c r="F62">
        <v>71.438048112938745</v>
      </c>
      <c r="G62">
        <v>2.0906806900029031</v>
      </c>
      <c r="H62">
        <v>0.49525396518058978</v>
      </c>
      <c r="I62">
        <v>0.11094327908439937</v>
      </c>
      <c r="J62">
        <v>6.6410715393689008</v>
      </c>
      <c r="K62">
        <v>5.2478018831398389E-2</v>
      </c>
      <c r="L62">
        <v>1.6293118146683248</v>
      </c>
      <c r="M62">
        <v>2.8694810388927166</v>
      </c>
      <c r="N62">
        <v>1.5911150204579403</v>
      </c>
      <c r="O62">
        <v>0</v>
      </c>
      <c r="P62">
        <v>0.96665131509691915</v>
      </c>
      <c r="Q62">
        <v>3.9963261340983314</v>
      </c>
      <c r="R62">
        <v>4.7662574909749145</v>
      </c>
      <c r="S62">
        <v>97.714727192930113</v>
      </c>
    </row>
    <row r="63" spans="1:19">
      <c r="A63" t="s">
        <v>100</v>
      </c>
      <c r="B63" s="34" t="s">
        <v>103</v>
      </c>
      <c r="C63">
        <v>3.7359052327715259</v>
      </c>
      <c r="D63">
        <v>0.19513574561971833</v>
      </c>
      <c r="E63">
        <v>0.13723784881511636</v>
      </c>
      <c r="F63">
        <v>67.226270399260173</v>
      </c>
      <c r="G63">
        <v>2.7144989677331126</v>
      </c>
      <c r="H63">
        <v>0.69589339801038685</v>
      </c>
      <c r="I63">
        <v>0.1720368023810038</v>
      </c>
      <c r="J63">
        <v>5.4721647613599202</v>
      </c>
      <c r="K63">
        <v>2.6300132467248282E-2</v>
      </c>
      <c r="L63">
        <v>5.9819997792935293</v>
      </c>
      <c r="M63">
        <v>1.0053152378558989</v>
      </c>
      <c r="N63">
        <v>0.87726920968688282</v>
      </c>
      <c r="O63">
        <v>0</v>
      </c>
      <c r="P63">
        <v>2.1129990743108271</v>
      </c>
      <c r="Q63">
        <v>4.8339575667388894</v>
      </c>
      <c r="R63">
        <v>4.9866918296099536</v>
      </c>
      <c r="S63">
        <v>99.618249398895586</v>
      </c>
    </row>
    <row r="64" spans="1:19">
      <c r="A64" t="s">
        <v>100</v>
      </c>
      <c r="B64" s="34" t="s">
        <v>104</v>
      </c>
      <c r="C64">
        <v>4.2775394986461031</v>
      </c>
      <c r="D64">
        <v>0.15570732828055281</v>
      </c>
      <c r="E64">
        <v>9.2785638837856399E-2</v>
      </c>
      <c r="F64">
        <v>7.0252225712506151</v>
      </c>
      <c r="G64">
        <v>2.1499213762138085</v>
      </c>
      <c r="H64">
        <v>0.43074127981131993</v>
      </c>
      <c r="I64">
        <v>0.19754505147790119</v>
      </c>
      <c r="J64">
        <v>0.78505267091851583</v>
      </c>
      <c r="K64">
        <v>4.2658977684156857E-2</v>
      </c>
      <c r="L64">
        <v>5.7165894104412862</v>
      </c>
      <c r="M64">
        <v>0.12350951056902472</v>
      </c>
      <c r="N64">
        <v>1.3172749237406227</v>
      </c>
      <c r="O64">
        <v>0</v>
      </c>
      <c r="P64">
        <v>1.6561999401822676</v>
      </c>
      <c r="Q64">
        <v>2.1087066705498723</v>
      </c>
      <c r="R64">
        <v>0.90708048740131297</v>
      </c>
      <c r="S64">
        <v>28.188397992977638</v>
      </c>
    </row>
    <row r="65" spans="1:19">
      <c r="A65" t="s">
        <v>100</v>
      </c>
      <c r="B65" s="34" t="s">
        <v>105</v>
      </c>
      <c r="C65">
        <v>2.4963527467737734</v>
      </c>
      <c r="D65">
        <v>0.1387026117896635</v>
      </c>
      <c r="E65">
        <v>6.998469152387822E-2</v>
      </c>
      <c r="F65">
        <v>4.4848659743727666</v>
      </c>
      <c r="G65">
        <v>1.9569074543802665</v>
      </c>
      <c r="H65">
        <v>0.46763753681909215</v>
      </c>
      <c r="I65">
        <v>8.9299155953215983E-2</v>
      </c>
      <c r="J65">
        <v>0.14587489720716809</v>
      </c>
      <c r="K65">
        <v>3.5544919903995227E-2</v>
      </c>
      <c r="L65">
        <v>3.4354087737868575</v>
      </c>
      <c r="M65">
        <v>0.25946127655884893</v>
      </c>
      <c r="N65">
        <v>1.087800889010017</v>
      </c>
      <c r="O65">
        <v>0</v>
      </c>
      <c r="P65">
        <v>1.0873975345239135</v>
      </c>
      <c r="Q65">
        <v>1.7893020226807264</v>
      </c>
      <c r="R65">
        <v>0.67290775727353935</v>
      </c>
      <c r="S65">
        <v>18.940406482464454</v>
      </c>
    </row>
    <row r="66" spans="1:19">
      <c r="A66" t="s">
        <v>100</v>
      </c>
      <c r="B66" s="34" t="s">
        <v>106</v>
      </c>
      <c r="C66">
        <v>0.8408096651783763</v>
      </c>
      <c r="D66">
        <v>0.14128884504536848</v>
      </c>
      <c r="E66">
        <v>1.3629905240988446E-2</v>
      </c>
      <c r="F66">
        <v>2.25214987312008</v>
      </c>
      <c r="G66">
        <v>1.9925736348288077</v>
      </c>
      <c r="H66">
        <v>6.4727205932179496E-2</v>
      </c>
      <c r="I66">
        <v>3.2234156302400285E-2</v>
      </c>
      <c r="J66">
        <v>0.15976561548211468</v>
      </c>
      <c r="K66">
        <v>2.4710648093678476E-2</v>
      </c>
      <c r="L66">
        <v>0.84366980453645646</v>
      </c>
      <c r="M66">
        <v>3.7837409616745935E-2</v>
      </c>
      <c r="N66">
        <v>0.85274435949076299</v>
      </c>
      <c r="O66">
        <v>0</v>
      </c>
      <c r="P66">
        <v>0.50367161884444822</v>
      </c>
      <c r="Q66">
        <v>0.50226273427700396</v>
      </c>
      <c r="R66">
        <v>0.21022003023802749</v>
      </c>
      <c r="S66">
        <v>8.6145322722387707</v>
      </c>
    </row>
    <row r="67" spans="1:19">
      <c r="A67" t="s">
        <v>100</v>
      </c>
      <c r="B67" s="34" t="s">
        <v>107</v>
      </c>
      <c r="C67">
        <v>0.21044122509130075</v>
      </c>
      <c r="D67">
        <v>2.0486723955912899E-2</v>
      </c>
      <c r="E67">
        <v>9.774465186602254E-3</v>
      </c>
      <c r="F67">
        <v>8.4144985847196736</v>
      </c>
      <c r="G67">
        <v>0.27201931561002496</v>
      </c>
      <c r="H67">
        <v>8.3769602874781482E-3</v>
      </c>
      <c r="I67">
        <v>3.2797497627015263E-3</v>
      </c>
      <c r="J67">
        <v>0.83027825644908737</v>
      </c>
      <c r="K67">
        <v>7.3656902626316745E-3</v>
      </c>
      <c r="L67">
        <v>0.55783874188571769</v>
      </c>
      <c r="M67">
        <v>0.18541507925658318</v>
      </c>
      <c r="N67">
        <v>0.17759203202211601</v>
      </c>
      <c r="O67">
        <v>0</v>
      </c>
      <c r="P67">
        <v>0.27014321564622629</v>
      </c>
      <c r="Q67">
        <v>0.22893209003788872</v>
      </c>
      <c r="R67">
        <v>0.59686660513998746</v>
      </c>
      <c r="S67">
        <v>11.655919070656727</v>
      </c>
    </row>
    <row r="68" spans="1:19">
      <c r="A68" t="s">
        <v>100</v>
      </c>
      <c r="B68" s="34" t="s">
        <v>108</v>
      </c>
      <c r="C68">
        <v>0.44626203975996714</v>
      </c>
      <c r="D68">
        <v>1.7626841913949025E-2</v>
      </c>
      <c r="E68">
        <v>3.8177251216776702E-3</v>
      </c>
      <c r="F68">
        <v>1.5333648303273286</v>
      </c>
      <c r="G68">
        <v>0.24399709561027971</v>
      </c>
      <c r="H68">
        <v>2.2338127661935797E-2</v>
      </c>
      <c r="I68">
        <v>1.3254587530323696E-2</v>
      </c>
      <c r="J68">
        <v>4.3268220352834626E-2</v>
      </c>
      <c r="K68">
        <v>2.4764675282043938E-3</v>
      </c>
      <c r="L68">
        <v>0.19615139418142416</v>
      </c>
      <c r="M68">
        <v>1.786619549741477E-2</v>
      </c>
      <c r="N68">
        <v>4.0236223600837825E-2</v>
      </c>
      <c r="O68">
        <v>0</v>
      </c>
      <c r="P68">
        <v>5.9202729051848681E-2</v>
      </c>
      <c r="Q68">
        <v>0.25762108439967762</v>
      </c>
      <c r="R68">
        <v>7.0295520640306447E-2</v>
      </c>
      <c r="S68">
        <v>2.9744760373687114</v>
      </c>
    </row>
    <row r="69" spans="1:19">
      <c r="A69" t="s">
        <v>100</v>
      </c>
      <c r="B69" s="34" t="s">
        <v>109</v>
      </c>
      <c r="C69">
        <v>2.80249024292165E-2</v>
      </c>
      <c r="D69">
        <v>5.7655834794721349E-4</v>
      </c>
      <c r="E69">
        <v>3.2365393934430573E-3</v>
      </c>
      <c r="F69">
        <v>7.4030368746698292</v>
      </c>
      <c r="G69">
        <v>3.6429029644119851E-3</v>
      </c>
      <c r="H69">
        <v>3.6960483792958373E-3</v>
      </c>
      <c r="I69">
        <v>9.6347264327175991E-4</v>
      </c>
      <c r="J69">
        <v>0.59218237526728912</v>
      </c>
      <c r="K69">
        <v>3.6921643285383401E-3</v>
      </c>
      <c r="L69">
        <v>0.16108246496535805</v>
      </c>
      <c r="M69">
        <v>0.26593410658912353</v>
      </c>
      <c r="N69">
        <v>0.11200723725320674</v>
      </c>
      <c r="O69">
        <v>0</v>
      </c>
      <c r="P69">
        <v>7.2138196474054658E-2</v>
      </c>
      <c r="Q69">
        <v>0.38455431593219674</v>
      </c>
      <c r="R69">
        <v>0.4531623901691158</v>
      </c>
      <c r="S69">
        <v>9.3132377196480185</v>
      </c>
    </row>
    <row r="70" spans="1:19">
      <c r="A70" t="s">
        <v>100</v>
      </c>
      <c r="B70" s="34" t="s">
        <v>110</v>
      </c>
      <c r="C70">
        <v>0.27276543011698967</v>
      </c>
      <c r="D70">
        <v>9.5794790279890791E-4</v>
      </c>
      <c r="E70">
        <v>4.2366293823248493E-3</v>
      </c>
      <c r="F70">
        <v>0.72565116810827734</v>
      </c>
      <c r="G70">
        <v>5.2953358342096328E-3</v>
      </c>
      <c r="H70">
        <v>0.10126557487513611</v>
      </c>
      <c r="I70">
        <v>4.7848122713724734E-3</v>
      </c>
      <c r="J70">
        <v>0.22098136028058543</v>
      </c>
      <c r="K70">
        <v>9.6338617163589248E-5</v>
      </c>
      <c r="L70">
        <v>0.14077734430495828</v>
      </c>
      <c r="M70">
        <v>0.23088213262468554</v>
      </c>
      <c r="N70">
        <v>2.561980851211251E-3</v>
      </c>
      <c r="O70">
        <v>0</v>
      </c>
      <c r="P70">
        <v>0.1393897880773744</v>
      </c>
      <c r="Q70">
        <v>0.67131818370789764</v>
      </c>
      <c r="R70">
        <v>0.12679066511028034</v>
      </c>
      <c r="S70">
        <v>2.8808456032783525</v>
      </c>
    </row>
    <row r="71" spans="1:19">
      <c r="A71" t="s">
        <v>100</v>
      </c>
      <c r="B71" s="34" t="s">
        <v>111</v>
      </c>
      <c r="C71">
        <v>0.11479955558404213</v>
      </c>
      <c r="D71">
        <v>6.6240847841769175E-3</v>
      </c>
      <c r="E71">
        <v>1.9448136880777855E-2</v>
      </c>
      <c r="F71">
        <v>3.65749248297577</v>
      </c>
      <c r="G71">
        <v>8.7619415536937945E-2</v>
      </c>
      <c r="H71">
        <v>1.8129864619032942E-2</v>
      </c>
      <c r="I71">
        <v>2.6005400990043115E-2</v>
      </c>
      <c r="J71">
        <v>0.7199581895159044</v>
      </c>
      <c r="K71">
        <v>1.5045507472203045E-4</v>
      </c>
      <c r="L71">
        <v>0.96844155030848023</v>
      </c>
      <c r="M71">
        <v>1.1261054095084131</v>
      </c>
      <c r="N71">
        <v>4.3880801885969059E-2</v>
      </c>
      <c r="O71">
        <v>0</v>
      </c>
      <c r="P71">
        <v>7.2216318876116889E-2</v>
      </c>
      <c r="Q71">
        <v>1.360470476690784</v>
      </c>
      <c r="R71">
        <v>0.25042690533665946</v>
      </c>
      <c r="S71">
        <v>8.8741509626515445</v>
      </c>
    </row>
    <row r="72" spans="1:19">
      <c r="A72" t="s">
        <v>100</v>
      </c>
      <c r="B72" s="34" t="s">
        <v>112</v>
      </c>
      <c r="C72">
        <v>0.59348671812368614</v>
      </c>
      <c r="D72">
        <v>4.6406902120593952E-4</v>
      </c>
      <c r="E72">
        <v>4.1919231255662347E-3</v>
      </c>
      <c r="F72">
        <v>6.7011071180456803</v>
      </c>
      <c r="G72">
        <v>3.6685222013927228E-3</v>
      </c>
      <c r="H72">
        <v>5.7823441778862927E-4</v>
      </c>
      <c r="I72">
        <v>1.0940828801474184E-3</v>
      </c>
      <c r="J72">
        <v>0.71854638020585515</v>
      </c>
      <c r="K72">
        <v>1.325378046156076E-3</v>
      </c>
      <c r="L72">
        <v>0.27556501424503577</v>
      </c>
      <c r="M72">
        <v>1.1806911916941373E-2</v>
      </c>
      <c r="N72">
        <v>8.9736074676710145E-3</v>
      </c>
      <c r="O72">
        <v>0</v>
      </c>
      <c r="P72">
        <v>9.795442622135235E-2</v>
      </c>
      <c r="Q72">
        <v>1.2451444683534985E-2</v>
      </c>
      <c r="R72">
        <v>0.4276501742816719</v>
      </c>
      <c r="S72">
        <v>8.6830222361473322</v>
      </c>
    </row>
    <row r="73" spans="1:19">
      <c r="A73" t="s">
        <v>100</v>
      </c>
      <c r="B73" s="34" t="s">
        <v>113</v>
      </c>
      <c r="C73">
        <v>0.10021268778233615</v>
      </c>
      <c r="D73">
        <v>3.4028333277220726E-2</v>
      </c>
      <c r="E73">
        <v>1.3208985526710251E-3</v>
      </c>
      <c r="F73">
        <v>8.356507791476643</v>
      </c>
      <c r="G73">
        <v>0.48097974334289628</v>
      </c>
      <c r="H73">
        <v>9.2644097473443612E-2</v>
      </c>
      <c r="I73">
        <v>4.5976292946299079E-3</v>
      </c>
      <c r="J73">
        <v>0.6647229120137812</v>
      </c>
      <c r="K73">
        <v>6.3363361359720287E-5</v>
      </c>
      <c r="L73">
        <v>0.11838170862791518</v>
      </c>
      <c r="M73">
        <v>2.8238166133262591E-2</v>
      </c>
      <c r="N73">
        <v>0.22126969861794457</v>
      </c>
      <c r="O73">
        <v>0</v>
      </c>
      <c r="P73">
        <v>5.529233585870582E-2</v>
      </c>
      <c r="Q73">
        <v>5.2440476950233857E-2</v>
      </c>
      <c r="R73">
        <v>1.0566715537417022</v>
      </c>
      <c r="S73">
        <v>10.890129726836975</v>
      </c>
    </row>
    <row r="74" spans="1:19">
      <c r="A74" t="s">
        <v>100</v>
      </c>
      <c r="B74" s="34" t="s">
        <v>114</v>
      </c>
      <c r="C74">
        <v>3.3776791915897629E-2</v>
      </c>
      <c r="D74">
        <v>7.1010140686598826E-3</v>
      </c>
      <c r="E74">
        <v>2.4121704965073877E-3</v>
      </c>
      <c r="F74">
        <v>41.993865042312947</v>
      </c>
      <c r="G74">
        <v>8.3111840222855463E-2</v>
      </c>
      <c r="H74">
        <v>4.7856956714585428E-3</v>
      </c>
      <c r="I74">
        <v>8.268080409965981E-5</v>
      </c>
      <c r="J74">
        <v>2.9211719190715324</v>
      </c>
      <c r="K74">
        <v>7.3719783606515134E-3</v>
      </c>
      <c r="L74">
        <v>5.510906072114951E-2</v>
      </c>
      <c r="M74">
        <v>7.9719609112351344E-3</v>
      </c>
      <c r="N74">
        <v>1.0378220492236858E-2</v>
      </c>
      <c r="O74">
        <v>0</v>
      </c>
      <c r="P74">
        <v>0.13272918121833002</v>
      </c>
      <c r="Q74">
        <v>0.35509004808821737</v>
      </c>
      <c r="R74">
        <v>2.1909009864126276</v>
      </c>
      <c r="S74">
        <v>46.094553651390996</v>
      </c>
    </row>
    <row r="75" spans="1:19">
      <c r="A75" t="s">
        <v>100</v>
      </c>
      <c r="B75" s="34" t="s">
        <v>115</v>
      </c>
      <c r="C75">
        <v>3.2968194941282579E-2</v>
      </c>
      <c r="D75">
        <v>3.8846915998719473E-4</v>
      </c>
      <c r="E75">
        <v>1.6135203078476431E-2</v>
      </c>
      <c r="F75">
        <v>0.34175528328310517</v>
      </c>
      <c r="G75">
        <v>4.2064864715230764E-3</v>
      </c>
      <c r="H75">
        <v>2.9611639860191739E-2</v>
      </c>
      <c r="I75">
        <v>6.1847393803831415E-4</v>
      </c>
      <c r="J75">
        <v>2.9606906872876908E-2</v>
      </c>
      <c r="K75">
        <v>1.3730833591977275E-3</v>
      </c>
      <c r="L75">
        <v>0.96122947013565585</v>
      </c>
      <c r="M75">
        <v>3.6800348481998975E-3</v>
      </c>
      <c r="N75">
        <v>4.5059131355134466E-2</v>
      </c>
      <c r="O75">
        <v>0</v>
      </c>
      <c r="P75">
        <v>6.409221325061458E-2</v>
      </c>
      <c r="Q75">
        <v>1.3596160005206486E-2</v>
      </c>
      <c r="R75">
        <v>1.5965853459197901E-2</v>
      </c>
      <c r="S75">
        <v>1.6491113326188902</v>
      </c>
    </row>
    <row r="76" spans="1:19">
      <c r="A76" t="s">
        <v>100</v>
      </c>
      <c r="B76" s="33" t="s">
        <v>116</v>
      </c>
      <c r="C76">
        <v>0.52743761912758125</v>
      </c>
      <c r="D76">
        <v>1.584751355282958E-4</v>
      </c>
      <c r="E76">
        <v>2.8124702111180498E-3</v>
      </c>
      <c r="F76">
        <v>4.5252522690560328E-2</v>
      </c>
      <c r="G76">
        <v>0</v>
      </c>
      <c r="H76">
        <v>0.10663860358239859</v>
      </c>
      <c r="I76">
        <v>2.2744108028576144E-2</v>
      </c>
      <c r="J76">
        <v>7.1005419361611838E-2</v>
      </c>
      <c r="K76">
        <v>1.4103001381804385E-4</v>
      </c>
      <c r="L76">
        <v>0.10900725051275212</v>
      </c>
      <c r="M76">
        <v>1.4279073957995247E-2</v>
      </c>
      <c r="N76">
        <v>5.0411136421801518E-3</v>
      </c>
      <c r="O76">
        <v>0</v>
      </c>
      <c r="P76">
        <v>5.2519801145681812E-2</v>
      </c>
      <c r="Q76">
        <v>3.5967418810326425E-2</v>
      </c>
      <c r="R76">
        <v>2.4592632074103313E-2</v>
      </c>
      <c r="S76">
        <v>1.0684404742304783</v>
      </c>
    </row>
    <row r="77" spans="1:19">
      <c r="A77" t="s">
        <v>100</v>
      </c>
      <c r="B77" s="33" t="s">
        <v>117</v>
      </c>
      <c r="C77">
        <v>3.4326684908042769E-2</v>
      </c>
      <c r="D77">
        <v>3.0272425296804878E-2</v>
      </c>
      <c r="E77">
        <v>9.2022724830246976E-3</v>
      </c>
      <c r="F77">
        <v>0.78578995742201196</v>
      </c>
      <c r="G77">
        <v>1.8185459249275282E-3</v>
      </c>
      <c r="H77">
        <v>4.2413978397319243E-4</v>
      </c>
      <c r="I77">
        <v>1.43137104338728E-3</v>
      </c>
      <c r="J77">
        <v>2.2212584417205215E-2</v>
      </c>
      <c r="K77">
        <v>1.9151293452120751E-5</v>
      </c>
      <c r="L77">
        <v>3.570941343224094E-2</v>
      </c>
      <c r="M77">
        <v>6.2427024039814205E-3</v>
      </c>
      <c r="N77">
        <v>1.6141252918467481E-2</v>
      </c>
      <c r="O77">
        <v>0</v>
      </c>
      <c r="P77">
        <v>8.0446731927925896E-2</v>
      </c>
      <c r="Q77">
        <v>0.19537544089907147</v>
      </c>
      <c r="R77">
        <v>0.12737901570178164</v>
      </c>
      <c r="S77">
        <v>1.3799602099483708</v>
      </c>
    </row>
    <row r="78" spans="1:19">
      <c r="A78" t="s">
        <v>100</v>
      </c>
      <c r="B78" s="33" t="s">
        <v>118</v>
      </c>
      <c r="C78">
        <v>9.7215018303105527E-2</v>
      </c>
      <c r="D78">
        <v>1.4374392088336928E-4</v>
      </c>
      <c r="E78">
        <v>1.7469625767875956E-2</v>
      </c>
      <c r="F78">
        <v>5.438928844486033E-2</v>
      </c>
      <c r="G78">
        <v>0.42388031253733605</v>
      </c>
      <c r="H78">
        <v>0.11136936958216685</v>
      </c>
      <c r="I78">
        <v>7.2375516119432878E-3</v>
      </c>
      <c r="J78">
        <v>3.1022093543875062E-3</v>
      </c>
      <c r="K78">
        <v>1.2143529436853744E-4</v>
      </c>
      <c r="L78">
        <v>0.22966056064032189</v>
      </c>
      <c r="M78">
        <v>3.4485926775800521E-2</v>
      </c>
      <c r="N78">
        <v>0.19550109268768903</v>
      </c>
      <c r="O78">
        <v>0</v>
      </c>
      <c r="P78">
        <v>0.15103662059439441</v>
      </c>
      <c r="Q78">
        <v>0.36403230559997068</v>
      </c>
      <c r="R78">
        <v>8.9912259650262338E-2</v>
      </c>
      <c r="S78">
        <v>1.903773142323028</v>
      </c>
    </row>
    <row r="79" spans="1:19">
      <c r="A79" t="s">
        <v>100</v>
      </c>
      <c r="B79" s="33" t="s">
        <v>119</v>
      </c>
      <c r="C79">
        <v>0.28479884719094312</v>
      </c>
      <c r="D79">
        <v>1.5016020373526927E-3</v>
      </c>
      <c r="E79">
        <v>2.2365412534182852E-4</v>
      </c>
      <c r="F79">
        <v>0.31768837874442551</v>
      </c>
      <c r="G79">
        <v>1.9985336864181243E-2</v>
      </c>
      <c r="H79">
        <v>0.1079410872076605</v>
      </c>
      <c r="I79">
        <v>4.7962183646353476E-3</v>
      </c>
      <c r="J79">
        <v>4.4332583825363668E-2</v>
      </c>
      <c r="K79">
        <v>6.3827435950982404E-3</v>
      </c>
      <c r="L79">
        <v>0.89945046978760801</v>
      </c>
      <c r="M79">
        <v>5.3815708028066367E-3</v>
      </c>
      <c r="N79">
        <v>5.1015425168256011E-3</v>
      </c>
      <c r="O79">
        <v>0</v>
      </c>
      <c r="P79">
        <v>9.0534528403506509E-2</v>
      </c>
      <c r="Q79">
        <v>0.43133085512360164</v>
      </c>
      <c r="R79">
        <v>7.256956846309856E-2</v>
      </c>
      <c r="S79">
        <v>2.4916957375014248</v>
      </c>
    </row>
    <row r="80" spans="1:19">
      <c r="A80" t="s">
        <v>100</v>
      </c>
      <c r="B80" s="33" t="s">
        <v>120</v>
      </c>
      <c r="C80">
        <v>0.51971734827858518</v>
      </c>
      <c r="D80">
        <v>9.9901781038832082E-3</v>
      </c>
      <c r="E80">
        <v>1.8495240922562786E-2</v>
      </c>
      <c r="F80">
        <v>0.25982604885171734</v>
      </c>
      <c r="G80">
        <v>0.13189450608414194</v>
      </c>
      <c r="H80">
        <v>0.4622491270948163</v>
      </c>
      <c r="I80">
        <v>2.216289469926417E-2</v>
      </c>
      <c r="J80">
        <v>1.1991560038521001E-3</v>
      </c>
      <c r="K80">
        <v>3.5377037519392595E-4</v>
      </c>
      <c r="L80">
        <v>4.185731806752542E-2</v>
      </c>
      <c r="M80">
        <v>5.5594656886484512E-3</v>
      </c>
      <c r="N80">
        <v>1.0280009253814153E-2</v>
      </c>
      <c r="O80">
        <v>0</v>
      </c>
      <c r="P80">
        <v>0.22608792866868149</v>
      </c>
      <c r="Q80">
        <v>1.4476652077098434E-3</v>
      </c>
      <c r="R80">
        <v>0.2426403286025178</v>
      </c>
      <c r="S80">
        <v>1.9829006182403257</v>
      </c>
    </row>
    <row r="81" spans="1:19">
      <c r="A81" t="s">
        <v>100</v>
      </c>
      <c r="B81" s="33" t="s">
        <v>121</v>
      </c>
      <c r="C81">
        <v>2.34859923319609E-2</v>
      </c>
      <c r="D81">
        <v>6.1727981902154026E-3</v>
      </c>
      <c r="E81">
        <v>1.7438968647340087E-2</v>
      </c>
      <c r="F81">
        <v>0.24814453479653789</v>
      </c>
      <c r="G81">
        <v>8.8065011124233858E-2</v>
      </c>
      <c r="H81">
        <v>1.9687765516369113E-3</v>
      </c>
      <c r="I81">
        <v>3.7044273171226664E-4</v>
      </c>
      <c r="J81">
        <v>1.115046386984171E-2</v>
      </c>
      <c r="K81">
        <v>9.0148059475938082E-5</v>
      </c>
      <c r="L81">
        <v>0.9062992232020306</v>
      </c>
      <c r="M81">
        <v>1.6982453898673101E-4</v>
      </c>
      <c r="N81">
        <v>6.3985701744496082E-2</v>
      </c>
      <c r="O81">
        <v>0</v>
      </c>
      <c r="P81">
        <v>0.18394010398502023</v>
      </c>
      <c r="Q81">
        <v>0.4134841781783854</v>
      </c>
      <c r="R81">
        <v>0.12512100967333703</v>
      </c>
      <c r="S81">
        <v>2.3078100512542203</v>
      </c>
    </row>
    <row r="82" spans="1:19">
      <c r="A82" t="s">
        <v>100</v>
      </c>
      <c r="B82" s="33" t="s">
        <v>122</v>
      </c>
      <c r="C82">
        <v>0.63229685539787039</v>
      </c>
      <c r="D82">
        <v>2.9118391015774941E-2</v>
      </c>
      <c r="E82">
        <v>7.3673889289510422E-2</v>
      </c>
      <c r="F82">
        <v>0.82095420575263334</v>
      </c>
      <c r="G82">
        <v>0.41118782473243753</v>
      </c>
      <c r="H82">
        <v>4.7466425054098685E-4</v>
      </c>
      <c r="I82">
        <v>2.8618857513353985E-2</v>
      </c>
      <c r="J82">
        <v>7.9144803196599126E-2</v>
      </c>
      <c r="K82">
        <v>2.0230439418645225E-3</v>
      </c>
      <c r="L82">
        <v>0.89368188255975312</v>
      </c>
      <c r="M82">
        <v>1.5565961248569821E-3</v>
      </c>
      <c r="N82">
        <v>4.3668538111758151E-2</v>
      </c>
      <c r="O82">
        <v>0</v>
      </c>
      <c r="P82">
        <v>0.79994200253868086</v>
      </c>
      <c r="Q82">
        <v>1.7922642955717214</v>
      </c>
      <c r="R82">
        <v>0.2388984907352365</v>
      </c>
      <c r="S82">
        <v>6.5983726959261375</v>
      </c>
    </row>
    <row r="83" spans="1:19">
      <c r="A83" t="s">
        <v>100</v>
      </c>
      <c r="B83" s="33" t="s">
        <v>123</v>
      </c>
      <c r="C83">
        <v>0.65654239342549392</v>
      </c>
      <c r="D83">
        <v>6.8733855276551222E-5</v>
      </c>
      <c r="E83">
        <v>7.9432354105328008E-4</v>
      </c>
      <c r="F83">
        <v>0.2656550851037397</v>
      </c>
      <c r="G83">
        <v>2.3142401390458486E-3</v>
      </c>
      <c r="H83">
        <v>1.2096748245101705E-2</v>
      </c>
      <c r="I83">
        <v>2.7236598560319979E-2</v>
      </c>
      <c r="J83">
        <v>3.3900464213385559E-3</v>
      </c>
      <c r="K83">
        <v>7.5629088409606745E-3</v>
      </c>
      <c r="L83">
        <v>3.870977208936504</v>
      </c>
      <c r="M83">
        <v>9.1247013177265168E-4</v>
      </c>
      <c r="N83">
        <v>0.18798280827790464</v>
      </c>
      <c r="O83">
        <v>0</v>
      </c>
      <c r="P83">
        <v>0.12515748284653333</v>
      </c>
      <c r="Q83">
        <v>4.6290938900172907E-3</v>
      </c>
      <c r="R83">
        <v>2.0233193886173865E-3</v>
      </c>
      <c r="S83">
        <v>5.5146224425586761</v>
      </c>
    </row>
    <row r="84" spans="1:19">
      <c r="A84" t="s">
        <v>100</v>
      </c>
      <c r="B84" s="33" t="s">
        <v>124</v>
      </c>
      <c r="C84">
        <v>2.6498658324375977</v>
      </c>
      <c r="D84">
        <v>3.8017086497070376E-2</v>
      </c>
      <c r="E84">
        <v>6.9989632862654588E-4</v>
      </c>
      <c r="F84">
        <v>5.6963711732152152E-3</v>
      </c>
      <c r="G84">
        <v>0.53033483899751677</v>
      </c>
      <c r="H84">
        <v>1.0100810162567385E-4</v>
      </c>
      <c r="I84">
        <v>0.11905256837460525</v>
      </c>
      <c r="J84">
        <v>9.2759715277809796E-3</v>
      </c>
      <c r="K84">
        <v>2.488545243873528E-5</v>
      </c>
      <c r="L84">
        <v>6.942080698397142E-2</v>
      </c>
      <c r="M84">
        <v>1.1777902578358992E-2</v>
      </c>
      <c r="N84">
        <v>4.3720932484150252E-3</v>
      </c>
      <c r="O84">
        <v>0</v>
      </c>
      <c r="P84">
        <v>8.7584471209505757E-2</v>
      </c>
      <c r="Q84">
        <v>8.9704313931788775E-3</v>
      </c>
      <c r="R84">
        <v>1.275487275580332E-2</v>
      </c>
      <c r="S84">
        <v>3.5847036783723953</v>
      </c>
    </row>
    <row r="85" spans="1:19">
      <c r="A85" t="s">
        <v>100</v>
      </c>
      <c r="B85" s="33" t="s">
        <v>125</v>
      </c>
      <c r="C85">
        <v>1.9294411414060689E-2</v>
      </c>
      <c r="D85">
        <v>3.5424592019424932E-2</v>
      </c>
      <c r="E85">
        <v>2.6503799152591684E-3</v>
      </c>
      <c r="F85">
        <v>0.1357721315675342</v>
      </c>
      <c r="G85">
        <v>2.1449787491320898E-3</v>
      </c>
      <c r="H85">
        <v>9.4933430125250677E-5</v>
      </c>
      <c r="I85">
        <v>6.8551376532179987E-4</v>
      </c>
      <c r="J85">
        <v>1.1008328907248272E-3</v>
      </c>
      <c r="K85">
        <v>1.9962357268448125E-4</v>
      </c>
      <c r="L85">
        <v>1.6724036522746759E-3</v>
      </c>
      <c r="M85">
        <v>1.1920380329486363E-3</v>
      </c>
      <c r="N85">
        <v>0.24435780254312678</v>
      </c>
      <c r="O85">
        <v>0</v>
      </c>
      <c r="P85">
        <v>0.27285763123729972</v>
      </c>
      <c r="Q85">
        <v>1.0665924575193892E-3</v>
      </c>
      <c r="R85">
        <v>4.3488069372865238E-3</v>
      </c>
      <c r="S85">
        <v>0.80503000376864309</v>
      </c>
    </row>
    <row r="86" spans="1:19">
      <c r="A86" t="s">
        <v>100</v>
      </c>
      <c r="B86" s="33" t="s">
        <v>126</v>
      </c>
      <c r="C86">
        <v>5.6086850134097983E-2</v>
      </c>
      <c r="D86">
        <v>4.5431830759452556E-5</v>
      </c>
      <c r="E86">
        <v>1.1846490720651855E-4</v>
      </c>
      <c r="F86">
        <v>5.3102006392277811E-3</v>
      </c>
      <c r="G86">
        <v>0.49970739431103145</v>
      </c>
      <c r="H86">
        <v>9.3227326401529632E-5</v>
      </c>
      <c r="I86">
        <v>1.0527973843954526E-4</v>
      </c>
      <c r="J86">
        <v>9.3887733695679262E-3</v>
      </c>
      <c r="K86">
        <v>8.0535436818579189E-3</v>
      </c>
      <c r="L86">
        <v>3.4340886688667735E-2</v>
      </c>
      <c r="M86">
        <v>1.3041171748200294E-3</v>
      </c>
      <c r="N86">
        <v>4.6166074421787277E-3</v>
      </c>
      <c r="O86">
        <v>0</v>
      </c>
      <c r="P86">
        <v>6.5953576010659293E-2</v>
      </c>
      <c r="Q86">
        <v>4.6053071364145014E-2</v>
      </c>
      <c r="R86">
        <v>1.283563686016792E-2</v>
      </c>
      <c r="S86">
        <v>0.75457969120403912</v>
      </c>
    </row>
    <row r="87" spans="1:19">
      <c r="A87" t="s">
        <v>100</v>
      </c>
      <c r="B87" s="33" t="s">
        <v>127</v>
      </c>
      <c r="C87">
        <v>2.0147465068279038E-2</v>
      </c>
      <c r="D87">
        <v>0.15656701565030703</v>
      </c>
      <c r="E87">
        <v>2.2957145084235597E-3</v>
      </c>
      <c r="F87">
        <v>0.10761860148048344</v>
      </c>
      <c r="G87">
        <v>2.2077384414078245</v>
      </c>
      <c r="H87">
        <v>1.8853734567242705E-3</v>
      </c>
      <c r="I87">
        <v>2.1121826540005899E-5</v>
      </c>
      <c r="J87">
        <v>1.5301745652332711E-2</v>
      </c>
      <c r="K87">
        <v>7.5850881517766332E-3</v>
      </c>
      <c r="L87">
        <v>3.1681912963579265E-2</v>
      </c>
      <c r="M87">
        <v>3.6343093054050481E-3</v>
      </c>
      <c r="N87">
        <v>0.23285235468525836</v>
      </c>
      <c r="O87">
        <v>0</v>
      </c>
      <c r="P87">
        <v>4.3485009812137397E-2</v>
      </c>
      <c r="Q87">
        <v>9.9605638242451972E-4</v>
      </c>
      <c r="R87">
        <v>4.1872034492064355E-3</v>
      </c>
      <c r="S87">
        <v>2.7094866034234331</v>
      </c>
    </row>
    <row r="88" spans="1:19">
      <c r="A88" t="s">
        <v>100</v>
      </c>
      <c r="B88" s="33" t="s">
        <v>128</v>
      </c>
      <c r="C88">
        <v>4.184456144518873E-3</v>
      </c>
      <c r="D88">
        <v>7.1750779385658628E-5</v>
      </c>
      <c r="E88">
        <v>6.668195348205827E-4</v>
      </c>
      <c r="F88">
        <v>3.5401968466951025E-2</v>
      </c>
      <c r="G88">
        <v>6.0700179635641844E-4</v>
      </c>
      <c r="H88">
        <v>3.358172380464622E-3</v>
      </c>
      <c r="I88">
        <v>3.0262289931318083E-3</v>
      </c>
      <c r="J88">
        <v>1.4065579040467237E-3</v>
      </c>
      <c r="K88">
        <v>7.8751418719001507E-5</v>
      </c>
      <c r="L88">
        <v>0.14633606088714626</v>
      </c>
      <c r="M88">
        <v>4.0507808186276998E-3</v>
      </c>
      <c r="N88">
        <v>1.0070554312624709</v>
      </c>
      <c r="O88">
        <v>0</v>
      </c>
      <c r="P88">
        <v>0.20076727808483155</v>
      </c>
      <c r="Q88">
        <v>4.0940523849992451E-3</v>
      </c>
      <c r="R88">
        <v>4.6565803074554409E-3</v>
      </c>
      <c r="S88">
        <v>1.4809635814118149</v>
      </c>
    </row>
    <row r="89" spans="1:19">
      <c r="A89" t="s">
        <v>100</v>
      </c>
      <c r="B89" s="33" t="s">
        <v>129</v>
      </c>
      <c r="C89">
        <v>7.7774814687741584E-2</v>
      </c>
      <c r="D89">
        <v>8.1939104093925615E-4</v>
      </c>
      <c r="E89">
        <v>1.3653150867979188E-4</v>
      </c>
      <c r="F89">
        <v>4.7215783055254779E-3</v>
      </c>
      <c r="G89">
        <v>1.0783056019058304E-3</v>
      </c>
      <c r="H89">
        <v>1.5209283928128388E-3</v>
      </c>
      <c r="I89">
        <v>3.0991695369621779E-4</v>
      </c>
      <c r="J89">
        <v>7.3262723672051161E-3</v>
      </c>
      <c r="K89">
        <v>3.342374188738808E-2</v>
      </c>
      <c r="L89">
        <v>3.2737942671158371E-2</v>
      </c>
      <c r="M89">
        <v>4.5871134481869722E-3</v>
      </c>
      <c r="N89">
        <v>1.9798043097484831E-2</v>
      </c>
      <c r="O89">
        <v>0</v>
      </c>
      <c r="P89">
        <v>1.0248267636152017E-2</v>
      </c>
      <c r="Q89">
        <v>1.0734057324210018E-3</v>
      </c>
      <c r="R89">
        <v>5.5520264884676264E-3</v>
      </c>
      <c r="S89">
        <v>0.22267222262369762</v>
      </c>
    </row>
    <row r="90" spans="1:19">
      <c r="A90" t="s">
        <v>100</v>
      </c>
      <c r="B90" s="33" t="s">
        <v>130</v>
      </c>
      <c r="C90">
        <v>1.6917651725263282E-2</v>
      </c>
      <c r="D90">
        <v>2.7736038026852602E-4</v>
      </c>
      <c r="E90">
        <v>1.7235848242946998E-3</v>
      </c>
      <c r="F90">
        <v>0.11218944983204927</v>
      </c>
      <c r="G90">
        <v>0</v>
      </c>
      <c r="H90">
        <v>2.6092373383226866E-3</v>
      </c>
      <c r="I90">
        <v>2.851088708369219E-4</v>
      </c>
      <c r="J90">
        <v>1.544091446280034E-2</v>
      </c>
      <c r="K90">
        <v>7.6331025824226937E-5</v>
      </c>
      <c r="L90">
        <v>3.3639342307126757E-2</v>
      </c>
      <c r="M90">
        <v>5.2741800431603857E-3</v>
      </c>
      <c r="N90">
        <v>3.153150776925752E-3</v>
      </c>
      <c r="O90">
        <v>0</v>
      </c>
      <c r="P90">
        <v>0.12945071198891897</v>
      </c>
      <c r="Q90">
        <v>4.1882641273130608E-3</v>
      </c>
      <c r="R90">
        <v>1.0705697899971472E-2</v>
      </c>
      <c r="S90">
        <v>0.38098550772983947</v>
      </c>
    </row>
    <row r="91" spans="1:19">
      <c r="A91" t="s">
        <v>100</v>
      </c>
      <c r="B91" s="33" t="s">
        <v>131</v>
      </c>
      <c r="C91">
        <v>5.0957727748851905E-2</v>
      </c>
      <c r="D91">
        <v>3.6644427432662944E-3</v>
      </c>
      <c r="E91">
        <v>5.2851463139177697E-4</v>
      </c>
      <c r="F91">
        <v>4.5077890309652251E-3</v>
      </c>
      <c r="G91">
        <v>5.1935743226103413E-2</v>
      </c>
      <c r="H91">
        <v>7.7749055344540966E-5</v>
      </c>
      <c r="I91">
        <v>1.2329984878242743E-4</v>
      </c>
      <c r="J91">
        <v>2.1384441356180656E-3</v>
      </c>
      <c r="K91">
        <v>0</v>
      </c>
      <c r="L91">
        <v>2.7567759702967178E-2</v>
      </c>
      <c r="M91">
        <v>1.9337477783447805E-3</v>
      </c>
      <c r="N91">
        <v>8.3651449952924274E-4</v>
      </c>
      <c r="O91">
        <v>0</v>
      </c>
      <c r="P91">
        <v>7.3063904361455774E-3</v>
      </c>
      <c r="Q91">
        <v>1.7070248246545332E-2</v>
      </c>
      <c r="R91">
        <v>1.1738276797594703E-2</v>
      </c>
      <c r="S91">
        <v>0.18584536337116153</v>
      </c>
    </row>
    <row r="92" spans="1:19">
      <c r="A92" t="s">
        <v>100</v>
      </c>
      <c r="B92" s="33" t="s">
        <v>132</v>
      </c>
      <c r="C92">
        <v>9.7277305518916771E-4</v>
      </c>
      <c r="D92">
        <v>4.9618438261813801E-4</v>
      </c>
      <c r="E92">
        <v>1.0977871319918968E-3</v>
      </c>
      <c r="F92">
        <v>0.11141090648814</v>
      </c>
      <c r="G92">
        <v>2.6808303888644546E-4</v>
      </c>
      <c r="H92">
        <v>1.2539396068646713E-2</v>
      </c>
      <c r="I92">
        <v>1.7863780819178244E-5</v>
      </c>
      <c r="J92">
        <v>1.6641272437083474E-3</v>
      </c>
      <c r="K92">
        <v>3.9348036101531592E-5</v>
      </c>
      <c r="L92">
        <v>5.2780933215630849E-2</v>
      </c>
      <c r="M92">
        <v>5.8596687701021706E-3</v>
      </c>
      <c r="N92">
        <v>2.6141651469189669E-3</v>
      </c>
      <c r="O92">
        <v>0</v>
      </c>
      <c r="P92">
        <v>4.4187547807140503E-3</v>
      </c>
      <c r="Q92">
        <v>6.4015600699755459E-3</v>
      </c>
      <c r="R92">
        <v>2.6657503669686058E-3</v>
      </c>
      <c r="S92">
        <v>0.20379893309573702</v>
      </c>
    </row>
    <row r="93" spans="1:19">
      <c r="A93" t="s">
        <v>100</v>
      </c>
      <c r="B93" s="33" t="s">
        <v>133</v>
      </c>
      <c r="C93">
        <v>1.5715340181220804E-2</v>
      </c>
      <c r="D93">
        <v>2.3467797376268496E-5</v>
      </c>
      <c r="E93">
        <v>1.0793782507729078E-3</v>
      </c>
      <c r="F93">
        <v>0.18161749751002607</v>
      </c>
      <c r="G93">
        <v>2.6060863478486639E-4</v>
      </c>
      <c r="H93">
        <v>7.2478262183609722E-5</v>
      </c>
      <c r="I93">
        <v>3.4651317969460838E-5</v>
      </c>
      <c r="J93">
        <v>1.4398127528998177E-2</v>
      </c>
      <c r="K93">
        <v>4.8621355713706218E-6</v>
      </c>
      <c r="L93">
        <v>5.4323709951354222E-2</v>
      </c>
      <c r="M93">
        <v>5.2930963222407113E-3</v>
      </c>
      <c r="N93">
        <v>2.5766775614598513E-2</v>
      </c>
      <c r="O93">
        <v>0</v>
      </c>
      <c r="P93">
        <v>8.7769099724063996E-3</v>
      </c>
      <c r="Q93">
        <v>4.4666284005115013E-4</v>
      </c>
      <c r="R93">
        <v>1.0924201667806633E-2</v>
      </c>
      <c r="S93">
        <v>0.31828128184596016</v>
      </c>
    </row>
    <row r="94" spans="1:19">
      <c r="A94" t="s">
        <v>100</v>
      </c>
      <c r="B94" s="33" t="s">
        <v>134</v>
      </c>
      <c r="C94">
        <v>1.5378024461146509E-2</v>
      </c>
      <c r="D94">
        <v>4.2636728208767844E-4</v>
      </c>
      <c r="E94">
        <v>1.0116666132723503E-3</v>
      </c>
      <c r="F94">
        <v>1.4615445555923062E-2</v>
      </c>
      <c r="G94">
        <v>6.9280040114051711E-4</v>
      </c>
      <c r="H94">
        <v>1.195477308143856E-3</v>
      </c>
      <c r="I94">
        <v>1.5160915951373981E-3</v>
      </c>
      <c r="J94">
        <v>7.5490185663339097E-3</v>
      </c>
      <c r="K94">
        <v>7.7197824333488966E-4</v>
      </c>
      <c r="L94">
        <v>2.9793602804101746E-2</v>
      </c>
      <c r="M94">
        <v>5.16260764926154E-3</v>
      </c>
      <c r="N94">
        <v>4.6187427949670554E-4</v>
      </c>
      <c r="O94">
        <v>0</v>
      </c>
      <c r="P94">
        <v>4.3899160168697944E-3</v>
      </c>
      <c r="Q94">
        <v>3.7685168377265391E-3</v>
      </c>
      <c r="R94">
        <v>5.8225834347908666E-3</v>
      </c>
      <c r="S94">
        <v>9.8772967429608033E-2</v>
      </c>
    </row>
    <row r="95" spans="1:19">
      <c r="A95" t="s">
        <v>100</v>
      </c>
      <c r="B95" s="33" t="s">
        <v>135</v>
      </c>
      <c r="C95">
        <v>3.7449972406740757E-2</v>
      </c>
      <c r="D95">
        <v>3.7454989392310287E-4</v>
      </c>
      <c r="E95">
        <v>4.5670138906624235E-5</v>
      </c>
      <c r="F95">
        <v>8.49884094994586E-2</v>
      </c>
      <c r="G95">
        <v>6.6327852865189646E-4</v>
      </c>
      <c r="H95">
        <v>1.4061620670144741E-3</v>
      </c>
      <c r="I95">
        <v>0</v>
      </c>
      <c r="J95">
        <v>6.5875262102480557E-3</v>
      </c>
      <c r="K95">
        <v>1.8281218263945756E-5</v>
      </c>
      <c r="L95">
        <v>1.1866630321340382E-3</v>
      </c>
      <c r="M95">
        <v>9.4224675527115834E-3</v>
      </c>
      <c r="N95">
        <v>1.8876501659488028E-4</v>
      </c>
      <c r="O95">
        <v>0</v>
      </c>
      <c r="P95">
        <v>2.0724084662723571E-2</v>
      </c>
      <c r="Q95">
        <v>4.5687797822424603E-2</v>
      </c>
      <c r="R95">
        <v>1.2591498598348702E-2</v>
      </c>
      <c r="S95">
        <v>0.23612152520117119</v>
      </c>
    </row>
    <row r="96" spans="1:19">
      <c r="A96" t="s">
        <v>100</v>
      </c>
      <c r="B96" s="33" t="s">
        <v>136</v>
      </c>
      <c r="C96">
        <v>1.4521438848157504E-2</v>
      </c>
      <c r="D96">
        <v>2.1795196434676031E-5</v>
      </c>
      <c r="E96">
        <v>1.7787500116841599E-3</v>
      </c>
      <c r="F96">
        <v>9.2671897427728245E-2</v>
      </c>
      <c r="G96">
        <v>0</v>
      </c>
      <c r="H96">
        <v>0</v>
      </c>
      <c r="I96">
        <v>2.9187073682996955E-4</v>
      </c>
      <c r="J96">
        <v>1.4667641772491361E-3</v>
      </c>
      <c r="K96">
        <v>1.7959203893747828E-5</v>
      </c>
      <c r="L96">
        <v>2.5858739904759107E-2</v>
      </c>
      <c r="M96">
        <v>6.0868699742536595E-3</v>
      </c>
      <c r="N96">
        <v>2.9281517268093821E-4</v>
      </c>
      <c r="O96">
        <v>0</v>
      </c>
      <c r="P96">
        <v>5.9924805301727752E-3</v>
      </c>
      <c r="Q96">
        <v>3.1905038196962422E-3</v>
      </c>
      <c r="R96">
        <v>2.9511364955086324E-3</v>
      </c>
      <c r="S96">
        <v>0.15503886030473987</v>
      </c>
    </row>
    <row r="97" spans="1:19">
      <c r="A97" t="s">
        <v>100</v>
      </c>
      <c r="B97" s="33" t="s">
        <v>137</v>
      </c>
      <c r="C97">
        <v>8.2843125591237476E-4</v>
      </c>
      <c r="D97">
        <v>9.0303422133367452E-5</v>
      </c>
      <c r="E97">
        <v>5.0392354202664523E-4</v>
      </c>
      <c r="F97">
        <v>0.1008632995666479</v>
      </c>
      <c r="G97">
        <v>1.2865963499678122E-3</v>
      </c>
      <c r="H97">
        <v>2.1994234050273705E-4</v>
      </c>
      <c r="I97">
        <v>8.9743432560155159E-5</v>
      </c>
      <c r="J97">
        <v>7.3338208862456806E-4</v>
      </c>
      <c r="K97">
        <v>0</v>
      </c>
      <c r="L97">
        <v>0.15902253524353455</v>
      </c>
      <c r="M97">
        <v>4.8078037659465027E-3</v>
      </c>
      <c r="N97">
        <v>5.5025616121072958E-3</v>
      </c>
      <c r="O97">
        <v>0</v>
      </c>
      <c r="P97">
        <v>5.3878051740963119E-3</v>
      </c>
      <c r="Q97">
        <v>4.1066111947804561E-4</v>
      </c>
      <c r="R97">
        <v>5.6430700616536536E-3</v>
      </c>
      <c r="S97">
        <v>0.29398855691633513</v>
      </c>
    </row>
    <row r="98" spans="1:19">
      <c r="A98" t="s">
        <v>100</v>
      </c>
      <c r="B98" s="33" t="s">
        <v>138</v>
      </c>
      <c r="C98">
        <v>1.412802550047485E-2</v>
      </c>
      <c r="D98">
        <v>1.2248728302064178E-3</v>
      </c>
      <c r="E98">
        <v>1.3713413101982823E-3</v>
      </c>
      <c r="F98">
        <v>0</v>
      </c>
      <c r="G98">
        <v>1.6049937610148651E-2</v>
      </c>
      <c r="H98">
        <v>2.2142310439166872E-3</v>
      </c>
      <c r="I98">
        <v>2.8257259604190602E-4</v>
      </c>
      <c r="J98">
        <v>1.0627882564787372E-3</v>
      </c>
      <c r="K98">
        <v>8.4095475663247004E-6</v>
      </c>
      <c r="L98">
        <v>2.4510715721975249E-2</v>
      </c>
      <c r="M98">
        <v>7.7472998148124302E-3</v>
      </c>
      <c r="N98">
        <v>2.9279344243362583E-4</v>
      </c>
      <c r="O98">
        <v>0</v>
      </c>
      <c r="P98">
        <v>2.5646898542273995E-3</v>
      </c>
      <c r="Q98">
        <v>4.717138562083399E-3</v>
      </c>
      <c r="R98">
        <v>1.0560511531233857E-2</v>
      </c>
      <c r="S98">
        <v>8.9950777263428289E-2</v>
      </c>
    </row>
    <row r="99" spans="1:19">
      <c r="A99" t="s">
        <v>100</v>
      </c>
      <c r="B99" s="33" t="s">
        <v>139</v>
      </c>
      <c r="C99">
        <v>6.4280898077491877E-2</v>
      </c>
      <c r="D99">
        <v>7.0689195074894156E-4</v>
      </c>
      <c r="E99">
        <v>4.563131787895445E-4</v>
      </c>
      <c r="F99">
        <v>9.4431566110509558E-3</v>
      </c>
      <c r="G99">
        <v>6.1600522585549737E-4</v>
      </c>
      <c r="H99">
        <v>0</v>
      </c>
      <c r="I99">
        <v>2.8397812576445055E-3</v>
      </c>
      <c r="J99">
        <v>1.0331567328448687E-3</v>
      </c>
      <c r="K99">
        <v>2.9308327695750958E-5</v>
      </c>
      <c r="L99">
        <v>1.0603461303849821E-3</v>
      </c>
      <c r="M99">
        <v>4.1638385317712455E-3</v>
      </c>
      <c r="N99">
        <v>2.6667083522593615E-4</v>
      </c>
      <c r="O99">
        <v>0</v>
      </c>
      <c r="P99">
        <v>5.4751707729614229E-3</v>
      </c>
      <c r="Q99">
        <v>2.7322479282753456E-3</v>
      </c>
      <c r="R99">
        <v>4.0805993418443045E-3</v>
      </c>
      <c r="S99">
        <v>9.9688400485717685E-2</v>
      </c>
    </row>
    <row r="100" spans="1:19">
      <c r="A100" t="s">
        <v>100</v>
      </c>
      <c r="B100" s="33" t="s">
        <v>140</v>
      </c>
      <c r="C100">
        <v>2.6214944440578151E-2</v>
      </c>
      <c r="D100">
        <v>3.9271775041397553E-5</v>
      </c>
      <c r="E100">
        <v>1.9932951963435257E-5</v>
      </c>
      <c r="F100">
        <v>0.16230387435677562</v>
      </c>
      <c r="G100">
        <v>5.9799836685733951E-4</v>
      </c>
      <c r="H100">
        <v>1.1546079895027605E-3</v>
      </c>
      <c r="I100">
        <v>5.6683971712830777E-5</v>
      </c>
      <c r="J100">
        <v>0</v>
      </c>
      <c r="K100">
        <v>3.9490014019392377E-6</v>
      </c>
      <c r="L100">
        <v>2.2454714909896908E-2</v>
      </c>
      <c r="M100">
        <v>3.9894269654401739E-3</v>
      </c>
      <c r="N100">
        <v>9.9038434286207663E-3</v>
      </c>
      <c r="O100">
        <v>0</v>
      </c>
      <c r="P100">
        <v>7.8095276713313934E-3</v>
      </c>
      <c r="Q100">
        <v>2.1579728239374276E-3</v>
      </c>
      <c r="R100">
        <v>3.3260944783200437E-3</v>
      </c>
      <c r="S100">
        <v>0.23514503093988889</v>
      </c>
    </row>
    <row r="101" spans="1:19">
      <c r="A101" t="s">
        <v>100</v>
      </c>
      <c r="B101" s="33" t="s">
        <v>141</v>
      </c>
      <c r="C101">
        <v>1.4726584992138907E-2</v>
      </c>
      <c r="D101">
        <v>8.3183804019892554E-5</v>
      </c>
      <c r="E101">
        <v>4.7716954006473138E-4</v>
      </c>
      <c r="F101">
        <v>8.2988817678656859E-2</v>
      </c>
      <c r="G101">
        <v>5.8811300383243786E-4</v>
      </c>
      <c r="H101">
        <v>1.1611913219282063E-4</v>
      </c>
      <c r="I101">
        <v>1.4037709138073867E-5</v>
      </c>
      <c r="J101">
        <v>0</v>
      </c>
      <c r="K101">
        <v>2.5508835105620222E-4</v>
      </c>
      <c r="L101">
        <v>2.3744105822513278E-2</v>
      </c>
      <c r="M101">
        <v>2.9291748953968625E-4</v>
      </c>
      <c r="N101">
        <v>6.9710940437612212E-4</v>
      </c>
      <c r="O101">
        <v>0</v>
      </c>
      <c r="P101">
        <v>3.6413253808081285E-3</v>
      </c>
      <c r="Q101">
        <v>2.4780754895692707E-4</v>
      </c>
      <c r="R101">
        <v>5.0470803637353082E-3</v>
      </c>
      <c r="S101">
        <v>0.13114133706410827</v>
      </c>
    </row>
    <row r="102" spans="1:19">
      <c r="A102" t="s">
        <v>100</v>
      </c>
      <c r="B102" s="33" t="s">
        <v>142</v>
      </c>
      <c r="C102">
        <v>1.5089113445916156E-2</v>
      </c>
      <c r="D102">
        <v>4.1536117223876781E-3</v>
      </c>
      <c r="E102">
        <v>4.2387872635872955E-4</v>
      </c>
      <c r="F102">
        <v>0</v>
      </c>
      <c r="G102">
        <v>0</v>
      </c>
      <c r="H102">
        <v>1.1763727748362153E-3</v>
      </c>
      <c r="I102">
        <v>0</v>
      </c>
      <c r="J102">
        <v>0</v>
      </c>
      <c r="K102">
        <v>0</v>
      </c>
      <c r="L102">
        <v>2.1118267338687088E-2</v>
      </c>
      <c r="M102">
        <v>8.3400220673587975E-4</v>
      </c>
      <c r="N102">
        <v>2.3824813705225086E-3</v>
      </c>
      <c r="O102">
        <v>0</v>
      </c>
      <c r="P102">
        <v>4.2062815663847517E-3</v>
      </c>
      <c r="Q102">
        <v>2.3982828210482462E-4</v>
      </c>
      <c r="R102">
        <v>1.2896822739355478E-3</v>
      </c>
      <c r="S102">
        <v>5.3941393390019632E-2</v>
      </c>
    </row>
    <row r="103" spans="1:19">
      <c r="A103" t="s">
        <v>100</v>
      </c>
      <c r="B103" s="33" t="s">
        <v>143</v>
      </c>
      <c r="C103">
        <v>1.4794717585741499E-2</v>
      </c>
      <c r="D103">
        <v>0</v>
      </c>
      <c r="E103">
        <v>4.5200810181864569E-4</v>
      </c>
      <c r="F103">
        <v>7.1910796995348525E-2</v>
      </c>
      <c r="G103">
        <v>5.3830200531113079E-2</v>
      </c>
      <c r="H103">
        <v>5.4527858033164872E-5</v>
      </c>
      <c r="I103">
        <v>4.0031597207490488E-5</v>
      </c>
      <c r="J103">
        <v>0</v>
      </c>
      <c r="K103">
        <v>0</v>
      </c>
      <c r="L103">
        <v>2.016505571823824E-3</v>
      </c>
      <c r="M103">
        <v>7.7650873283106241E-4</v>
      </c>
      <c r="N103">
        <v>1.7852713128807448E-4</v>
      </c>
      <c r="O103">
        <v>0</v>
      </c>
      <c r="P103">
        <v>3.4215478791477837E-3</v>
      </c>
      <c r="Q103">
        <v>0</v>
      </c>
      <c r="R103">
        <v>5.2517456464068251E-4</v>
      </c>
      <c r="S103">
        <v>0.1417975508009536</v>
      </c>
    </row>
    <row r="104" spans="1:19">
      <c r="A104" t="s">
        <v>100</v>
      </c>
      <c r="B104" s="33" t="s">
        <v>144</v>
      </c>
      <c r="C104">
        <v>2.0328994690104367E-3</v>
      </c>
      <c r="D104">
        <v>3.3194619359727993E-4</v>
      </c>
      <c r="E104">
        <v>4.6330751791425991E-4</v>
      </c>
      <c r="F104">
        <v>1.7015195216250008E-2</v>
      </c>
      <c r="G104">
        <v>0</v>
      </c>
      <c r="H104">
        <v>2.6919807616844634E-4</v>
      </c>
      <c r="I104">
        <v>0</v>
      </c>
      <c r="J104">
        <v>0</v>
      </c>
      <c r="K104">
        <v>1.1261441018511884E-5</v>
      </c>
      <c r="L104">
        <v>1.9706045966970193E-2</v>
      </c>
      <c r="M104">
        <v>3.1141679255750083E-3</v>
      </c>
      <c r="N104">
        <v>9.2244089952108269E-4</v>
      </c>
      <c r="O104">
        <v>0</v>
      </c>
      <c r="P104">
        <v>9.1343678202984323E-4</v>
      </c>
      <c r="Q104">
        <v>0</v>
      </c>
      <c r="R104">
        <v>7.7491988334058882E-4</v>
      </c>
      <c r="S104">
        <v>4.6417292483698046E-2</v>
      </c>
    </row>
    <row r="105" spans="1:19">
      <c r="A105" t="s">
        <v>100</v>
      </c>
      <c r="B105" s="33" t="s">
        <v>145</v>
      </c>
      <c r="C105">
        <v>6.8278387124813338E-4</v>
      </c>
      <c r="D105">
        <v>1.1789669345268289E-4</v>
      </c>
      <c r="E105">
        <v>3.8214050876188323E-5</v>
      </c>
      <c r="F105">
        <v>0</v>
      </c>
      <c r="G105">
        <v>5.3616607777289091E-4</v>
      </c>
      <c r="H105">
        <v>0</v>
      </c>
      <c r="I105">
        <v>0</v>
      </c>
      <c r="J105">
        <v>0</v>
      </c>
      <c r="K105">
        <v>0</v>
      </c>
      <c r="L105">
        <v>2.1126853099785729E-2</v>
      </c>
      <c r="M105">
        <v>4.0083172739414329E-3</v>
      </c>
      <c r="N105">
        <v>2.3974678215934877E-2</v>
      </c>
      <c r="O105">
        <v>0</v>
      </c>
      <c r="P105">
        <v>6.1986330537038524E-3</v>
      </c>
      <c r="Q105">
        <v>4.9895378789160109E-8</v>
      </c>
      <c r="R105">
        <v>3.4550097880280378E-4</v>
      </c>
      <c r="S105">
        <v>6.0487814660521458E-2</v>
      </c>
    </row>
    <row r="106" spans="1:19">
      <c r="A106" t="s">
        <v>100</v>
      </c>
      <c r="B106" s="33" t="s">
        <v>146</v>
      </c>
      <c r="C106">
        <v>6.6751246602634727E-4</v>
      </c>
      <c r="D106">
        <v>0</v>
      </c>
      <c r="E106">
        <v>3.7287138168622683E-4</v>
      </c>
      <c r="F106">
        <v>8.2192488462770035E-3</v>
      </c>
      <c r="G106">
        <v>0</v>
      </c>
      <c r="H106">
        <v>1.2888845962731027E-4</v>
      </c>
      <c r="I106">
        <v>3.7317760134772132E-5</v>
      </c>
      <c r="J106">
        <v>0</v>
      </c>
      <c r="K106">
        <v>7.9886967718189087E-4</v>
      </c>
      <c r="L106">
        <v>4.0093541487776106E-3</v>
      </c>
      <c r="M106">
        <v>3.8231094649728692E-4</v>
      </c>
      <c r="N106">
        <v>1.0980174169813886E-4</v>
      </c>
      <c r="O106">
        <v>0</v>
      </c>
      <c r="P106">
        <v>3.1479603477507592E-3</v>
      </c>
      <c r="Q106">
        <v>3.796904371717469E-6</v>
      </c>
      <c r="R106">
        <v>4.2503783461675127E-4</v>
      </c>
      <c r="S106">
        <v>1.9569445506149901E-2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3.7359340797895051E-5</v>
      </c>
      <c r="F107">
        <v>7.9900885550127938E-3</v>
      </c>
      <c r="G107">
        <v>5.2121726956973278E-4</v>
      </c>
      <c r="H107">
        <v>0</v>
      </c>
      <c r="I107">
        <v>0</v>
      </c>
      <c r="J107">
        <v>0</v>
      </c>
      <c r="K107">
        <v>0</v>
      </c>
      <c r="L107">
        <v>1.8365604775204564E-2</v>
      </c>
      <c r="M107">
        <v>2.7810797753311605E-3</v>
      </c>
      <c r="N107">
        <v>7.9179051578049623E-4</v>
      </c>
      <c r="O107">
        <v>0</v>
      </c>
      <c r="P107">
        <v>5.9718257487054891E-3</v>
      </c>
      <c r="Q107">
        <v>0</v>
      </c>
      <c r="R107">
        <v>5.1210554103672816E-5</v>
      </c>
      <c r="S107">
        <v>3.9519296625255204E-2</v>
      </c>
    </row>
    <row r="108" spans="1:19">
      <c r="A108" t="s">
        <v>100</v>
      </c>
      <c r="B108" s="33" t="s">
        <v>148</v>
      </c>
      <c r="C108">
        <v>0</v>
      </c>
      <c r="D108">
        <v>5.5495838251404998E-5</v>
      </c>
      <c r="E108">
        <v>7.1221127774564921E-4</v>
      </c>
      <c r="F108">
        <v>0</v>
      </c>
      <c r="G108">
        <v>0</v>
      </c>
      <c r="H108">
        <v>2.4817332889303501E-4</v>
      </c>
      <c r="I108">
        <v>0</v>
      </c>
      <c r="J108">
        <v>0</v>
      </c>
      <c r="K108">
        <v>1.049800117944386E-5</v>
      </c>
      <c r="L108">
        <v>3.8040256410864934E-2</v>
      </c>
      <c r="M108">
        <v>4.0102096573226579E-3</v>
      </c>
      <c r="N108">
        <v>2.7572006433254963E-5</v>
      </c>
      <c r="O108">
        <v>0</v>
      </c>
      <c r="P108">
        <v>2.8110976425203167E-3</v>
      </c>
      <c r="Q108">
        <v>4.7769219070760493E-8</v>
      </c>
      <c r="R108">
        <v>1.0901340806936726E-4</v>
      </c>
      <c r="S108">
        <v>5.0091551450669139E-2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3.6780346507332608E-4</v>
      </c>
      <c r="F109">
        <v>0</v>
      </c>
      <c r="G109">
        <v>0</v>
      </c>
      <c r="H109">
        <v>0</v>
      </c>
      <c r="I109">
        <v>3.57275616386182E-5</v>
      </c>
      <c r="J109">
        <v>0</v>
      </c>
      <c r="K109">
        <v>0</v>
      </c>
      <c r="L109">
        <v>1.951694053006538E-2</v>
      </c>
      <c r="M109">
        <v>1.634363959049677E-4</v>
      </c>
      <c r="N109">
        <v>5.4194399312634421E-5</v>
      </c>
      <c r="O109">
        <v>0</v>
      </c>
      <c r="P109">
        <v>2.0169746931508058E-3</v>
      </c>
      <c r="Q109">
        <v>9.2660475845587485E-8</v>
      </c>
      <c r="R109">
        <v>1.5375153223167633E-4</v>
      </c>
      <c r="S109">
        <v>2.4675274057036199E-2</v>
      </c>
    </row>
    <row r="110" spans="1:19">
      <c r="A110" t="s">
        <v>100</v>
      </c>
      <c r="B110" s="33" t="s">
        <v>150</v>
      </c>
      <c r="C110">
        <v>1.0468903817470213E-2</v>
      </c>
      <c r="D110">
        <v>0</v>
      </c>
      <c r="E110">
        <v>3.6000840384693824E-4</v>
      </c>
      <c r="F110">
        <v>0</v>
      </c>
      <c r="G110">
        <v>0</v>
      </c>
      <c r="H110">
        <v>0</v>
      </c>
      <c r="I110">
        <v>6.9302635938921675E-5</v>
      </c>
      <c r="J110">
        <v>0</v>
      </c>
      <c r="K110">
        <v>0</v>
      </c>
      <c r="L110">
        <v>1.6562940917496732E-3</v>
      </c>
      <c r="M110">
        <v>1.0763770502743681E-4</v>
      </c>
      <c r="N110">
        <v>3.3874190632035019E-4</v>
      </c>
      <c r="O110">
        <v>0</v>
      </c>
      <c r="P110">
        <v>4.9650251507145479E-4</v>
      </c>
      <c r="Q110">
        <v>0</v>
      </c>
      <c r="R110">
        <v>6.8158654519214347E-4</v>
      </c>
      <c r="S110">
        <v>1.4485219523315107E-2</v>
      </c>
    </row>
    <row r="111" spans="1:19">
      <c r="A111" t="s">
        <v>100</v>
      </c>
      <c r="B111" s="33" t="s">
        <v>151</v>
      </c>
      <c r="C111">
        <v>1.0344304004731074E-2</v>
      </c>
      <c r="D111">
        <v>5.2589842062003704E-5</v>
      </c>
      <c r="E111">
        <v>3.362340671817178E-4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1.0050656386238559E-5</v>
      </c>
      <c r="L111">
        <v>1.7210869945865265E-2</v>
      </c>
      <c r="M111">
        <v>5.5790944538567679E-3</v>
      </c>
      <c r="N111">
        <v>1.4555245464552205E-5</v>
      </c>
      <c r="O111">
        <v>0</v>
      </c>
      <c r="P111">
        <v>2.7318478771994207E-3</v>
      </c>
      <c r="Q111">
        <v>0</v>
      </c>
      <c r="R111">
        <v>1.3452948382678619E-5</v>
      </c>
      <c r="S111">
        <v>3.8683219529216092E-2</v>
      </c>
    </row>
    <row r="112" spans="1:19">
      <c r="A112" t="s">
        <v>100</v>
      </c>
      <c r="B112" s="33" t="s">
        <v>152</v>
      </c>
      <c r="C112">
        <v>2.8941844145454398E-3</v>
      </c>
      <c r="D112">
        <v>0</v>
      </c>
      <c r="E112">
        <v>0</v>
      </c>
      <c r="F112">
        <v>0</v>
      </c>
      <c r="G112">
        <v>0</v>
      </c>
      <c r="H112">
        <v>2.3223826438564126E-4</v>
      </c>
      <c r="I112">
        <v>0</v>
      </c>
      <c r="J112">
        <v>0</v>
      </c>
      <c r="K112">
        <v>1.9495788364527227E-5</v>
      </c>
      <c r="L112">
        <v>0</v>
      </c>
      <c r="M112">
        <v>3.3436394524436147E-4</v>
      </c>
      <c r="N112">
        <v>4.8460930172320231E-5</v>
      </c>
      <c r="O112">
        <v>0</v>
      </c>
      <c r="P112">
        <v>3.02509772204595E-3</v>
      </c>
      <c r="Q112">
        <v>4.4364603188421351E-8</v>
      </c>
      <c r="R112">
        <v>5.2556051352159561E-5</v>
      </c>
      <c r="S112">
        <v>7.6466747376303552E-3</v>
      </c>
    </row>
    <row r="113" spans="1:19">
      <c r="A113" t="s">
        <v>100</v>
      </c>
      <c r="B113" s="33" t="s">
        <v>153</v>
      </c>
      <c r="C113">
        <v>5.7468355581763084E-4</v>
      </c>
      <c r="D113">
        <v>0</v>
      </c>
      <c r="E113">
        <v>1.5114770681915402E-5</v>
      </c>
      <c r="F113">
        <v>0</v>
      </c>
      <c r="G113">
        <v>0</v>
      </c>
      <c r="H113">
        <v>0</v>
      </c>
      <c r="I113">
        <v>3.3181180643762487E-5</v>
      </c>
      <c r="J113">
        <v>0</v>
      </c>
      <c r="K113">
        <v>0</v>
      </c>
      <c r="L113">
        <v>7.7368231794442094E-4</v>
      </c>
      <c r="M113">
        <v>4.3395049478150776E-4</v>
      </c>
      <c r="N113">
        <v>1.2772568179965409E-5</v>
      </c>
      <c r="O113">
        <v>0</v>
      </c>
      <c r="P113">
        <v>2.4899387736108027E-3</v>
      </c>
      <c r="Q113">
        <v>0</v>
      </c>
      <c r="R113">
        <v>2.0653793762306016E-4</v>
      </c>
      <c r="S113">
        <v>5.4498793421352571E-3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1.4843134373136399E-5</v>
      </c>
      <c r="F114">
        <v>0</v>
      </c>
      <c r="G114">
        <v>0</v>
      </c>
      <c r="H114">
        <v>1.1218349612590382E-4</v>
      </c>
      <c r="I114">
        <v>0</v>
      </c>
      <c r="J114">
        <v>0</v>
      </c>
      <c r="K114">
        <v>0</v>
      </c>
      <c r="L114">
        <v>7.5977802435870214E-4</v>
      </c>
      <c r="M114">
        <v>1.4561605057087843E-2</v>
      </c>
      <c r="N114">
        <v>3.170663713730841E-4</v>
      </c>
      <c r="O114">
        <v>0</v>
      </c>
      <c r="P114">
        <v>1.0685212025760486E-3</v>
      </c>
      <c r="Q114">
        <v>4.3067753308948408E-8</v>
      </c>
      <c r="R114">
        <v>3.3402145905769051E-4</v>
      </c>
      <c r="S114">
        <v>1.7583805483472565E-2</v>
      </c>
    </row>
    <row r="115" spans="1:19">
      <c r="A115" t="s">
        <v>100</v>
      </c>
      <c r="B115" s="33" t="s">
        <v>155</v>
      </c>
      <c r="C115">
        <v>9.7221930283329025E-3</v>
      </c>
      <c r="D115">
        <v>4.9024651737042979E-5</v>
      </c>
      <c r="E115">
        <v>6.471520622401377E-5</v>
      </c>
      <c r="F115">
        <v>0</v>
      </c>
      <c r="G115">
        <v>0</v>
      </c>
      <c r="H115">
        <v>0</v>
      </c>
      <c r="I115">
        <v>3.2211239454748246E-5</v>
      </c>
      <c r="J115">
        <v>0</v>
      </c>
      <c r="K115">
        <v>9.3343242539890739E-6</v>
      </c>
      <c r="L115">
        <v>0</v>
      </c>
      <c r="M115">
        <v>7.7652142652675046E-2</v>
      </c>
      <c r="N115">
        <v>7.8347586984253145E-6</v>
      </c>
      <c r="O115">
        <v>0</v>
      </c>
      <c r="P115">
        <v>4.8462609229459985E-4</v>
      </c>
      <c r="Q115">
        <v>7.0927916753993174E-4</v>
      </c>
      <c r="R115">
        <v>3.221466041302456E-4</v>
      </c>
      <c r="S115">
        <v>8.9249554223473901E-2</v>
      </c>
    </row>
    <row r="116" spans="1:19">
      <c r="A116" t="s">
        <v>100</v>
      </c>
      <c r="B116" s="33" t="s">
        <v>156</v>
      </c>
      <c r="C116">
        <v>1.1167835364340246E-2</v>
      </c>
      <c r="D116">
        <v>0</v>
      </c>
      <c r="E116">
        <v>0</v>
      </c>
      <c r="F116">
        <v>0</v>
      </c>
      <c r="G116">
        <v>0</v>
      </c>
      <c r="H116">
        <v>1.0905571606632974E-4</v>
      </c>
      <c r="I116">
        <v>3.1678763426324657E-5</v>
      </c>
      <c r="J116">
        <v>0</v>
      </c>
      <c r="K116">
        <v>0</v>
      </c>
      <c r="L116">
        <v>0</v>
      </c>
      <c r="M116">
        <v>5.6815300322206807E-4</v>
      </c>
      <c r="N116">
        <v>4.517564859723566E-5</v>
      </c>
      <c r="O116">
        <v>0</v>
      </c>
      <c r="P116">
        <v>1.8918299702810847E-3</v>
      </c>
      <c r="Q116">
        <v>9.9023915385100678E-2</v>
      </c>
      <c r="R116">
        <v>1.2482170289839707E-4</v>
      </c>
      <c r="S116">
        <v>0.13894690155799971</v>
      </c>
    </row>
    <row r="117" spans="1:19">
      <c r="A117" t="s">
        <v>100</v>
      </c>
      <c r="B117" s="33" t="s">
        <v>157</v>
      </c>
      <c r="C117">
        <v>1.591244976602508E-3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9.0614664053549623E-6</v>
      </c>
      <c r="L117">
        <v>1.6662096192102665E-3</v>
      </c>
      <c r="M117">
        <v>2.6462487550552921E-3</v>
      </c>
      <c r="N117">
        <v>3.022756399198032E-4</v>
      </c>
      <c r="O117">
        <v>0</v>
      </c>
      <c r="P117">
        <v>1.2979121205443386E-3</v>
      </c>
      <c r="Q117">
        <v>0</v>
      </c>
      <c r="R117">
        <v>1.2136105879904476E-5</v>
      </c>
      <c r="S117">
        <v>8.1049870263460375E-3</v>
      </c>
    </row>
    <row r="118" spans="1:19">
      <c r="A118" t="s">
        <v>100</v>
      </c>
      <c r="B118" s="33" t="s">
        <v>158</v>
      </c>
      <c r="C118">
        <v>0</v>
      </c>
      <c r="D118">
        <v>4.6935594752536991E-5</v>
      </c>
      <c r="E118">
        <v>2.7750912556920034E-5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8.9116735466117476E-6</v>
      </c>
      <c r="L118">
        <v>3.0668692090958824E-3</v>
      </c>
      <c r="M118">
        <v>9.7135551314202824E-5</v>
      </c>
      <c r="N118">
        <v>5.6085850141446495E-6</v>
      </c>
      <c r="O118">
        <v>0</v>
      </c>
      <c r="P118">
        <v>3.5420179908691681E-4</v>
      </c>
      <c r="Q118">
        <v>7.9938566546936347E-8</v>
      </c>
      <c r="R118">
        <v>1.9119606086636786E-4</v>
      </c>
      <c r="S118">
        <v>4.16107067128347E-3</v>
      </c>
    </row>
    <row r="119" spans="1:19">
      <c r="A119" t="s">
        <v>100</v>
      </c>
      <c r="B119" s="33" t="s">
        <v>159</v>
      </c>
      <c r="C119">
        <v>0</v>
      </c>
      <c r="D119">
        <v>4.5632041809772535E-5</v>
      </c>
      <c r="E119">
        <v>3.2319137009598702E-4</v>
      </c>
      <c r="F119">
        <v>0</v>
      </c>
      <c r="G119">
        <v>0</v>
      </c>
      <c r="H119">
        <v>0</v>
      </c>
      <c r="I119">
        <v>2.9952922849802588E-5</v>
      </c>
      <c r="J119">
        <v>0</v>
      </c>
      <c r="K119">
        <v>0</v>
      </c>
      <c r="L119">
        <v>1.499588657292629E-2</v>
      </c>
      <c r="M119">
        <v>5.3991957843763409E-4</v>
      </c>
      <c r="N119">
        <v>6.3568655893976567E-4</v>
      </c>
      <c r="O119">
        <v>0</v>
      </c>
      <c r="P119">
        <v>9.3868775889947427E-5</v>
      </c>
      <c r="Q119">
        <v>0</v>
      </c>
      <c r="R119">
        <v>1.290556526000751E-4</v>
      </c>
      <c r="S119">
        <v>1.8045320052510829E-2</v>
      </c>
    </row>
    <row r="120" spans="1:19">
      <c r="A120" t="s">
        <v>100</v>
      </c>
      <c r="B120" s="33" t="s">
        <v>160</v>
      </c>
      <c r="C120">
        <v>8.9379918522547036E-3</v>
      </c>
      <c r="D120">
        <v>4.5411407183219308E-5</v>
      </c>
      <c r="E120">
        <v>2.8947502728317293E-4</v>
      </c>
      <c r="F120">
        <v>0</v>
      </c>
      <c r="G120">
        <v>0</v>
      </c>
      <c r="H120">
        <v>0</v>
      </c>
      <c r="I120">
        <v>2.9834740260209653E-5</v>
      </c>
      <c r="J120">
        <v>0</v>
      </c>
      <c r="K120">
        <v>0</v>
      </c>
      <c r="L120">
        <v>1.4817407078661029E-2</v>
      </c>
      <c r="M120">
        <v>2.6181234117965092E-3</v>
      </c>
      <c r="N120">
        <v>8.8064987332253826E-6</v>
      </c>
      <c r="O120">
        <v>0</v>
      </c>
      <c r="P120">
        <v>3.9013598421201642E-4</v>
      </c>
      <c r="Q120">
        <v>0</v>
      </c>
      <c r="R120">
        <v>6.9527957908134845E-4</v>
      </c>
      <c r="S120">
        <v>2.9145380489886755E-2</v>
      </c>
    </row>
    <row r="121" spans="1:19">
      <c r="A121" t="s">
        <v>100</v>
      </c>
      <c r="B121" s="33" t="s">
        <v>161</v>
      </c>
      <c r="C121">
        <v>9.9037496729237201E-3</v>
      </c>
      <c r="D121">
        <v>0</v>
      </c>
      <c r="E121">
        <v>4.2749062192772308E-5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4.7518956976154382E-4</v>
      </c>
      <c r="N121">
        <v>8.4747958258982235E-5</v>
      </c>
      <c r="O121">
        <v>0</v>
      </c>
      <c r="P121">
        <v>7.9974632657187333E-4</v>
      </c>
      <c r="Q121">
        <v>3.8614600884595143E-8</v>
      </c>
      <c r="R121">
        <v>1.3948023118532461E-4</v>
      </c>
      <c r="S121">
        <v>1.172700934456139E-2</v>
      </c>
    </row>
    <row r="122" spans="1:19">
      <c r="A122" t="s">
        <v>100</v>
      </c>
      <c r="B122" s="33" t="s">
        <v>162</v>
      </c>
      <c r="C122">
        <v>1.9833412131771578E-3</v>
      </c>
      <c r="D122">
        <v>4.3590392869352062E-5</v>
      </c>
      <c r="E122">
        <v>0</v>
      </c>
      <c r="F122">
        <v>0</v>
      </c>
      <c r="G122">
        <v>0</v>
      </c>
      <c r="H122">
        <v>0</v>
      </c>
      <c r="I122">
        <v>2.8880637265637962E-5</v>
      </c>
      <c r="J122">
        <v>0</v>
      </c>
      <c r="K122">
        <v>1.6819095132649401E-5</v>
      </c>
      <c r="L122">
        <v>2.2160120487508613E-3</v>
      </c>
      <c r="M122">
        <v>3.6078289399041802E-4</v>
      </c>
      <c r="N122">
        <v>2.9203389151244381E-4</v>
      </c>
      <c r="O122">
        <v>0</v>
      </c>
      <c r="P122">
        <v>8.256472177068353E-4</v>
      </c>
      <c r="Q122">
        <v>0</v>
      </c>
      <c r="R122">
        <v>7.5299469573833117E-5</v>
      </c>
      <c r="S122">
        <v>6.3104133130934643E-3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1.5195560487174043E-3</v>
      </c>
      <c r="M123">
        <v>2.4148826692712332E-3</v>
      </c>
      <c r="N123">
        <v>1.0415676714529403E-5</v>
      </c>
      <c r="O123">
        <v>0</v>
      </c>
      <c r="P123">
        <v>2.6141614024342993E-4</v>
      </c>
      <c r="Q123">
        <v>3.7537987230540293E-8</v>
      </c>
      <c r="R123">
        <v>1.6329730214999431E-5</v>
      </c>
      <c r="S123">
        <v>4.4287529939754915E-3</v>
      </c>
    </row>
    <row r="124" spans="1:19">
      <c r="A124" t="s">
        <v>100</v>
      </c>
      <c r="B124" s="33" t="s">
        <v>164</v>
      </c>
      <c r="C124">
        <v>0</v>
      </c>
      <c r="D124">
        <v>4.2316173065686944E-5</v>
      </c>
      <c r="E124">
        <v>2.7206587227540446E-4</v>
      </c>
      <c r="F124">
        <v>0</v>
      </c>
      <c r="G124">
        <v>0</v>
      </c>
      <c r="H124">
        <v>0</v>
      </c>
      <c r="I124">
        <v>2.8075418276147735E-5</v>
      </c>
      <c r="J124">
        <v>0</v>
      </c>
      <c r="K124">
        <v>8.1245220233217817E-6</v>
      </c>
      <c r="L124">
        <v>1.3926281722982631E-2</v>
      </c>
      <c r="M124">
        <v>4.1621031865329092E-3</v>
      </c>
      <c r="N124">
        <v>3.155978180402146E-4</v>
      </c>
      <c r="O124">
        <v>0</v>
      </c>
      <c r="P124">
        <v>1.5069796358943482E-4</v>
      </c>
      <c r="Q124">
        <v>0</v>
      </c>
      <c r="R124">
        <v>3.7817550180171906E-4</v>
      </c>
      <c r="S124">
        <v>2.0447121239026776E-2</v>
      </c>
    </row>
    <row r="125" spans="1:19">
      <c r="A125" t="s">
        <v>100</v>
      </c>
      <c r="B125" s="33" t="s">
        <v>165</v>
      </c>
      <c r="C125">
        <v>8.8691057351777455E-3</v>
      </c>
      <c r="D125">
        <v>0</v>
      </c>
      <c r="E125">
        <v>3.350570143089596E-4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1.4309638652186762E-2</v>
      </c>
      <c r="M125">
        <v>7.5510468839252705E-4</v>
      </c>
      <c r="N125">
        <v>2.6803158405419954E-4</v>
      </c>
      <c r="O125">
        <v>0</v>
      </c>
      <c r="P125">
        <v>2.715859369304433E-4</v>
      </c>
      <c r="Q125">
        <v>0</v>
      </c>
      <c r="R125">
        <v>1.0522619498439221E-4</v>
      </c>
      <c r="S125">
        <v>2.6179480891663543E-2</v>
      </c>
    </row>
    <row r="126" spans="1:19">
      <c r="A126" t="s">
        <v>100</v>
      </c>
      <c r="B126" s="33" t="s">
        <v>166</v>
      </c>
      <c r="C126">
        <v>9.3359007738520554E-4</v>
      </c>
      <c r="D126">
        <v>4.1616654880538899E-5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7.8980028038784754E-6</v>
      </c>
      <c r="L126">
        <v>0</v>
      </c>
      <c r="M126">
        <v>2.9289087142717155E-4</v>
      </c>
      <c r="N126">
        <v>4.3980750744697294E-5</v>
      </c>
      <c r="O126">
        <v>0</v>
      </c>
      <c r="P126">
        <v>1.2282063989464619E-3</v>
      </c>
      <c r="Q126">
        <v>0</v>
      </c>
      <c r="R126">
        <v>3.0601142431913541E-5</v>
      </c>
      <c r="S126">
        <v>3.0058750420845957E-3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2.002130293255642E-3</v>
      </c>
      <c r="N127">
        <v>4.2216485977297172E-5</v>
      </c>
      <c r="O127">
        <v>0</v>
      </c>
      <c r="P127">
        <v>1.0688754111950994E-3</v>
      </c>
      <c r="Q127">
        <v>0</v>
      </c>
      <c r="R127">
        <v>3.3851003712746051E-5</v>
      </c>
      <c r="S127">
        <v>3.5124719585879977E-3</v>
      </c>
    </row>
    <row r="128" spans="1:19">
      <c r="A128" t="s">
        <v>100</v>
      </c>
      <c r="B128" s="33" t="s">
        <v>168</v>
      </c>
      <c r="C128">
        <v>4.4235168138008685E-4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0.28445369772472312</v>
      </c>
      <c r="K128">
        <v>0</v>
      </c>
      <c r="L128">
        <v>2.8409812896051318E-3</v>
      </c>
      <c r="M128">
        <v>1.8898002355281058E-4</v>
      </c>
      <c r="N128">
        <v>8.6444050888775799E-6</v>
      </c>
      <c r="O128">
        <v>0</v>
      </c>
      <c r="P128">
        <v>2.7126699974890035E-4</v>
      </c>
      <c r="Q128">
        <v>0</v>
      </c>
      <c r="R128">
        <v>2.7016973650578427E-4</v>
      </c>
      <c r="S128">
        <v>0.36049599760240375</v>
      </c>
    </row>
    <row r="129" spans="1:19">
      <c r="A129" t="s">
        <v>100</v>
      </c>
      <c r="B129" s="33" t="s">
        <v>169</v>
      </c>
      <c r="C129">
        <v>7.9623302648141256E-3</v>
      </c>
      <c r="D129">
        <v>0</v>
      </c>
      <c r="E129">
        <v>2.6166036896467743E-4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2.2420251478149026E-3</v>
      </c>
      <c r="N129">
        <v>8.2310284498869577E-7</v>
      </c>
      <c r="O129">
        <v>0</v>
      </c>
      <c r="P129">
        <v>2.0410927104138926E-4</v>
      </c>
      <c r="Q129">
        <v>0</v>
      </c>
      <c r="R129">
        <v>0.20513090276951806</v>
      </c>
      <c r="S129">
        <v>0.20442951379049062</v>
      </c>
    </row>
    <row r="130" spans="1:19">
      <c r="A130" t="s">
        <v>100</v>
      </c>
      <c r="B130" s="33" t="s">
        <v>170</v>
      </c>
      <c r="C130">
        <v>8.8470336276017371E-4</v>
      </c>
      <c r="D130">
        <v>7.8543550082795107E-5</v>
      </c>
      <c r="E130">
        <v>2.7552122817527905E-4</v>
      </c>
      <c r="F130">
        <v>3.2998046119733098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2.615951025168832E-2</v>
      </c>
      <c r="M130">
        <v>2.2505750325972143E-3</v>
      </c>
      <c r="N130">
        <v>5.0227838539700542E-4</v>
      </c>
      <c r="O130">
        <v>0</v>
      </c>
      <c r="P130">
        <v>2.4691879112644934E-4</v>
      </c>
      <c r="Q130">
        <v>0</v>
      </c>
      <c r="R130">
        <v>2.2388002270560311E-3</v>
      </c>
      <c r="S130">
        <v>3.1409137527357962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1.5182258464817858E-4</v>
      </c>
      <c r="N131">
        <v>7.7750247231049526E-6</v>
      </c>
      <c r="O131">
        <v>0</v>
      </c>
      <c r="P131">
        <v>5.2029968153032501E-4</v>
      </c>
      <c r="Q131">
        <v>0</v>
      </c>
      <c r="R131">
        <v>3.1263699155988003E-5</v>
      </c>
      <c r="S131">
        <v>8.9208200225061331E-4</v>
      </c>
    </row>
    <row r="132" spans="1:19">
      <c r="A132" t="s">
        <v>100</v>
      </c>
      <c r="B132" s="33" t="s">
        <v>172</v>
      </c>
      <c r="C132">
        <v>0</v>
      </c>
      <c r="D132">
        <v>3.7940733280369618E-5</v>
      </c>
      <c r="E132">
        <v>1.1047855097790472E-5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1.9435680345530358E-4</v>
      </c>
      <c r="N132">
        <v>3.0532700041226315E-4</v>
      </c>
      <c r="O132">
        <v>0</v>
      </c>
      <c r="P132">
        <v>8.0230633905499006E-4</v>
      </c>
      <c r="Q132">
        <v>0</v>
      </c>
      <c r="R132">
        <v>1.185832888281505E-4</v>
      </c>
      <c r="S132">
        <v>1.7338645826131247E-3</v>
      </c>
    </row>
    <row r="133" spans="1:19">
      <c r="A133" t="s">
        <v>100</v>
      </c>
      <c r="B133" s="33" t="s">
        <v>173</v>
      </c>
      <c r="C133">
        <v>4.1236361005511093E-4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1.9028032492514574E-3</v>
      </c>
      <c r="M133">
        <v>1.8087853399696111E-3</v>
      </c>
      <c r="N133">
        <v>7.177994077891233E-6</v>
      </c>
      <c r="O133">
        <v>0</v>
      </c>
      <c r="P133">
        <v>6.8214251239193991E-4</v>
      </c>
      <c r="Q133">
        <v>0</v>
      </c>
      <c r="R133">
        <v>2.4328304473625082E-4</v>
      </c>
      <c r="S133">
        <v>5.4269345065761998E-3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2.7062884350100372E-4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2.0084801832199821E-3</v>
      </c>
      <c r="N134">
        <v>1.3512908043175789E-5</v>
      </c>
      <c r="O134">
        <v>0</v>
      </c>
      <c r="P134">
        <v>9.3143361842689299E-4</v>
      </c>
      <c r="Q134">
        <v>0</v>
      </c>
      <c r="R134">
        <v>8.4385323899058073E-5</v>
      </c>
      <c r="S134">
        <v>3.6412276685999843E-3</v>
      </c>
    </row>
    <row r="135" spans="1:19">
      <c r="A135" t="s">
        <v>100</v>
      </c>
      <c r="B135" s="33" t="s">
        <v>175</v>
      </c>
      <c r="C135">
        <v>7.422544981028581E-3</v>
      </c>
      <c r="D135">
        <v>3.6882910399891904E-5</v>
      </c>
      <c r="E135">
        <v>1.0689086800712184E-5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1.3132599951199685E-2</v>
      </c>
      <c r="M135">
        <v>3.8636495309780184E-5</v>
      </c>
      <c r="N135">
        <v>2.6791545484253508E-4</v>
      </c>
      <c r="O135">
        <v>0</v>
      </c>
      <c r="P135">
        <v>9.5964505815960072E-5</v>
      </c>
      <c r="Q135">
        <v>0</v>
      </c>
      <c r="R135">
        <v>3.5047576333894791E-5</v>
      </c>
      <c r="S135">
        <v>2.2128716470073341E-2</v>
      </c>
    </row>
    <row r="136" spans="1:19">
      <c r="A136" t="s">
        <v>100</v>
      </c>
      <c r="B136" s="33" t="s">
        <v>176</v>
      </c>
      <c r="C136">
        <v>8.2472722011022186E-4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1.7008202119798809E-3</v>
      </c>
      <c r="N136">
        <v>3.6510386919739999E-6</v>
      </c>
      <c r="O136">
        <v>0</v>
      </c>
      <c r="P136">
        <v>3.0355180615489121E-4</v>
      </c>
      <c r="Q136">
        <v>0</v>
      </c>
      <c r="R136">
        <v>0</v>
      </c>
      <c r="S136">
        <v>2.9343391126261543E-3</v>
      </c>
    </row>
    <row r="137" spans="1:19">
      <c r="A137" t="s">
        <v>100</v>
      </c>
      <c r="B137" s="33" t="s">
        <v>177</v>
      </c>
      <c r="C137">
        <v>3.9479181608339164E-4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1.2672684275110847E-3</v>
      </c>
      <c r="M137">
        <v>0</v>
      </c>
      <c r="N137">
        <v>3.4676683400848428E-5</v>
      </c>
      <c r="O137">
        <v>0</v>
      </c>
      <c r="P137">
        <v>1.8971423460769596E-4</v>
      </c>
      <c r="Q137">
        <v>0</v>
      </c>
      <c r="R137">
        <v>2.6338023319405778E-4</v>
      </c>
      <c r="S137">
        <v>2.3019296789643655E-3</v>
      </c>
    </row>
    <row r="138" spans="1:19">
      <c r="A138" t="s">
        <v>100</v>
      </c>
      <c r="B138" s="33" t="s">
        <v>178</v>
      </c>
      <c r="C138">
        <v>7.1062526895193413E-3</v>
      </c>
      <c r="D138">
        <v>0</v>
      </c>
      <c r="E138">
        <v>2.3307831906076742E-4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5.2520340869291287E-4</v>
      </c>
      <c r="M138">
        <v>1.6533997648734108E-3</v>
      </c>
      <c r="N138">
        <v>3.3706817693811293E-6</v>
      </c>
      <c r="O138">
        <v>0</v>
      </c>
      <c r="P138">
        <v>3.6037221179931943E-4</v>
      </c>
      <c r="Q138">
        <v>0</v>
      </c>
      <c r="R138">
        <v>2.7681362349851385E-5</v>
      </c>
      <c r="S138">
        <v>1.0094979007865454E-2</v>
      </c>
    </row>
    <row r="139" spans="1:19">
      <c r="A139" t="s">
        <v>100</v>
      </c>
      <c r="B139" s="33" t="s">
        <v>179</v>
      </c>
      <c r="C139">
        <v>1.5553821430935881E-3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1.1405415847650599E-2</v>
      </c>
      <c r="M139">
        <v>0</v>
      </c>
      <c r="N139">
        <v>4.2195289740948959E-6</v>
      </c>
      <c r="O139">
        <v>0</v>
      </c>
      <c r="P139">
        <v>1.3390720152075719E-3</v>
      </c>
      <c r="Q139">
        <v>0</v>
      </c>
      <c r="R139">
        <v>2.4554131340390797E-4</v>
      </c>
      <c r="S139">
        <v>1.591374422918072E-2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3.3039688827663759E-5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5.0985083808066471E-4</v>
      </c>
      <c r="M140">
        <v>0</v>
      </c>
      <c r="N140">
        <v>0</v>
      </c>
      <c r="O140">
        <v>0</v>
      </c>
      <c r="P140">
        <v>1.7179001121150675E-4</v>
      </c>
      <c r="Q140">
        <v>0</v>
      </c>
      <c r="R140">
        <v>2.2186054871326812E-4</v>
      </c>
      <c r="S140">
        <v>1.0267739484340511E-3</v>
      </c>
    </row>
    <row r="141" spans="1:19">
      <c r="A141" t="s">
        <v>100</v>
      </c>
      <c r="B141" s="33" t="s">
        <v>181</v>
      </c>
      <c r="C141">
        <v>1.3784373196641331E-2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4.4165744683814421E-4</v>
      </c>
      <c r="Q141">
        <v>0</v>
      </c>
      <c r="R141">
        <v>2.4269227553506383E-5</v>
      </c>
      <c r="S141">
        <v>1.4412072319812766E-2</v>
      </c>
    </row>
    <row r="142" spans="1:19">
      <c r="A142" t="s">
        <v>100</v>
      </c>
      <c r="B142" s="33" t="s">
        <v>182</v>
      </c>
      <c r="C142">
        <v>1.8982511668679512E-3</v>
      </c>
      <c r="D142">
        <v>0</v>
      </c>
      <c r="E142">
        <v>9.7958654875601568E-6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5.0142262004088838E-4</v>
      </c>
      <c r="M142">
        <v>0</v>
      </c>
      <c r="N142">
        <v>0</v>
      </c>
      <c r="O142">
        <v>0</v>
      </c>
      <c r="P142">
        <v>3.3949530094248972E-4</v>
      </c>
      <c r="Q142">
        <v>0</v>
      </c>
      <c r="R142">
        <v>0</v>
      </c>
      <c r="S142">
        <v>2.9082690340972157E-3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1.1813572903148105E-3</v>
      </c>
      <c r="M143">
        <v>0</v>
      </c>
      <c r="N143">
        <v>0</v>
      </c>
      <c r="O143">
        <v>0</v>
      </c>
      <c r="P143">
        <v>5.3474697724657468E-4</v>
      </c>
      <c r="Q143">
        <v>0</v>
      </c>
      <c r="R143">
        <v>2.261534603395603E-4</v>
      </c>
      <c r="S143">
        <v>2.2083058333760355E-3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2.2980822617633807E-4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1.3920485578979291E-3</v>
      </c>
      <c r="O144">
        <v>0</v>
      </c>
      <c r="P144">
        <v>7.3829605900084988E-5</v>
      </c>
      <c r="Q144">
        <v>0</v>
      </c>
      <c r="R144">
        <v>2.2970952207151153E-5</v>
      </c>
      <c r="S144">
        <v>1.7400430029629952E-3</v>
      </c>
    </row>
    <row r="145" spans="1:19">
      <c r="A145" t="s">
        <v>100</v>
      </c>
      <c r="B145" s="33" t="s">
        <v>185</v>
      </c>
      <c r="C145">
        <v>6.9557108438456413E-3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1.0632215612875657E-2</v>
      </c>
      <c r="M145">
        <v>0</v>
      </c>
      <c r="N145">
        <v>0</v>
      </c>
      <c r="O145">
        <v>0</v>
      </c>
      <c r="P145">
        <v>6.8487922645540879E-4</v>
      </c>
      <c r="Q145">
        <v>0</v>
      </c>
      <c r="R145">
        <v>0</v>
      </c>
      <c r="S145">
        <v>1.9368213492388289E-2</v>
      </c>
    </row>
    <row r="146" spans="1:19">
      <c r="A146" t="s">
        <v>100</v>
      </c>
      <c r="B146" s="33" t="s">
        <v>186</v>
      </c>
      <c r="C146">
        <v>1.0833606297659568E-3</v>
      </c>
      <c r="D146">
        <v>0</v>
      </c>
      <c r="E146">
        <v>3.0744233456278495E-5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4.7410540781274679E-4</v>
      </c>
      <c r="M146">
        <v>0</v>
      </c>
      <c r="N146">
        <v>0</v>
      </c>
      <c r="O146">
        <v>0</v>
      </c>
      <c r="P146">
        <v>2.0032257305091009E-4</v>
      </c>
      <c r="Q146">
        <v>0</v>
      </c>
      <c r="R146">
        <v>2.2932979492199681E-4</v>
      </c>
      <c r="S146">
        <v>2.1153201669351193E-3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3.0603821033197482E-5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1.6032516192411223E-3</v>
      </c>
      <c r="M147">
        <v>0</v>
      </c>
      <c r="N147">
        <v>0</v>
      </c>
      <c r="O147">
        <v>0</v>
      </c>
      <c r="P147">
        <v>3.1584613843579179E-5</v>
      </c>
      <c r="Q147">
        <v>0</v>
      </c>
      <c r="R147">
        <v>1.0613964958477237E-5</v>
      </c>
      <c r="S147">
        <v>1.8175786176273458E-3</v>
      </c>
    </row>
    <row r="148" spans="1:19">
      <c r="A148" t="s">
        <v>100</v>
      </c>
      <c r="B148" s="33" t="s">
        <v>188</v>
      </c>
      <c r="C148">
        <v>6.4068522034408503E-3</v>
      </c>
      <c r="D148">
        <v>0</v>
      </c>
      <c r="E148">
        <v>1.9886139176102327E-4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1.1152622307557494E-4</v>
      </c>
      <c r="Q148">
        <v>0</v>
      </c>
      <c r="R148">
        <v>2.0332102570779347E-4</v>
      </c>
      <c r="S148">
        <v>6.9686483764470888E-3</v>
      </c>
    </row>
    <row r="149" spans="1:19">
      <c r="A149" t="s">
        <v>100</v>
      </c>
      <c r="B149" s="33" t="s">
        <v>189</v>
      </c>
      <c r="C149">
        <v>7.0128145821578298E-3</v>
      </c>
      <c r="D149">
        <v>0</v>
      </c>
      <c r="E149">
        <v>8.930614937248638E-6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1.0179151623569785E-2</v>
      </c>
      <c r="M149">
        <v>0</v>
      </c>
      <c r="N149">
        <v>0</v>
      </c>
      <c r="O149">
        <v>0</v>
      </c>
      <c r="P149">
        <v>4.7479004671958117E-4</v>
      </c>
      <c r="Q149">
        <v>0</v>
      </c>
      <c r="R149">
        <v>0</v>
      </c>
      <c r="S149">
        <v>1.866325065157224E-2</v>
      </c>
    </row>
    <row r="150" spans="1:19">
      <c r="A150" t="s">
        <v>100</v>
      </c>
      <c r="B150" s="33" t="s">
        <v>190</v>
      </c>
      <c r="C150">
        <v>7.0010467945625624E-4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2.6510259334586897E-3</v>
      </c>
      <c r="M150">
        <v>0</v>
      </c>
      <c r="N150">
        <v>0</v>
      </c>
      <c r="O150">
        <v>0</v>
      </c>
      <c r="P150">
        <v>8.2014265743182713E-4</v>
      </c>
      <c r="Q150">
        <v>0</v>
      </c>
      <c r="R150">
        <v>1.5675610867338333E-6</v>
      </c>
      <c r="S150">
        <v>4.668191661997406E-3</v>
      </c>
    </row>
    <row r="151" spans="1:19">
      <c r="A151" t="s">
        <v>100</v>
      </c>
      <c r="B151" s="33" t="s">
        <v>191</v>
      </c>
      <c r="C151">
        <v>6.6065745928170245E-4</v>
      </c>
      <c r="D151">
        <v>0</v>
      </c>
      <c r="E151">
        <v>4.0626283242658747E-4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2.1631810864048014E-4</v>
      </c>
      <c r="Q151">
        <v>0</v>
      </c>
      <c r="R151">
        <v>2.1360468293299794E-5</v>
      </c>
      <c r="S151">
        <v>1.4106758466355875E-3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8.6816210986941622E-6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2.0189424958856499E-2</v>
      </c>
      <c r="M152">
        <v>0</v>
      </c>
      <c r="N152">
        <v>0</v>
      </c>
      <c r="O152">
        <v>0</v>
      </c>
      <c r="P152">
        <v>7.3954293546785082E-5</v>
      </c>
      <c r="Q152">
        <v>0</v>
      </c>
      <c r="R152">
        <v>2.1276188194194739E-5</v>
      </c>
      <c r="S152">
        <v>2.1940509249105063E-2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3.3870233232490866E-4</v>
      </c>
      <c r="Q153">
        <v>0</v>
      </c>
      <c r="R153">
        <v>1.9224421467848083E-4</v>
      </c>
      <c r="S153">
        <v>6.3659455307901833E-4</v>
      </c>
    </row>
    <row r="154" spans="1:19">
      <c r="A154" t="s">
        <v>100</v>
      </c>
      <c r="B154" s="33" t="s">
        <v>194</v>
      </c>
      <c r="C154">
        <v>3.1913286865648265E-4</v>
      </c>
      <c r="D154">
        <v>0</v>
      </c>
      <c r="E154">
        <v>1.9921040770508769E-5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1.1349999403629494E-5</v>
      </c>
      <c r="Q154">
        <v>0</v>
      </c>
      <c r="R154">
        <v>4.4445541249534624E-3</v>
      </c>
      <c r="S154">
        <v>4.5521927746426652E-3</v>
      </c>
    </row>
    <row r="155" spans="1:19">
      <c r="A155" t="s">
        <v>100</v>
      </c>
      <c r="B155" s="33" t="s">
        <v>195</v>
      </c>
      <c r="C155">
        <v>1.1891834267130093E-2</v>
      </c>
      <c r="D155">
        <v>0</v>
      </c>
      <c r="E155">
        <v>2.0427983899188289E-4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1.0504068173773531E-3</v>
      </c>
      <c r="M155">
        <v>0</v>
      </c>
      <c r="N155">
        <v>0</v>
      </c>
      <c r="O155">
        <v>0</v>
      </c>
      <c r="P155">
        <v>2.0821349710411145E-5</v>
      </c>
      <c r="Q155">
        <v>0</v>
      </c>
      <c r="R155">
        <v>2.0595784251199438E-5</v>
      </c>
      <c r="S155">
        <v>1.3304421952669763E-2</v>
      </c>
    </row>
    <row r="156" spans="1:19">
      <c r="A156" t="s">
        <v>100</v>
      </c>
      <c r="B156" s="33" t="s">
        <v>196</v>
      </c>
      <c r="C156">
        <v>1.3213149185725508E-3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9.4536613564131233E-3</v>
      </c>
      <c r="M156">
        <v>0</v>
      </c>
      <c r="N156">
        <v>0</v>
      </c>
      <c r="O156">
        <v>0</v>
      </c>
      <c r="P156">
        <v>1.4722470572688674E-5</v>
      </c>
      <c r="Q156">
        <v>0</v>
      </c>
      <c r="R156">
        <v>0</v>
      </c>
      <c r="S156">
        <v>1.1555464140277775E-2</v>
      </c>
    </row>
    <row r="157" spans="1:19">
      <c r="A157" t="s">
        <v>100</v>
      </c>
      <c r="B157" s="33" t="s">
        <v>197</v>
      </c>
      <c r="C157">
        <v>3.1023514788989154E-4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1.1051954641071895E-3</v>
      </c>
      <c r="Q157">
        <v>0</v>
      </c>
      <c r="R157">
        <v>1.8682114079302851E-4</v>
      </c>
      <c r="S157">
        <v>1.9718689395367955E-3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1.7928936693484385E-4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1.0197016761613294E-3</v>
      </c>
      <c r="M158">
        <v>0</v>
      </c>
      <c r="N158">
        <v>0</v>
      </c>
      <c r="O158">
        <v>0</v>
      </c>
      <c r="P158">
        <v>2.1762779140738455E-5</v>
      </c>
      <c r="Q158">
        <v>0</v>
      </c>
      <c r="R158">
        <v>2.1473582406224284E-5</v>
      </c>
      <c r="S158">
        <v>1.3447337486135939E-3</v>
      </c>
    </row>
    <row r="159" spans="1:19">
      <c r="A159" t="s">
        <v>100</v>
      </c>
      <c r="B159" s="33" t="s">
        <v>199</v>
      </c>
      <c r="C159">
        <v>5.7443916357618119E-3</v>
      </c>
      <c r="D159">
        <v>0</v>
      </c>
      <c r="E159">
        <v>0</v>
      </c>
      <c r="F159">
        <v>0</v>
      </c>
      <c r="G159">
        <v>0</v>
      </c>
      <c r="H159">
        <v>4.5038619079011868E-2</v>
      </c>
      <c r="I159">
        <v>0</v>
      </c>
      <c r="J159">
        <v>0</v>
      </c>
      <c r="K159">
        <v>0</v>
      </c>
      <c r="L159">
        <v>1.0180160325542215E-2</v>
      </c>
      <c r="M159">
        <v>0</v>
      </c>
      <c r="N159">
        <v>0</v>
      </c>
      <c r="O159">
        <v>0</v>
      </c>
      <c r="P159">
        <v>6.2899263458304647E-5</v>
      </c>
      <c r="Q159">
        <v>0</v>
      </c>
      <c r="R159">
        <v>0</v>
      </c>
      <c r="S159">
        <v>5.9656198208341255E-2</v>
      </c>
    </row>
    <row r="160" spans="1:19">
      <c r="A160" t="s">
        <v>100</v>
      </c>
      <c r="B160" s="33" t="s">
        <v>200</v>
      </c>
      <c r="C160">
        <v>6.3826573730381929E-4</v>
      </c>
      <c r="D160">
        <v>0</v>
      </c>
      <c r="E160">
        <v>1.7632557877714255E-4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6.0442271104992705E-5</v>
      </c>
      <c r="Q160">
        <v>0</v>
      </c>
      <c r="R160">
        <v>4.4140413200601577E-4</v>
      </c>
      <c r="S160">
        <v>1.3271106975884779E-3</v>
      </c>
    </row>
    <row r="161" spans="1:19">
      <c r="A161" t="s">
        <v>100</v>
      </c>
      <c r="B161" s="33" t="s">
        <v>201</v>
      </c>
      <c r="C161">
        <v>0.26245101731234027</v>
      </c>
      <c r="D161">
        <v>1.5232171333476097E-2</v>
      </c>
      <c r="E161">
        <v>7.8927989739941695E-3</v>
      </c>
      <c r="F161">
        <v>0</v>
      </c>
      <c r="G161">
        <v>0.21525608109652283</v>
      </c>
      <c r="H161">
        <v>0</v>
      </c>
      <c r="I161">
        <v>1.1594789478632149E-2</v>
      </c>
      <c r="J161">
        <v>0</v>
      </c>
      <c r="K161">
        <v>3.2617743718294924E-3</v>
      </c>
      <c r="L161">
        <v>0.41303564037614582</v>
      </c>
      <c r="M161">
        <v>0</v>
      </c>
      <c r="N161">
        <v>9.989499843363589E-2</v>
      </c>
      <c r="O161">
        <v>0</v>
      </c>
      <c r="P161">
        <v>0.1327803654562599</v>
      </c>
      <c r="Q161">
        <v>0.17438437689996941</v>
      </c>
      <c r="R161">
        <v>3.6788153404651587E-2</v>
      </c>
      <c r="S161">
        <v>1.483722125790218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6.1415993887429653E-5</v>
      </c>
      <c r="Q162">
        <v>0</v>
      </c>
      <c r="R162">
        <v>4.8704800920645083E-4</v>
      </c>
      <c r="S162">
        <v>5.423367890592044E-4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1.1149178255779181E-4</v>
      </c>
      <c r="Q163">
        <v>0</v>
      </c>
      <c r="R163">
        <v>0</v>
      </c>
      <c r="S163">
        <v>1.4980667806389417E-4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" style="45" customWidth="1"/>
    <col min="3" max="3" width="10.453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26953125" style="45" customWidth="1"/>
    <col min="3" max="3" width="10.453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26953125" style="45" customWidth="1"/>
    <col min="3" max="3" width="10.453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164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26953125" style="45" customWidth="1"/>
    <col min="3" max="3" width="10.453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164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2.5203655658657262</v>
      </c>
      <c r="D10" s="70">
        <v>0.48688386121405436</v>
      </c>
      <c r="E10" s="70">
        <v>5.7332121453988591</v>
      </c>
      <c r="F10" s="70">
        <v>9.1722666147019556</v>
      </c>
      <c r="G10" s="70">
        <v>0.41746170259011772</v>
      </c>
      <c r="H10" s="70">
        <v>7.9641895054877079E-2</v>
      </c>
      <c r="I10" s="70">
        <v>3.5966056694076314</v>
      </c>
      <c r="J10" s="70">
        <v>1.4323972108877001</v>
      </c>
      <c r="K10" s="70">
        <v>1.3190498258754582</v>
      </c>
      <c r="L10" s="70">
        <v>70.069510150067032</v>
      </c>
      <c r="M10" s="70">
        <v>1.2572525506853194</v>
      </c>
      <c r="N10" s="70">
        <v>1.5043980938504089</v>
      </c>
      <c r="O10" s="70">
        <v>7.1290718205053825</v>
      </c>
      <c r="P10" s="70">
        <v>5.6340492060253089</v>
      </c>
      <c r="Q10" s="70">
        <v>0.11587386825198881</v>
      </c>
      <c r="R10" s="70">
        <v>42.087054455717215</v>
      </c>
      <c r="S10" s="70">
        <v>155.97119424913598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0.39445135500871509</v>
      </c>
      <c r="D38" s="70">
        <v>0.35197178922250272</v>
      </c>
      <c r="E38" s="70">
        <v>0.15012437635403567</v>
      </c>
      <c r="F38" s="70">
        <v>19.782699712482792</v>
      </c>
      <c r="G38" s="70">
        <v>2.9702370676483101</v>
      </c>
      <c r="H38" s="70">
        <v>0.58955764178360315</v>
      </c>
      <c r="I38" s="70">
        <v>1.3102304910773883</v>
      </c>
      <c r="J38" s="70">
        <v>2.5131246842999393</v>
      </c>
      <c r="K38" s="70">
        <v>6.1366542307205126E-2</v>
      </c>
      <c r="L38" s="70">
        <v>4.6497805696642835</v>
      </c>
      <c r="M38" s="70">
        <v>4.0659700966059065</v>
      </c>
      <c r="N38" s="70">
        <v>1.1381724211482382</v>
      </c>
      <c r="O38" s="70">
        <v>2.3009928030108706</v>
      </c>
      <c r="P38" s="70">
        <v>4.4571815470289646</v>
      </c>
      <c r="Q38" s="70">
        <v>0.21656368866061776</v>
      </c>
      <c r="R38" s="70">
        <v>2.8519987496293679</v>
      </c>
      <c r="S38" s="70">
        <v>47.132849000354582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4.3197392596117094E-2</v>
      </c>
      <c r="D43" s="70">
        <v>0.21329981293004927</v>
      </c>
      <c r="E43" s="70">
        <v>9.7590447358281388E-2</v>
      </c>
      <c r="F43" s="70">
        <v>4.0182945234250758</v>
      </c>
      <c r="G43" s="70">
        <v>0.18288653652618983</v>
      </c>
      <c r="H43" s="70">
        <v>3.4890458833943983E-2</v>
      </c>
      <c r="I43" s="70">
        <v>6.8126110740449095E-2</v>
      </c>
      <c r="J43" s="70">
        <v>0.62752143059749133</v>
      </c>
      <c r="K43" s="70">
        <v>2.4985150658610556E-2</v>
      </c>
      <c r="L43" s="70">
        <v>1.1863000909227448</v>
      </c>
      <c r="M43" s="70">
        <v>0.55079199626440556</v>
      </c>
      <c r="N43" s="70">
        <v>0.40545652131032689</v>
      </c>
      <c r="O43" s="70">
        <v>0.49411830393941136</v>
      </c>
      <c r="P43" s="70">
        <v>0.38222477379145481</v>
      </c>
      <c r="Q43" s="70">
        <v>5.0763388131209598E-2</v>
      </c>
      <c r="R43" s="70">
        <v>1.3227352569948594</v>
      </c>
      <c r="S43" s="70">
        <v>9.2327804867133025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0.12822016962515215</v>
      </c>
      <c r="D48" s="70">
        <v>0.11441178219905196</v>
      </c>
      <c r="E48" s="70">
        <v>4.8799358289843782E-2</v>
      </c>
      <c r="F48" s="70">
        <v>6.4305549482064057</v>
      </c>
      <c r="G48" s="70">
        <v>0.96550384681117118</v>
      </c>
      <c r="H48" s="70">
        <v>0.19164132629644609</v>
      </c>
      <c r="I48" s="70">
        <v>0.42590289951032817</v>
      </c>
      <c r="J48" s="70">
        <v>0.81691511315248899</v>
      </c>
      <c r="K48" s="70">
        <v>1.9947779020217483E-2</v>
      </c>
      <c r="L48" s="70">
        <v>1.5114554577938497</v>
      </c>
      <c r="M48" s="70">
        <v>1.3216823034264951</v>
      </c>
      <c r="N48" s="70">
        <v>0.3699737852315807</v>
      </c>
      <c r="O48" s="70">
        <v>0.74795962483585055</v>
      </c>
      <c r="P48" s="70">
        <v>1.4488493112098515</v>
      </c>
      <c r="Q48" s="70">
        <v>7.0396089510454854E-2</v>
      </c>
      <c r="R48" s="70">
        <v>0.92706935545986835</v>
      </c>
      <c r="S48" s="70">
        <v>15.320981451841453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2.240940079382856</v>
      </c>
      <c r="D51" s="70">
        <v>0</v>
      </c>
      <c r="E51" s="70">
        <v>5.0626746594361656</v>
      </c>
      <c r="F51" s="70">
        <v>0</v>
      </c>
      <c r="G51" s="70">
        <v>0</v>
      </c>
      <c r="H51" s="70">
        <v>0</v>
      </c>
      <c r="I51" s="70">
        <v>3.5341608100779234</v>
      </c>
      <c r="J51" s="70">
        <v>0</v>
      </c>
      <c r="K51" s="70">
        <v>1.2961482657944494</v>
      </c>
      <c r="L51" s="70">
        <v>61.541386184573554</v>
      </c>
      <c r="M51" s="70">
        <v>0</v>
      </c>
      <c r="N51" s="70">
        <v>0.59454783848913317</v>
      </c>
      <c r="O51" s="70">
        <v>6.16348111886703</v>
      </c>
      <c r="P51" s="70">
        <v>18.08491389082447</v>
      </c>
      <c r="Q51" s="70">
        <v>0</v>
      </c>
      <c r="R51" s="70">
        <v>32.788146660555036</v>
      </c>
      <c r="S51" s="70">
        <v>137.56816889500294</v>
      </c>
    </row>
    <row r="52" spans="1:19">
      <c r="A52" t="s">
        <v>228</v>
      </c>
      <c r="B52" s="69" t="s">
        <v>91</v>
      </c>
      <c r="C52" s="70">
        <v>1.0578272588125825</v>
      </c>
      <c r="D52" s="70">
        <v>2.1651339858241485</v>
      </c>
      <c r="E52" s="70">
        <v>2.3898163572165743</v>
      </c>
      <c r="F52" s="70">
        <v>40.78834349738468</v>
      </c>
      <c r="G52" s="70">
        <v>1.8564191423476211</v>
      </c>
      <c r="H52" s="70">
        <v>0.3541612023220137</v>
      </c>
      <c r="I52" s="70">
        <v>1.6682871962186314</v>
      </c>
      <c r="J52" s="70">
        <v>6.3697569986392137</v>
      </c>
      <c r="K52" s="70">
        <v>0.6118418692380293</v>
      </c>
      <c r="L52" s="70">
        <v>29.050377763372534</v>
      </c>
      <c r="M52" s="70">
        <v>5.5909025603461826</v>
      </c>
      <c r="N52" s="70">
        <v>4.2799710810537954</v>
      </c>
      <c r="O52" s="70">
        <v>6.719074035126205</v>
      </c>
      <c r="P52" s="70">
        <v>8.8780953888910226</v>
      </c>
      <c r="Q52" s="70">
        <v>0.51528191876336604</v>
      </c>
      <c r="R52" s="70">
        <v>22.488539241238943</v>
      </c>
      <c r="S52" s="70">
        <v>131.73955299785803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2.6566845115065556</v>
      </c>
      <c r="D54" s="70">
        <v>1.5604953183631516</v>
      </c>
      <c r="E54" s="70">
        <v>6.0019138745665526</v>
      </c>
      <c r="F54" s="70">
        <v>29.397727571685639</v>
      </c>
      <c r="G54" s="70">
        <v>1.3379926598170799</v>
      </c>
      <c r="H54" s="70">
        <v>0.25525759689141192</v>
      </c>
      <c r="I54" s="70">
        <v>4.1898265695230466</v>
      </c>
      <c r="J54" s="70">
        <v>4.5909288018975705</v>
      </c>
      <c r="K54" s="70">
        <v>1.5366127162581209</v>
      </c>
      <c r="L54" s="70">
        <v>72.958687738863773</v>
      </c>
      <c r="M54" s="70">
        <v>4.0295784593321651</v>
      </c>
      <c r="N54" s="70">
        <v>3.5873113082828496</v>
      </c>
      <c r="O54" s="70">
        <v>10.052688584865548</v>
      </c>
      <c r="P54" s="70">
        <v>21.685971166563309</v>
      </c>
      <c r="Q54" s="70">
        <v>0.37138349272243965</v>
      </c>
      <c r="R54" s="70">
        <v>43.924191158515796</v>
      </c>
      <c r="S54" s="70">
        <v>211.23620108000645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0.46655477858595873</v>
      </c>
      <c r="D56" s="70">
        <v>0.16274296921415701</v>
      </c>
      <c r="E56" s="70">
        <v>0.75793025474768361</v>
      </c>
      <c r="F56" s="70">
        <v>9.1470265199188994</v>
      </c>
      <c r="G56" s="70">
        <v>1.3733634753138351</v>
      </c>
      <c r="H56" s="70">
        <v>0.27259673668365869</v>
      </c>
      <c r="I56" s="70">
        <v>0.60581787234676476</v>
      </c>
      <c r="J56" s="70">
        <v>1.1620061199558569</v>
      </c>
      <c r="K56" s="70">
        <v>2.8374357295912631E-2</v>
      </c>
      <c r="L56" s="70">
        <v>10.966342163928314</v>
      </c>
      <c r="M56" s="70">
        <v>1.8800030755854864</v>
      </c>
      <c r="N56" s="70">
        <v>0.52626251582406836</v>
      </c>
      <c r="O56" s="70">
        <v>1.0639216334058963</v>
      </c>
      <c r="P56" s="70">
        <v>2.9890688865773143</v>
      </c>
      <c r="Q56" s="70">
        <v>0.10013364364926332</v>
      </c>
      <c r="R56" s="70">
        <v>9.7822616911080171</v>
      </c>
      <c r="S56" s="70">
        <v>41.425093812561748</v>
      </c>
    </row>
    <row r="57" spans="1:19">
      <c r="A57" t="s">
        <v>228</v>
      </c>
      <c r="B57" s="69" t="s">
        <v>96</v>
      </c>
      <c r="C57" s="70">
        <v>0.76796388271617733</v>
      </c>
      <c r="D57" s="70">
        <v>0.48572208551185525</v>
      </c>
      <c r="E57" s="70">
        <v>0.9251844205392703</v>
      </c>
      <c r="F57" s="70">
        <v>24.31263674303252</v>
      </c>
      <c r="G57" s="70">
        <v>3.4927831876268907</v>
      </c>
      <c r="H57" s="70">
        <v>0.69274832481459636</v>
      </c>
      <c r="I57" s="70">
        <v>1.5759089883537842</v>
      </c>
      <c r="J57" s="70">
        <v>3.1324669315042466</v>
      </c>
      <c r="K57" s="70">
        <v>9.4736324791013807E-2</v>
      </c>
      <c r="L57" s="70">
        <v>14.93043272512103</v>
      </c>
      <c r="M57" s="70">
        <v>4.893900294541683</v>
      </c>
      <c r="N57" s="70">
        <v>1.4708271329521379</v>
      </c>
      <c r="O57" s="70">
        <v>2.9074510148673536</v>
      </c>
      <c r="P57" s="70">
        <v>5.4185980874914268</v>
      </c>
      <c r="Q57" s="70">
        <v>0.26869283859517995</v>
      </c>
      <c r="R57" s="70">
        <v>12.247172270337478</v>
      </c>
      <c r="S57" s="70">
        <v>77.029566953926278</v>
      </c>
    </row>
    <row r="58" spans="1:19">
      <c r="A58" t="s">
        <v>228</v>
      </c>
      <c r="B58" s="69" t="s">
        <v>97</v>
      </c>
      <c r="C58" s="70">
        <v>0.13382587244491451</v>
      </c>
      <c r="D58" s="70">
        <v>2.4641211727025669</v>
      </c>
      <c r="E58" s="70">
        <v>7.4095291500108587E-2</v>
      </c>
      <c r="F58" s="70">
        <v>50.584216680216315</v>
      </c>
      <c r="G58" s="70">
        <v>2.9384891061448997</v>
      </c>
      <c r="H58" s="70">
        <v>0.5676827245030206</v>
      </c>
      <c r="I58" s="70">
        <v>0.41383760925332269</v>
      </c>
      <c r="J58" s="70">
        <v>8.3313472124516554</v>
      </c>
      <c r="K58" s="70">
        <v>2.2071752163006234E-2</v>
      </c>
      <c r="L58" s="70">
        <v>1.7849395727011768</v>
      </c>
      <c r="M58" s="70">
        <v>7.3398772720930667</v>
      </c>
      <c r="N58" s="70">
        <v>4.7040175436236993</v>
      </c>
      <c r="O58" s="70">
        <v>4.8707371170706013</v>
      </c>
      <c r="P58" s="70">
        <v>2.1949021776970907</v>
      </c>
      <c r="Q58" s="70">
        <v>1.0537613855033854</v>
      </c>
      <c r="R58" s="70">
        <v>8.7787689594782954</v>
      </c>
      <c r="S58" s="70">
        <v>89.577432360276873</v>
      </c>
    </row>
    <row r="59" spans="1:19">
      <c r="A59" t="s">
        <v>228</v>
      </c>
      <c r="B59" s="69" t="s">
        <v>98</v>
      </c>
      <c r="C59" s="70">
        <v>0.6253795672208694</v>
      </c>
      <c r="D59" s="70">
        <v>6.7077732977533442</v>
      </c>
      <c r="E59" s="70">
        <v>1.4128415644072991</v>
      </c>
      <c r="F59" s="70">
        <v>126.02224589811313</v>
      </c>
      <c r="G59" s="70">
        <v>5.7309881191304175</v>
      </c>
      <c r="H59" s="70">
        <v>1.097689855201442</v>
      </c>
      <c r="I59" s="70">
        <v>0.98627891849042049</v>
      </c>
      <c r="J59" s="70">
        <v>19.801562053258248</v>
      </c>
      <c r="K59" s="70">
        <v>0.36171633903743361</v>
      </c>
      <c r="L59" s="70">
        <v>17.174366156581957</v>
      </c>
      <c r="M59" s="70">
        <v>17.232276840337356</v>
      </c>
      <c r="N59" s="70">
        <v>12.480015388112523</v>
      </c>
      <c r="O59" s="70">
        <v>13.435593610269535</v>
      </c>
      <c r="P59" s="70">
        <v>8.4527713867640824</v>
      </c>
      <c r="Q59" s="70">
        <v>1.5878741149536082</v>
      </c>
      <c r="R59" s="70">
        <v>30.741485501973074</v>
      </c>
      <c r="S59" s="70">
        <v>247.40114149408683</v>
      </c>
    </row>
    <row r="60" spans="1:19">
      <c r="A60" t="s">
        <v>228</v>
      </c>
      <c r="B60" s="69" t="s">
        <v>99</v>
      </c>
      <c r="C60" s="70">
        <v>1.2656548670007526</v>
      </c>
      <c r="D60" s="70">
        <v>0.17482467196398338</v>
      </c>
      <c r="E60" s="70">
        <v>2.7752376953564379</v>
      </c>
      <c r="F60" s="70">
        <v>2.1402525309002556</v>
      </c>
      <c r="G60" s="70">
        <v>8.1561787301602726E-2</v>
      </c>
      <c r="H60" s="70">
        <v>3.0166567653695762E-2</v>
      </c>
      <c r="I60" s="70">
        <v>1.9100255578415535</v>
      </c>
      <c r="J60" s="70">
        <v>0.74088993823712712</v>
      </c>
      <c r="K60" s="70">
        <v>0.67512152672508796</v>
      </c>
      <c r="L60" s="70">
        <v>33.738786063153306</v>
      </c>
      <c r="M60" s="70">
        <v>0.15330624964190726</v>
      </c>
      <c r="N60" s="70">
        <v>0.37190383152734346</v>
      </c>
      <c r="O60" s="70">
        <v>3.204913659551218</v>
      </c>
      <c r="P60" s="70">
        <v>28.959098940968605</v>
      </c>
      <c r="Q60" s="70">
        <v>1.303002924033677E-2</v>
      </c>
      <c r="R60" s="70">
        <v>19.050079181296219</v>
      </c>
      <c r="S60" s="70">
        <v>101.14990582625141</v>
      </c>
    </row>
    <row r="61" spans="1:19">
      <c r="A61" t="s">
        <v>228</v>
      </c>
      <c r="B61" s="69" t="s">
        <v>101</v>
      </c>
      <c r="C61" s="70">
        <v>7.0415650919085013E-2</v>
      </c>
      <c r="D61" s="70">
        <v>2.0164870666422545</v>
      </c>
      <c r="E61" s="70">
        <v>0.16131472879648481</v>
      </c>
      <c r="F61" s="70">
        <v>365.20670812352722</v>
      </c>
      <c r="G61" s="70">
        <v>124.48783221121946</v>
      </c>
      <c r="H61" s="70">
        <v>0.32984632298262895</v>
      </c>
      <c r="I61" s="70">
        <v>45.904049626470375</v>
      </c>
      <c r="J61" s="70">
        <v>5.9324423751634328</v>
      </c>
      <c r="K61" s="70">
        <v>3.2837827986789192E-2</v>
      </c>
      <c r="L61" s="70">
        <v>1.9823778003862458</v>
      </c>
      <c r="M61" s="70">
        <v>5.2070600607673843</v>
      </c>
      <c r="N61" s="70">
        <v>13.9111525210529</v>
      </c>
      <c r="O61" s="70">
        <v>3.7042282805277669</v>
      </c>
      <c r="P61" s="70">
        <v>1.1369395688796287</v>
      </c>
      <c r="Q61" s="70">
        <v>0.47990532302572608</v>
      </c>
      <c r="R61" s="70">
        <v>18.035570719689026</v>
      </c>
      <c r="S61" s="70">
        <v>623.27426116264223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1.4419890257921735</v>
      </c>
      <c r="G62" s="70">
        <v>0</v>
      </c>
      <c r="H62" s="70">
        <v>0</v>
      </c>
      <c r="I62" s="70">
        <v>0</v>
      </c>
      <c r="J62" s="70">
        <v>1.0960041952455901</v>
      </c>
      <c r="K62" s="70">
        <v>0</v>
      </c>
      <c r="L62" s="70">
        <v>0</v>
      </c>
      <c r="M62" s="70">
        <v>0.90656845973124656</v>
      </c>
      <c r="N62" s="70">
        <v>3.4264660985611282E-2</v>
      </c>
      <c r="O62" s="70">
        <v>0</v>
      </c>
      <c r="P62" s="70">
        <v>0</v>
      </c>
      <c r="Q62" s="70">
        <v>0.62623647208147792</v>
      </c>
      <c r="R62" s="70">
        <v>0.31542153864159161</v>
      </c>
      <c r="S62" s="70">
        <v>4.0738546823044075</v>
      </c>
    </row>
    <row r="63" spans="1:19">
      <c r="A63" t="s">
        <v>228</v>
      </c>
      <c r="B63" s="69" t="s">
        <v>103</v>
      </c>
      <c r="C63" s="70">
        <v>0.93637401858059777</v>
      </c>
      <c r="D63" s="70">
        <v>3.1008917624016399</v>
      </c>
      <c r="E63" s="70">
        <v>1.8596498868978093</v>
      </c>
      <c r="F63" s="70">
        <v>8.5589939367822581</v>
      </c>
      <c r="G63" s="70">
        <v>1.9718413257221443</v>
      </c>
      <c r="H63" s="70">
        <v>0.20468505641973198</v>
      </c>
      <c r="I63" s="70">
        <v>1.7833179432216624</v>
      </c>
      <c r="J63" s="70">
        <v>2.1826872953847922</v>
      </c>
      <c r="K63" s="70">
        <v>0.48402396636866624</v>
      </c>
      <c r="L63" s="70">
        <v>23.580820408038701</v>
      </c>
      <c r="M63" s="70">
        <v>2.2884686837832233</v>
      </c>
      <c r="N63" s="70">
        <v>1.0151087993207284</v>
      </c>
      <c r="O63" s="70">
        <v>3.2241955633191242</v>
      </c>
      <c r="P63" s="70">
        <v>16.416398496932729</v>
      </c>
      <c r="Q63" s="70">
        <v>1.5772769199028973</v>
      </c>
      <c r="R63" s="70">
        <v>17.917061241229462</v>
      </c>
      <c r="S63" s="70">
        <v>90.008764350291685</v>
      </c>
    </row>
    <row r="64" spans="1:19">
      <c r="A64" t="s">
        <v>228</v>
      </c>
      <c r="B64" s="69" t="s">
        <v>104</v>
      </c>
      <c r="C64" s="70">
        <v>0</v>
      </c>
      <c r="D64" s="70">
        <v>3.5752774518459338</v>
      </c>
      <c r="E64" s="70">
        <v>0.630165032160375</v>
      </c>
      <c r="F64" s="70">
        <v>0.88379972548555574</v>
      </c>
      <c r="G64" s="70">
        <v>1.0429120529154472</v>
      </c>
      <c r="H64" s="70">
        <v>5.0407119473632085E-4</v>
      </c>
      <c r="I64" s="70">
        <v>8.2846286706191513E-2</v>
      </c>
      <c r="J64" s="70">
        <v>0.67174450676341813</v>
      </c>
      <c r="K64" s="70">
        <v>0</v>
      </c>
      <c r="L64" s="70">
        <v>6.0915938432684049</v>
      </c>
      <c r="M64" s="70">
        <v>0.59792895778067467</v>
      </c>
      <c r="N64" s="70">
        <v>0.23589304824793172</v>
      </c>
      <c r="O64" s="70">
        <v>0.27892298163996293</v>
      </c>
      <c r="P64" s="70">
        <v>4.1734704051499332</v>
      </c>
      <c r="Q64" s="70">
        <v>4.7128162717989586</v>
      </c>
      <c r="R64" s="70">
        <v>3.0406513966895141</v>
      </c>
      <c r="S64" s="70">
        <v>28.012164602672723</v>
      </c>
    </row>
    <row r="65" spans="1:19">
      <c r="A65" t="s">
        <v>228</v>
      </c>
      <c r="B65" s="69" t="s">
        <v>105</v>
      </c>
      <c r="C65" s="70">
        <v>1.685799812070061</v>
      </c>
      <c r="D65" s="70">
        <v>3.3837754351718252</v>
      </c>
      <c r="E65" s="70">
        <v>4.1500247211512891</v>
      </c>
      <c r="F65" s="70">
        <v>65.755464718840457</v>
      </c>
      <c r="G65" s="70">
        <v>2.9013010429779351</v>
      </c>
      <c r="H65" s="70">
        <v>0.55350014565126804</v>
      </c>
      <c r="I65" s="70">
        <v>2.6586554831468368</v>
      </c>
      <c r="J65" s="70">
        <v>10.591351858902293</v>
      </c>
      <c r="K65" s="70">
        <v>0.97505797812003592</v>
      </c>
      <c r="L65" s="70">
        <v>49.597204157567369</v>
      </c>
      <c r="M65" s="70">
        <v>10.066768981000994</v>
      </c>
      <c r="N65" s="70">
        <v>6.9231964993841668</v>
      </c>
      <c r="O65" s="70">
        <v>10.595466942217506</v>
      </c>
      <c r="P65" s="70">
        <v>11.485769077121065</v>
      </c>
      <c r="Q65" s="70">
        <v>1.8350602036595907</v>
      </c>
      <c r="R65" s="70">
        <v>39.897358728087369</v>
      </c>
      <c r="S65" s="70">
        <v>217.77639858038086</v>
      </c>
    </row>
    <row r="66" spans="1:19">
      <c r="A66" t="s">
        <v>228</v>
      </c>
      <c r="B66" s="69" t="s">
        <v>106</v>
      </c>
      <c r="C66" s="70">
        <v>1.0561726848231563</v>
      </c>
      <c r="D66" s="70">
        <v>4.6979947025115303</v>
      </c>
      <c r="E66" s="70">
        <v>2.800767632839003</v>
      </c>
      <c r="F66" s="70">
        <v>90.988128699800228</v>
      </c>
      <c r="G66" s="70">
        <v>4.5608029676679855</v>
      </c>
      <c r="H66" s="70">
        <v>0.76938745131439579</v>
      </c>
      <c r="I66" s="70">
        <v>1.7079917502612711</v>
      </c>
      <c r="J66" s="70">
        <v>16.600255587873161</v>
      </c>
      <c r="K66" s="70">
        <v>0.61088487211580933</v>
      </c>
      <c r="L66" s="70">
        <v>33.013601098149003</v>
      </c>
      <c r="M66" s="70">
        <v>13.808498465053461</v>
      </c>
      <c r="N66" s="70">
        <v>9.0379429995249811</v>
      </c>
      <c r="O66" s="70">
        <v>11.18206712715538</v>
      </c>
      <c r="P66" s="70">
        <v>9.8524539263976276</v>
      </c>
      <c r="Q66" s="70">
        <v>2.2701194700972986</v>
      </c>
      <c r="R66" s="70">
        <v>31.624416257329059</v>
      </c>
      <c r="S66" s="70">
        <v>224.38156988163047</v>
      </c>
    </row>
    <row r="67" spans="1:19">
      <c r="A67" t="s">
        <v>228</v>
      </c>
      <c r="B67" s="69" t="s">
        <v>107</v>
      </c>
      <c r="C67" s="70">
        <v>0</v>
      </c>
      <c r="D67" s="70">
        <v>1.8260825694912197</v>
      </c>
      <c r="E67" s="70">
        <v>0</v>
      </c>
      <c r="F67" s="70">
        <v>1.0047407405518054</v>
      </c>
      <c r="G67" s="70">
        <v>0.50463486431387572</v>
      </c>
      <c r="H67" s="70">
        <v>6.2267618173350201E-4</v>
      </c>
      <c r="I67" s="70">
        <v>4.0086912922346979E-2</v>
      </c>
      <c r="J67" s="70">
        <v>0.7636674392678614</v>
      </c>
      <c r="K67" s="70">
        <v>0</v>
      </c>
      <c r="L67" s="70">
        <v>0</v>
      </c>
      <c r="M67" s="70">
        <v>0</v>
      </c>
      <c r="N67" s="70">
        <v>0.41852545292262888</v>
      </c>
      <c r="O67" s="70">
        <v>0.14036738168967861</v>
      </c>
      <c r="P67" s="70">
        <v>2.3478657564001</v>
      </c>
      <c r="Q67" s="70">
        <v>0.66086947896756942</v>
      </c>
      <c r="R67" s="70">
        <v>3.306880270945979</v>
      </c>
      <c r="S67" s="70">
        <v>11.136897878282147</v>
      </c>
    </row>
    <row r="68" spans="1:19">
      <c r="A68" t="s">
        <v>228</v>
      </c>
      <c r="B68" s="69" t="s">
        <v>108</v>
      </c>
      <c r="C68" s="70">
        <v>0</v>
      </c>
      <c r="D68" s="70">
        <v>1.7299729605706247</v>
      </c>
      <c r="E68" s="70">
        <v>0</v>
      </c>
      <c r="F68" s="70">
        <v>0</v>
      </c>
      <c r="G68" s="70">
        <v>0.70648881003947872</v>
      </c>
      <c r="H68" s="70">
        <v>1.3194804803393929E-3</v>
      </c>
      <c r="I68" s="70">
        <v>5.6121678091285765E-2</v>
      </c>
      <c r="J68" s="70">
        <v>0</v>
      </c>
      <c r="K68" s="70">
        <v>0</v>
      </c>
      <c r="L68" s="70">
        <v>0</v>
      </c>
      <c r="M68" s="70">
        <v>0</v>
      </c>
      <c r="N68" s="70">
        <v>0.28525383156023387</v>
      </c>
      <c r="O68" s="70">
        <v>0.13297962475864578</v>
      </c>
      <c r="P68" s="70">
        <v>2.7336190279611037</v>
      </c>
      <c r="Q68" s="70">
        <v>1.3195998178111854</v>
      </c>
      <c r="R68" s="70">
        <v>2.9877270694758202</v>
      </c>
      <c r="S68" s="70">
        <v>10.649497026811131</v>
      </c>
    </row>
    <row r="69" spans="1:19">
      <c r="A69" t="s">
        <v>228</v>
      </c>
      <c r="B69" s="69" t="s">
        <v>109</v>
      </c>
      <c r="C69" s="70">
        <v>0</v>
      </c>
      <c r="D69" s="70">
        <v>2.421962144798826</v>
      </c>
      <c r="E69" s="70">
        <v>0.38623018100151735</v>
      </c>
      <c r="F69" s="70">
        <v>0</v>
      </c>
      <c r="G69" s="70">
        <v>1.4970834307979441</v>
      </c>
      <c r="H69" s="70">
        <v>5.337224414861825E-4</v>
      </c>
      <c r="I69" s="70">
        <v>0.11892450833630379</v>
      </c>
      <c r="J69" s="70">
        <v>0</v>
      </c>
      <c r="K69" s="70">
        <v>0</v>
      </c>
      <c r="L69" s="70">
        <v>3.7335575168419513</v>
      </c>
      <c r="M69" s="70">
        <v>0</v>
      </c>
      <c r="N69" s="70">
        <v>0.19719803020295587</v>
      </c>
      <c r="O69" s="70">
        <v>0.28664496892417979</v>
      </c>
      <c r="P69" s="70">
        <v>4.0982281988331275</v>
      </c>
      <c r="Q69" s="70">
        <v>0.59881975750689875</v>
      </c>
      <c r="R69" s="70">
        <v>4.0458757642304235</v>
      </c>
      <c r="S69" s="70">
        <v>18.667435162093511</v>
      </c>
    </row>
    <row r="70" spans="1:19">
      <c r="A70" t="s">
        <v>228</v>
      </c>
      <c r="B70" s="69" t="s">
        <v>110</v>
      </c>
      <c r="C70" s="70">
        <v>0</v>
      </c>
      <c r="D70" s="70">
        <v>9.6538523797039133</v>
      </c>
      <c r="E70" s="70">
        <v>0.36590227673828646</v>
      </c>
      <c r="F70" s="70">
        <v>85.181122793476817</v>
      </c>
      <c r="G70" s="70">
        <v>4.4824505107904118</v>
      </c>
      <c r="H70" s="70">
        <v>0.73961936859759303</v>
      </c>
      <c r="I70" s="70">
        <v>4.8104295506816372E-2</v>
      </c>
      <c r="J70" s="70">
        <v>13.302404720125145</v>
      </c>
      <c r="K70" s="70">
        <v>0</v>
      </c>
      <c r="L70" s="70">
        <v>3.5370544896397371</v>
      </c>
      <c r="M70" s="70">
        <v>11.675869051895948</v>
      </c>
      <c r="N70" s="70">
        <v>8.758389085509215</v>
      </c>
      <c r="O70" s="70">
        <v>8.2555010578360939</v>
      </c>
      <c r="P70" s="70">
        <v>3.2491259105044556</v>
      </c>
      <c r="Q70" s="70">
        <v>1.2699489890565285</v>
      </c>
      <c r="R70" s="70">
        <v>22.947346472897358</v>
      </c>
      <c r="S70" s="70">
        <v>161.05385620440916</v>
      </c>
    </row>
    <row r="71" spans="1:19">
      <c r="A71" t="s">
        <v>228</v>
      </c>
      <c r="B71" s="69" t="s">
        <v>111</v>
      </c>
      <c r="C71" s="70">
        <v>0</v>
      </c>
      <c r="D71" s="70">
        <v>2.0759675526847396</v>
      </c>
      <c r="E71" s="70">
        <v>0.51226318743358945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2.2008339046647052</v>
      </c>
      <c r="M71" s="70">
        <v>4.1290132100757999E-2</v>
      </c>
      <c r="N71" s="70">
        <v>0.19365597659946177</v>
      </c>
      <c r="O71" s="70">
        <v>0.16484495174592168</v>
      </c>
      <c r="P71" s="70">
        <v>1.5551113860369168</v>
      </c>
      <c r="Q71" s="70">
        <v>0.52647166850666227</v>
      </c>
      <c r="R71" s="70">
        <v>3.7826607803601795</v>
      </c>
      <c r="S71" s="70">
        <v>11.227308788158265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0.73993571518185952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2.7510423808308815</v>
      </c>
      <c r="M72" s="70">
        <v>0.85710803300851179</v>
      </c>
      <c r="N72" s="70">
        <v>0.10373714154392041</v>
      </c>
      <c r="O72" s="70">
        <v>0</v>
      </c>
      <c r="P72" s="70">
        <v>1.3494173412496024</v>
      </c>
      <c r="Q72" s="70">
        <v>0</v>
      </c>
      <c r="R72" s="70">
        <v>0.93404666680950832</v>
      </c>
      <c r="S72" s="70">
        <v>6.9880447984804741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0.3455743724750483</v>
      </c>
      <c r="F73" s="70">
        <v>1.5908395058739471</v>
      </c>
      <c r="G73" s="70">
        <v>0</v>
      </c>
      <c r="H73" s="70">
        <v>0</v>
      </c>
      <c r="I73" s="70">
        <v>0</v>
      </c>
      <c r="J73" s="70">
        <v>1.2091401121741758</v>
      </c>
      <c r="K73" s="70">
        <v>0</v>
      </c>
      <c r="L73" s="70">
        <v>10.493261652597758</v>
      </c>
      <c r="M73" s="70">
        <v>0.12559198327027654</v>
      </c>
      <c r="N73" s="70">
        <v>5.5329562075057646E-3</v>
      </c>
      <c r="O73" s="70">
        <v>7.3771628497874744E-3</v>
      </c>
      <c r="P73" s="70">
        <v>2.050043157870777</v>
      </c>
      <c r="Q73" s="70">
        <v>0.42447827814727424</v>
      </c>
      <c r="R73" s="70">
        <v>0.1515701455826548</v>
      </c>
      <c r="S73" s="70">
        <v>17.296545748567326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0.43908273208593795</v>
      </c>
      <c r="F74" s="70">
        <v>0.66982716036804779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4.2444653875676046</v>
      </c>
      <c r="M74" s="70">
        <v>0.72552206788586393</v>
      </c>
      <c r="N74" s="70">
        <v>1.1724597677819731E-2</v>
      </c>
      <c r="O74" s="70">
        <v>1.5632559372175257E-2</v>
      </c>
      <c r="P74" s="70">
        <v>2.3978063158062013</v>
      </c>
      <c r="Q74" s="70">
        <v>0</v>
      </c>
      <c r="R74" s="70">
        <v>0.63546574599443328</v>
      </c>
      <c r="S74" s="70">
        <v>9.6495402065314462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6.5643061716063364</v>
      </c>
      <c r="G75" s="70">
        <v>0</v>
      </c>
      <c r="H75" s="70">
        <v>0</v>
      </c>
      <c r="I75" s="70">
        <v>0</v>
      </c>
      <c r="J75" s="70">
        <v>1.1455011589018356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0.68247212452234796</v>
      </c>
      <c r="Q75" s="70">
        <v>0</v>
      </c>
      <c r="R75" s="70">
        <v>0.47166702616830603</v>
      </c>
      <c r="S75" s="70">
        <v>8.2482161622065764</v>
      </c>
    </row>
    <row r="76" spans="1:19">
      <c r="A76" t="s">
        <v>228</v>
      </c>
      <c r="B76" s="69" t="s">
        <v>116</v>
      </c>
      <c r="C76" s="70">
        <v>2.185940970978872</v>
      </c>
      <c r="D76" s="70">
        <v>0</v>
      </c>
      <c r="E76" s="70">
        <v>4.9384220767945477</v>
      </c>
      <c r="F76" s="70">
        <v>0</v>
      </c>
      <c r="G76" s="70">
        <v>0</v>
      </c>
      <c r="H76" s="70">
        <v>0</v>
      </c>
      <c r="I76" s="70">
        <v>3.4474223491529941</v>
      </c>
      <c r="J76" s="70">
        <v>0</v>
      </c>
      <c r="K76" s="70">
        <v>1.2643370631505431</v>
      </c>
      <c r="L76" s="70">
        <v>60.030983741760672</v>
      </c>
      <c r="M76" s="70">
        <v>0</v>
      </c>
      <c r="N76" s="70">
        <v>0.66840213195660414</v>
      </c>
      <c r="O76" s="70">
        <v>6.018534865224626</v>
      </c>
      <c r="P76" s="70">
        <v>23.283443650514478</v>
      </c>
      <c r="Q76" s="70">
        <v>0</v>
      </c>
      <c r="R76" s="70">
        <v>32.225259430586924</v>
      </c>
      <c r="S76" s="70">
        <v>140.96527887521415</v>
      </c>
    </row>
    <row r="77" spans="1:19">
      <c r="A77" t="s">
        <v>228</v>
      </c>
      <c r="B77" s="69" t="s">
        <v>117</v>
      </c>
      <c r="C77" s="70">
        <v>0</v>
      </c>
      <c r="D77" s="70">
        <v>4.2644257728852297</v>
      </c>
      <c r="E77" s="70">
        <v>0</v>
      </c>
      <c r="F77" s="70">
        <v>80.21824911165649</v>
      </c>
      <c r="G77" s="70">
        <v>3.649388640628302</v>
      </c>
      <c r="H77" s="70">
        <v>0.69808855486539712</v>
      </c>
      <c r="I77" s="70">
        <v>0</v>
      </c>
      <c r="J77" s="70">
        <v>12.569001421814136</v>
      </c>
      <c r="K77" s="70">
        <v>0</v>
      </c>
      <c r="L77" s="70">
        <v>0</v>
      </c>
      <c r="M77" s="70">
        <v>10.981264533214228</v>
      </c>
      <c r="N77" s="70">
        <v>7.8508535856467194</v>
      </c>
      <c r="O77" s="70">
        <v>7.4735068006449543</v>
      </c>
      <c r="P77" s="70">
        <v>1.0959801159986398</v>
      </c>
      <c r="Q77" s="70">
        <v>1.3689856056924532</v>
      </c>
      <c r="R77" s="70">
        <v>13.791281259256358</v>
      </c>
      <c r="S77" s="70">
        <v>132.30828263119838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4.6947807352890411E-4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8.4972085565501981E-2</v>
      </c>
      <c r="O78" s="70">
        <v>0</v>
      </c>
      <c r="P78" s="70">
        <v>0.43735393545861623</v>
      </c>
      <c r="Q78" s="70">
        <v>0.44627125209079499</v>
      </c>
      <c r="R78" s="70">
        <v>0.27989032322072788</v>
      </c>
      <c r="S78" s="70">
        <v>1.3935221502003321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0.42613610764284937</v>
      </c>
      <c r="H79" s="70">
        <v>0</v>
      </c>
      <c r="I79" s="70">
        <v>3.3851170912217052E-2</v>
      </c>
      <c r="J79" s="70">
        <v>0</v>
      </c>
      <c r="K79" s="70">
        <v>0</v>
      </c>
      <c r="L79" s="70">
        <v>0</v>
      </c>
      <c r="M79" s="70">
        <v>0</v>
      </c>
      <c r="N79" s="70">
        <v>4.4054564124362643E-2</v>
      </c>
      <c r="O79" s="70">
        <v>0</v>
      </c>
      <c r="P79" s="70">
        <v>2.4559039281752115</v>
      </c>
      <c r="Q79" s="70">
        <v>0</v>
      </c>
      <c r="R79" s="70">
        <v>4.5922839236558835E-2</v>
      </c>
      <c r="S79" s="70">
        <v>3.5400431700219643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0.53267013455356726</v>
      </c>
      <c r="H80" s="70">
        <v>8.0058366222814103E-4</v>
      </c>
      <c r="I80" s="70">
        <v>4.2313963640253846E-2</v>
      </c>
      <c r="J80" s="70">
        <v>0</v>
      </c>
      <c r="K80" s="70">
        <v>0</v>
      </c>
      <c r="L80" s="70">
        <v>0</v>
      </c>
      <c r="M80" s="70">
        <v>0</v>
      </c>
      <c r="N80" s="70">
        <v>2.0938288112001303E-2</v>
      </c>
      <c r="O80" s="70">
        <v>0</v>
      </c>
      <c r="P80" s="70">
        <v>0.18130606487928452</v>
      </c>
      <c r="Q80" s="70">
        <v>0.76100992461798256</v>
      </c>
      <c r="R80" s="70">
        <v>0</v>
      </c>
      <c r="S80" s="70">
        <v>1.9812121656426032</v>
      </c>
    </row>
    <row r="81" spans="1:19">
      <c r="A81" t="s">
        <v>228</v>
      </c>
      <c r="B81" s="69" t="s">
        <v>121</v>
      </c>
      <c r="C81" s="70">
        <v>0</v>
      </c>
      <c r="D81" s="70">
        <v>3.2869486250841238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2.6172860140006245E-2</v>
      </c>
      <c r="O81" s="70">
        <v>0.25266128704141777</v>
      </c>
      <c r="P81" s="70">
        <v>0.79867610327609195</v>
      </c>
      <c r="Q81" s="70">
        <v>0.12415116767644614</v>
      </c>
      <c r="R81" s="70">
        <v>0.37890152506011099</v>
      </c>
      <c r="S81" s="70">
        <v>4.7491224128419898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0.40370789145111813</v>
      </c>
      <c r="H82" s="70">
        <v>0</v>
      </c>
      <c r="I82" s="70">
        <v>3.2069530337877579E-2</v>
      </c>
      <c r="J82" s="70">
        <v>0</v>
      </c>
      <c r="K82" s="70">
        <v>0</v>
      </c>
      <c r="L82" s="70">
        <v>0</v>
      </c>
      <c r="M82" s="70">
        <v>0</v>
      </c>
      <c r="N82" s="70">
        <v>0.1000006781798142</v>
      </c>
      <c r="O82" s="70">
        <v>0</v>
      </c>
      <c r="P82" s="70">
        <v>1.6019588576878054</v>
      </c>
      <c r="Q82" s="70">
        <v>0</v>
      </c>
      <c r="R82" s="70">
        <v>5.3194127772846791</v>
      </c>
      <c r="S82" s="70">
        <v>7.5629898856976201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0.50463486431391968</v>
      </c>
      <c r="H83" s="70">
        <v>0</v>
      </c>
      <c r="I83" s="70">
        <v>4.0086912922346979E-2</v>
      </c>
      <c r="J83" s="70">
        <v>0</v>
      </c>
      <c r="K83" s="70">
        <v>0</v>
      </c>
      <c r="L83" s="70">
        <v>0</v>
      </c>
      <c r="M83" s="70">
        <v>0</v>
      </c>
      <c r="N83" s="70">
        <v>0.15567136307313048</v>
      </c>
      <c r="O83" s="70">
        <v>0</v>
      </c>
      <c r="P83" s="70">
        <v>7.5348447672898083E-2</v>
      </c>
      <c r="Q83" s="70">
        <v>0</v>
      </c>
      <c r="R83" s="70">
        <v>0</v>
      </c>
      <c r="S83" s="70">
        <v>0.98129628928745316</v>
      </c>
    </row>
    <row r="84" spans="1:19">
      <c r="A84" t="s">
        <v>228</v>
      </c>
      <c r="B84" s="69" t="s">
        <v>124</v>
      </c>
      <c r="C84" s="70">
        <v>0</v>
      </c>
      <c r="D84" s="70">
        <v>1.3839783684564273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3.8338144185479379E-2</v>
      </c>
      <c r="O84" s="70">
        <v>0.23936332456554402</v>
      </c>
      <c r="P84" s="70">
        <v>0</v>
      </c>
      <c r="Q84" s="70">
        <v>5.2274175863767612E-2</v>
      </c>
      <c r="R84" s="70">
        <v>0</v>
      </c>
      <c r="S84" s="70">
        <v>1.5982592278317309</v>
      </c>
    </row>
    <row r="85" spans="1:19">
      <c r="A85" t="s">
        <v>228</v>
      </c>
      <c r="B85" s="69" t="s">
        <v>125</v>
      </c>
      <c r="C85" s="70">
        <v>0</v>
      </c>
      <c r="D85" s="70">
        <v>1.7299729605706289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5.4635667927243475E-2</v>
      </c>
      <c r="O85" s="70">
        <v>0</v>
      </c>
      <c r="P85" s="70">
        <v>0.10510876097213717</v>
      </c>
      <c r="Q85" s="70">
        <v>6.5342719829707185E-2</v>
      </c>
      <c r="R85" s="70">
        <v>2.2397527483304844</v>
      </c>
      <c r="S85" s="70">
        <v>3.9906360287091931</v>
      </c>
    </row>
    <row r="86" spans="1:19">
      <c r="A86" t="s">
        <v>228</v>
      </c>
      <c r="B86" s="69" t="s">
        <v>126</v>
      </c>
      <c r="C86" s="70">
        <v>0</v>
      </c>
      <c r="D86" s="70">
        <v>1.7896849720152572E-2</v>
      </c>
      <c r="E86" s="70">
        <v>0</v>
      </c>
      <c r="F86" s="70">
        <v>0.21909823984462115</v>
      </c>
      <c r="G86" s="70">
        <v>8.3495025836391873E-3</v>
      </c>
      <c r="H86" s="70">
        <v>3.0881598221003544E-3</v>
      </c>
      <c r="I86" s="70">
        <v>0</v>
      </c>
      <c r="J86" s="70">
        <v>7.5845106613680394E-2</v>
      </c>
      <c r="K86" s="70">
        <v>0</v>
      </c>
      <c r="L86" s="70">
        <v>0</v>
      </c>
      <c r="M86" s="70">
        <v>1.5694002912634879E-2</v>
      </c>
      <c r="N86" s="70">
        <v>0.16542138542573886</v>
      </c>
      <c r="O86" s="70">
        <v>1.596142811217532E-3</v>
      </c>
      <c r="P86" s="70">
        <v>7.541307316961289E-2</v>
      </c>
      <c r="Q86" s="70">
        <v>1.3338876746874844E-3</v>
      </c>
      <c r="R86" s="70">
        <v>3.0531493086112849</v>
      </c>
      <c r="S86" s="70">
        <v>3.4247837482757606</v>
      </c>
    </row>
    <row r="87" spans="1:19">
      <c r="A87" t="s">
        <v>228</v>
      </c>
      <c r="B87" s="69" t="s">
        <v>127</v>
      </c>
      <c r="C87" s="70">
        <v>0.90154262102995131</v>
      </c>
      <c r="D87" s="70">
        <v>0</v>
      </c>
      <c r="E87" s="70">
        <v>2.3457262352666866</v>
      </c>
      <c r="F87" s="70">
        <v>0</v>
      </c>
      <c r="G87" s="70">
        <v>0</v>
      </c>
      <c r="H87" s="70">
        <v>0</v>
      </c>
      <c r="I87" s="70">
        <v>1.4218124925216702</v>
      </c>
      <c r="J87" s="70">
        <v>0</v>
      </c>
      <c r="K87" s="70">
        <v>0.52144763509676662</v>
      </c>
      <c r="L87" s="70">
        <v>24.758440938740868</v>
      </c>
      <c r="M87" s="70">
        <v>0</v>
      </c>
      <c r="N87" s="70">
        <v>0.30456651730042189</v>
      </c>
      <c r="O87" s="70">
        <v>2.4796026335975236</v>
      </c>
      <c r="P87" s="70">
        <v>6.8081181273788296</v>
      </c>
      <c r="Q87" s="70">
        <v>0</v>
      </c>
      <c r="R87" s="70">
        <v>13.190853227638408</v>
      </c>
      <c r="S87" s="70">
        <v>55.194019180006144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0.38623018100152456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2.9868460134734467</v>
      </c>
      <c r="M88" s="70">
        <v>0</v>
      </c>
      <c r="N88" s="70">
        <v>0</v>
      </c>
      <c r="O88" s="70">
        <v>0</v>
      </c>
      <c r="P88" s="70">
        <v>4.8628039596784875E-4</v>
      </c>
      <c r="Q88" s="70">
        <v>0</v>
      </c>
      <c r="R88" s="70">
        <v>0</v>
      </c>
      <c r="S88" s="70">
        <v>3.6423139084559737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3.7335575168419513</v>
      </c>
      <c r="M89" s="70">
        <v>0</v>
      </c>
      <c r="N89" s="70">
        <v>0</v>
      </c>
      <c r="O89" s="70">
        <v>0</v>
      </c>
      <c r="P89" s="70">
        <v>0.23915867501034982</v>
      </c>
      <c r="Q89" s="70">
        <v>0</v>
      </c>
      <c r="R89" s="70">
        <v>0.10104676372179168</v>
      </c>
      <c r="S89" s="70">
        <v>4.4053357393463308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0.29832233343059622</v>
      </c>
      <c r="Q90" s="70">
        <v>0</v>
      </c>
      <c r="R90" s="70">
        <v>0.12630845465219054</v>
      </c>
      <c r="S90" s="70">
        <v>0.46131259725533036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0.29272182139062047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3.3373386648425478E-3</v>
      </c>
      <c r="O91" s="70">
        <v>4.4497172744776088E-3</v>
      </c>
      <c r="P91" s="70">
        <v>0.67586682511158269</v>
      </c>
      <c r="Q91" s="70">
        <v>0</v>
      </c>
      <c r="R91" s="70">
        <v>0</v>
      </c>
      <c r="S91" s="70">
        <v>1.0941288936734868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0.36590227673828646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2.8296435917118128</v>
      </c>
      <c r="M92" s="70">
        <v>0</v>
      </c>
      <c r="N92" s="70">
        <v>4.1716733310601124E-3</v>
      </c>
      <c r="O92" s="70">
        <v>5.5621465930924185E-3</v>
      </c>
      <c r="P92" s="70">
        <v>1.1144535608994108</v>
      </c>
      <c r="Q92" s="70">
        <v>0</v>
      </c>
      <c r="R92" s="70">
        <v>0</v>
      </c>
      <c r="S92" s="70">
        <v>4.7352466273402554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3.537054489639623</v>
      </c>
      <c r="M93" s="70">
        <v>0</v>
      </c>
      <c r="N93" s="70">
        <v>0</v>
      </c>
      <c r="O93" s="70">
        <v>0</v>
      </c>
      <c r="P93" s="70">
        <v>4.407967944880925E-2</v>
      </c>
      <c r="Q93" s="70">
        <v>0</v>
      </c>
      <c r="R93" s="70">
        <v>0</v>
      </c>
      <c r="S93" s="70">
        <v>3.8738140852216159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0.44454348148718925</v>
      </c>
      <c r="Q94" s="70">
        <v>0</v>
      </c>
      <c r="R94" s="70">
        <v>0</v>
      </c>
      <c r="S94" s="70">
        <v>0.50937463181080644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4.2155216284447362E-3</v>
      </c>
      <c r="P95" s="70">
        <v>0</v>
      </c>
      <c r="Q95" s="70">
        <v>0</v>
      </c>
      <c r="R95" s="70">
        <v>0.44315967843287907</v>
      </c>
      <c r="S95" s="70">
        <v>0.42276470448855502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7.1138008382177391E-3</v>
      </c>
      <c r="O96" s="70">
        <v>5.2694020355651058E-3</v>
      </c>
      <c r="P96" s="70">
        <v>0.90217780483495236</v>
      </c>
      <c r="Q96" s="70">
        <v>0</v>
      </c>
      <c r="R96" s="70">
        <v>0</v>
      </c>
      <c r="S96" s="70">
        <v>1.0441456145380121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0.66610841864486781</v>
      </c>
      <c r="Q97" s="70">
        <v>0</v>
      </c>
      <c r="R97" s="70">
        <v>0</v>
      </c>
      <c r="S97" s="70">
        <v>0.76325206559791203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9.1214710774278576E-2</v>
      </c>
      <c r="Q98" s="70">
        <v>0</v>
      </c>
      <c r="R98" s="70">
        <v>0</v>
      </c>
      <c r="S98" s="70">
        <v>0.1045172444346862</v>
      </c>
    </row>
    <row r="99" spans="1:19">
      <c r="A99" t="s">
        <v>228</v>
      </c>
      <c r="B99" s="69" t="s">
        <v>139</v>
      </c>
      <c r="C99" s="70">
        <v>8.3359747226446512E-2</v>
      </c>
      <c r="D99" s="70">
        <v>0</v>
      </c>
      <c r="E99" s="70">
        <v>0.20197239779032725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2.5862407238833516</v>
      </c>
      <c r="M99" s="70">
        <v>0</v>
      </c>
      <c r="N99" s="70">
        <v>0</v>
      </c>
      <c r="O99" s="70">
        <v>0</v>
      </c>
      <c r="P99" s="70">
        <v>7.1885260977246276E-2</v>
      </c>
      <c r="Q99" s="70">
        <v>0</v>
      </c>
      <c r="R99" s="70">
        <v>2.6693332942479762</v>
      </c>
      <c r="S99" s="70">
        <v>5.7058435628693829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0.23324193601728413</v>
      </c>
      <c r="S100" s="70">
        <v>0.22063921793583313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6.9911127666419978E-2</v>
      </c>
      <c r="Q101" s="70">
        <v>0</v>
      </c>
      <c r="R101" s="70">
        <v>0</v>
      </c>
      <c r="S101" s="70">
        <v>8.0106798092141218E-2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0.38798580612220057</v>
      </c>
      <c r="Q102" s="70">
        <v>0</v>
      </c>
      <c r="R102" s="70">
        <v>0</v>
      </c>
      <c r="S102" s="70">
        <v>0.44456872133173825</v>
      </c>
    </row>
    <row r="103" spans="1:19">
      <c r="A103" t="s">
        <v>228</v>
      </c>
      <c r="B103" s="69" t="s">
        <v>143</v>
      </c>
      <c r="C103" s="70">
        <v>0.47575727967537407</v>
      </c>
      <c r="D103" s="70">
        <v>0</v>
      </c>
      <c r="E103" s="70">
        <v>1.0313954804876516E-2</v>
      </c>
      <c r="F103" s="70">
        <v>0</v>
      </c>
      <c r="G103" s="70">
        <v>0</v>
      </c>
      <c r="H103" s="70">
        <v>0</v>
      </c>
      <c r="I103" s="70">
        <v>0.18438964617910303</v>
      </c>
      <c r="J103" s="70">
        <v>0</v>
      </c>
      <c r="K103" s="70">
        <v>4.7095119262639687E-3</v>
      </c>
      <c r="L103" s="70">
        <v>0.16454582865302675</v>
      </c>
      <c r="M103" s="70">
        <v>0</v>
      </c>
      <c r="N103" s="70">
        <v>7.3372095034721932E-2</v>
      </c>
      <c r="O103" s="70">
        <v>0.10373611775616444</v>
      </c>
      <c r="P103" s="70">
        <v>1.3334020400879838</v>
      </c>
      <c r="Q103" s="70">
        <v>0</v>
      </c>
      <c r="R103" s="70">
        <v>0.62598576372862569</v>
      </c>
      <c r="S103" s="70">
        <v>3.2022325752666116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5.243297672218458E-3</v>
      </c>
      <c r="Q105" s="70">
        <v>0</v>
      </c>
      <c r="R105" s="70">
        <v>0</v>
      </c>
      <c r="S105" s="70">
        <v>6.0079675725951253E-3</v>
      </c>
    </row>
    <row r="106" spans="1:19">
      <c r="A106" t="s">
        <v>228</v>
      </c>
      <c r="B106" s="69" t="s">
        <v>146</v>
      </c>
      <c r="C106" s="70">
        <v>0.1258487656456371</v>
      </c>
      <c r="D106" s="70">
        <v>0.11229576132337116</v>
      </c>
      <c r="E106" s="70">
        <v>4.7896824836767535E-2</v>
      </c>
      <c r="F106" s="70">
        <v>6.3116232416017759</v>
      </c>
      <c r="G106" s="70">
        <v>0.94764706444017766</v>
      </c>
      <c r="H106" s="70">
        <v>0.18809696190238687</v>
      </c>
      <c r="I106" s="70">
        <v>0.41802591858183069</v>
      </c>
      <c r="J106" s="70">
        <v>0.8018064468956716</v>
      </c>
      <c r="K106" s="70">
        <v>1.9578849212298178E-2</v>
      </c>
      <c r="L106" s="70">
        <v>1.4835014198452119</v>
      </c>
      <c r="M106" s="70">
        <v>1.2972380784409505</v>
      </c>
      <c r="N106" s="70">
        <v>0.36313120103300595</v>
      </c>
      <c r="O106" s="70">
        <v>0.73412627524631258</v>
      </c>
      <c r="P106" s="70">
        <v>1.4344364533637701</v>
      </c>
      <c r="Q106" s="70">
        <v>6.9094129239340107E-2</v>
      </c>
      <c r="R106" s="70">
        <v>0.90992341059611459</v>
      </c>
      <c r="S106" s="70">
        <v>15.051812495249344</v>
      </c>
    </row>
    <row r="107" spans="1:19">
      <c r="A107" t="s">
        <v>228</v>
      </c>
      <c r="B107" s="69" t="s">
        <v>147</v>
      </c>
      <c r="C107" s="70">
        <v>0.30440117654429311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0.10528045702556568</v>
      </c>
      <c r="M107" s="70">
        <v>0</v>
      </c>
      <c r="N107" s="70">
        <v>0</v>
      </c>
      <c r="O107" s="70">
        <v>0</v>
      </c>
      <c r="P107" s="70">
        <v>7.6055271604600974E-2</v>
      </c>
      <c r="Q107" s="70">
        <v>0</v>
      </c>
      <c r="R107" s="70">
        <v>0</v>
      </c>
      <c r="S107" s="70">
        <v>0.51776706695381536</v>
      </c>
    </row>
    <row r="108" spans="1:19">
      <c r="A108" t="s">
        <v>228</v>
      </c>
      <c r="B108" s="69" t="s">
        <v>148</v>
      </c>
      <c r="C108" s="70">
        <v>0</v>
      </c>
      <c r="D108" s="70">
        <v>0.34290688726005586</v>
      </c>
      <c r="E108" s="70">
        <v>6.5991212568963032E-3</v>
      </c>
      <c r="F108" s="70">
        <v>1.447335286450357</v>
      </c>
      <c r="G108" s="70">
        <v>1.4612867110738732E-2</v>
      </c>
      <c r="H108" s="70">
        <v>3.9564955556531854E-2</v>
      </c>
      <c r="I108" s="70">
        <v>0</v>
      </c>
      <c r="J108" s="70">
        <v>0.9378511510618962</v>
      </c>
      <c r="K108" s="70">
        <v>0</v>
      </c>
      <c r="L108" s="70">
        <v>0</v>
      </c>
      <c r="M108" s="70">
        <v>0.96491677124391961</v>
      </c>
      <c r="N108" s="70">
        <v>0.77178271278723987</v>
      </c>
      <c r="O108" s="70">
        <v>0.99421752772992711</v>
      </c>
      <c r="P108" s="70">
        <v>0.49048800470207898</v>
      </c>
      <c r="Q108" s="70">
        <v>0.20051443343739689</v>
      </c>
      <c r="R108" s="70">
        <v>0.62192285580108098</v>
      </c>
      <c r="S108" s="70">
        <v>6.1599562493433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0.10090020168256772</v>
      </c>
      <c r="Q109" s="70">
        <v>0</v>
      </c>
      <c r="R109" s="70">
        <v>0</v>
      </c>
      <c r="S109" s="70">
        <v>0.11561524400207954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5.3578538186259725E-2</v>
      </c>
      <c r="Q110" s="70">
        <v>0</v>
      </c>
      <c r="R110" s="70">
        <v>7.341479534242043E-2</v>
      </c>
      <c r="S110" s="70">
        <v>0.13084029049210527</v>
      </c>
    </row>
    <row r="111" spans="1:19">
      <c r="A111" t="s">
        <v>228</v>
      </c>
      <c r="B111" s="69" t="s">
        <v>151</v>
      </c>
      <c r="C111" s="70">
        <v>0.22310077307368073</v>
      </c>
      <c r="D111" s="70">
        <v>0</v>
      </c>
      <c r="E111" s="70">
        <v>0.54055104034998558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6.9217137053642848</v>
      </c>
      <c r="M111" s="70">
        <v>0</v>
      </c>
      <c r="N111" s="70">
        <v>0</v>
      </c>
      <c r="O111" s="70">
        <v>6.6372912499965242E-2</v>
      </c>
      <c r="P111" s="70">
        <v>0.19706834525129971</v>
      </c>
      <c r="Q111" s="70">
        <v>0</v>
      </c>
      <c r="R111" s="70">
        <v>6.7124313594301288</v>
      </c>
      <c r="S111" s="70">
        <v>14.923810068519064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2.513161514605762E-4</v>
      </c>
      <c r="P112" s="70">
        <v>5.0756479886528774E-3</v>
      </c>
      <c r="Q112" s="70">
        <v>0</v>
      </c>
      <c r="R112" s="70">
        <v>0</v>
      </c>
      <c r="S112" s="70">
        <v>6.0275194575416498E-3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0.11797701819255842</v>
      </c>
      <c r="J113" s="70">
        <v>0</v>
      </c>
      <c r="K113" s="70">
        <v>3.0132612417045467E-3</v>
      </c>
      <c r="L113" s="70">
        <v>0</v>
      </c>
      <c r="M113" s="70">
        <v>0</v>
      </c>
      <c r="N113" s="70">
        <v>4.6945266017420495E-2</v>
      </c>
      <c r="O113" s="70">
        <v>0</v>
      </c>
      <c r="P113" s="70">
        <v>0.27663350514009794</v>
      </c>
      <c r="Q113" s="70">
        <v>0</v>
      </c>
      <c r="R113" s="70">
        <v>0</v>
      </c>
      <c r="S113" s="70">
        <v>0.51582341398443876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2.8917970744123363E-3</v>
      </c>
      <c r="Q114" s="70">
        <v>0</v>
      </c>
      <c r="R114" s="70">
        <v>0</v>
      </c>
      <c r="S114" s="70">
        <v>3.3135297921546396E-3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2.5318491258067836E-2</v>
      </c>
      <c r="P116" s="70">
        <v>0</v>
      </c>
      <c r="Q116" s="70">
        <v>0</v>
      </c>
      <c r="R116" s="70">
        <v>0</v>
      </c>
      <c r="S116" s="70">
        <v>2.1322501171207289E-2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7.6954819291047427E-4</v>
      </c>
      <c r="Q117" s="70">
        <v>0</v>
      </c>
      <c r="R117" s="70">
        <v>0</v>
      </c>
      <c r="S117" s="70">
        <v>8.8177724733007378E-4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3.438520472208316E-2</v>
      </c>
      <c r="P118" s="70">
        <v>0</v>
      </c>
      <c r="Q118" s="70">
        <v>0</v>
      </c>
      <c r="R118" s="70">
        <v>4.6583924744808852E-2</v>
      </c>
      <c r="S118" s="70">
        <v>7.3025089273067195E-2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2.2360693475744929E-3</v>
      </c>
      <c r="P119" s="70">
        <v>6.9056360198936834E-4</v>
      </c>
      <c r="Q119" s="70">
        <v>0</v>
      </c>
      <c r="R119" s="70">
        <v>1.0900179434858077E-3</v>
      </c>
      <c r="S119" s="70">
        <v>3.7055478823513075E-3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3.2937862873803404E-4</v>
      </c>
      <c r="N120" s="70">
        <v>4.6932757992742272E-4</v>
      </c>
      <c r="O120" s="70">
        <v>0</v>
      </c>
      <c r="P120" s="70">
        <v>1.6309300057155375E-3</v>
      </c>
      <c r="Q120" s="70">
        <v>0</v>
      </c>
      <c r="R120" s="70">
        <v>0</v>
      </c>
      <c r="S120" s="70">
        <v>2.5332449379280616E-3</v>
      </c>
    </row>
    <row r="121" spans="1:19">
      <c r="A121" t="s">
        <v>228</v>
      </c>
      <c r="B121" s="69" t="s">
        <v>161</v>
      </c>
      <c r="C121" s="70">
        <v>4.0090871445780212E-2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1.3865863845433243E-2</v>
      </c>
      <c r="M121" s="70">
        <v>0</v>
      </c>
      <c r="N121" s="70">
        <v>3.5356011020965195E-2</v>
      </c>
      <c r="O121" s="70">
        <v>0.18447249917151395</v>
      </c>
      <c r="P121" s="70">
        <v>3.6564972417134557E-2</v>
      </c>
      <c r="Q121" s="70">
        <v>0</v>
      </c>
      <c r="R121" s="70">
        <v>2.8684682769798827E-5</v>
      </c>
      <c r="S121" s="70">
        <v>0.28361123681357248</v>
      </c>
    </row>
    <row r="122" spans="1:19">
      <c r="A122" t="s">
        <v>228</v>
      </c>
      <c r="B122" s="69" t="s">
        <v>162</v>
      </c>
      <c r="C122" s="70">
        <v>0</v>
      </c>
      <c r="D122" s="70">
        <v>0.17166493987685527</v>
      </c>
      <c r="E122" s="70">
        <v>8.6913107554221147E-4</v>
      </c>
      <c r="F122" s="70">
        <v>0</v>
      </c>
      <c r="G122" s="70">
        <v>0</v>
      </c>
      <c r="H122" s="70">
        <v>0</v>
      </c>
      <c r="I122" s="70">
        <v>0</v>
      </c>
      <c r="J122" s="70">
        <v>0.46950401826835403</v>
      </c>
      <c r="K122" s="70">
        <v>0</v>
      </c>
      <c r="L122" s="70">
        <v>0</v>
      </c>
      <c r="M122" s="70">
        <v>0.28124982349720773</v>
      </c>
      <c r="N122" s="70">
        <v>0.25593997358539455</v>
      </c>
      <c r="O122" s="70">
        <v>2.8998017475231024E-4</v>
      </c>
      <c r="P122" s="70">
        <v>4.409681305501971E-2</v>
      </c>
      <c r="Q122" s="70">
        <v>0</v>
      </c>
      <c r="R122" s="70">
        <v>0.11097932474446334</v>
      </c>
      <c r="S122" s="70">
        <v>1.1406873979817569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0.72456032281955551</v>
      </c>
      <c r="G123" s="70">
        <v>7.3154464001646468E-3</v>
      </c>
      <c r="H123" s="70">
        <v>1.980688043658976E-2</v>
      </c>
      <c r="I123" s="70">
        <v>0</v>
      </c>
      <c r="J123" s="70">
        <v>0</v>
      </c>
      <c r="K123" s="70">
        <v>0</v>
      </c>
      <c r="L123" s="70">
        <v>0</v>
      </c>
      <c r="M123" s="70">
        <v>0.20147431961959059</v>
      </c>
      <c r="N123" s="70">
        <v>9.4602060155665496E-2</v>
      </c>
      <c r="O123" s="70">
        <v>0.25076841112445813</v>
      </c>
      <c r="P123" s="70">
        <v>2.0469095534606411E-2</v>
      </c>
      <c r="Q123" s="70">
        <v>0.1003808889215112</v>
      </c>
      <c r="R123" s="70">
        <v>5.6973516827725404E-2</v>
      </c>
      <c r="S123" s="70">
        <v>1.3594547704001534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7.0565111182102954E-3</v>
      </c>
      <c r="Q124" s="70">
        <v>0</v>
      </c>
      <c r="R124" s="70">
        <v>9.6690267616981775E-3</v>
      </c>
      <c r="S124" s="70">
        <v>1.7232197738984507E-2</v>
      </c>
    </row>
    <row r="125" spans="1:19">
      <c r="A125" t="s">
        <v>228</v>
      </c>
      <c r="B125" s="69" t="s">
        <v>165</v>
      </c>
      <c r="C125" s="70">
        <v>1.2353101310945403E-2</v>
      </c>
      <c r="D125" s="70">
        <v>0</v>
      </c>
      <c r="E125" s="70">
        <v>1.8837467171524552E-2</v>
      </c>
      <c r="F125" s="70">
        <v>0</v>
      </c>
      <c r="G125" s="70">
        <v>0</v>
      </c>
      <c r="H125" s="70">
        <v>0</v>
      </c>
      <c r="I125" s="70">
        <v>1.2849871590768495E-2</v>
      </c>
      <c r="J125" s="70">
        <v>0</v>
      </c>
      <c r="K125" s="70">
        <v>2.0505129939485519E-3</v>
      </c>
      <c r="L125" s="70">
        <v>0.22694368609667323</v>
      </c>
      <c r="M125" s="70">
        <v>0</v>
      </c>
      <c r="N125" s="70">
        <v>3.9961152351865797E-4</v>
      </c>
      <c r="O125" s="70">
        <v>1.6285591446197661E-2</v>
      </c>
      <c r="P125" s="70">
        <v>0.14530733141432953</v>
      </c>
      <c r="Q125" s="70">
        <v>0</v>
      </c>
      <c r="R125" s="70">
        <v>0.20865671162767077</v>
      </c>
      <c r="S125" s="70">
        <v>0.67518447963974515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6.6848345769540544E-4</v>
      </c>
      <c r="Q126" s="70">
        <v>0</v>
      </c>
      <c r="R126" s="70">
        <v>0</v>
      </c>
      <c r="S126" s="70">
        <v>7.6597347483813927E-4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1.5538052525317227E-2</v>
      </c>
      <c r="J127" s="70">
        <v>0</v>
      </c>
      <c r="K127" s="70">
        <v>3.9685874557115667E-4</v>
      </c>
      <c r="L127" s="70">
        <v>0</v>
      </c>
      <c r="M127" s="70">
        <v>0</v>
      </c>
      <c r="N127" s="70">
        <v>6.1828822288352708E-3</v>
      </c>
      <c r="O127" s="70">
        <v>0</v>
      </c>
      <c r="P127" s="70">
        <v>3.6417276602377792E-2</v>
      </c>
      <c r="Q127" s="70">
        <v>0</v>
      </c>
      <c r="R127" s="70">
        <v>0</v>
      </c>
      <c r="S127" s="70">
        <v>6.7917155836216186E-2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3.5829635120468141E-4</v>
      </c>
      <c r="Q128" s="70">
        <v>0</v>
      </c>
      <c r="R128" s="70">
        <v>0</v>
      </c>
      <c r="S128" s="70">
        <v>4.1054942805528795E-4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3.3324608806343122E-5</v>
      </c>
      <c r="P131" s="70">
        <v>0</v>
      </c>
      <c r="Q131" s="70">
        <v>0</v>
      </c>
      <c r="R131" s="70">
        <v>0</v>
      </c>
      <c r="S131" s="70">
        <v>2.8065022140954265E-5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2.2718632018559126E-5</v>
      </c>
      <c r="Q133" s="70">
        <v>0</v>
      </c>
      <c r="R133" s="70">
        <v>0</v>
      </c>
      <c r="S133" s="70">
        <v>2.6031862577267421E-5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3.3572407179311209E-3</v>
      </c>
      <c r="P135" s="70">
        <v>0</v>
      </c>
      <c r="Q135" s="70">
        <v>0</v>
      </c>
      <c r="R135" s="70">
        <v>0</v>
      </c>
      <c r="S135" s="70">
        <v>2.8273710470935543E-3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4.5594900663792626E-3</v>
      </c>
      <c r="P137" s="70">
        <v>0</v>
      </c>
      <c r="Q137" s="70">
        <v>0</v>
      </c>
      <c r="R137" s="70">
        <v>6.1770445702952264E-3</v>
      </c>
      <c r="S137" s="70">
        <v>9.6831521527224497E-3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2.9650357066062351E-4</v>
      </c>
      <c r="P138" s="70">
        <v>0</v>
      </c>
      <c r="Q138" s="70">
        <v>0</v>
      </c>
      <c r="R138" s="70">
        <v>1.4453675717897567E-4</v>
      </c>
      <c r="S138" s="70">
        <v>3.8643376266977943E-4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4.367572034772215E-5</v>
      </c>
      <c r="N139" s="70">
        <v>6.2232999782286212E-5</v>
      </c>
      <c r="O139" s="70">
        <v>0</v>
      </c>
      <c r="P139" s="70">
        <v>0</v>
      </c>
      <c r="Q139" s="70">
        <v>0</v>
      </c>
      <c r="R139" s="70">
        <v>0</v>
      </c>
      <c r="S139" s="70">
        <v>8.8108160144136007E-5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4.6882193181637475E-3</v>
      </c>
      <c r="O140" s="70">
        <v>2.4461117340775308E-2</v>
      </c>
      <c r="P140" s="70">
        <v>4.5354727478331257E-3</v>
      </c>
      <c r="Q140" s="70">
        <v>0</v>
      </c>
      <c r="R140" s="70">
        <v>3.8035988662438131E-6</v>
      </c>
      <c r="S140" s="70">
        <v>2.9727886939562145E-2</v>
      </c>
    </row>
    <row r="141" spans="1:19">
      <c r="A141" t="s">
        <v>228</v>
      </c>
      <c r="B141" s="69" t="s">
        <v>181</v>
      </c>
      <c r="C141" s="70">
        <v>0</v>
      </c>
      <c r="D141" s="70">
        <v>2.2762830538340825E-2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6.2256395584191111E-2</v>
      </c>
      <c r="K141" s="70">
        <v>0</v>
      </c>
      <c r="L141" s="70">
        <v>0</v>
      </c>
      <c r="M141" s="70">
        <v>3.7293824095920018E-2</v>
      </c>
      <c r="N141" s="70">
        <v>3.393772922352295E-2</v>
      </c>
      <c r="O141" s="70">
        <v>3.8451471701039978E-5</v>
      </c>
      <c r="P141" s="70">
        <v>0</v>
      </c>
      <c r="Q141" s="70">
        <v>0</v>
      </c>
      <c r="R141" s="70">
        <v>1.0186037782774963E-2</v>
      </c>
      <c r="S141" s="70">
        <v>0.14014715355831123</v>
      </c>
    </row>
    <row r="142" spans="1:19">
      <c r="A142" t="s">
        <v>228</v>
      </c>
      <c r="B142" s="69" t="s">
        <v>182</v>
      </c>
      <c r="C142" s="70">
        <v>1.2353101310945403E-2</v>
      </c>
      <c r="D142" s="70">
        <v>0</v>
      </c>
      <c r="E142" s="70">
        <v>1.8837467171524552E-2</v>
      </c>
      <c r="F142" s="70">
        <v>9.6076949987328061E-2</v>
      </c>
      <c r="G142" s="70">
        <v>9.7003072867971182E-4</v>
      </c>
      <c r="H142" s="70">
        <v>2.6263992122945428E-3</v>
      </c>
      <c r="I142" s="70">
        <v>1.2849871590768495E-2</v>
      </c>
      <c r="J142" s="70">
        <v>0</v>
      </c>
      <c r="K142" s="70">
        <v>2.0505129939464152E-3</v>
      </c>
      <c r="L142" s="70">
        <v>0.22694368609667323</v>
      </c>
      <c r="M142" s="70">
        <v>2.6715564626176594E-2</v>
      </c>
      <c r="N142" s="70">
        <v>1.2943877495627892E-2</v>
      </c>
      <c r="O142" s="70">
        <v>4.0795987507779588E-2</v>
      </c>
      <c r="P142" s="70">
        <v>0.1453084964363669</v>
      </c>
      <c r="Q142" s="70">
        <v>1.3310540669793284E-2</v>
      </c>
      <c r="R142" s="70">
        <v>0.20729194227027195</v>
      </c>
      <c r="S142" s="70">
        <v>0.83654050480774422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1.0587275776120921</v>
      </c>
      <c r="D149" s="70">
        <v>0</v>
      </c>
      <c r="E149" s="70">
        <v>2.3918503344807025</v>
      </c>
      <c r="F149" s="70">
        <v>0</v>
      </c>
      <c r="G149" s="70">
        <v>0</v>
      </c>
      <c r="H149" s="70">
        <v>0</v>
      </c>
      <c r="I149" s="70">
        <v>1.6697070786363319</v>
      </c>
      <c r="J149" s="70">
        <v>0</v>
      </c>
      <c r="K149" s="70">
        <v>0.61236260902103434</v>
      </c>
      <c r="L149" s="70">
        <v>29.075102595348234</v>
      </c>
      <c r="M149" s="70">
        <v>0</v>
      </c>
      <c r="N149" s="70">
        <v>0.28089291570501784</v>
      </c>
      <c r="O149" s="70">
        <v>2.911924104830597</v>
      </c>
      <c r="P149" s="70">
        <v>0.19855691997738489</v>
      </c>
      <c r="Q149" s="70">
        <v>0</v>
      </c>
      <c r="R149" s="70">
        <v>15.490693128162517</v>
      </c>
      <c r="S149" s="70">
        <v>55.431071788944905</v>
      </c>
    </row>
    <row r="150" spans="1:19">
      <c r="A150" t="s">
        <v>228</v>
      </c>
      <c r="B150" s="69" t="s">
        <v>190</v>
      </c>
      <c r="C150" s="70">
        <v>0</v>
      </c>
      <c r="D150" s="70">
        <v>2.3358936539841086</v>
      </c>
      <c r="E150" s="70">
        <v>0</v>
      </c>
      <c r="F150" s="70">
        <v>44.005236329888689</v>
      </c>
      <c r="G150" s="70">
        <v>2.0028311052046721</v>
      </c>
      <c r="H150" s="70">
        <v>0.38209316855579889</v>
      </c>
      <c r="I150" s="70">
        <v>0</v>
      </c>
      <c r="J150" s="70">
        <v>6.8721266434135062</v>
      </c>
      <c r="K150" s="70">
        <v>0</v>
      </c>
      <c r="L150" s="70">
        <v>0</v>
      </c>
      <c r="M150" s="70">
        <v>6.0318455561008522</v>
      </c>
      <c r="N150" s="70">
        <v>4.3147349462390014</v>
      </c>
      <c r="O150" s="70">
        <v>4.1100835540198464</v>
      </c>
      <c r="P150" s="70">
        <v>0.36808862875534121</v>
      </c>
      <c r="Q150" s="70">
        <v>0.55592114480339527</v>
      </c>
      <c r="R150" s="70">
        <v>7.5639637258295593</v>
      </c>
      <c r="S150" s="70">
        <v>72.069480274879552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0.21768516100814345</v>
      </c>
      <c r="D169" s="70">
        <v>0.19424203931441153</v>
      </c>
      <c r="E169" s="70">
        <v>8.2848870013773945E-2</v>
      </c>
      <c r="F169" s="70">
        <v>10.917442968328521</v>
      </c>
      <c r="G169" s="70">
        <v>1.6391793971378446</v>
      </c>
      <c r="H169" s="70">
        <v>0.32535811715594593</v>
      </c>
      <c r="I169" s="70">
        <v>0.72307454844881436</v>
      </c>
      <c r="J169" s="70">
        <v>1.3869136069345718</v>
      </c>
      <c r="K169" s="70">
        <v>3.3866243512743768E-2</v>
      </c>
      <c r="L169" s="70">
        <v>2.5660660537914612</v>
      </c>
      <c r="M169" s="70">
        <v>2.2438796163202692</v>
      </c>
      <c r="N169" s="70">
        <v>0.62812117034610371</v>
      </c>
      <c r="O169" s="70">
        <v>1.2698447665135539</v>
      </c>
      <c r="P169" s="70">
        <v>2.4597767770023387</v>
      </c>
      <c r="Q169" s="70">
        <v>0.11951461399736442</v>
      </c>
      <c r="R169" s="70">
        <v>1.5739274288825524</v>
      </c>
      <c r="S169" s="70">
        <v>26.011120745644185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" customWidth="1"/>
    <col min="3" max="3" width="10.453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54296875" customWidth="1"/>
    <col min="3" max="3" width="10.453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7265625" customWidth="1"/>
    <col min="3" max="3" width="10.453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7265625" customWidth="1"/>
    <col min="3" max="3" width="10.453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91" t="s">
        <v>288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8.4070836241368716E-3</v>
      </c>
      <c r="D10">
        <v>5.078688610858402E-2</v>
      </c>
      <c r="E10">
        <v>0.39820886793411542</v>
      </c>
      <c r="F10">
        <v>1.3054072747778407E-2</v>
      </c>
      <c r="G10">
        <v>7.7205669198974924E-2</v>
      </c>
      <c r="H10">
        <v>0.11744842201935611</v>
      </c>
      <c r="I10">
        <v>0.17268592609330011</v>
      </c>
      <c r="J10">
        <v>1.1753019019484876</v>
      </c>
      <c r="K10">
        <v>3.918884292224504E-4</v>
      </c>
      <c r="L10">
        <v>1.45698874425445</v>
      </c>
      <c r="M10">
        <v>1.4302618654774437</v>
      </c>
      <c r="N10">
        <v>0.32189217049909286</v>
      </c>
      <c r="O10">
        <v>1.7667059062028208</v>
      </c>
      <c r="P10">
        <v>1.5567397418016611</v>
      </c>
      <c r="Q10">
        <v>0.59263328522836634</v>
      </c>
      <c r="R10">
        <v>1.2683627956456132</v>
      </c>
      <c r="S10">
        <v>10.534642268608957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8.9623088093028241E-2</v>
      </c>
      <c r="Q12">
        <v>0</v>
      </c>
      <c r="R12">
        <v>0</v>
      </c>
      <c r="S12">
        <v>9.9842067586642005E-2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9.4590742067119676E-2</v>
      </c>
      <c r="Q13">
        <v>0</v>
      </c>
      <c r="R13">
        <v>0</v>
      </c>
      <c r="S13">
        <v>0.10537614205764946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52.582896559252895</v>
      </c>
      <c r="M14">
        <v>0</v>
      </c>
      <c r="N14">
        <v>0</v>
      </c>
      <c r="O14">
        <v>0.56757079893078033</v>
      </c>
      <c r="P14">
        <v>1.9501976050657798E-2</v>
      </c>
      <c r="Q14">
        <v>0</v>
      </c>
      <c r="R14">
        <v>0</v>
      </c>
      <c r="S14">
        <v>52.646562403447398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0.29713320034616703</v>
      </c>
      <c r="Q15">
        <v>0</v>
      </c>
      <c r="R15">
        <v>0</v>
      </c>
      <c r="S15">
        <v>0.33101284169548612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9.3974659161389043E-2</v>
      </c>
      <c r="Q16">
        <v>0</v>
      </c>
      <c r="R16">
        <v>0</v>
      </c>
      <c r="S16">
        <v>0.10468981231357771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14.371405265914655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9.2244427818947816</v>
      </c>
      <c r="O17">
        <v>3.9510911607461283</v>
      </c>
      <c r="P17">
        <v>0.1667649752721975</v>
      </c>
      <c r="Q17">
        <v>0</v>
      </c>
      <c r="R17">
        <v>0</v>
      </c>
      <c r="S17">
        <v>25.313525820245903</v>
      </c>
    </row>
    <row r="18" spans="1:19">
      <c r="A18" t="s">
        <v>48</v>
      </c>
      <c r="B18" s="34" t="s">
        <v>57</v>
      </c>
      <c r="C18">
        <v>0</v>
      </c>
      <c r="D18">
        <v>1.8329047422948712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1.8131049995289161</v>
      </c>
      <c r="O18">
        <v>0</v>
      </c>
      <c r="P18">
        <v>0.82124099511343307</v>
      </c>
      <c r="Q18">
        <v>0</v>
      </c>
      <c r="R18">
        <v>0</v>
      </c>
      <c r="S18">
        <v>4.0103052901479037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0.32194800672739154</v>
      </c>
      <c r="O19">
        <v>11.989682433325036</v>
      </c>
      <c r="P19">
        <v>6.5968459588852446E-2</v>
      </c>
      <c r="Q19">
        <v>0</v>
      </c>
      <c r="R19">
        <v>0</v>
      </c>
      <c r="S19">
        <v>12.022307034525751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5.9775327155154614E-2</v>
      </c>
      <c r="Q20">
        <v>0</v>
      </c>
      <c r="R20">
        <v>0</v>
      </c>
      <c r="S20">
        <v>6.6591013329564866E-2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1.414329988329233E-2</v>
      </c>
      <c r="L21">
        <v>0</v>
      </c>
      <c r="M21">
        <v>0</v>
      </c>
      <c r="N21">
        <v>0</v>
      </c>
      <c r="O21">
        <v>0.28357524118160249</v>
      </c>
      <c r="P21">
        <v>0</v>
      </c>
      <c r="Q21">
        <v>0</v>
      </c>
      <c r="R21">
        <v>0</v>
      </c>
      <c r="S21">
        <v>0.29169346980900585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2.9575728032408164</v>
      </c>
      <c r="N22">
        <v>0</v>
      </c>
      <c r="O22">
        <v>7.9128411578789253</v>
      </c>
      <c r="P22">
        <v>7.5537698050918742E-2</v>
      </c>
      <c r="Q22">
        <v>4.0142592885943644</v>
      </c>
      <c r="R22">
        <v>0</v>
      </c>
      <c r="S22">
        <v>15.121038836884665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4.7205279677149286E-3</v>
      </c>
      <c r="Q23">
        <v>0</v>
      </c>
      <c r="R23">
        <v>0</v>
      </c>
      <c r="S23">
        <v>5.2587707300156411E-3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10.913288393631195</v>
      </c>
      <c r="N24">
        <v>0</v>
      </c>
      <c r="O24">
        <v>39.055864870163063</v>
      </c>
      <c r="P24">
        <v>0</v>
      </c>
      <c r="Q24">
        <v>0</v>
      </c>
      <c r="R24">
        <v>0</v>
      </c>
      <c r="S24">
        <v>49.275664793709048</v>
      </c>
    </row>
    <row r="25" spans="1:19">
      <c r="A25" t="s">
        <v>48</v>
      </c>
      <c r="B25" s="34" t="s">
        <v>64</v>
      </c>
      <c r="C25">
        <v>0.30341264496122611</v>
      </c>
      <c r="D25">
        <v>0</v>
      </c>
      <c r="E25">
        <v>0</v>
      </c>
      <c r="F25">
        <v>0</v>
      </c>
      <c r="G25">
        <v>0</v>
      </c>
      <c r="H25">
        <v>0</v>
      </c>
      <c r="I25">
        <v>6.2322555509165909</v>
      </c>
      <c r="J25">
        <v>0</v>
      </c>
      <c r="K25">
        <v>0</v>
      </c>
      <c r="L25">
        <v>0</v>
      </c>
      <c r="M25">
        <v>37.747459137873292</v>
      </c>
      <c r="N25">
        <v>7.5887040051874372E-3</v>
      </c>
      <c r="O25">
        <v>0</v>
      </c>
      <c r="P25">
        <v>0.94647241308890717</v>
      </c>
      <c r="Q25">
        <v>0</v>
      </c>
      <c r="R25">
        <v>0</v>
      </c>
      <c r="S25">
        <v>45.771680493093506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0.10381719447408728</v>
      </c>
      <c r="O26">
        <v>0</v>
      </c>
      <c r="P26">
        <v>0</v>
      </c>
      <c r="Q26">
        <v>0</v>
      </c>
      <c r="R26">
        <v>0</v>
      </c>
      <c r="S26">
        <v>8.889511824311834E-2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0.16877341517528618</v>
      </c>
      <c r="R27">
        <v>0</v>
      </c>
      <c r="S27">
        <v>0.18010931803942265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0.13513480481257903</v>
      </c>
      <c r="S29">
        <v>0.13584507319656147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1.3914096657822914</v>
      </c>
      <c r="S30">
        <v>1.3987229134398658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1.4285296518760243E-3</v>
      </c>
      <c r="Q31">
        <v>0</v>
      </c>
      <c r="R31">
        <v>0.1009152564585739</v>
      </c>
      <c r="S31">
        <v>0.10303708000762202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0.82494719881670053</v>
      </c>
      <c r="Q32">
        <v>0</v>
      </c>
      <c r="R32">
        <v>2.054244893139074E-2</v>
      </c>
      <c r="S32">
        <v>0.93965952506433492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1.8727442554022113E-2</v>
      </c>
      <c r="Q33">
        <v>0</v>
      </c>
      <c r="R33">
        <v>2.7762475922593852</v>
      </c>
      <c r="S33">
        <v>2.8117023244603057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4.2387274784689328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0.21900923281741858</v>
      </c>
      <c r="Q34">
        <v>0</v>
      </c>
      <c r="R34">
        <v>2.7219597307910655</v>
      </c>
      <c r="S34">
        <v>7.3999223467089017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0.24740175908651493</v>
      </c>
      <c r="Q35">
        <v>0</v>
      </c>
      <c r="R35">
        <v>0.37770968186466547</v>
      </c>
      <c r="S35">
        <v>0.65530585903357719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2.7863617569365418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0.20099343561000854</v>
      </c>
      <c r="Q36">
        <v>0</v>
      </c>
      <c r="R36">
        <v>1.9001978909609625</v>
      </c>
      <c r="S36">
        <v>4.7663308514900198</v>
      </c>
    </row>
    <row r="37" spans="1:19">
      <c r="A37" t="s">
        <v>48</v>
      </c>
      <c r="B37" s="34" t="s">
        <v>76</v>
      </c>
      <c r="C37">
        <v>0</v>
      </c>
      <c r="D37">
        <v>0.32683572635953861</v>
      </c>
      <c r="E37">
        <v>0</v>
      </c>
      <c r="F37">
        <v>0.47112303350335077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5.1544732858728404</v>
      </c>
      <c r="O37">
        <v>0</v>
      </c>
      <c r="P37">
        <v>0.91988916281129773</v>
      </c>
      <c r="Q37">
        <v>0</v>
      </c>
      <c r="R37">
        <v>0.65985291508378885</v>
      </c>
      <c r="S37">
        <v>6.8499423910118686</v>
      </c>
    </row>
    <row r="38" spans="1:19">
      <c r="A38" t="s">
        <v>48</v>
      </c>
      <c r="B38" s="34" t="s">
        <v>77</v>
      </c>
      <c r="C38">
        <v>0</v>
      </c>
      <c r="D38">
        <v>0.4041052132816092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4.7660759320237256</v>
      </c>
      <c r="O38">
        <v>0</v>
      </c>
      <c r="P38">
        <v>1.1721250914516421</v>
      </c>
      <c r="Q38">
        <v>0</v>
      </c>
      <c r="R38">
        <v>5.7954744606983702E-4</v>
      </c>
      <c r="S38">
        <v>5.727556126331109</v>
      </c>
    </row>
    <row r="39" spans="1:19">
      <c r="A39" t="s">
        <v>48</v>
      </c>
      <c r="B39" s="34" t="s">
        <v>78</v>
      </c>
      <c r="C39">
        <v>0</v>
      </c>
      <c r="D39">
        <v>0.37755407708374178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2.3574968755067167E-2</v>
      </c>
      <c r="L39">
        <v>0</v>
      </c>
      <c r="M39">
        <v>0</v>
      </c>
      <c r="N39">
        <v>4.4408138356685596</v>
      </c>
      <c r="O39">
        <v>0</v>
      </c>
      <c r="P39">
        <v>0.93389051841188531</v>
      </c>
      <c r="Q39">
        <v>4.0091853873580563</v>
      </c>
      <c r="R39">
        <v>6.1966313580097826E-3</v>
      </c>
      <c r="S39">
        <v>9.4714220394135786</v>
      </c>
    </row>
    <row r="40" spans="1:19">
      <c r="A40" t="s">
        <v>48</v>
      </c>
      <c r="B40" s="34" t="s">
        <v>79</v>
      </c>
      <c r="C40">
        <v>0</v>
      </c>
      <c r="D40">
        <v>0.15469174971722338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1.618795904838331E-2</v>
      </c>
      <c r="L40">
        <v>0</v>
      </c>
      <c r="M40">
        <v>0</v>
      </c>
      <c r="N40">
        <v>1.4909763877897328</v>
      </c>
      <c r="O40">
        <v>0</v>
      </c>
      <c r="P40">
        <v>0.5431511984731332</v>
      </c>
      <c r="Q40">
        <v>2.7467955039580696</v>
      </c>
      <c r="R40">
        <v>0.13692457003807346</v>
      </c>
      <c r="S40">
        <v>5.0987656757188917</v>
      </c>
    </row>
    <row r="41" spans="1:19">
      <c r="A41" t="s">
        <v>48</v>
      </c>
      <c r="B41" s="34" t="s">
        <v>80</v>
      </c>
      <c r="C41">
        <v>0</v>
      </c>
      <c r="D41">
        <v>1.0268484671397428E-3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0.24325281763399703</v>
      </c>
      <c r="L41">
        <v>0</v>
      </c>
      <c r="M41">
        <v>7.552680831300191</v>
      </c>
      <c r="N41">
        <v>2.4145434170857242E-2</v>
      </c>
      <c r="O41">
        <v>0</v>
      </c>
      <c r="P41">
        <v>0.435929518536048</v>
      </c>
      <c r="Q41">
        <v>2.7579123518373021</v>
      </c>
      <c r="R41">
        <v>0.10105096660297011</v>
      </c>
      <c r="S41">
        <v>11.606635452269751</v>
      </c>
    </row>
    <row r="42" spans="1:19">
      <c r="A42" t="s">
        <v>48</v>
      </c>
      <c r="B42" s="34" t="s">
        <v>81</v>
      </c>
      <c r="C42">
        <v>0</v>
      </c>
      <c r="D42">
        <v>0.13383490026543374</v>
      </c>
      <c r="E42">
        <v>0</v>
      </c>
      <c r="F42">
        <v>0</v>
      </c>
      <c r="G42">
        <v>0</v>
      </c>
      <c r="H42">
        <v>0</v>
      </c>
      <c r="I42">
        <v>1.7595765621996868</v>
      </c>
      <c r="J42">
        <v>0</v>
      </c>
      <c r="K42">
        <v>7.2954335669556537E-4</v>
      </c>
      <c r="L42">
        <v>2.6794158727297804E-2</v>
      </c>
      <c r="M42">
        <v>15.023065140903213</v>
      </c>
      <c r="N42">
        <v>0.61552524078784188</v>
      </c>
      <c r="O42">
        <v>0</v>
      </c>
      <c r="P42">
        <v>0.60112540058145258</v>
      </c>
      <c r="Q42">
        <v>1.2713983395370096E-3</v>
      </c>
      <c r="R42">
        <v>0.2044278229452994</v>
      </c>
      <c r="S42">
        <v>18.579900113884104</v>
      </c>
    </row>
    <row r="43" spans="1:19">
      <c r="A43" t="s">
        <v>48</v>
      </c>
      <c r="B43" s="34" t="s">
        <v>82</v>
      </c>
      <c r="C43">
        <v>0</v>
      </c>
      <c r="D43">
        <v>8.9869076069131096E-2</v>
      </c>
      <c r="E43">
        <v>0</v>
      </c>
      <c r="F43">
        <v>0</v>
      </c>
      <c r="G43">
        <v>0</v>
      </c>
      <c r="H43">
        <v>0</v>
      </c>
      <c r="I43">
        <v>1.5283569788463258</v>
      </c>
      <c r="J43">
        <v>0</v>
      </c>
      <c r="K43">
        <v>2.0949009176770588E-4</v>
      </c>
      <c r="L43">
        <v>22.903263572978545</v>
      </c>
      <c r="M43">
        <v>16.28678168647355</v>
      </c>
      <c r="N43">
        <v>1.9261316339069481</v>
      </c>
      <c r="O43">
        <v>46.072106412586329</v>
      </c>
      <c r="P43">
        <v>1.0232792671764048</v>
      </c>
      <c r="Q43">
        <v>0.34953142799618592</v>
      </c>
      <c r="R43">
        <v>1.9532576803817851E-3</v>
      </c>
      <c r="S43">
        <v>88.912345458245966</v>
      </c>
    </row>
    <row r="44" spans="1:19">
      <c r="A44" t="s">
        <v>48</v>
      </c>
      <c r="B44" s="34" t="s">
        <v>83</v>
      </c>
      <c r="C44">
        <v>0</v>
      </c>
      <c r="D44">
        <v>0.55002944749633176</v>
      </c>
      <c r="E44">
        <v>0</v>
      </c>
      <c r="F44">
        <v>0</v>
      </c>
      <c r="G44">
        <v>0</v>
      </c>
      <c r="H44">
        <v>0</v>
      </c>
      <c r="I44">
        <v>0.65004810179712813</v>
      </c>
      <c r="J44">
        <v>0</v>
      </c>
      <c r="K44">
        <v>0.18222657338563369</v>
      </c>
      <c r="L44">
        <v>0.67257597447358963</v>
      </c>
      <c r="M44">
        <v>2.369552376757166</v>
      </c>
      <c r="N44">
        <v>0.82424499290044373</v>
      </c>
      <c r="O44">
        <v>10.770265273602224</v>
      </c>
      <c r="P44">
        <v>0.52897864315756271</v>
      </c>
      <c r="Q44">
        <v>1.0749541647818746</v>
      </c>
      <c r="R44">
        <v>0.62328864630504455</v>
      </c>
      <c r="S44">
        <v>17.899743521771825</v>
      </c>
    </row>
    <row r="45" spans="1:19">
      <c r="A45" t="s">
        <v>48</v>
      </c>
      <c r="B45" s="34" t="s">
        <v>84</v>
      </c>
      <c r="C45">
        <v>0</v>
      </c>
      <c r="D45">
        <v>0.64939928677172865</v>
      </c>
      <c r="E45">
        <v>1.9803931876333838</v>
      </c>
      <c r="F45">
        <v>0</v>
      </c>
      <c r="G45">
        <v>0</v>
      </c>
      <c r="H45">
        <v>0</v>
      </c>
      <c r="I45">
        <v>4.4045765162714825E-3</v>
      </c>
      <c r="J45">
        <v>0</v>
      </c>
      <c r="K45">
        <v>4.0632427739386873E-3</v>
      </c>
      <c r="L45">
        <v>5.4919985690827717</v>
      </c>
      <c r="M45">
        <v>1.2391751379811575</v>
      </c>
      <c r="N45">
        <v>6.851102183680541</v>
      </c>
      <c r="O45">
        <v>17.889330390284041</v>
      </c>
      <c r="P45">
        <v>1.3540072512548327</v>
      </c>
      <c r="Q45">
        <v>0.16922141331778331</v>
      </c>
      <c r="R45">
        <v>0</v>
      </c>
      <c r="S45">
        <v>34.087681668202933</v>
      </c>
    </row>
    <row r="46" spans="1:19">
      <c r="A46" t="s">
        <v>48</v>
      </c>
      <c r="B46" s="34" t="s">
        <v>85</v>
      </c>
      <c r="C46">
        <v>0</v>
      </c>
      <c r="D46">
        <v>1.9432538680514344E-4</v>
      </c>
      <c r="E46">
        <v>2.0861517347965863</v>
      </c>
      <c r="F46">
        <v>0</v>
      </c>
      <c r="G46">
        <v>0</v>
      </c>
      <c r="H46">
        <v>0</v>
      </c>
      <c r="I46">
        <v>0.42508336428107985</v>
      </c>
      <c r="J46">
        <v>0</v>
      </c>
      <c r="K46">
        <v>9.5430645902516483E-3</v>
      </c>
      <c r="L46">
        <v>7.0730103138423139</v>
      </c>
      <c r="M46">
        <v>2.8346942778572601</v>
      </c>
      <c r="N46">
        <v>1.1130323638699948E-2</v>
      </c>
      <c r="O46">
        <v>5.1375014682919922</v>
      </c>
      <c r="P46">
        <v>0.3675364152530845</v>
      </c>
      <c r="Q46">
        <v>2.6044853452072068</v>
      </c>
      <c r="R46">
        <v>1.9750786385484018E-4</v>
      </c>
      <c r="S46">
        <v>20.454539647163806</v>
      </c>
    </row>
    <row r="47" spans="1:19">
      <c r="A47" t="s">
        <v>48</v>
      </c>
      <c r="B47" s="34" t="s">
        <v>86</v>
      </c>
      <c r="C47">
        <v>0</v>
      </c>
      <c r="D47">
        <v>7.0508972050590266E-3</v>
      </c>
      <c r="E47">
        <v>1.2479653292980755</v>
      </c>
      <c r="F47">
        <v>0</v>
      </c>
      <c r="G47">
        <v>0</v>
      </c>
      <c r="H47">
        <v>0</v>
      </c>
      <c r="I47">
        <v>0.28157629358168101</v>
      </c>
      <c r="J47">
        <v>42.416785016190595</v>
      </c>
      <c r="K47">
        <v>3.6905236023283769E-5</v>
      </c>
      <c r="L47">
        <v>0</v>
      </c>
      <c r="M47">
        <v>2.1079859541505011</v>
      </c>
      <c r="N47">
        <v>7.1896786386196343E-2</v>
      </c>
      <c r="O47">
        <v>0.8938208422144589</v>
      </c>
      <c r="P47">
        <v>0.25717635910356096</v>
      </c>
      <c r="Q47">
        <v>6.3243466724173061</v>
      </c>
      <c r="R47">
        <v>1.0677297974148616</v>
      </c>
      <c r="S47">
        <v>55.822966465306301</v>
      </c>
    </row>
    <row r="48" spans="1:19">
      <c r="A48" t="s">
        <v>48</v>
      </c>
      <c r="B48" s="34" t="s">
        <v>87</v>
      </c>
      <c r="C48">
        <v>0</v>
      </c>
      <c r="D48">
        <v>0.13219101830574403</v>
      </c>
      <c r="E48">
        <v>2.6588974686165732</v>
      </c>
      <c r="F48">
        <v>0</v>
      </c>
      <c r="G48">
        <v>1.9709934051399458E-3</v>
      </c>
      <c r="H48">
        <v>1.6071829615013891E-3</v>
      </c>
      <c r="I48">
        <v>4.0500438223173623</v>
      </c>
      <c r="J48">
        <v>0</v>
      </c>
      <c r="K48">
        <v>5.9838989115941915E-5</v>
      </c>
      <c r="L48">
        <v>4.2733687149015875E-2</v>
      </c>
      <c r="M48">
        <v>31.605884782241027</v>
      </c>
      <c r="N48">
        <v>1.0310446721010444</v>
      </c>
      <c r="O48">
        <v>3.1744799075770946</v>
      </c>
      <c r="P48">
        <v>0.40607770107094765</v>
      </c>
      <c r="Q48">
        <v>10.950357421583504</v>
      </c>
      <c r="R48">
        <v>2.8768253442650558</v>
      </c>
      <c r="S48">
        <v>57.784667677777982</v>
      </c>
    </row>
    <row r="49" spans="1:19">
      <c r="A49" t="s">
        <v>48</v>
      </c>
      <c r="B49" s="34" t="s">
        <v>88</v>
      </c>
      <c r="C49">
        <v>0</v>
      </c>
      <c r="D49">
        <v>3.0808129321097659E-2</v>
      </c>
      <c r="E49">
        <v>1.1101983569709768</v>
      </c>
      <c r="F49">
        <v>0.39331365512932892</v>
      </c>
      <c r="G49">
        <v>2.613283694031534</v>
      </c>
      <c r="H49">
        <v>3.1501691893093309</v>
      </c>
      <c r="I49">
        <v>3.3624296395795314E-3</v>
      </c>
      <c r="J49">
        <v>0</v>
      </c>
      <c r="K49">
        <v>2.5286786113217948E-3</v>
      </c>
      <c r="L49">
        <v>0</v>
      </c>
      <c r="M49">
        <v>1.9306526540390054</v>
      </c>
      <c r="N49">
        <v>8.7876025771134916E-2</v>
      </c>
      <c r="O49">
        <v>5.9509957551054997</v>
      </c>
      <c r="P49">
        <v>0.43353513824109147</v>
      </c>
      <c r="Q49">
        <v>0.63467222840716897</v>
      </c>
      <c r="R49">
        <v>2.5772830057900538</v>
      </c>
      <c r="S49">
        <v>18.824443479121598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0.58756127890668042</v>
      </c>
      <c r="G50">
        <v>2.6952572553159815</v>
      </c>
      <c r="H50">
        <v>3.9765718018747638</v>
      </c>
      <c r="I50">
        <v>2.3822903883359829E-2</v>
      </c>
      <c r="J50">
        <v>0</v>
      </c>
      <c r="K50">
        <v>0</v>
      </c>
      <c r="L50">
        <v>4.7245629407122811</v>
      </c>
      <c r="M50">
        <v>0.17775918752762845</v>
      </c>
      <c r="N50">
        <v>0.34908819300971072</v>
      </c>
      <c r="O50">
        <v>27.342345401181127</v>
      </c>
      <c r="P50">
        <v>0.78597802342887346</v>
      </c>
      <c r="Q50">
        <v>0.16415040399371875</v>
      </c>
      <c r="R50">
        <v>7.4415255870207382</v>
      </c>
      <c r="S50">
        <v>47.616256132431083</v>
      </c>
    </row>
    <row r="51" spans="1:19">
      <c r="A51" t="s">
        <v>230</v>
      </c>
      <c r="B51" s="34" t="s">
        <v>90</v>
      </c>
      <c r="C51">
        <v>8.961497865731E-4</v>
      </c>
      <c r="D51">
        <v>0.15776897246593308</v>
      </c>
      <c r="E51">
        <v>7.5213244408697056E-3</v>
      </c>
      <c r="F51">
        <v>0.14658848658328791</v>
      </c>
      <c r="G51">
        <v>0.31794841029792281</v>
      </c>
      <c r="H51">
        <v>2.3513994919020009E-2</v>
      </c>
      <c r="I51">
        <v>0.43535140033122477</v>
      </c>
      <c r="J51">
        <v>0</v>
      </c>
      <c r="K51">
        <v>6.9927533970917999E-2</v>
      </c>
      <c r="L51">
        <v>1.9266552823725598</v>
      </c>
      <c r="M51">
        <v>3.696915802587156</v>
      </c>
      <c r="N51">
        <v>0.16589498408632938</v>
      </c>
      <c r="O51">
        <v>5.8458457769596537</v>
      </c>
      <c r="P51">
        <v>0.24733648987832879</v>
      </c>
      <c r="Q51">
        <v>1.7957880994202435E-2</v>
      </c>
      <c r="R51">
        <v>1.0541952513579977</v>
      </c>
      <c r="S51">
        <v>13.980327642654444</v>
      </c>
    </row>
    <row r="52" spans="1:19">
      <c r="A52" t="s">
        <v>48</v>
      </c>
      <c r="B52" s="34" t="s">
        <v>91</v>
      </c>
      <c r="C52">
        <v>0.74650560224154072</v>
      </c>
      <c r="D52">
        <v>0</v>
      </c>
      <c r="E52">
        <v>0.41083703967649848</v>
      </c>
      <c r="F52">
        <v>1.0569838397906315E-2</v>
      </c>
      <c r="G52">
        <v>0.90704531271532818</v>
      </c>
      <c r="H52">
        <v>0.91932585056961702</v>
      </c>
      <c r="I52">
        <v>8.0595559725028573E-3</v>
      </c>
      <c r="J52">
        <v>0</v>
      </c>
      <c r="K52">
        <v>1.2248126140868962E-3</v>
      </c>
      <c r="L52">
        <v>0.29463102450427853</v>
      </c>
      <c r="M52">
        <v>0.58935447608958413</v>
      </c>
      <c r="N52">
        <v>0.7984640776677886</v>
      </c>
      <c r="O52">
        <v>7.9487746892502651</v>
      </c>
      <c r="P52">
        <v>0.15369606269480332</v>
      </c>
      <c r="Q52">
        <v>0.35208257629952067</v>
      </c>
      <c r="R52">
        <v>2.342708891359643</v>
      </c>
      <c r="S52">
        <v>15.206039685473895</v>
      </c>
    </row>
    <row r="53" spans="1:19">
      <c r="A53" t="s">
        <v>48</v>
      </c>
      <c r="B53" s="34" t="s">
        <v>92</v>
      </c>
      <c r="C53">
        <v>0.304866821645147</v>
      </c>
      <c r="D53">
        <v>6.3569493552966623E-4</v>
      </c>
      <c r="E53">
        <v>0.58047344512448984</v>
      </c>
      <c r="F53">
        <v>0.13933000055115738</v>
      </c>
      <c r="G53">
        <v>1.8139072294155578</v>
      </c>
      <c r="H53">
        <v>0.72793284740921194</v>
      </c>
      <c r="I53">
        <v>9.6607868431253227E-2</v>
      </c>
      <c r="J53">
        <v>0</v>
      </c>
      <c r="K53">
        <v>1.3797849051269309E-6</v>
      </c>
      <c r="L53">
        <v>9.6162766984616774E-2</v>
      </c>
      <c r="M53">
        <v>2.7184453264482493</v>
      </c>
      <c r="N53">
        <v>1.0378940237015688E-2</v>
      </c>
      <c r="O53">
        <v>5.1624513066797446</v>
      </c>
      <c r="P53">
        <v>9.2044485473403062E-2</v>
      </c>
      <c r="Q53">
        <v>1.5989508291299227E-2</v>
      </c>
      <c r="R53">
        <v>1.891611789918797</v>
      </c>
      <c r="S53">
        <v>13.504986769174055</v>
      </c>
    </row>
    <row r="54" spans="1:19">
      <c r="A54" t="s">
        <v>230</v>
      </c>
      <c r="B54" s="34" t="s">
        <v>93</v>
      </c>
      <c r="C54">
        <v>0.73691864969301435</v>
      </c>
      <c r="D54">
        <v>1.0989710859390506E-3</v>
      </c>
      <c r="E54">
        <v>0.64948584003297705</v>
      </c>
      <c r="F54">
        <v>0.30882454106640961</v>
      </c>
      <c r="G54">
        <v>0</v>
      </c>
      <c r="H54">
        <v>2.7543970307327617</v>
      </c>
      <c r="I54">
        <v>0.53630413672020116</v>
      </c>
      <c r="J54">
        <v>0</v>
      </c>
      <c r="K54">
        <v>4.4735652481637843E-5</v>
      </c>
      <c r="L54">
        <v>0</v>
      </c>
      <c r="M54">
        <v>1.590650937637482</v>
      </c>
      <c r="N54">
        <v>9.889756246497329E-3</v>
      </c>
      <c r="O54">
        <v>1.1419677770310568</v>
      </c>
      <c r="P54">
        <v>0.30928505525229466</v>
      </c>
      <c r="Q54">
        <v>2.8046986081685654E-2</v>
      </c>
      <c r="R54">
        <v>2.6743516255776778</v>
      </c>
      <c r="S54">
        <v>10.838080148938342</v>
      </c>
    </row>
    <row r="55" spans="1:19">
      <c r="A55" t="s">
        <v>48</v>
      </c>
      <c r="B55" s="34" t="s">
        <v>94</v>
      </c>
      <c r="C55">
        <v>9.9977579799948452E-2</v>
      </c>
      <c r="D55">
        <v>0</v>
      </c>
      <c r="E55">
        <v>1.6777760974522868E-2</v>
      </c>
      <c r="F55">
        <v>0</v>
      </c>
      <c r="G55">
        <v>0.18479763831051987</v>
      </c>
      <c r="H55">
        <v>8.6787051460290206E-3</v>
      </c>
      <c r="I55">
        <v>0</v>
      </c>
      <c r="J55">
        <v>0</v>
      </c>
      <c r="K55">
        <v>8.0077088801193936E-5</v>
      </c>
      <c r="L55">
        <v>0</v>
      </c>
      <c r="M55">
        <v>0.27309104154961</v>
      </c>
      <c r="N55">
        <v>0.11722682561689542</v>
      </c>
      <c r="O55">
        <v>1.5837505143262449</v>
      </c>
      <c r="P55">
        <v>0.12105397547058347</v>
      </c>
      <c r="Q55">
        <v>3.3048148404067727E-5</v>
      </c>
      <c r="R55">
        <v>0.1422795226235089</v>
      </c>
      <c r="S55">
        <v>2.5035685735595372</v>
      </c>
    </row>
    <row r="56" spans="1:19">
      <c r="A56" t="s">
        <v>48</v>
      </c>
      <c r="B56" s="34" t="s">
        <v>95</v>
      </c>
      <c r="C56">
        <v>0</v>
      </c>
      <c r="D56">
        <v>1.2276798039061149E-2</v>
      </c>
      <c r="E56">
        <v>9.3192262562819295</v>
      </c>
      <c r="F56">
        <v>6.2606184323046335E-2</v>
      </c>
      <c r="G56">
        <v>0.23247249719276616</v>
      </c>
      <c r="H56">
        <v>1.8664403741074836E-2</v>
      </c>
      <c r="I56">
        <v>1.9602512423214933E-3</v>
      </c>
      <c r="J56">
        <v>0</v>
      </c>
      <c r="K56">
        <v>0</v>
      </c>
      <c r="L56">
        <v>0</v>
      </c>
      <c r="M56">
        <v>3.5443473325024538E-2</v>
      </c>
      <c r="N56">
        <v>0.11249980380081247</v>
      </c>
      <c r="O56">
        <v>4.2503968489621702</v>
      </c>
      <c r="P56">
        <v>0.16911968960271487</v>
      </c>
      <c r="Q56">
        <v>3.3718360555679504E-4</v>
      </c>
      <c r="R56">
        <v>1.3289582462872218</v>
      </c>
      <c r="S56">
        <v>14.78765804983043</v>
      </c>
    </row>
    <row r="57" spans="1:19">
      <c r="A57" t="s">
        <v>230</v>
      </c>
      <c r="B57" s="34" t="s">
        <v>96</v>
      </c>
      <c r="C57">
        <v>1.4292587055197824E-3</v>
      </c>
      <c r="D57">
        <v>7.3226937478756287E-4</v>
      </c>
      <c r="E57">
        <v>0</v>
      </c>
      <c r="F57">
        <v>2.7131987563083583E-2</v>
      </c>
      <c r="G57">
        <v>0.23922773700788635</v>
      </c>
      <c r="H57">
        <v>0.31012866746699158</v>
      </c>
      <c r="I57">
        <v>3.4461441320771994E-3</v>
      </c>
      <c r="J57">
        <v>74.440458177209848</v>
      </c>
      <c r="K57">
        <v>0</v>
      </c>
      <c r="L57">
        <v>0</v>
      </c>
      <c r="M57">
        <v>9.3053154025934844E-3</v>
      </c>
      <c r="N57">
        <v>6.0531400190716941E-3</v>
      </c>
      <c r="O57">
        <v>1.0604004898303041</v>
      </c>
      <c r="P57">
        <v>6.5202581200604209E-2</v>
      </c>
      <c r="Q57">
        <v>29.202028647942821</v>
      </c>
      <c r="R57">
        <v>0.27948259362360045</v>
      </c>
      <c r="S57">
        <v>108.94888130026415</v>
      </c>
    </row>
    <row r="58" spans="1:19">
      <c r="A58" t="s">
        <v>230</v>
      </c>
      <c r="B58" s="34" t="s">
        <v>97</v>
      </c>
      <c r="C58">
        <v>0.1037210551922563</v>
      </c>
      <c r="D58">
        <v>0</v>
      </c>
      <c r="E58">
        <v>0</v>
      </c>
      <c r="F58">
        <v>4.0643633304706724E-2</v>
      </c>
      <c r="G58">
        <v>1.0317256375548039E-3</v>
      </c>
      <c r="H58">
        <v>0.12661371984253073</v>
      </c>
      <c r="I58">
        <v>9.1535161816358819E-6</v>
      </c>
      <c r="J58">
        <v>30.676130465851351</v>
      </c>
      <c r="K58">
        <v>5.1608653347055562E-4</v>
      </c>
      <c r="L58">
        <v>0</v>
      </c>
      <c r="M58">
        <v>2.2264658164207322E-3</v>
      </c>
      <c r="N58">
        <v>2.5235618416455715E-2</v>
      </c>
      <c r="O58">
        <v>1.4652298722323855</v>
      </c>
      <c r="P58">
        <v>2.6432133854059542E-2</v>
      </c>
      <c r="Q58">
        <v>14.422888895575277</v>
      </c>
      <c r="R58">
        <v>0.16509896846542704</v>
      </c>
      <c r="S58">
        <v>48.555771100474452</v>
      </c>
    </row>
    <row r="59" spans="1:19">
      <c r="A59" t="s">
        <v>230</v>
      </c>
      <c r="B59" s="34" t="s">
        <v>98</v>
      </c>
      <c r="C59">
        <v>2.9820390429956899E-2</v>
      </c>
      <c r="D59">
        <v>0</v>
      </c>
      <c r="E59">
        <v>5.490608407344439E-2</v>
      </c>
      <c r="F59">
        <v>1.3827326268920617E-4</v>
      </c>
      <c r="G59">
        <v>5.2938408692189774E-3</v>
      </c>
      <c r="H59">
        <v>0.36404186987698467</v>
      </c>
      <c r="I59">
        <v>0</v>
      </c>
      <c r="J59">
        <v>1.5531797718802494</v>
      </c>
      <c r="K59">
        <v>3.0782811772113936E-5</v>
      </c>
      <c r="L59">
        <v>4.0941677682115811</v>
      </c>
      <c r="M59">
        <v>0</v>
      </c>
      <c r="N59">
        <v>8.917518700288328E-2</v>
      </c>
      <c r="O59">
        <v>0.11268023246737945</v>
      </c>
      <c r="P59">
        <v>8.9251934576960124E-2</v>
      </c>
      <c r="Q59">
        <v>0.14335591895041491</v>
      </c>
      <c r="R59">
        <v>0.2379965128644061</v>
      </c>
      <c r="S59">
        <v>6.7801840943955405</v>
      </c>
    </row>
    <row r="60" spans="1:19">
      <c r="A60" t="s">
        <v>48</v>
      </c>
      <c r="B60" s="34" t="s">
        <v>99</v>
      </c>
      <c r="C60">
        <v>0.18373216192997213</v>
      </c>
      <c r="D60">
        <v>3.5891279271256021E-3</v>
      </c>
      <c r="E60">
        <v>0</v>
      </c>
      <c r="F60">
        <v>2.4816527060931444E-3</v>
      </c>
      <c r="G60">
        <v>0</v>
      </c>
      <c r="H60">
        <v>7.9008469303389777E-4</v>
      </c>
      <c r="I60">
        <v>0</v>
      </c>
      <c r="J60">
        <v>11.26779802758417</v>
      </c>
      <c r="K60">
        <v>0</v>
      </c>
      <c r="L60">
        <v>0</v>
      </c>
      <c r="M60">
        <v>2.7454065817590922E-2</v>
      </c>
      <c r="N60">
        <v>1.0010107004504408E-2</v>
      </c>
      <c r="O60">
        <v>1.083482024560712</v>
      </c>
      <c r="P60">
        <v>1.7591606435422975E-2</v>
      </c>
      <c r="Q60">
        <v>6.2236609489814887</v>
      </c>
      <c r="R60">
        <v>0.24751489942565291</v>
      </c>
      <c r="S60">
        <v>19.670510574813658</v>
      </c>
    </row>
    <row r="61" spans="1:19">
      <c r="A61" t="s">
        <v>48</v>
      </c>
      <c r="B61" s="34" t="s">
        <v>101</v>
      </c>
      <c r="C61">
        <v>2.9095498878129986E-2</v>
      </c>
      <c r="D61">
        <v>0.15626119424428656</v>
      </c>
      <c r="E61">
        <v>2.247476235465474</v>
      </c>
      <c r="F61">
        <v>4.0164797521911398E-2</v>
      </c>
      <c r="G61">
        <v>0.23754655967029614</v>
      </c>
      <c r="H61">
        <v>0.36291143389446756</v>
      </c>
      <c r="I61">
        <v>0.53847221651729715</v>
      </c>
      <c r="J61">
        <v>32.421931483240023</v>
      </c>
      <c r="K61">
        <v>1.213886817170973E-3</v>
      </c>
      <c r="L61">
        <v>6.1557231884328827</v>
      </c>
      <c r="M61">
        <v>4.4315601371433555</v>
      </c>
      <c r="N61">
        <v>1.0430009161658069</v>
      </c>
      <c r="O61">
        <v>5.7783894388284818</v>
      </c>
      <c r="P61">
        <v>0.37453255885345227</v>
      </c>
      <c r="Q61">
        <v>13.105824922368278</v>
      </c>
      <c r="R61">
        <v>0.8468530814153632</v>
      </c>
      <c r="S61">
        <v>68.826045199836585</v>
      </c>
    </row>
    <row r="62" spans="1:19">
      <c r="A62" t="s">
        <v>48</v>
      </c>
      <c r="B62" s="34" t="s">
        <v>102</v>
      </c>
      <c r="C62">
        <v>0.19675259776720669</v>
      </c>
      <c r="D62">
        <v>4.4860730195866061E-2</v>
      </c>
      <c r="E62">
        <v>0</v>
      </c>
      <c r="F62">
        <v>0</v>
      </c>
      <c r="G62">
        <v>0</v>
      </c>
      <c r="H62">
        <v>2.7433136672374587E-3</v>
      </c>
      <c r="I62">
        <v>1.1151669919123867E-2</v>
      </c>
      <c r="J62">
        <v>0.16192911377812649</v>
      </c>
      <c r="K62">
        <v>2.7771144346690278E-6</v>
      </c>
      <c r="L62">
        <v>0</v>
      </c>
      <c r="M62">
        <v>5.787434804405258E-2</v>
      </c>
      <c r="N62">
        <v>2.2517067458505513E-2</v>
      </c>
      <c r="O62">
        <v>0.16015523740717588</v>
      </c>
      <c r="P62">
        <v>3.3779346099301853E-2</v>
      </c>
      <c r="Q62">
        <v>6.5870185019164473E-2</v>
      </c>
      <c r="R62">
        <v>0.11954055452088033</v>
      </c>
      <c r="S62">
        <v>0.87993424886535698</v>
      </c>
    </row>
    <row r="63" spans="1:19">
      <c r="A63" t="s">
        <v>48</v>
      </c>
      <c r="B63" s="34" t="s">
        <v>103</v>
      </c>
      <c r="C63">
        <v>0</v>
      </c>
      <c r="D63">
        <v>1.8180145175870134E-5</v>
      </c>
      <c r="E63">
        <v>0.22277501584438256</v>
      </c>
      <c r="F63">
        <v>0</v>
      </c>
      <c r="G63">
        <v>4.251984636336337E-5</v>
      </c>
      <c r="H63">
        <v>4.2428943750132263E-5</v>
      </c>
      <c r="I63">
        <v>0</v>
      </c>
      <c r="J63">
        <v>5.7521945528954204</v>
      </c>
      <c r="K63">
        <v>1.034426611514907E-4</v>
      </c>
      <c r="L63">
        <v>4.5119690443550882</v>
      </c>
      <c r="M63">
        <v>1.1127970165959982</v>
      </c>
      <c r="N63">
        <v>0.39332122187989382</v>
      </c>
      <c r="O63">
        <v>2.5272715784149274E-2</v>
      </c>
      <c r="P63">
        <v>1.3403454390458813E-2</v>
      </c>
      <c r="Q63">
        <v>3.5247926416109436</v>
      </c>
      <c r="R63">
        <v>4.7898554171316547E-2</v>
      </c>
      <c r="S63">
        <v>15.866527532700932</v>
      </c>
    </row>
    <row r="64" spans="1:19">
      <c r="A64" t="s">
        <v>48</v>
      </c>
      <c r="B64" s="34" t="s">
        <v>104</v>
      </c>
      <c r="C64">
        <v>0</v>
      </c>
      <c r="D64">
        <v>9.6880048438401471E-3</v>
      </c>
      <c r="E64">
        <v>1.5938764445878131E-2</v>
      </c>
      <c r="F64">
        <v>1.4445064839304061E-5</v>
      </c>
      <c r="G64">
        <v>2.9989721785118068E-2</v>
      </c>
      <c r="H64">
        <v>0</v>
      </c>
      <c r="I64">
        <v>0.14069701063925863</v>
      </c>
      <c r="J64">
        <v>1.6727987837825233</v>
      </c>
      <c r="K64">
        <v>6.9983965238493021E-4</v>
      </c>
      <c r="L64">
        <v>1.4747305497397006E-2</v>
      </c>
      <c r="M64">
        <v>8.0280775138390048E-2</v>
      </c>
      <c r="N64">
        <v>2.6199939859616259E-2</v>
      </c>
      <c r="O64">
        <v>8.9781413541787938E-2</v>
      </c>
      <c r="P64">
        <v>5.0959391820639174E-2</v>
      </c>
      <c r="Q64">
        <v>1.5751311533488641</v>
      </c>
      <c r="R64">
        <v>0.38859620434419628</v>
      </c>
      <c r="S64">
        <v>4.2148988442145496</v>
      </c>
    </row>
    <row r="65" spans="1:19">
      <c r="A65" t="s">
        <v>48</v>
      </c>
      <c r="B65" s="34" t="s">
        <v>105</v>
      </c>
      <c r="C65">
        <v>1.1582994960346153E-3</v>
      </c>
      <c r="D65">
        <v>1.3635108881745758E-5</v>
      </c>
      <c r="E65">
        <v>1.2348165006128615</v>
      </c>
      <c r="F65">
        <v>0</v>
      </c>
      <c r="G65">
        <v>1.3071297186981303</v>
      </c>
      <c r="H65">
        <v>2.1214471875066132E-5</v>
      </c>
      <c r="I65">
        <v>1.3730274272453823E-5</v>
      </c>
      <c r="J65">
        <v>15.299422109282125</v>
      </c>
      <c r="K65">
        <v>7.6424879453877034E-7</v>
      </c>
      <c r="L65">
        <v>0</v>
      </c>
      <c r="M65">
        <v>0.51563425246533123</v>
      </c>
      <c r="N65">
        <v>0.16323534204257209</v>
      </c>
      <c r="O65">
        <v>5.3360279301346458E-2</v>
      </c>
      <c r="P65">
        <v>3.6707398441990003E-3</v>
      </c>
      <c r="Q65">
        <v>4.59821111607239</v>
      </c>
      <c r="R65">
        <v>0.54014532319410979</v>
      </c>
      <c r="S65">
        <v>24.142791043613915</v>
      </c>
    </row>
    <row r="66" spans="1:19">
      <c r="A66" t="s">
        <v>48</v>
      </c>
      <c r="B66" s="34" t="s">
        <v>106</v>
      </c>
      <c r="C66">
        <v>1.8021158666733837E-2</v>
      </c>
      <c r="D66">
        <v>2.7355493349654289E-5</v>
      </c>
      <c r="E66">
        <v>2.6787821051640656E-3</v>
      </c>
      <c r="F66">
        <v>0.11994864844855739</v>
      </c>
      <c r="G66">
        <v>0.28506554890679264</v>
      </c>
      <c r="H66">
        <v>1.7748702034141968</v>
      </c>
      <c r="I66">
        <v>3.0379562730345873E-2</v>
      </c>
      <c r="J66">
        <v>8.883340762648978E-2</v>
      </c>
      <c r="K66">
        <v>1.6125296209754436E-7</v>
      </c>
      <c r="L66">
        <v>0</v>
      </c>
      <c r="M66">
        <v>7.1511336113473559E-2</v>
      </c>
      <c r="N66">
        <v>7.7784044268685276E-3</v>
      </c>
      <c r="O66">
        <v>1.8965915152261065E-2</v>
      </c>
      <c r="P66">
        <v>1.4001984178871909E-2</v>
      </c>
      <c r="Q66">
        <v>6.1844468701730014E-2</v>
      </c>
      <c r="R66">
        <v>1.5609878987361343</v>
      </c>
      <c r="S66">
        <v>4.1282103380079711</v>
      </c>
    </row>
    <row r="67" spans="1:19">
      <c r="A67" t="s">
        <v>230</v>
      </c>
      <c r="B67" s="34" t="s">
        <v>107</v>
      </c>
      <c r="C67">
        <v>3.2496683151692234E-2</v>
      </c>
      <c r="D67">
        <v>9.0900725876213819E-6</v>
      </c>
      <c r="E67">
        <v>0</v>
      </c>
      <c r="F67">
        <v>1.3927688878476755E-2</v>
      </c>
      <c r="G67">
        <v>4.0091701621744281E-2</v>
      </c>
      <c r="H67">
        <v>0.27976774039409802</v>
      </c>
      <c r="I67">
        <v>0.34498089010137795</v>
      </c>
      <c r="J67">
        <v>1.3997712225059034</v>
      </c>
      <c r="K67">
        <v>5.7318659584424647E-7</v>
      </c>
      <c r="L67">
        <v>2.5772324134696763E-2</v>
      </c>
      <c r="M67">
        <v>2.7639334299319493</v>
      </c>
      <c r="N67">
        <v>9.3394589444667046E-3</v>
      </c>
      <c r="O67">
        <v>0.70830940217667782</v>
      </c>
      <c r="P67">
        <v>4.9030854221735745E-3</v>
      </c>
      <c r="Q67">
        <v>0.51435306522453372</v>
      </c>
      <c r="R67">
        <v>1.2039234157448406</v>
      </c>
      <c r="S67">
        <v>7.4430526586735608</v>
      </c>
    </row>
    <row r="68" spans="1:19">
      <c r="A68" t="s">
        <v>48</v>
      </c>
      <c r="B68" s="34" t="s">
        <v>108</v>
      </c>
      <c r="C68">
        <v>1.7655658503330443E-6</v>
      </c>
      <c r="D68">
        <v>0.10998808421616628</v>
      </c>
      <c r="E68">
        <v>4.5630362858889544E-3</v>
      </c>
      <c r="F68">
        <v>5.1210614303943951E-3</v>
      </c>
      <c r="G68">
        <v>2.6057856181849531E-3</v>
      </c>
      <c r="H68">
        <v>0.78519482481425629</v>
      </c>
      <c r="I68">
        <v>0.25755877073451111</v>
      </c>
      <c r="J68">
        <v>0</v>
      </c>
      <c r="K68">
        <v>3.4446886926242838E-4</v>
      </c>
      <c r="L68">
        <v>4.5735167432389395E-2</v>
      </c>
      <c r="M68">
        <v>3.8844724520600491</v>
      </c>
      <c r="N68">
        <v>0.99140737952011493</v>
      </c>
      <c r="O68">
        <v>2.4157931126755154</v>
      </c>
      <c r="P68">
        <v>2.8733817953154661E-2</v>
      </c>
      <c r="Q68">
        <v>1.1970198311307825</v>
      </c>
      <c r="R68">
        <v>0.85766047806330803</v>
      </c>
      <c r="S68">
        <v>10.572654100705948</v>
      </c>
    </row>
    <row r="69" spans="1:19">
      <c r="A69" t="s">
        <v>230</v>
      </c>
      <c r="B69" s="34" t="s">
        <v>109</v>
      </c>
      <c r="C69">
        <v>1.1370139741056403E-2</v>
      </c>
      <c r="D69">
        <v>9.4464817183137137E-2</v>
      </c>
      <c r="E69">
        <v>0</v>
      </c>
      <c r="F69">
        <v>1.3559206367375095E-2</v>
      </c>
      <c r="G69">
        <v>6.5517473917678301E-2</v>
      </c>
      <c r="H69">
        <v>2.4352479298537084E-2</v>
      </c>
      <c r="I69">
        <v>9.6057152770956684E-3</v>
      </c>
      <c r="J69">
        <v>0</v>
      </c>
      <c r="K69">
        <v>6.8232514567313409E-3</v>
      </c>
      <c r="L69">
        <v>0</v>
      </c>
      <c r="M69">
        <v>0.5756584541480414</v>
      </c>
      <c r="N69">
        <v>0.60758658257295683</v>
      </c>
      <c r="O69">
        <v>4.5658048535663074</v>
      </c>
      <c r="P69">
        <v>0.2996479272607056</v>
      </c>
      <c r="Q69">
        <v>7.2259561298537948E-3</v>
      </c>
      <c r="R69">
        <v>0.69973315814636605</v>
      </c>
      <c r="S69">
        <v>6.8119788390317577</v>
      </c>
    </row>
    <row r="70" spans="1:19">
      <c r="A70" t="s">
        <v>48</v>
      </c>
      <c r="B70" s="34" t="s">
        <v>110</v>
      </c>
      <c r="C70">
        <v>1.1630668879714823E-3</v>
      </c>
      <c r="D70">
        <v>3.0608254342015923E-3</v>
      </c>
      <c r="E70">
        <v>7.9467110297710142E-3</v>
      </c>
      <c r="F70">
        <v>1.770434655653761E-2</v>
      </c>
      <c r="G70">
        <v>0</v>
      </c>
      <c r="H70">
        <v>2.2485555649661038E-2</v>
      </c>
      <c r="I70">
        <v>3.8617340716545906E-2</v>
      </c>
      <c r="J70">
        <v>2.5088794892767093E-3</v>
      </c>
      <c r="K70">
        <v>7.0578416101152062E-6</v>
      </c>
      <c r="L70">
        <v>0</v>
      </c>
      <c r="M70">
        <v>2.847414688490155E-2</v>
      </c>
      <c r="N70">
        <v>0.9427230761913219</v>
      </c>
      <c r="O70">
        <v>0.69807359407241465</v>
      </c>
      <c r="P70">
        <v>5.9631767970894582E-2</v>
      </c>
      <c r="Q70">
        <v>6.8719041156563524E-3</v>
      </c>
      <c r="R70">
        <v>5.0425936640756959E-2</v>
      </c>
      <c r="S70">
        <v>1.7296162379160189</v>
      </c>
    </row>
    <row r="71" spans="1:19">
      <c r="A71" t="s">
        <v>48</v>
      </c>
      <c r="B71" s="34" t="s">
        <v>111</v>
      </c>
      <c r="C71">
        <v>0.35487123225302286</v>
      </c>
      <c r="D71">
        <v>3.8251720691122486E-5</v>
      </c>
      <c r="E71">
        <v>2.3382734882010169E-5</v>
      </c>
      <c r="F71">
        <v>0</v>
      </c>
      <c r="G71">
        <v>8.5580352890075875E-5</v>
      </c>
      <c r="H71">
        <v>1.3372468222016593E-4</v>
      </c>
      <c r="I71">
        <v>8.6719541494907105E-6</v>
      </c>
      <c r="J71">
        <v>3.209840119645007E-2</v>
      </c>
      <c r="K71">
        <v>6.1471057138026838E-7</v>
      </c>
      <c r="L71">
        <v>0</v>
      </c>
      <c r="M71">
        <v>0.31477960685505307</v>
      </c>
      <c r="N71">
        <v>3.5119331453537281E-2</v>
      </c>
      <c r="O71">
        <v>3.3730215875123184</v>
      </c>
      <c r="P71">
        <v>9.4096629470248033E-3</v>
      </c>
      <c r="Q71">
        <v>0.49825791755264209</v>
      </c>
      <c r="R71">
        <v>0.39725669803796626</v>
      </c>
      <c r="S71">
        <v>4.9767552607030696</v>
      </c>
    </row>
    <row r="72" spans="1:19">
      <c r="A72" t="s">
        <v>230</v>
      </c>
      <c r="B72" s="34" t="s">
        <v>112</v>
      </c>
      <c r="C72">
        <v>0.11433705523523277</v>
      </c>
      <c r="D72">
        <v>0</v>
      </c>
      <c r="E72">
        <v>0.79532895193248954</v>
      </c>
      <c r="F72">
        <v>2.9073805580527315E-5</v>
      </c>
      <c r="G72">
        <v>0</v>
      </c>
      <c r="H72">
        <v>0</v>
      </c>
      <c r="I72">
        <v>2.8246301756882575E-2</v>
      </c>
      <c r="J72">
        <v>1.3415468955603183</v>
      </c>
      <c r="K72">
        <v>6.5069672589276796E-4</v>
      </c>
      <c r="L72">
        <v>2.6828585623817802</v>
      </c>
      <c r="M72">
        <v>8.9290013412506045E-2</v>
      </c>
      <c r="N72">
        <v>1.6909506059302123E-4</v>
      </c>
      <c r="O72">
        <v>0.195430165253133</v>
      </c>
      <c r="P72">
        <v>3.0685941459371757E-2</v>
      </c>
      <c r="Q72">
        <v>0.14317126416753426</v>
      </c>
      <c r="R72">
        <v>8.5207950896298512E-2</v>
      </c>
      <c r="S72">
        <v>5.4613766803138768</v>
      </c>
    </row>
    <row r="73" spans="1:19">
      <c r="A73" t="s">
        <v>48</v>
      </c>
      <c r="B73" s="34" t="s">
        <v>113</v>
      </c>
      <c r="C73">
        <v>8.6197379838832673E-4</v>
      </c>
      <c r="D73">
        <v>9.0077105674676236E-3</v>
      </c>
      <c r="E73">
        <v>0.59394078743394008</v>
      </c>
      <c r="F73">
        <v>0</v>
      </c>
      <c r="G73">
        <v>0</v>
      </c>
      <c r="H73">
        <v>3.0741453206784845E-2</v>
      </c>
      <c r="I73">
        <v>0</v>
      </c>
      <c r="J73">
        <v>5.5948008830478742E-4</v>
      </c>
      <c r="K73">
        <v>1.6080086898377081E-6</v>
      </c>
      <c r="L73">
        <v>0</v>
      </c>
      <c r="M73">
        <v>4.2481377346272345E-2</v>
      </c>
      <c r="N73">
        <v>2.0105415447430271E-2</v>
      </c>
      <c r="O73">
        <v>0.40382054065159539</v>
      </c>
      <c r="P73">
        <v>0.10709257715295378</v>
      </c>
      <c r="Q73">
        <v>0.46457668517411654</v>
      </c>
      <c r="R73">
        <v>0.25731357686831124</v>
      </c>
      <c r="S73">
        <v>1.9220787490311411</v>
      </c>
    </row>
    <row r="74" spans="1:19">
      <c r="A74" t="s">
        <v>48</v>
      </c>
      <c r="B74" s="34" t="s">
        <v>114</v>
      </c>
      <c r="C74">
        <v>9.2039629681091341E-3</v>
      </c>
      <c r="D74">
        <v>2.7774859781302152E-5</v>
      </c>
      <c r="E74">
        <v>8.3059138813290878E-6</v>
      </c>
      <c r="F74">
        <v>0</v>
      </c>
      <c r="G74">
        <v>2.3551309487531704E-5</v>
      </c>
      <c r="H74">
        <v>2.3500959458598422E-5</v>
      </c>
      <c r="I74">
        <v>8.1560004629603462E-6</v>
      </c>
      <c r="J74">
        <v>0</v>
      </c>
      <c r="K74">
        <v>0</v>
      </c>
      <c r="L74">
        <v>3.4181662321026134</v>
      </c>
      <c r="M74">
        <v>0</v>
      </c>
      <c r="N74">
        <v>0.12461380104434475</v>
      </c>
      <c r="O74">
        <v>0.47753674094235771</v>
      </c>
      <c r="P74">
        <v>0.12511813147213061</v>
      </c>
      <c r="Q74">
        <v>0.20422956149201274</v>
      </c>
      <c r="R74">
        <v>9.3277821517545434E-2</v>
      </c>
      <c r="S74">
        <v>4.417220085614697</v>
      </c>
    </row>
    <row r="75" spans="1:19">
      <c r="A75" t="s">
        <v>230</v>
      </c>
      <c r="B75" s="34" t="s">
        <v>115</v>
      </c>
      <c r="C75">
        <v>1.5296453585480032E-3</v>
      </c>
      <c r="D75">
        <v>0</v>
      </c>
      <c r="E75">
        <v>2.2144662424987686E-2</v>
      </c>
      <c r="F75">
        <v>8.0009741731680365E-6</v>
      </c>
      <c r="G75">
        <v>0.25440605574822805</v>
      </c>
      <c r="H75">
        <v>0</v>
      </c>
      <c r="I75">
        <v>0</v>
      </c>
      <c r="J75">
        <v>1.7053232139290571</v>
      </c>
      <c r="K75">
        <v>0</v>
      </c>
      <c r="L75">
        <v>7.4032218925840707E-2</v>
      </c>
      <c r="M75">
        <v>0</v>
      </c>
      <c r="N75">
        <v>2.0183935096618273E-4</v>
      </c>
      <c r="O75">
        <v>0.11291228611936788</v>
      </c>
      <c r="P75">
        <v>2.4594489744341596E-2</v>
      </c>
      <c r="Q75">
        <v>0.74486657523025368</v>
      </c>
      <c r="R75">
        <v>0.25434104605544611</v>
      </c>
      <c r="S75">
        <v>3.2604568462270134</v>
      </c>
    </row>
    <row r="76" spans="1:19">
      <c r="A76" t="s">
        <v>48</v>
      </c>
      <c r="B76" s="33" t="s">
        <v>116</v>
      </c>
      <c r="C76">
        <v>0</v>
      </c>
      <c r="D76">
        <v>6.8336827361807902E-6</v>
      </c>
      <c r="E76">
        <v>0</v>
      </c>
      <c r="F76">
        <v>9.8798584744246035E-2</v>
      </c>
      <c r="G76">
        <v>0.1944935832542197</v>
      </c>
      <c r="H76">
        <v>1.7625719591922844E-5</v>
      </c>
      <c r="I76">
        <v>2.1335113190109644E-5</v>
      </c>
      <c r="J76">
        <v>5.675647029543001E-2</v>
      </c>
      <c r="K76">
        <v>1.1675871066221409E-6</v>
      </c>
      <c r="L76">
        <v>0</v>
      </c>
      <c r="M76">
        <v>1.507204408462796</v>
      </c>
      <c r="N76">
        <v>3.3282407233114673E-2</v>
      </c>
      <c r="O76">
        <v>0.8182062597017028</v>
      </c>
      <c r="P76">
        <v>0.1235642665412634</v>
      </c>
      <c r="Q76">
        <v>0.18269467209003057</v>
      </c>
      <c r="R76">
        <v>0.16080331163759093</v>
      </c>
      <c r="S76">
        <v>3.2139949245030035</v>
      </c>
    </row>
    <row r="77" spans="1:19">
      <c r="A77" t="s">
        <v>48</v>
      </c>
      <c r="B77" s="33" t="s">
        <v>117</v>
      </c>
      <c r="C77">
        <v>1.9558578553082657E-6</v>
      </c>
      <c r="D77">
        <v>6.8085931852600862E-6</v>
      </c>
      <c r="E77">
        <v>1.8807506698395571E-5</v>
      </c>
      <c r="F77">
        <v>9.1333484281693564E-2</v>
      </c>
      <c r="G77">
        <v>0</v>
      </c>
      <c r="H77">
        <v>8.3479091035006903E-6</v>
      </c>
      <c r="I77">
        <v>0</v>
      </c>
      <c r="J77">
        <v>1.3793903624728944E-2</v>
      </c>
      <c r="K77">
        <v>4.3800148892412568E-3</v>
      </c>
      <c r="L77">
        <v>0</v>
      </c>
      <c r="M77">
        <v>1.4261842392617987</v>
      </c>
      <c r="N77">
        <v>4.4832976825867447E-2</v>
      </c>
      <c r="O77">
        <v>1.2792276661308612E-2</v>
      </c>
      <c r="P77">
        <v>2.5550434708818733E-2</v>
      </c>
      <c r="Q77">
        <v>2.7633323538392243</v>
      </c>
      <c r="R77">
        <v>0.21112581082540083</v>
      </c>
      <c r="S77">
        <v>4.8214171714712695</v>
      </c>
    </row>
    <row r="78" spans="1:19">
      <c r="A78" t="s">
        <v>48</v>
      </c>
      <c r="B78" s="33" t="s">
        <v>118</v>
      </c>
      <c r="C78">
        <v>1.253772991570353E-2</v>
      </c>
      <c r="D78">
        <v>6.0633325531719448E-2</v>
      </c>
      <c r="E78">
        <v>0</v>
      </c>
      <c r="F78">
        <v>2.8420714158998324E-6</v>
      </c>
      <c r="G78">
        <v>0.22958351286201906</v>
      </c>
      <c r="H78">
        <v>1.1750479729299211E-5</v>
      </c>
      <c r="I78">
        <v>0.34400686814385012</v>
      </c>
      <c r="J78">
        <v>0</v>
      </c>
      <c r="K78">
        <v>4.9384788332277425E-3</v>
      </c>
      <c r="L78">
        <v>0</v>
      </c>
      <c r="M78">
        <v>1.4212324806918384</v>
      </c>
      <c r="N78">
        <v>6.9276504149307402E-2</v>
      </c>
      <c r="O78">
        <v>5.0946799219615369E-2</v>
      </c>
      <c r="P78">
        <v>0.14967942279136304</v>
      </c>
      <c r="Q78">
        <v>3.6182471252837942</v>
      </c>
      <c r="R78">
        <v>0.15427012804326412</v>
      </c>
      <c r="S78">
        <v>6.3461963622299251</v>
      </c>
    </row>
    <row r="79" spans="1:19">
      <c r="A79" t="s">
        <v>48</v>
      </c>
      <c r="B79" s="33" t="s">
        <v>119</v>
      </c>
      <c r="C79">
        <v>1.466893391738864E-6</v>
      </c>
      <c r="D79">
        <v>0.10877634339644723</v>
      </c>
      <c r="E79">
        <v>9.0659820634369767E-2</v>
      </c>
      <c r="F79">
        <v>4.0004870863210738E-6</v>
      </c>
      <c r="G79">
        <v>8.504238204662467E-4</v>
      </c>
      <c r="H79">
        <v>0</v>
      </c>
      <c r="I79">
        <v>0.19920670541629679</v>
      </c>
      <c r="J79">
        <v>8.396202411717745</v>
      </c>
      <c r="K79">
        <v>2.8621658865199291E-7</v>
      </c>
      <c r="L79">
        <v>0.37486805272366547</v>
      </c>
      <c r="M79">
        <v>0.44626480846923922</v>
      </c>
      <c r="N79">
        <v>0.9330735860880206</v>
      </c>
      <c r="O79">
        <v>1.7569282338534458E-3</v>
      </c>
      <c r="P79">
        <v>4.5863395978503516E-2</v>
      </c>
      <c r="Q79">
        <v>1.3516733552325537</v>
      </c>
      <c r="R79">
        <v>9.1313981372826439E-2</v>
      </c>
      <c r="S79">
        <v>12.119301827417488</v>
      </c>
    </row>
    <row r="80" spans="1:19">
      <c r="A80" t="s">
        <v>48</v>
      </c>
      <c r="B80" s="33" t="s">
        <v>120</v>
      </c>
      <c r="C80">
        <v>6.9475136196497515E-7</v>
      </c>
      <c r="D80">
        <v>0</v>
      </c>
      <c r="E80">
        <v>0</v>
      </c>
      <c r="F80">
        <v>5.0742583972306402E-4</v>
      </c>
      <c r="G80">
        <v>2.4904950733930939E-4</v>
      </c>
      <c r="H80">
        <v>0.15137523285101759</v>
      </c>
      <c r="I80">
        <v>0</v>
      </c>
      <c r="J80">
        <v>9.8443361049541434</v>
      </c>
      <c r="K80">
        <v>0</v>
      </c>
      <c r="L80">
        <v>0</v>
      </c>
      <c r="M80">
        <v>1.240241288008735</v>
      </c>
      <c r="N80">
        <v>0.33016721778694336</v>
      </c>
      <c r="O80">
        <v>4.8473656792317717E-3</v>
      </c>
      <c r="P80">
        <v>0.220101455464673</v>
      </c>
      <c r="Q80">
        <v>0.24053412441912908</v>
      </c>
      <c r="R80">
        <v>1.5533725440555342E-2</v>
      </c>
      <c r="S80">
        <v>12.266646667905464</v>
      </c>
    </row>
    <row r="81" spans="1:19">
      <c r="A81" t="s">
        <v>48</v>
      </c>
      <c r="B81" s="33" t="s">
        <v>121</v>
      </c>
      <c r="C81">
        <v>9.7792892765413283E-7</v>
      </c>
      <c r="D81">
        <v>0</v>
      </c>
      <c r="E81">
        <v>0.32439002628213648</v>
      </c>
      <c r="F81">
        <v>6.4354480388196639E-6</v>
      </c>
      <c r="G81">
        <v>0</v>
      </c>
      <c r="H81">
        <v>0.26322208762003452</v>
      </c>
      <c r="I81">
        <v>7.6090564205445334E-6</v>
      </c>
      <c r="J81">
        <v>0</v>
      </c>
      <c r="K81">
        <v>6.218479212837388E-5</v>
      </c>
      <c r="L81">
        <v>0</v>
      </c>
      <c r="M81">
        <v>0.14599032048265878</v>
      </c>
      <c r="N81">
        <v>0.84671637901960572</v>
      </c>
      <c r="O81">
        <v>1.9097362843011466E-2</v>
      </c>
      <c r="P81">
        <v>8.9396520699113219E-2</v>
      </c>
      <c r="Q81">
        <v>1.9079971206434197E-2</v>
      </c>
      <c r="R81">
        <v>6.3553151605683696E-4</v>
      </c>
      <c r="S81">
        <v>1.5913120230459334</v>
      </c>
    </row>
    <row r="82" spans="1:19">
      <c r="A82" t="s">
        <v>48</v>
      </c>
      <c r="B82" s="33" t="s">
        <v>122</v>
      </c>
      <c r="C82">
        <v>0</v>
      </c>
      <c r="D82">
        <v>2.6968130468629323E-2</v>
      </c>
      <c r="E82">
        <v>3.5723157121274436E-5</v>
      </c>
      <c r="F82">
        <v>0</v>
      </c>
      <c r="G82">
        <v>1.1114134107917137E-2</v>
      </c>
      <c r="H82">
        <v>0</v>
      </c>
      <c r="I82">
        <v>8.4566432872185654E-2</v>
      </c>
      <c r="J82">
        <v>8.3660857222734308E-2</v>
      </c>
      <c r="K82">
        <v>0</v>
      </c>
      <c r="L82">
        <v>0</v>
      </c>
      <c r="M82">
        <v>0.12880389657043495</v>
      </c>
      <c r="N82">
        <v>5.0681992629310578E-2</v>
      </c>
      <c r="O82">
        <v>1.9479628711269117</v>
      </c>
      <c r="P82">
        <v>6.8445457488970948E-2</v>
      </c>
      <c r="Q82">
        <v>1.0820566760420553E-3</v>
      </c>
      <c r="R82">
        <v>0.118325129296018</v>
      </c>
      <c r="S82">
        <v>2.4619200496257374</v>
      </c>
    </row>
    <row r="83" spans="1:19">
      <c r="A83" t="s">
        <v>48</v>
      </c>
      <c r="B83" s="33" t="s">
        <v>123</v>
      </c>
      <c r="C83">
        <v>1.5731611336369713E-6</v>
      </c>
      <c r="D83">
        <v>0</v>
      </c>
      <c r="E83">
        <v>0</v>
      </c>
      <c r="F83">
        <v>5.219288337161899E-3</v>
      </c>
      <c r="G83">
        <v>4.9552855806370278E-5</v>
      </c>
      <c r="H83">
        <v>4.9446917413784569E-5</v>
      </c>
      <c r="I83">
        <v>8.7111107473204655E-4</v>
      </c>
      <c r="J83">
        <v>3.8551894615437524E-2</v>
      </c>
      <c r="K83">
        <v>2.0067374805290045E-5</v>
      </c>
      <c r="L83">
        <v>0.40317941871976137</v>
      </c>
      <c r="M83">
        <v>0.26578662123574365</v>
      </c>
      <c r="N83">
        <v>9.8655469985789654E-3</v>
      </c>
      <c r="O83">
        <v>1.9273009577069904</v>
      </c>
      <c r="P83">
        <v>2.9312131770537389E-2</v>
      </c>
      <c r="Q83">
        <v>0.12091941617150925</v>
      </c>
      <c r="R83">
        <v>4.5807282080898439E-2</v>
      </c>
      <c r="S83">
        <v>2.8112703807223363</v>
      </c>
    </row>
    <row r="84" spans="1:19">
      <c r="A84" t="s">
        <v>48</v>
      </c>
      <c r="B84" s="33" t="s">
        <v>124</v>
      </c>
      <c r="C84">
        <v>1.0585746728678812E-2</v>
      </c>
      <c r="D84">
        <v>2.7779624040188505E-4</v>
      </c>
      <c r="E84">
        <v>7.0071959832973499E-2</v>
      </c>
      <c r="F84">
        <v>1.6834355631553762E-5</v>
      </c>
      <c r="G84">
        <v>0</v>
      </c>
      <c r="H84">
        <v>0.44055646051216596</v>
      </c>
      <c r="I84">
        <v>0</v>
      </c>
      <c r="J84">
        <v>0</v>
      </c>
      <c r="K84">
        <v>0</v>
      </c>
      <c r="L84">
        <v>0</v>
      </c>
      <c r="M84">
        <v>0.12647646941297577</v>
      </c>
      <c r="N84">
        <v>0.2153781591169654</v>
      </c>
      <c r="O84">
        <v>2.4152669302544525</v>
      </c>
      <c r="P84">
        <v>1.6249020318525355E-2</v>
      </c>
      <c r="Q84">
        <v>6.4085534340628997E-2</v>
      </c>
      <c r="R84">
        <v>3.5384853913431052E-5</v>
      </c>
      <c r="S84">
        <v>3.2885513954559262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1.460935951562374E-3</v>
      </c>
      <c r="H85">
        <v>7.2935443395186564E-4</v>
      </c>
      <c r="I85">
        <v>0</v>
      </c>
      <c r="J85">
        <v>6.3036033467402783E-5</v>
      </c>
      <c r="K85">
        <v>0</v>
      </c>
      <c r="L85">
        <v>0</v>
      </c>
      <c r="M85">
        <v>2.438902443204207E-3</v>
      </c>
      <c r="N85">
        <v>1.2134520509588156E-2</v>
      </c>
      <c r="O85">
        <v>0.58361379920872924</v>
      </c>
      <c r="P85">
        <v>5.1989326046394807E-3</v>
      </c>
      <c r="Q85">
        <v>1.4521023459126474E-2</v>
      </c>
      <c r="R85">
        <v>0.28543980555218235</v>
      </c>
      <c r="S85">
        <v>0.89154353466883718</v>
      </c>
    </row>
    <row r="86" spans="1:19">
      <c r="A86" t="s">
        <v>230</v>
      </c>
      <c r="B86" s="33" t="s">
        <v>126</v>
      </c>
      <c r="C86">
        <v>0.134797057748511</v>
      </c>
      <c r="D86">
        <v>0</v>
      </c>
      <c r="E86">
        <v>0</v>
      </c>
      <c r="F86">
        <v>6.8139420024322314E-4</v>
      </c>
      <c r="G86">
        <v>0</v>
      </c>
      <c r="H86">
        <v>0</v>
      </c>
      <c r="I86">
        <v>0</v>
      </c>
      <c r="J86">
        <v>0.50276366312785159</v>
      </c>
      <c r="K86">
        <v>0</v>
      </c>
      <c r="L86">
        <v>5.9951693672746613E-4</v>
      </c>
      <c r="M86">
        <v>9.128271093735886E-2</v>
      </c>
      <c r="N86">
        <v>3.7018354493168972E-3</v>
      </c>
      <c r="O86">
        <v>0</v>
      </c>
      <c r="P86">
        <v>3.8841306064840474E-3</v>
      </c>
      <c r="Q86">
        <v>4.426707118353472E-2</v>
      </c>
      <c r="R86">
        <v>4.5539577611673418E-4</v>
      </c>
      <c r="S86">
        <v>0.8006867556446321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1.6385367534129473E-4</v>
      </c>
      <c r="F87">
        <v>0</v>
      </c>
      <c r="G87">
        <v>0</v>
      </c>
      <c r="H87">
        <v>0</v>
      </c>
      <c r="I87">
        <v>2.3570393695750171E-4</v>
      </c>
      <c r="J87">
        <v>4.2024022311601855E-5</v>
      </c>
      <c r="K87">
        <v>0</v>
      </c>
      <c r="L87">
        <v>0</v>
      </c>
      <c r="M87">
        <v>6.2833095815930259E-2</v>
      </c>
      <c r="N87">
        <v>1.6505149912617297E-3</v>
      </c>
      <c r="O87">
        <v>0.6118024342012196</v>
      </c>
      <c r="P87">
        <v>1.5660153360920619E-2</v>
      </c>
      <c r="Q87">
        <v>5.2850101289377287E-5</v>
      </c>
      <c r="R87">
        <v>1.0838941586260103E-3</v>
      </c>
      <c r="S87">
        <v>0.68083505421752744</v>
      </c>
    </row>
    <row r="88" spans="1:19">
      <c r="A88" t="s">
        <v>230</v>
      </c>
      <c r="B88" s="33" t="s">
        <v>128</v>
      </c>
      <c r="C88">
        <v>2.9880772215396079E-6</v>
      </c>
      <c r="D88">
        <v>3.684683765925967E-6</v>
      </c>
      <c r="E88">
        <v>0</v>
      </c>
      <c r="F88">
        <v>0</v>
      </c>
      <c r="G88">
        <v>1.7672766594786259E-5</v>
      </c>
      <c r="H88">
        <v>1.7634984222238334E-5</v>
      </c>
      <c r="I88">
        <v>1.1384494500848528E-2</v>
      </c>
      <c r="J88">
        <v>0</v>
      </c>
      <c r="K88">
        <v>2.6225922817812189E-4</v>
      </c>
      <c r="L88">
        <v>0</v>
      </c>
      <c r="M88">
        <v>1.2278935033482774E-3</v>
      </c>
      <c r="N88">
        <v>6.1955275109141047E-5</v>
      </c>
      <c r="O88">
        <v>0.31321996764088822</v>
      </c>
      <c r="P88">
        <v>3.0639616864015746E-4</v>
      </c>
      <c r="Q88">
        <v>8.7466897906039666E-4</v>
      </c>
      <c r="R88">
        <v>2.181155279047725E-5</v>
      </c>
      <c r="S88">
        <v>0.31791564089198598</v>
      </c>
    </row>
    <row r="89" spans="1:19">
      <c r="A89" t="s">
        <v>48</v>
      </c>
      <c r="B89" s="33" t="s">
        <v>129</v>
      </c>
      <c r="C89">
        <v>1.3484623783625501E-2</v>
      </c>
      <c r="D89">
        <v>3.6305011644791052E-3</v>
      </c>
      <c r="E89">
        <v>0</v>
      </c>
      <c r="F89">
        <v>6.0038848011537708E-6</v>
      </c>
      <c r="G89">
        <v>0</v>
      </c>
      <c r="H89">
        <v>9.0626619670588181E-3</v>
      </c>
      <c r="I89">
        <v>0</v>
      </c>
      <c r="J89">
        <v>6.7602620933195155E-5</v>
      </c>
      <c r="K89">
        <v>5.4298003816076501E-6</v>
      </c>
      <c r="L89">
        <v>0</v>
      </c>
      <c r="M89">
        <v>2.6545170846698565E-2</v>
      </c>
      <c r="N89">
        <v>2.2307980280245796E-3</v>
      </c>
      <c r="O89">
        <v>0.19765323059262274</v>
      </c>
      <c r="P89">
        <v>2.1241831944080768E-2</v>
      </c>
      <c r="Q89">
        <v>2.4787621465894458E-2</v>
      </c>
      <c r="R89">
        <v>0.15539963706506285</v>
      </c>
      <c r="S89">
        <v>0.45445004495332847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3.1383828269471704E-2</v>
      </c>
      <c r="H90">
        <v>0</v>
      </c>
      <c r="I90">
        <v>0</v>
      </c>
      <c r="J90">
        <v>0</v>
      </c>
      <c r="K90">
        <v>1.5489508464800728E-7</v>
      </c>
      <c r="L90">
        <v>0</v>
      </c>
      <c r="M90">
        <v>0</v>
      </c>
      <c r="N90">
        <v>3.5884686831810409E-3</v>
      </c>
      <c r="O90">
        <v>2.2588303463788473E-2</v>
      </c>
      <c r="P90">
        <v>8.8117024510417623E-3</v>
      </c>
      <c r="Q90">
        <v>1.3613294956847105E-2</v>
      </c>
      <c r="R90">
        <v>0.12716004749038098</v>
      </c>
      <c r="S90">
        <v>0.20688512017041721</v>
      </c>
    </row>
    <row r="91" spans="1:19">
      <c r="A91" t="s">
        <v>230</v>
      </c>
      <c r="B91" s="33" t="s">
        <v>131</v>
      </c>
      <c r="C91">
        <v>4.9269835574076668E-6</v>
      </c>
      <c r="D91">
        <v>8.3776189554034679E-5</v>
      </c>
      <c r="E91">
        <v>8.9050496918049532E-2</v>
      </c>
      <c r="F91">
        <v>1.0693937693533001E-3</v>
      </c>
      <c r="G91">
        <v>0</v>
      </c>
      <c r="H91">
        <v>1.1619337730758871E-3</v>
      </c>
      <c r="I91">
        <v>0</v>
      </c>
      <c r="J91">
        <v>1.7684030010410625E-4</v>
      </c>
      <c r="K91">
        <v>0</v>
      </c>
      <c r="L91">
        <v>0.51250628986329771</v>
      </c>
      <c r="M91">
        <v>1.4963120575558833E-4</v>
      </c>
      <c r="N91">
        <v>4.7915384023127783E-2</v>
      </c>
      <c r="O91">
        <v>7.0007229986850271E-3</v>
      </c>
      <c r="P91">
        <v>1.3557576059920853E-2</v>
      </c>
      <c r="Q91">
        <v>2.509374970006039E-3</v>
      </c>
      <c r="R91">
        <v>7.1656198308660504E-2</v>
      </c>
      <c r="S91">
        <v>0.73080516416003538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0.10544145873199359</v>
      </c>
      <c r="K92">
        <v>0</v>
      </c>
      <c r="L92">
        <v>0</v>
      </c>
      <c r="M92">
        <v>8.702583427038017E-6</v>
      </c>
      <c r="N92">
        <v>3.7667478724570896E-3</v>
      </c>
      <c r="O92">
        <v>0.17211905261173593</v>
      </c>
      <c r="P92">
        <v>3.4595033489089751E-3</v>
      </c>
      <c r="Q92">
        <v>0</v>
      </c>
      <c r="R92">
        <v>2.2492278786707343E-2</v>
      </c>
      <c r="S92">
        <v>0.30464510425232549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2.055153173863756E-6</v>
      </c>
      <c r="J93">
        <v>0</v>
      </c>
      <c r="K93">
        <v>3.619641986757096E-7</v>
      </c>
      <c r="L93">
        <v>0</v>
      </c>
      <c r="M93">
        <v>7.7304120015186896E-3</v>
      </c>
      <c r="N93">
        <v>6.5609469190763798E-5</v>
      </c>
      <c r="O93">
        <v>2.3359015626611166</v>
      </c>
      <c r="P93">
        <v>1.2602071725128932E-3</v>
      </c>
      <c r="Q93">
        <v>2.5427031081121646E-4</v>
      </c>
      <c r="R93">
        <v>0.13495866770848927</v>
      </c>
      <c r="S93">
        <v>2.4196027973764864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1.2840506121374379E-4</v>
      </c>
      <c r="K94">
        <v>0</v>
      </c>
      <c r="L94">
        <v>0</v>
      </c>
      <c r="M94">
        <v>1.2315848544143535E-2</v>
      </c>
      <c r="N94">
        <v>4.349486862332561E-7</v>
      </c>
      <c r="O94">
        <v>4.3542081047336458E-2</v>
      </c>
      <c r="P94">
        <v>2.0809740491704255E-4</v>
      </c>
      <c r="Q94">
        <v>1.2705334307626572E-5</v>
      </c>
      <c r="R94">
        <v>0</v>
      </c>
      <c r="S94">
        <v>5.5465903091573024E-2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1.4596184540520616E-3</v>
      </c>
      <c r="J95">
        <v>0</v>
      </c>
      <c r="K95">
        <v>0</v>
      </c>
      <c r="L95">
        <v>0</v>
      </c>
      <c r="M95">
        <v>1.5738865605591281E-5</v>
      </c>
      <c r="N95">
        <v>7.7561178737485799E-6</v>
      </c>
      <c r="O95">
        <v>2.6249898961462983</v>
      </c>
      <c r="P95">
        <v>3.1142064159517357E-3</v>
      </c>
      <c r="Q95">
        <v>5.7180990884910235E-3</v>
      </c>
      <c r="R95">
        <v>0.11443331551401052</v>
      </c>
      <c r="S95">
        <v>2.6816013353937675</v>
      </c>
    </row>
    <row r="96" spans="1:19">
      <c r="A96" t="s">
        <v>48</v>
      </c>
      <c r="B96" s="33" t="s">
        <v>136</v>
      </c>
      <c r="C96">
        <v>1.7141139117400166E-2</v>
      </c>
      <c r="D96">
        <v>0</v>
      </c>
      <c r="E96">
        <v>4.7391251701439047E-6</v>
      </c>
      <c r="F96">
        <v>0</v>
      </c>
      <c r="G96">
        <v>0</v>
      </c>
      <c r="H96">
        <v>0</v>
      </c>
      <c r="I96">
        <v>4.8025531178248191E-6</v>
      </c>
      <c r="J96">
        <v>3.1592578929259483E-5</v>
      </c>
      <c r="K96">
        <v>0</v>
      </c>
      <c r="L96">
        <v>0</v>
      </c>
      <c r="M96">
        <v>2.8225176156770598E-2</v>
      </c>
      <c r="N96">
        <v>4.0195777286771176E-4</v>
      </c>
      <c r="O96">
        <v>2.3918434648997838E-5</v>
      </c>
      <c r="P96">
        <v>1.2191634131307841E-2</v>
      </c>
      <c r="Q96">
        <v>3.8222386424838239</v>
      </c>
      <c r="R96">
        <v>4.8371241400331161E-3</v>
      </c>
      <c r="S96">
        <v>4.1444820034710252</v>
      </c>
    </row>
    <row r="97" spans="1:19">
      <c r="A97" t="s">
        <v>48</v>
      </c>
      <c r="B97" s="33" t="s">
        <v>137</v>
      </c>
      <c r="C97">
        <v>0</v>
      </c>
      <c r="D97">
        <v>3.1466642989137895E-6</v>
      </c>
      <c r="E97">
        <v>0</v>
      </c>
      <c r="F97">
        <v>0</v>
      </c>
      <c r="G97">
        <v>0</v>
      </c>
      <c r="H97">
        <v>0</v>
      </c>
      <c r="I97">
        <v>0</v>
      </c>
      <c r="J97">
        <v>3.1476588235504667E-5</v>
      </c>
      <c r="K97">
        <v>3.3624541622359195E-5</v>
      </c>
      <c r="L97">
        <v>0</v>
      </c>
      <c r="M97">
        <v>5.8219322710309052E-2</v>
      </c>
      <c r="N97">
        <v>2.1568662735619483E-4</v>
      </c>
      <c r="O97">
        <v>8.3186390579088651E-2</v>
      </c>
      <c r="P97">
        <v>4.6754984190531318E-3</v>
      </c>
      <c r="Q97">
        <v>2.0340479351766079</v>
      </c>
      <c r="R97">
        <v>2.9394392094110517E-3</v>
      </c>
      <c r="S97">
        <v>2.3200982333059392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5.7691781430595113E-2</v>
      </c>
      <c r="I98">
        <v>0</v>
      </c>
      <c r="J98">
        <v>0</v>
      </c>
      <c r="K98">
        <v>0</v>
      </c>
      <c r="L98">
        <v>0</v>
      </c>
      <c r="M98">
        <v>2.0364413402220435E-2</v>
      </c>
      <c r="N98">
        <v>1.1231186325846884E-3</v>
      </c>
      <c r="O98">
        <v>0.11652192069250317</v>
      </c>
      <c r="P98">
        <v>1.3386311684090981E-2</v>
      </c>
      <c r="Q98">
        <v>0</v>
      </c>
      <c r="R98">
        <v>1.3146638790523949E-3</v>
      </c>
      <c r="S98">
        <v>0.21179055345525258</v>
      </c>
    </row>
    <row r="99" spans="1:19">
      <c r="A99" t="s">
        <v>48</v>
      </c>
      <c r="B99" s="33" t="s">
        <v>139</v>
      </c>
      <c r="C99">
        <v>0</v>
      </c>
      <c r="D99">
        <v>4.6977576145993793E-4</v>
      </c>
      <c r="E99">
        <v>1.1074551841772117E-5</v>
      </c>
      <c r="F99">
        <v>0</v>
      </c>
      <c r="G99">
        <v>0.35126098267355071</v>
      </c>
      <c r="H99">
        <v>4.763086486022297E-6</v>
      </c>
      <c r="I99">
        <v>1.3054881828850231E-2</v>
      </c>
      <c r="J99">
        <v>0</v>
      </c>
      <c r="K99">
        <v>6.1751750599468199E-5</v>
      </c>
      <c r="L99">
        <v>0</v>
      </c>
      <c r="M99">
        <v>1.0647673071795493E-3</v>
      </c>
      <c r="N99">
        <v>2.9248357096998213E-4</v>
      </c>
      <c r="O99">
        <v>9.4297038509581654E-2</v>
      </c>
      <c r="P99">
        <v>3.1185122566021414E-3</v>
      </c>
      <c r="Q99">
        <v>0.38438015382341245</v>
      </c>
      <c r="R99">
        <v>7.1889413358570395E-2</v>
      </c>
      <c r="S99">
        <v>0.92289324386307692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0.16495441227774085</v>
      </c>
      <c r="G100">
        <v>0</v>
      </c>
      <c r="H100">
        <v>0</v>
      </c>
      <c r="I100">
        <v>0</v>
      </c>
      <c r="J100">
        <v>15.888630638473554</v>
      </c>
      <c r="K100">
        <v>0</v>
      </c>
      <c r="L100">
        <v>0</v>
      </c>
      <c r="M100">
        <v>7.7897107266102647E-5</v>
      </c>
      <c r="N100">
        <v>1.9848959854399363E-2</v>
      </c>
      <c r="O100">
        <v>8.040977501236805E-3</v>
      </c>
      <c r="P100">
        <v>6.8281065885957809E-2</v>
      </c>
      <c r="Q100">
        <v>0</v>
      </c>
      <c r="R100">
        <v>0.22723267045526796</v>
      </c>
      <c r="S100">
        <v>16.674496341745566</v>
      </c>
    </row>
    <row r="101" spans="1:19">
      <c r="A101" t="s">
        <v>48</v>
      </c>
      <c r="B101" s="33" t="s">
        <v>141</v>
      </c>
      <c r="C101">
        <v>0</v>
      </c>
      <c r="D101">
        <v>7.4386297022156832E-4</v>
      </c>
      <c r="E101">
        <v>0</v>
      </c>
      <c r="F101">
        <v>0</v>
      </c>
      <c r="G101">
        <v>0</v>
      </c>
      <c r="H101">
        <v>0</v>
      </c>
      <c r="I101">
        <v>1.7550697786252211E-6</v>
      </c>
      <c r="J101">
        <v>0</v>
      </c>
      <c r="K101">
        <v>1.8098209927802346E-7</v>
      </c>
      <c r="L101">
        <v>0</v>
      </c>
      <c r="M101">
        <v>2.9805845368539904E-2</v>
      </c>
      <c r="N101">
        <v>8.0854979079545194E-3</v>
      </c>
      <c r="O101">
        <v>1.0167476116743757E-2</v>
      </c>
      <c r="P101">
        <v>3.4605253856009128E-4</v>
      </c>
      <c r="Q101">
        <v>4.1693903710648064E-7</v>
      </c>
      <c r="R101">
        <v>0.1245323053798033</v>
      </c>
      <c r="S101">
        <v>0.1737510495992472</v>
      </c>
    </row>
    <row r="102" spans="1:19">
      <c r="A102" t="s">
        <v>48</v>
      </c>
      <c r="B102" s="33" t="s">
        <v>142</v>
      </c>
      <c r="C102">
        <v>1.0501867923116414E-4</v>
      </c>
      <c r="D102">
        <v>3.4193226396672248E-3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3.8060894624274047E-5</v>
      </c>
      <c r="P102">
        <v>1.4946563078123774E-2</v>
      </c>
      <c r="Q102">
        <v>4.2606778976676893E-8</v>
      </c>
      <c r="R102">
        <v>4.5517288925111187E-4</v>
      </c>
      <c r="S102">
        <v>2.0131446416939286E-2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1.1154392295043244E-5</v>
      </c>
      <c r="H103">
        <v>1.1130545469983608E-5</v>
      </c>
      <c r="I103">
        <v>0</v>
      </c>
      <c r="J103">
        <v>0</v>
      </c>
      <c r="K103">
        <v>0</v>
      </c>
      <c r="L103">
        <v>2.5233378117550349</v>
      </c>
      <c r="M103">
        <v>0</v>
      </c>
      <c r="N103">
        <v>1.9651355115820903E-3</v>
      </c>
      <c r="O103">
        <v>8.2311053978345552E-2</v>
      </c>
      <c r="P103">
        <v>8.7209550453860918E-2</v>
      </c>
      <c r="Q103">
        <v>0</v>
      </c>
      <c r="R103">
        <v>1.1489133276856105E-5</v>
      </c>
      <c r="S103">
        <v>2.677840692851452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0.43898592327686903</v>
      </c>
      <c r="F104">
        <v>3.78942855453311E-6</v>
      </c>
      <c r="G104">
        <v>0</v>
      </c>
      <c r="H104">
        <v>0</v>
      </c>
      <c r="I104">
        <v>2.4012765601126218E-6</v>
      </c>
      <c r="J104">
        <v>0</v>
      </c>
      <c r="K104">
        <v>0</v>
      </c>
      <c r="L104">
        <v>0</v>
      </c>
      <c r="M104">
        <v>1.0168249132514914E-5</v>
      </c>
      <c r="N104">
        <v>3.7046020026317052E-2</v>
      </c>
      <c r="O104">
        <v>0</v>
      </c>
      <c r="P104">
        <v>0.14189158414791311</v>
      </c>
      <c r="Q104">
        <v>1.6118354255542877E-4</v>
      </c>
      <c r="R104">
        <v>2.9875793484516276E-3</v>
      </c>
      <c r="S104">
        <v>0.60175897507528431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0.35479604854892766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1.298132699264466</v>
      </c>
      <c r="M105">
        <v>0</v>
      </c>
      <c r="N105">
        <v>3.5235044451277339E-3</v>
      </c>
      <c r="O105">
        <v>7.9040162869813496E-2</v>
      </c>
      <c r="P105">
        <v>2.3348535416068822E-2</v>
      </c>
      <c r="Q105">
        <v>8.5489083378561197E-5</v>
      </c>
      <c r="R105">
        <v>5.0560180236461933E-3</v>
      </c>
      <c r="S105">
        <v>1.727060927145925</v>
      </c>
    </row>
    <row r="106" spans="1:19">
      <c r="A106" t="s">
        <v>48</v>
      </c>
      <c r="B106" s="33" t="s">
        <v>146</v>
      </c>
      <c r="C106">
        <v>9.2633514963018653E-7</v>
      </c>
      <c r="D106">
        <v>0</v>
      </c>
      <c r="E106">
        <v>0.45936503595462658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2.646880581687463</v>
      </c>
      <c r="M106">
        <v>8.134119184801435E-3</v>
      </c>
      <c r="N106">
        <v>1.1747662005278749E-7</v>
      </c>
      <c r="O106">
        <v>2.0384560361391121E-2</v>
      </c>
      <c r="P106">
        <v>7.3177337581788765E-2</v>
      </c>
      <c r="Q106">
        <v>0</v>
      </c>
      <c r="R106">
        <v>1.0979799496006818E-6</v>
      </c>
      <c r="S106">
        <v>3.1586838783405908</v>
      </c>
    </row>
    <row r="107" spans="1:19">
      <c r="A107" t="s">
        <v>48</v>
      </c>
      <c r="B107" s="33" t="s">
        <v>147</v>
      </c>
      <c r="C107">
        <v>8.4394836369765094E-2</v>
      </c>
      <c r="D107">
        <v>0</v>
      </c>
      <c r="E107">
        <v>5.5372759208860585E-6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1.5162735078221337E-2</v>
      </c>
      <c r="O107">
        <v>2.5510253864083503E-2</v>
      </c>
      <c r="P107">
        <v>9.0816026116325443E-2</v>
      </c>
      <c r="Q107">
        <v>1.6213121673016618E-5</v>
      </c>
      <c r="R107">
        <v>2.9101861066230017E-4</v>
      </c>
      <c r="S107">
        <v>0.22579474678261624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4.0763186457937402E-6</v>
      </c>
      <c r="H108">
        <v>4.0676039365529445E-6</v>
      </c>
      <c r="I108">
        <v>0</v>
      </c>
      <c r="J108">
        <v>6.8721614204169789E-4</v>
      </c>
      <c r="K108">
        <v>0</v>
      </c>
      <c r="L108">
        <v>0</v>
      </c>
      <c r="M108">
        <v>0.92149816216103442</v>
      </c>
      <c r="N108">
        <v>1.1001600627062191E-3</v>
      </c>
      <c r="O108">
        <v>0.13287809017217886</v>
      </c>
      <c r="P108">
        <v>7.1607026130167638E-3</v>
      </c>
      <c r="Q108">
        <v>2.234564119184502</v>
      </c>
      <c r="R108">
        <v>4.1986481108416146E-6</v>
      </c>
      <c r="S108">
        <v>3.4736594578770625</v>
      </c>
    </row>
    <row r="109" spans="1:19">
      <c r="A109" t="s">
        <v>48</v>
      </c>
      <c r="B109" s="33" t="s">
        <v>149</v>
      </c>
      <c r="C109">
        <v>9.5912646376955554E-2</v>
      </c>
      <c r="D109">
        <v>2.605284445035877E-6</v>
      </c>
      <c r="E109">
        <v>0</v>
      </c>
      <c r="F109">
        <v>1.3848283135662163E-6</v>
      </c>
      <c r="G109">
        <v>0</v>
      </c>
      <c r="H109">
        <v>0.28642053969765674</v>
      </c>
      <c r="I109">
        <v>0</v>
      </c>
      <c r="J109">
        <v>0</v>
      </c>
      <c r="K109">
        <v>0</v>
      </c>
      <c r="L109">
        <v>0</v>
      </c>
      <c r="M109">
        <v>1.9438980769920986</v>
      </c>
      <c r="N109">
        <v>6.1064972591748041E-6</v>
      </c>
      <c r="O109">
        <v>1.7036444836391849E-2</v>
      </c>
      <c r="P109">
        <v>1.1808993951026801E-2</v>
      </c>
      <c r="Q109">
        <v>2.447023637944675</v>
      </c>
      <c r="R109">
        <v>4.4308993035925274E-6</v>
      </c>
      <c r="S109">
        <v>5.0421127293212589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0.19500780556409991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0.65227847252114513</v>
      </c>
      <c r="M110">
        <v>0.29454885276779097</v>
      </c>
      <c r="N110">
        <v>0</v>
      </c>
      <c r="O110">
        <v>0</v>
      </c>
      <c r="P110">
        <v>5.4004306479648228E-3</v>
      </c>
      <c r="Q110">
        <v>0</v>
      </c>
      <c r="R110">
        <v>3.3210630698978867E-6</v>
      </c>
      <c r="S110">
        <v>1.1372125603269441</v>
      </c>
    </row>
    <row r="111" spans="1:19">
      <c r="A111" t="s">
        <v>48</v>
      </c>
      <c r="B111" s="33" t="s">
        <v>151</v>
      </c>
      <c r="C111">
        <v>3.3852469431804115E-7</v>
      </c>
      <c r="D111">
        <v>0</v>
      </c>
      <c r="E111">
        <v>0</v>
      </c>
      <c r="F111">
        <v>0</v>
      </c>
      <c r="G111">
        <v>5.5771961486396968E-6</v>
      </c>
      <c r="H111">
        <v>5.5652727329658324E-6</v>
      </c>
      <c r="I111">
        <v>0.35980080366795097</v>
      </c>
      <c r="J111">
        <v>3.9806910189179355E-5</v>
      </c>
      <c r="K111">
        <v>1.0951977978201135E-7</v>
      </c>
      <c r="L111">
        <v>0</v>
      </c>
      <c r="M111">
        <v>3.8796827192558963E-3</v>
      </c>
      <c r="N111">
        <v>4.6636844430886094E-2</v>
      </c>
      <c r="O111">
        <v>0</v>
      </c>
      <c r="P111">
        <v>3.3792191485975918E-2</v>
      </c>
      <c r="Q111">
        <v>4.175626516390735E-6</v>
      </c>
      <c r="R111">
        <v>5.8385924888484248E-6</v>
      </c>
      <c r="S111">
        <v>0.398278301175849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1.894714277266555E-6</v>
      </c>
      <c r="G112">
        <v>0</v>
      </c>
      <c r="H112">
        <v>0</v>
      </c>
      <c r="I112">
        <v>0</v>
      </c>
      <c r="J112">
        <v>0</v>
      </c>
      <c r="K112">
        <v>8.2885613463825926E-3</v>
      </c>
      <c r="L112">
        <v>0</v>
      </c>
      <c r="M112">
        <v>2.1874002974464433E-3</v>
      </c>
      <c r="N112">
        <v>3.7863843194288256E-5</v>
      </c>
      <c r="O112">
        <v>1.705983765142596E-2</v>
      </c>
      <c r="P112">
        <v>4.759925794281623E-3</v>
      </c>
      <c r="Q112">
        <v>0.21100701936749189</v>
      </c>
      <c r="R112">
        <v>9.4546324640463045E-2</v>
      </c>
      <c r="S112">
        <v>0.35356946752479851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2.008757533188377E-3</v>
      </c>
      <c r="F113">
        <v>0</v>
      </c>
      <c r="G113">
        <v>0</v>
      </c>
      <c r="H113">
        <v>0</v>
      </c>
      <c r="I113">
        <v>0</v>
      </c>
      <c r="J113">
        <v>8.7221341098428322</v>
      </c>
      <c r="K113">
        <v>0</v>
      </c>
      <c r="L113">
        <v>1.1560866095028662E-2</v>
      </c>
      <c r="M113">
        <v>0.8367645492023118</v>
      </c>
      <c r="N113">
        <v>1.9988643080112436E-3</v>
      </c>
      <c r="O113">
        <v>2.1412244964467184E-2</v>
      </c>
      <c r="P113">
        <v>5.7086355671457202E-3</v>
      </c>
      <c r="Q113">
        <v>0</v>
      </c>
      <c r="R113">
        <v>4.0265338402086876E-4</v>
      </c>
      <c r="S113">
        <v>9.7870712849864692</v>
      </c>
    </row>
    <row r="114" spans="1:19">
      <c r="A114" t="s">
        <v>48</v>
      </c>
      <c r="B114" s="33" t="s">
        <v>154</v>
      </c>
      <c r="C114">
        <v>8.167943171107489E-2</v>
      </c>
      <c r="D114">
        <v>0</v>
      </c>
      <c r="E114">
        <v>0</v>
      </c>
      <c r="F114">
        <v>0</v>
      </c>
      <c r="G114">
        <v>0.19282365075118077</v>
      </c>
      <c r="H114">
        <v>0</v>
      </c>
      <c r="I114">
        <v>1.4531121078218052E-6</v>
      </c>
      <c r="J114">
        <v>0</v>
      </c>
      <c r="K114">
        <v>0</v>
      </c>
      <c r="L114">
        <v>0</v>
      </c>
      <c r="M114">
        <v>0</v>
      </c>
      <c r="N114">
        <v>8.6450590029587843E-3</v>
      </c>
      <c r="O114">
        <v>0</v>
      </c>
      <c r="P114">
        <v>6.1839331458773987E-3</v>
      </c>
      <c r="Q114">
        <v>0</v>
      </c>
      <c r="R114">
        <v>2.3187145476625728E-2</v>
      </c>
      <c r="S114">
        <v>0.30346528255180921</v>
      </c>
    </row>
    <row r="115" spans="1:19">
      <c r="A115" t="s">
        <v>48</v>
      </c>
      <c r="B115" s="33" t="s">
        <v>155</v>
      </c>
      <c r="C115">
        <v>0</v>
      </c>
      <c r="D115">
        <v>0.11474002966046846</v>
      </c>
      <c r="E115">
        <v>0</v>
      </c>
      <c r="F115">
        <v>9.0551564496369086E-2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6.9498390814384955E-2</v>
      </c>
      <c r="O115">
        <v>5.3613655079749827E-5</v>
      </c>
      <c r="P115">
        <v>5.9903247508609453E-2</v>
      </c>
      <c r="Q115">
        <v>3.5276333026534281E-8</v>
      </c>
      <c r="R115">
        <v>1.2212027270054052E-2</v>
      </c>
      <c r="S115">
        <v>0.32609325420352531</v>
      </c>
    </row>
    <row r="116" spans="1:19">
      <c r="A116" t="s">
        <v>48</v>
      </c>
      <c r="B116" s="33" t="s">
        <v>156</v>
      </c>
      <c r="C116">
        <v>3.8666142830352004E-4</v>
      </c>
      <c r="D116">
        <v>0</v>
      </c>
      <c r="E116">
        <v>3.3658389270752489E-3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0.27959028629130711</v>
      </c>
      <c r="Q116">
        <v>0</v>
      </c>
      <c r="R116">
        <v>0.12175248262925557</v>
      </c>
      <c r="S116">
        <v>0.43739253023320024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3.3508354778057045E-6</v>
      </c>
      <c r="F117">
        <v>6.9576999761784065E-6</v>
      </c>
      <c r="G117">
        <v>1.4815968311707295E-5</v>
      </c>
      <c r="H117">
        <v>0</v>
      </c>
      <c r="I117">
        <v>0</v>
      </c>
      <c r="J117">
        <v>1.4547242535622308E-5</v>
      </c>
      <c r="K117">
        <v>0</v>
      </c>
      <c r="L117">
        <v>0</v>
      </c>
      <c r="M117">
        <v>0</v>
      </c>
      <c r="N117">
        <v>0.11329981904873557</v>
      </c>
      <c r="O117">
        <v>1.4954362055629231E-4</v>
      </c>
      <c r="P117">
        <v>1.9987910902307213E-2</v>
      </c>
      <c r="Q117">
        <v>1.4337580715933544E-6</v>
      </c>
      <c r="R117">
        <v>4.8227444165461396E-2</v>
      </c>
      <c r="S117">
        <v>0.16794870337056875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1.5092716756764837</v>
      </c>
      <c r="O118">
        <v>5.7986306405347185E-4</v>
      </c>
      <c r="P118">
        <v>4.5079514190266593E-3</v>
      </c>
      <c r="Q118">
        <v>0</v>
      </c>
      <c r="R118">
        <v>7.9478800516245203E-7</v>
      </c>
      <c r="S118">
        <v>1.2979251027890806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1.937118467044268E-2</v>
      </c>
      <c r="M119">
        <v>0</v>
      </c>
      <c r="N119">
        <v>6.7437232514187579E-4</v>
      </c>
      <c r="O119">
        <v>4.0004593760589149</v>
      </c>
      <c r="P119">
        <v>8.9383483275032658E-5</v>
      </c>
      <c r="Q119">
        <v>1.3984910720551742</v>
      </c>
      <c r="R119">
        <v>1.2099865435709982E-5</v>
      </c>
      <c r="S119">
        <v>5.4071384544252057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2.6252322755799379E-2</v>
      </c>
      <c r="F120">
        <v>0</v>
      </c>
      <c r="G120">
        <v>0</v>
      </c>
      <c r="H120">
        <v>3.3677775135530729E-6</v>
      </c>
      <c r="I120">
        <v>0</v>
      </c>
      <c r="J120">
        <v>1.9903455077993771E-5</v>
      </c>
      <c r="K120">
        <v>0</v>
      </c>
      <c r="L120">
        <v>0</v>
      </c>
      <c r="M120">
        <v>0.22841123817379366</v>
      </c>
      <c r="N120">
        <v>7.24843455679718E-2</v>
      </c>
      <c r="O120">
        <v>1.0281649700249134</v>
      </c>
      <c r="P120">
        <v>4.1167538150518407E-2</v>
      </c>
      <c r="Q120">
        <v>1.961659717750977E-6</v>
      </c>
      <c r="R120">
        <v>1.7789620173269806E-3</v>
      </c>
      <c r="S120">
        <v>1.3706852927649169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1.1465702478023786E-6</v>
      </c>
      <c r="G121">
        <v>3.3749928665611213E-6</v>
      </c>
      <c r="H121">
        <v>0</v>
      </c>
      <c r="I121">
        <v>0</v>
      </c>
      <c r="J121">
        <v>0</v>
      </c>
      <c r="K121">
        <v>0</v>
      </c>
      <c r="L121">
        <v>0.15108821400795522</v>
      </c>
      <c r="M121">
        <v>0</v>
      </c>
      <c r="N121">
        <v>0</v>
      </c>
      <c r="O121">
        <v>0</v>
      </c>
      <c r="P121">
        <v>2.7229537691627583E-2</v>
      </c>
      <c r="Q121">
        <v>0.74123073508094739</v>
      </c>
      <c r="R121">
        <v>1.1927913408848304E-2</v>
      </c>
      <c r="S121">
        <v>0.98296673576848714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1.4690078714187016E-2</v>
      </c>
      <c r="Q122">
        <v>0</v>
      </c>
      <c r="R122">
        <v>0</v>
      </c>
      <c r="S122">
        <v>1.6365066893085676E-2</v>
      </c>
    </row>
    <row r="123" spans="1:19">
      <c r="A123" t="s">
        <v>48</v>
      </c>
      <c r="B123" s="33" t="s">
        <v>163</v>
      </c>
      <c r="C123">
        <v>5.0535335717525921E-3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6.1485961927051181E-5</v>
      </c>
      <c r="O123">
        <v>2.7514580519253748E-2</v>
      </c>
      <c r="P123">
        <v>5.875201964836335E-3</v>
      </c>
      <c r="Q123">
        <v>0</v>
      </c>
      <c r="R123">
        <v>7.7848812257023907E-8</v>
      </c>
      <c r="S123">
        <v>3.8564907954973374E-2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1.7443119637118421E-5</v>
      </c>
      <c r="Q124">
        <v>0.1406713462450157</v>
      </c>
      <c r="R124">
        <v>2.056599054737871E-5</v>
      </c>
      <c r="S124">
        <v>0.15015984038100066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5.8147560732284997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6.1105143716938563E-3</v>
      </c>
      <c r="Q125">
        <v>0</v>
      </c>
      <c r="R125">
        <v>8.520940801553562E-8</v>
      </c>
      <c r="S125">
        <v>5.9279926317799703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1.5097985153971537E-3</v>
      </c>
      <c r="O126">
        <v>0</v>
      </c>
      <c r="P126">
        <v>8.1490021426024173E-4</v>
      </c>
      <c r="Q126">
        <v>0</v>
      </c>
      <c r="R126">
        <v>0.13531979051788817</v>
      </c>
      <c r="S126">
        <v>0.13823163664098095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1.3848355799491643E-2</v>
      </c>
      <c r="O127">
        <v>0</v>
      </c>
      <c r="P127">
        <v>7.4104794623685395E-3</v>
      </c>
      <c r="Q127">
        <v>3.429478790621697E-2</v>
      </c>
      <c r="R127">
        <v>0</v>
      </c>
      <c r="S127">
        <v>5.6711554671182253E-2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0.15723182292420421</v>
      </c>
      <c r="I128">
        <v>0</v>
      </c>
      <c r="J128">
        <v>0</v>
      </c>
      <c r="K128">
        <v>0</v>
      </c>
      <c r="L128">
        <v>0</v>
      </c>
      <c r="M128">
        <v>0.35481706125511303</v>
      </c>
      <c r="N128">
        <v>6.0393773557745347E-4</v>
      </c>
      <c r="O128">
        <v>0.36225110066883615</v>
      </c>
      <c r="P128">
        <v>4.9195689222409954E-3</v>
      </c>
      <c r="Q128">
        <v>0</v>
      </c>
      <c r="R128">
        <v>1.547135891238674E-2</v>
      </c>
      <c r="S128">
        <v>0.9039755392897425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0.12854910050078644</v>
      </c>
      <c r="H129">
        <v>1.208120319722202E-5</v>
      </c>
      <c r="I129">
        <v>0</v>
      </c>
      <c r="J129">
        <v>1.2044406761973329E-5</v>
      </c>
      <c r="K129">
        <v>0</v>
      </c>
      <c r="L129">
        <v>0</v>
      </c>
      <c r="M129">
        <v>1.2108015774036076</v>
      </c>
      <c r="N129">
        <v>0</v>
      </c>
      <c r="O129">
        <v>0</v>
      </c>
      <c r="P129">
        <v>6.2806977476824913E-5</v>
      </c>
      <c r="Q129">
        <v>0.27166179877204599</v>
      </c>
      <c r="R129">
        <v>1.585327591110118E-6</v>
      </c>
      <c r="S129">
        <v>1.6597031491057224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6.0367709664246059E-2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7.3533086666131252E-3</v>
      </c>
      <c r="N130">
        <v>0</v>
      </c>
      <c r="O130">
        <v>0</v>
      </c>
      <c r="P130">
        <v>6.6610486566445488E-4</v>
      </c>
      <c r="Q130">
        <v>0.73518920922756981</v>
      </c>
      <c r="R130">
        <v>2.0199507463115014E-2</v>
      </c>
      <c r="S130">
        <v>0.87382102665916805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0.16169389635883222</v>
      </c>
      <c r="N131">
        <v>0</v>
      </c>
      <c r="O131">
        <v>0</v>
      </c>
      <c r="P131">
        <v>0</v>
      </c>
      <c r="Q131">
        <v>3.0924461749680426E-2</v>
      </c>
      <c r="R131">
        <v>8.1081428117074375E-2</v>
      </c>
      <c r="S131">
        <v>0.28120533415964472</v>
      </c>
    </row>
    <row r="132" spans="1:19">
      <c r="A132" t="s">
        <v>48</v>
      </c>
      <c r="B132" s="33" t="s">
        <v>172</v>
      </c>
      <c r="C132">
        <v>0</v>
      </c>
      <c r="D132">
        <v>4.9129116874830431E-6</v>
      </c>
      <c r="E132">
        <v>0</v>
      </c>
      <c r="F132">
        <v>0</v>
      </c>
      <c r="G132">
        <v>0</v>
      </c>
      <c r="H132">
        <v>0</v>
      </c>
      <c r="I132">
        <v>0.197514243601458</v>
      </c>
      <c r="J132">
        <v>0</v>
      </c>
      <c r="K132">
        <v>0</v>
      </c>
      <c r="L132">
        <v>0</v>
      </c>
      <c r="M132">
        <v>0</v>
      </c>
      <c r="N132">
        <v>1.0997636935061397E-5</v>
      </c>
      <c r="O132">
        <v>0</v>
      </c>
      <c r="P132">
        <v>7.4213949439290255E-6</v>
      </c>
      <c r="Q132">
        <v>9.2613994097144131E-2</v>
      </c>
      <c r="R132">
        <v>7.4186781697243187E-2</v>
      </c>
      <c r="S132">
        <v>0.34725258350887056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2.1297689996721304E-3</v>
      </c>
      <c r="N133">
        <v>1.3617209298711886E-8</v>
      </c>
      <c r="O133">
        <v>0</v>
      </c>
      <c r="P133">
        <v>2.2221511362819377E-5</v>
      </c>
      <c r="Q133">
        <v>2.6351046138106178E-6</v>
      </c>
      <c r="R133">
        <v>0</v>
      </c>
      <c r="S133">
        <v>2.2232363377734047E-3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4.5502489618873803E-3</v>
      </c>
      <c r="L134">
        <v>0</v>
      </c>
      <c r="M134">
        <v>1.2007830744064499E-3</v>
      </c>
      <c r="N134">
        <v>2.5622459947087308E-2</v>
      </c>
      <c r="O134">
        <v>3.6511363020081879E-2</v>
      </c>
      <c r="P134">
        <v>9.6498451017360317E-3</v>
      </c>
      <c r="Q134">
        <v>2.3445700161982413E-2</v>
      </c>
      <c r="R134">
        <v>8.7341502816723551E-3</v>
      </c>
      <c r="S134">
        <v>0.10829613062730285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0.45938109358830054</v>
      </c>
      <c r="N135">
        <v>6.2123673467226416E-4</v>
      </c>
      <c r="O135">
        <v>0</v>
      </c>
      <c r="P135">
        <v>2.5258385801731386E-3</v>
      </c>
      <c r="Q135">
        <v>0</v>
      </c>
      <c r="R135">
        <v>0</v>
      </c>
      <c r="S135">
        <v>0.47693867880392832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9.3596962442225732E-5</v>
      </c>
      <c r="N136">
        <v>0</v>
      </c>
      <c r="O136">
        <v>0</v>
      </c>
      <c r="P136">
        <v>2.7038363086220531E-3</v>
      </c>
      <c r="Q136">
        <v>0</v>
      </c>
      <c r="R136">
        <v>6.7392505127837957E-4</v>
      </c>
      <c r="S136">
        <v>3.7860921583651873E-3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2.7402042318183416E-6</v>
      </c>
      <c r="J137">
        <v>0.96912601220475558</v>
      </c>
      <c r="K137">
        <v>0</v>
      </c>
      <c r="L137">
        <v>0</v>
      </c>
      <c r="M137">
        <v>1.242405504120135E-5</v>
      </c>
      <c r="N137">
        <v>1.1933750303447967E-7</v>
      </c>
      <c r="O137">
        <v>0</v>
      </c>
      <c r="P137">
        <v>9.6981029250342294E-4</v>
      </c>
      <c r="Q137">
        <v>0</v>
      </c>
      <c r="R137">
        <v>0</v>
      </c>
      <c r="S137">
        <v>0.98795992853919401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3.0104188752896027E-2</v>
      </c>
      <c r="F138">
        <v>0</v>
      </c>
      <c r="G138">
        <v>0</v>
      </c>
      <c r="H138">
        <v>0</v>
      </c>
      <c r="I138">
        <v>1.5176378847022308E-5</v>
      </c>
      <c r="J138">
        <v>0</v>
      </c>
      <c r="K138">
        <v>0</v>
      </c>
      <c r="L138">
        <v>0</v>
      </c>
      <c r="M138">
        <v>0</v>
      </c>
      <c r="N138">
        <v>1.2236417554073137E-3</v>
      </c>
      <c r="O138">
        <v>5.9424773847437606E-5</v>
      </c>
      <c r="P138">
        <v>3.7585327066000498E-2</v>
      </c>
      <c r="Q138">
        <v>3.2027240580590387E-6</v>
      </c>
      <c r="R138">
        <v>0</v>
      </c>
      <c r="S138">
        <v>7.1025737915646911E-2</v>
      </c>
    </row>
    <row r="139" spans="1:19">
      <c r="A139" t="s">
        <v>48</v>
      </c>
      <c r="B139" s="33" t="s">
        <v>179</v>
      </c>
      <c r="C139">
        <v>0</v>
      </c>
      <c r="D139">
        <v>6.2987047105405494E-2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3.095686312873084E-2</v>
      </c>
      <c r="M139">
        <v>1.6364480495240658E-7</v>
      </c>
      <c r="N139">
        <v>3.8151394154791692E-2</v>
      </c>
      <c r="O139">
        <v>0</v>
      </c>
      <c r="P139">
        <v>6.7267145753142508E-4</v>
      </c>
      <c r="Q139">
        <v>5.6317717740648622E-5</v>
      </c>
      <c r="R139">
        <v>9.4320065402423825E-2</v>
      </c>
      <c r="S139">
        <v>0.21197143091113096</v>
      </c>
    </row>
    <row r="140" spans="1:19">
      <c r="A140" t="s">
        <v>48</v>
      </c>
      <c r="B140" s="33" t="s">
        <v>180</v>
      </c>
      <c r="C140">
        <v>1.1309406021063883E-2</v>
      </c>
      <c r="D140">
        <v>0</v>
      </c>
      <c r="E140">
        <v>6.3188335632166433E-6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9.2264430674249234E-8</v>
      </c>
      <c r="N140">
        <v>0</v>
      </c>
      <c r="O140">
        <v>4.1995403160188038</v>
      </c>
      <c r="P140">
        <v>0.14711827203137354</v>
      </c>
      <c r="Q140">
        <v>0</v>
      </c>
      <c r="R140">
        <v>2.2246152944837334E-6</v>
      </c>
      <c r="S140">
        <v>4.2641596944085993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3.5294424862697085E-5</v>
      </c>
      <c r="N141">
        <v>6.2196322462835942E-2</v>
      </c>
      <c r="O141">
        <v>1.5113642252064534E-3</v>
      </c>
      <c r="P141">
        <v>1.0111486442812507E-2</v>
      </c>
      <c r="Q141">
        <v>1.0605299798329396E-3</v>
      </c>
      <c r="R141">
        <v>2.5764079709876871E-3</v>
      </c>
      <c r="S141">
        <v>6.9750563172771604E-2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2.1424850083465525E-2</v>
      </c>
      <c r="H142">
        <v>0</v>
      </c>
      <c r="I142">
        <v>0</v>
      </c>
      <c r="J142">
        <v>0</v>
      </c>
      <c r="K142">
        <v>3.4961107874694082E-7</v>
      </c>
      <c r="L142">
        <v>0</v>
      </c>
      <c r="M142">
        <v>0</v>
      </c>
      <c r="N142">
        <v>0</v>
      </c>
      <c r="O142">
        <v>2.196069879960147</v>
      </c>
      <c r="P142">
        <v>4.0463035469323616E-4</v>
      </c>
      <c r="Q142">
        <v>1.02798023257383E-5</v>
      </c>
      <c r="R142">
        <v>3.7260951430755617E-6</v>
      </c>
      <c r="S142">
        <v>2.1587971959604171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1.006128494404101E-2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0.12538736011164847</v>
      </c>
      <c r="N143">
        <v>0.82852136618756067</v>
      </c>
      <c r="O143">
        <v>2.4533449825079687E-3</v>
      </c>
      <c r="P143">
        <v>1.9946629762197649E-6</v>
      </c>
      <c r="Q143">
        <v>1.4207119436108532E-4</v>
      </c>
      <c r="R143">
        <v>1.1501076121197096E-3</v>
      </c>
      <c r="S143">
        <v>0.85250344327327388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2.1621433243597345E-6</v>
      </c>
      <c r="G144">
        <v>6.3643883216391828E-6</v>
      </c>
      <c r="H144">
        <v>6.3507819800124155E-6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3.7216578132347422E-4</v>
      </c>
      <c r="O144">
        <v>0.56194203683519772</v>
      </c>
      <c r="P144">
        <v>1.0406151456903278E-5</v>
      </c>
      <c r="Q144">
        <v>4.2548131836469736E-4</v>
      </c>
      <c r="R144">
        <v>2.0083447451551479E-5</v>
      </c>
      <c r="S144">
        <v>0.5479255632725859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0.10482121528279875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3.9397242740381408E-2</v>
      </c>
      <c r="O145">
        <v>1.5547246475266136E-4</v>
      </c>
      <c r="P145">
        <v>4.5220884603673933E-2</v>
      </c>
      <c r="Q145">
        <v>0</v>
      </c>
      <c r="R145">
        <v>1.8868963189192088E-2</v>
      </c>
      <c r="S145">
        <v>0.2125270068727998</v>
      </c>
    </row>
    <row r="146" spans="1:19">
      <c r="A146" t="s">
        <v>48</v>
      </c>
      <c r="B146" s="33" t="s">
        <v>186</v>
      </c>
      <c r="C146">
        <v>0</v>
      </c>
      <c r="D146">
        <v>2.4564558443688909E-6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5.3954603233680558E-3</v>
      </c>
      <c r="O146">
        <v>0.15706742815318825</v>
      </c>
      <c r="P146">
        <v>4.4582007200280412E-5</v>
      </c>
      <c r="Q146">
        <v>2.2863191937483256E-2</v>
      </c>
      <c r="R146">
        <v>1.0280312752144529E-6</v>
      </c>
      <c r="S146">
        <v>0.18199224706140787</v>
      </c>
    </row>
    <row r="147" spans="1:19">
      <c r="A147" t="s">
        <v>48</v>
      </c>
      <c r="B147" s="33" t="s">
        <v>187</v>
      </c>
      <c r="C147">
        <v>5.285412643806876E-7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4.2130729364526137E-2</v>
      </c>
      <c r="N147">
        <v>0</v>
      </c>
      <c r="O147">
        <v>4.3366381993088241E-5</v>
      </c>
      <c r="P147">
        <v>9.2282953540996134E-3</v>
      </c>
      <c r="Q147">
        <v>1.0771055792999014E-4</v>
      </c>
      <c r="R147">
        <v>5.8545848842154645E-6</v>
      </c>
      <c r="S147">
        <v>5.3878236387077186E-2</v>
      </c>
    </row>
    <row r="148" spans="1:19">
      <c r="A148" t="s">
        <v>48</v>
      </c>
      <c r="B148" s="33" t="s">
        <v>188</v>
      </c>
      <c r="C148">
        <v>0</v>
      </c>
      <c r="D148">
        <v>9.0352807738408421E-6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1.0326338976533819E-7</v>
      </c>
      <c r="L148">
        <v>0</v>
      </c>
      <c r="M148">
        <v>0.5340961010953762</v>
      </c>
      <c r="N148">
        <v>5.1848012880583902E-4</v>
      </c>
      <c r="O148">
        <v>0</v>
      </c>
      <c r="P148">
        <v>1.2775890600824971E-2</v>
      </c>
      <c r="Q148">
        <v>2.3789391184260407E-7</v>
      </c>
      <c r="R148">
        <v>0</v>
      </c>
      <c r="S148">
        <v>0.56530390036771305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0.47243076879758023</v>
      </c>
      <c r="N149">
        <v>0</v>
      </c>
      <c r="O149">
        <v>0</v>
      </c>
      <c r="P149">
        <v>3.9047411616300091E-3</v>
      </c>
      <c r="Q149">
        <v>2.7210905500686743E-2</v>
      </c>
      <c r="R149">
        <v>7.4284397911232689E-2</v>
      </c>
      <c r="S149">
        <v>0.59510965416146933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4.4522970568124376E-3</v>
      </c>
      <c r="K150">
        <v>1.7637075129572007E-7</v>
      </c>
      <c r="L150">
        <v>0</v>
      </c>
      <c r="M150">
        <v>0.10255514905371071</v>
      </c>
      <c r="N150">
        <v>4.9356070454120077E-6</v>
      </c>
      <c r="O150">
        <v>0</v>
      </c>
      <c r="P150">
        <v>1.2785377089362198E-5</v>
      </c>
      <c r="Q150">
        <v>4.0631561757525076E-7</v>
      </c>
      <c r="R150">
        <v>2.8017169958639721E-2</v>
      </c>
      <c r="S150">
        <v>0.13844519649528408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1.3701021159091708E-6</v>
      </c>
      <c r="J151">
        <v>0</v>
      </c>
      <c r="K151">
        <v>0</v>
      </c>
      <c r="L151">
        <v>0</v>
      </c>
      <c r="M151">
        <v>5.2465835744621211E-3</v>
      </c>
      <c r="N151">
        <v>2.1750525112445775E-5</v>
      </c>
      <c r="O151">
        <v>0</v>
      </c>
      <c r="P151">
        <v>3.651076869380103E-5</v>
      </c>
      <c r="Q151">
        <v>0.48863441154956144</v>
      </c>
      <c r="R151">
        <v>5.5933860400018671E-7</v>
      </c>
      <c r="S151">
        <v>0.52692418869017998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0.13167616240097518</v>
      </c>
      <c r="J152">
        <v>2.2712724071921499E-5</v>
      </c>
      <c r="K152">
        <v>0</v>
      </c>
      <c r="L152">
        <v>0</v>
      </c>
      <c r="M152">
        <v>0</v>
      </c>
      <c r="N152">
        <v>5.426362183641599E-5</v>
      </c>
      <c r="O152">
        <v>2.9712386871645003E-5</v>
      </c>
      <c r="P152">
        <v>2.4444761661878132E-6</v>
      </c>
      <c r="Q152">
        <v>4.6844226624506447E-4</v>
      </c>
      <c r="R152">
        <v>0</v>
      </c>
      <c r="S152">
        <v>0.11648082504007207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2.340093038967103E-6</v>
      </c>
      <c r="J153">
        <v>0</v>
      </c>
      <c r="K153">
        <v>0</v>
      </c>
      <c r="L153">
        <v>0</v>
      </c>
      <c r="M153">
        <v>1.4297551662147351E-3</v>
      </c>
      <c r="N153">
        <v>3.1199956254510475E-6</v>
      </c>
      <c r="O153">
        <v>0</v>
      </c>
      <c r="P153">
        <v>1.8824652309701577E-6</v>
      </c>
      <c r="Q153">
        <v>0.35233491048920451</v>
      </c>
      <c r="R153">
        <v>3.6840599137136012E-7</v>
      </c>
      <c r="S153">
        <v>0.3774811639786998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3.1594167770711664E-6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0.19280164274149819</v>
      </c>
      <c r="P154">
        <v>2.6436478619976962E-6</v>
      </c>
      <c r="Q154">
        <v>5.6809043914242378E-8</v>
      </c>
      <c r="R154">
        <v>7.2795587858779541E-3</v>
      </c>
      <c r="S154">
        <v>0.19503526769262883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3.0333616234051934E-3</v>
      </c>
      <c r="L155">
        <v>0</v>
      </c>
      <c r="M155">
        <v>8.0052204959337153E-4</v>
      </c>
      <c r="N155">
        <v>0</v>
      </c>
      <c r="O155">
        <v>0</v>
      </c>
      <c r="P155">
        <v>6.3075614629131138E-3</v>
      </c>
      <c r="Q155">
        <v>5.485447815190192E-2</v>
      </c>
      <c r="R155">
        <v>0</v>
      </c>
      <c r="S155">
        <v>6.9737735702035106E-2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5.3961884495272475E-6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0.30622814989639419</v>
      </c>
      <c r="N156">
        <v>1.7081225816883407E-2</v>
      </c>
      <c r="O156">
        <v>1.4810377985864175E-5</v>
      </c>
      <c r="P156">
        <v>4.8182004129681067E-3</v>
      </c>
      <c r="Q156">
        <v>0.1858506012476604</v>
      </c>
      <c r="R156">
        <v>1.3709303005918572E-5</v>
      </c>
      <c r="S156">
        <v>0.53406227624184066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9.84286829238579E-5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1.7990360245377604E-3</v>
      </c>
      <c r="Q157">
        <v>0</v>
      </c>
      <c r="R157">
        <v>0</v>
      </c>
      <c r="S157">
        <v>2.0971493344782988E-3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0.82969049042821175</v>
      </c>
      <c r="F158">
        <v>0</v>
      </c>
      <c r="G158">
        <v>3.182194159701516E-6</v>
      </c>
      <c r="H158">
        <v>3.1753909920321793E-6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0.12916458631412917</v>
      </c>
      <c r="Q158">
        <v>2.2271627475642784E-2</v>
      </c>
      <c r="R158">
        <v>6.4961039188497244E-6</v>
      </c>
      <c r="S158">
        <v>0.94026527648932934</v>
      </c>
    </row>
    <row r="159" spans="1:19">
      <c r="A159" t="s">
        <v>48</v>
      </c>
      <c r="B159" s="33" t="s">
        <v>199</v>
      </c>
      <c r="C159">
        <v>0.15970534262039987</v>
      </c>
      <c r="D159">
        <v>0</v>
      </c>
      <c r="E159">
        <v>0</v>
      </c>
      <c r="F159">
        <v>4.7303986721498417E-5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2.0553310543231264E-2</v>
      </c>
      <c r="Q159">
        <v>2.8916584702505035E-2</v>
      </c>
      <c r="R159">
        <v>9.8704256244080552E-3</v>
      </c>
      <c r="S159">
        <v>0.227392988353916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5.4350915269796036E-6</v>
      </c>
      <c r="H160">
        <v>5.4234719181052208E-6</v>
      </c>
      <c r="I160">
        <v>0</v>
      </c>
      <c r="J160">
        <v>0</v>
      </c>
      <c r="K160">
        <v>0</v>
      </c>
      <c r="L160">
        <v>4.7750614505334594</v>
      </c>
      <c r="M160">
        <v>0</v>
      </c>
      <c r="N160">
        <v>0</v>
      </c>
      <c r="O160">
        <v>0</v>
      </c>
      <c r="P160">
        <v>0.10734341135245949</v>
      </c>
      <c r="Q160">
        <v>3.5515834745911336E-2</v>
      </c>
      <c r="R160">
        <v>5.6310050060520448E-6</v>
      </c>
      <c r="S160">
        <v>4.8861902354050057</v>
      </c>
    </row>
    <row r="161" spans="1:19">
      <c r="A161" t="s">
        <v>48</v>
      </c>
      <c r="B161" s="33" t="s">
        <v>201</v>
      </c>
      <c r="C161">
        <v>8.7679192911697887E-2</v>
      </c>
      <c r="D161">
        <v>4.9029386214156465E-2</v>
      </c>
      <c r="E161">
        <v>0.45550666288053981</v>
      </c>
      <c r="F161">
        <v>1.9026962370830958E-2</v>
      </c>
      <c r="G161">
        <v>0.1135944344235738</v>
      </c>
      <c r="H161">
        <v>0.16377863247442329</v>
      </c>
      <c r="I161">
        <v>2.2050926378622344E-2</v>
      </c>
      <c r="J161">
        <v>8.6280704635057432</v>
      </c>
      <c r="K161">
        <v>5.0819010832751856E-4</v>
      </c>
      <c r="L161">
        <v>2.6214925288623525</v>
      </c>
      <c r="M161">
        <v>1.5719481557530968</v>
      </c>
      <c r="N161">
        <v>0.78708312929858715</v>
      </c>
      <c r="O161">
        <v>6.3318401244939047</v>
      </c>
      <c r="P161">
        <v>0.58161943355945367</v>
      </c>
      <c r="Q161">
        <v>4.2436685743074349</v>
      </c>
      <c r="R161">
        <v>0.45952424814187987</v>
      </c>
      <c r="S161">
        <v>26.352250750986471</v>
      </c>
    </row>
    <row r="162" spans="1:19">
      <c r="A162" t="s">
        <v>48</v>
      </c>
      <c r="B162" s="33" t="s">
        <v>202</v>
      </c>
      <c r="C162">
        <v>6.8188520294949762E-2</v>
      </c>
      <c r="D162">
        <v>6.2363299980902745E-2</v>
      </c>
      <c r="E162">
        <v>0.35424842974454546</v>
      </c>
      <c r="F162">
        <v>0.13030777130747884</v>
      </c>
      <c r="G162">
        <v>0.73680874084324566</v>
      </c>
      <c r="H162">
        <v>0.64506294101041861</v>
      </c>
      <c r="I162">
        <v>0.21123721518186162</v>
      </c>
      <c r="J162">
        <v>5.5830278396328596</v>
      </c>
      <c r="K162">
        <v>2.6402811371123835E-3</v>
      </c>
      <c r="L162">
        <v>2.0387819799069313</v>
      </c>
      <c r="M162">
        <v>5.2156918797601843</v>
      </c>
      <c r="N162">
        <v>0.44861940252794963</v>
      </c>
      <c r="O162">
        <v>1.9222531146570676</v>
      </c>
      <c r="P162">
        <v>0.36041890270906107</v>
      </c>
      <c r="Q162">
        <v>1.1333895018625326</v>
      </c>
      <c r="R162">
        <v>1.4440518052126377</v>
      </c>
      <c r="S162">
        <v>20.540128208625138</v>
      </c>
    </row>
    <row r="163" spans="1:19">
      <c r="A163" t="s">
        <v>48</v>
      </c>
      <c r="B163" s="33" t="s">
        <v>203</v>
      </c>
      <c r="C163">
        <v>4.484077248927243E-5</v>
      </c>
      <c r="D163">
        <v>0.27862165175474052</v>
      </c>
      <c r="E163">
        <v>2.3355064054187037E-4</v>
      </c>
      <c r="F163">
        <v>8.0217445431103249E-3</v>
      </c>
      <c r="G163">
        <v>4.7441910332103709E-2</v>
      </c>
      <c r="H163">
        <v>0.48734584264006403</v>
      </c>
      <c r="I163">
        <v>1.0379631014646062</v>
      </c>
      <c r="J163">
        <v>8.9548650249161709E-3</v>
      </c>
      <c r="K163">
        <v>2.4069889904757601E-3</v>
      </c>
      <c r="L163">
        <v>1.3380632054682561E-3</v>
      </c>
      <c r="M163">
        <v>6.8043380134826199</v>
      </c>
      <c r="N163">
        <v>1.7798351908585954</v>
      </c>
      <c r="O163">
        <v>6.6604865127977444</v>
      </c>
      <c r="P163">
        <v>0.37210822900253476</v>
      </c>
      <c r="Q163">
        <v>0.7401264381628021</v>
      </c>
      <c r="R163">
        <v>0.64587448482281007</v>
      </c>
      <c r="S163">
        <v>18.599514585201359</v>
      </c>
    </row>
    <row r="164" spans="1:19">
      <c r="A164" t="s">
        <v>230</v>
      </c>
      <c r="B164" s="33" t="s">
        <v>204</v>
      </c>
      <c r="C164">
        <v>1.3171582398445228E-2</v>
      </c>
      <c r="D164">
        <v>0.2100450166435554</v>
      </c>
      <c r="E164">
        <v>0.48710705166371332</v>
      </c>
      <c r="F164">
        <v>1.2347698527207307E-4</v>
      </c>
      <c r="G164">
        <v>8.6609917726206955E-4</v>
      </c>
      <c r="H164">
        <v>7.056877706120486E-2</v>
      </c>
      <c r="I164">
        <v>0.72866003190991813</v>
      </c>
      <c r="J164">
        <v>5.8294480960130519</v>
      </c>
      <c r="K164">
        <v>1.6261161940283441E-3</v>
      </c>
      <c r="L164">
        <v>1.8400630575531121</v>
      </c>
      <c r="M164">
        <v>2.9579799846517458</v>
      </c>
      <c r="N164">
        <v>1.2934132171504347</v>
      </c>
      <c r="O164">
        <v>7.679486951509281</v>
      </c>
      <c r="P164">
        <v>0.28762421111406133</v>
      </c>
      <c r="Q164">
        <v>2.8294914002978349</v>
      </c>
      <c r="R164">
        <v>0.22299254627626708</v>
      </c>
      <c r="S164">
        <v>24.317661914512197</v>
      </c>
    </row>
    <row r="165" spans="1:19">
      <c r="A165" t="s">
        <v>48</v>
      </c>
      <c r="B165" s="33" t="s">
        <v>205</v>
      </c>
      <c r="C165">
        <v>5.1007146246351158E-2</v>
      </c>
      <c r="D165">
        <v>3.1207201840736411E-2</v>
      </c>
      <c r="E165">
        <v>2.1821761022199344</v>
      </c>
      <c r="F165">
        <v>6.474765283591577E-2</v>
      </c>
      <c r="G165">
        <v>0.38293687823293043</v>
      </c>
      <c r="H165">
        <v>6.9100294232945863E-4</v>
      </c>
      <c r="I165">
        <v>0</v>
      </c>
      <c r="J165">
        <v>3.8862987306754344</v>
      </c>
      <c r="K165">
        <v>2.3546580464158947E-4</v>
      </c>
      <c r="L165">
        <v>0</v>
      </c>
      <c r="M165">
        <v>0.23204661441837987</v>
      </c>
      <c r="N165">
        <v>0.21888248729321766</v>
      </c>
      <c r="O165">
        <v>2.3810243501354185</v>
      </c>
      <c r="P165">
        <v>0.11351298960001631</v>
      </c>
      <c r="Q165">
        <v>1.5764132792219023</v>
      </c>
      <c r="R165">
        <v>0.72686489679682509</v>
      </c>
      <c r="S165">
        <v>11.779979672394528</v>
      </c>
    </row>
    <row r="166" spans="1:19">
      <c r="A166" t="s">
        <v>48</v>
      </c>
      <c r="B166" s="33" t="s">
        <v>206</v>
      </c>
      <c r="C166">
        <v>4.4617868535437085E-3</v>
      </c>
      <c r="D166">
        <v>4.4953141950445014E-7</v>
      </c>
      <c r="E166">
        <v>0</v>
      </c>
      <c r="F166">
        <v>4.3165101890611214E-2</v>
      </c>
      <c r="G166">
        <v>0.2552912521552877</v>
      </c>
      <c r="H166">
        <v>0.58253924288338521</v>
      </c>
      <c r="I166">
        <v>5.2811259225988443E-4</v>
      </c>
      <c r="J166">
        <v>0.64771645511257236</v>
      </c>
      <c r="K166">
        <v>3.8210038803886435E-4</v>
      </c>
      <c r="L166">
        <v>0.16578056947388009</v>
      </c>
      <c r="M166">
        <v>2.4368302485027775E-3</v>
      </c>
      <c r="N166">
        <v>1.8261910661980924E-2</v>
      </c>
      <c r="O166">
        <v>1.8769013724298556</v>
      </c>
      <c r="P166">
        <v>0.18040561373002473</v>
      </c>
      <c r="Q166">
        <v>0.4959755981196366</v>
      </c>
      <c r="R166">
        <v>0.1819351487936807</v>
      </c>
      <c r="S166">
        <v>4.4797810112074981</v>
      </c>
    </row>
    <row r="167" spans="1:19">
      <c r="A167" t="s">
        <v>230</v>
      </c>
      <c r="B167" s="33" t="s">
        <v>207</v>
      </c>
      <c r="C167">
        <v>3.042303977822701E-2</v>
      </c>
      <c r="D167">
        <v>1.6942875658166497E-4</v>
      </c>
      <c r="E167">
        <v>1.6469190285750597</v>
      </c>
      <c r="F167">
        <v>6.7941501284712256E-7</v>
      </c>
      <c r="G167">
        <v>1.9998956228645438E-6</v>
      </c>
      <c r="H167">
        <v>1.9956200721054297E-6</v>
      </c>
      <c r="I167">
        <v>0.85651555462295303</v>
      </c>
      <c r="J167">
        <v>0.59247749754191525</v>
      </c>
      <c r="K167">
        <v>4.6000160029565949E-8</v>
      </c>
      <c r="L167">
        <v>0.77324950190951036</v>
      </c>
      <c r="M167">
        <v>5.1986670421216186</v>
      </c>
      <c r="N167">
        <v>1.9975845843593007E-2</v>
      </c>
      <c r="O167">
        <v>0.21473892150243096</v>
      </c>
      <c r="P167">
        <v>0.16476893685065702</v>
      </c>
      <c r="Q167">
        <v>3.8642096033924505</v>
      </c>
      <c r="R167">
        <v>0.67823764422637267</v>
      </c>
      <c r="S167">
        <v>14.262517245817902</v>
      </c>
    </row>
    <row r="168" spans="1:19">
      <c r="A168" t="s">
        <v>48</v>
      </c>
      <c r="B168" s="33" t="s">
        <v>208</v>
      </c>
      <c r="C168">
        <v>5.0514473758351813E-3</v>
      </c>
      <c r="D168">
        <v>0.25190137026265236</v>
      </c>
      <c r="E168">
        <v>5.4261144997289432E-3</v>
      </c>
      <c r="F168">
        <v>1.3345340874495874E-2</v>
      </c>
      <c r="G168">
        <v>5.5647226187111515E-2</v>
      </c>
      <c r="H168">
        <v>0.38836020251735182</v>
      </c>
      <c r="I168">
        <v>3.0516583113644996E-7</v>
      </c>
      <c r="J168">
        <v>4.826982220354723</v>
      </c>
      <c r="K168">
        <v>1.9437731580547539E-3</v>
      </c>
      <c r="L168">
        <v>1.9850794643627889E-2</v>
      </c>
      <c r="M168">
        <v>1.8955128845507869</v>
      </c>
      <c r="N168">
        <v>0.30391104302372868</v>
      </c>
      <c r="O168">
        <v>5.4908318391018023</v>
      </c>
      <c r="P168">
        <v>0.34968635100344203</v>
      </c>
      <c r="Q168">
        <v>0.17036439733622613</v>
      </c>
      <c r="R168">
        <v>0.52796053477512539</v>
      </c>
      <c r="S168">
        <v>14.292675192899731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0.23926343446663459</v>
      </c>
      <c r="F169">
        <v>6.1137928409191813E-2</v>
      </c>
      <c r="G169">
        <v>0.42883707743610355</v>
      </c>
      <c r="H169">
        <v>0</v>
      </c>
      <c r="I169">
        <v>0.5710099628608557</v>
      </c>
      <c r="J169">
        <v>0</v>
      </c>
      <c r="K169">
        <v>0</v>
      </c>
      <c r="L169">
        <v>0</v>
      </c>
      <c r="M169">
        <v>3.4656848132714044</v>
      </c>
      <c r="N169">
        <v>1.2791014585939415</v>
      </c>
      <c r="O169">
        <v>1.1010866858059389</v>
      </c>
      <c r="P169">
        <v>0.1410395660401175</v>
      </c>
      <c r="Q169">
        <v>0.39201756118711001</v>
      </c>
      <c r="R169">
        <v>0.43971461936620465</v>
      </c>
      <c r="S169">
        <v>7.9494843846439576</v>
      </c>
    </row>
    <row r="170" spans="1:19">
      <c r="A170" t="s">
        <v>48</v>
      </c>
      <c r="B170" s="33" t="s">
        <v>210</v>
      </c>
      <c r="C170">
        <v>6.2126028140924264E-5</v>
      </c>
      <c r="D170">
        <v>0</v>
      </c>
      <c r="E170">
        <v>0</v>
      </c>
      <c r="F170">
        <v>4.1006109577417117E-3</v>
      </c>
      <c r="G170">
        <v>8.7319835894564095E-3</v>
      </c>
      <c r="H170">
        <v>7.5406903853019819E-2</v>
      </c>
      <c r="I170">
        <v>0</v>
      </c>
      <c r="J170">
        <v>6.583004005255455E-2</v>
      </c>
      <c r="K170">
        <v>1.2958334386498262E-3</v>
      </c>
      <c r="L170">
        <v>0</v>
      </c>
      <c r="M170">
        <v>1.0257370292194092</v>
      </c>
      <c r="N170">
        <v>7.5220939228583486E-2</v>
      </c>
      <c r="O170">
        <v>2.8891492991512813</v>
      </c>
      <c r="P170">
        <v>0.11168357455848793</v>
      </c>
      <c r="Q170">
        <v>4.1697874013589958E-3</v>
      </c>
      <c r="R170">
        <v>0.12489929348123356</v>
      </c>
      <c r="S170">
        <v>4.3486971000830703</v>
      </c>
    </row>
    <row r="171" spans="1:19">
      <c r="A171" t="s">
        <v>48</v>
      </c>
      <c r="B171" s="33" t="s">
        <v>211</v>
      </c>
      <c r="C171">
        <v>0</v>
      </c>
      <c r="D171">
        <v>0.16793388208725746</v>
      </c>
      <c r="E171">
        <v>1.2172345475658191E-3</v>
      </c>
      <c r="F171">
        <v>0</v>
      </c>
      <c r="G171">
        <v>0</v>
      </c>
      <c r="H171">
        <v>0.34214058859252044</v>
      </c>
      <c r="I171">
        <v>0.10858492148052394</v>
      </c>
      <c r="J171">
        <v>0</v>
      </c>
      <c r="K171">
        <v>0</v>
      </c>
      <c r="L171">
        <v>9.1404309696284988E-3</v>
      </c>
      <c r="M171">
        <v>1.0988319525490309</v>
      </c>
      <c r="N171">
        <v>0.96804224155878238</v>
      </c>
      <c r="O171">
        <v>2.3762131981022616</v>
      </c>
      <c r="P171">
        <v>0.1041016417516413</v>
      </c>
      <c r="Q171">
        <v>6.640098067294066E-2</v>
      </c>
      <c r="R171">
        <v>0.14927595393491336</v>
      </c>
      <c r="S171">
        <v>5.2159551636274388</v>
      </c>
    </row>
    <row r="172" spans="1:19">
      <c r="A172" t="s">
        <v>230</v>
      </c>
      <c r="B172" s="33" t="s">
        <v>212</v>
      </c>
      <c r="C172">
        <v>4.1698781857238423E-2</v>
      </c>
      <c r="D172">
        <v>0</v>
      </c>
      <c r="E172">
        <v>0</v>
      </c>
      <c r="F172">
        <v>6.8343515962309266E-4</v>
      </c>
      <c r="G172">
        <v>1.455330598243853E-3</v>
      </c>
      <c r="H172">
        <v>0</v>
      </c>
      <c r="I172">
        <v>0</v>
      </c>
      <c r="J172">
        <v>0</v>
      </c>
      <c r="K172">
        <v>5.2504399305769336E-4</v>
      </c>
      <c r="L172">
        <v>0</v>
      </c>
      <c r="M172">
        <v>0.90047652221366625</v>
      </c>
      <c r="N172">
        <v>2.2332055103671734E-2</v>
      </c>
      <c r="O172">
        <v>1.7429947723724106</v>
      </c>
      <c r="P172">
        <v>4.8116268719384632E-2</v>
      </c>
      <c r="Q172">
        <v>7.2454216265008975E-2</v>
      </c>
      <c r="R172">
        <v>0.32737883632307202</v>
      </c>
      <c r="S172">
        <v>3.1498312668849886</v>
      </c>
    </row>
    <row r="173" spans="1:19">
      <c r="A173" t="s">
        <v>48</v>
      </c>
      <c r="B173" s="33" t="s">
        <v>213</v>
      </c>
      <c r="C173">
        <v>0</v>
      </c>
      <c r="D173">
        <v>3.2267515627625691E-2</v>
      </c>
      <c r="E173">
        <v>1.9750992686607551</v>
      </c>
      <c r="F173">
        <v>0</v>
      </c>
      <c r="G173">
        <v>0</v>
      </c>
      <c r="H173">
        <v>7.1202142069504964E-3</v>
      </c>
      <c r="I173">
        <v>0.26136353065260837</v>
      </c>
      <c r="J173">
        <v>0</v>
      </c>
      <c r="K173">
        <v>0</v>
      </c>
      <c r="L173">
        <v>0</v>
      </c>
      <c r="M173">
        <v>0.38739642142894248</v>
      </c>
      <c r="N173">
        <v>0.16805097694441357</v>
      </c>
      <c r="O173">
        <v>0.33489910024531544</v>
      </c>
      <c r="P173">
        <v>8.0192227463185314E-2</v>
      </c>
      <c r="Q173">
        <v>0.4454257252895002</v>
      </c>
      <c r="R173">
        <v>3.1352615455878835E-2</v>
      </c>
      <c r="S173">
        <v>3.5693041507463881</v>
      </c>
    </row>
    <row r="174" spans="1:19">
      <c r="A174" t="s">
        <v>48</v>
      </c>
      <c r="B174" s="33" t="s">
        <v>214</v>
      </c>
      <c r="C174">
        <v>6.4482034334835299E-8</v>
      </c>
      <c r="D174">
        <v>8.3029555074680488E-7</v>
      </c>
      <c r="E174">
        <v>1.067900207448173E-6</v>
      </c>
      <c r="F174">
        <v>2.6378148545934754E-7</v>
      </c>
      <c r="G174">
        <v>7.7645537476144409E-7</v>
      </c>
      <c r="H174">
        <v>7.7479540278520147E-7</v>
      </c>
      <c r="I174">
        <v>8.9448593267326456E-3</v>
      </c>
      <c r="J174">
        <v>2.7709523280781673E-6</v>
      </c>
      <c r="K174">
        <v>0.18918242206572275</v>
      </c>
      <c r="L174">
        <v>0</v>
      </c>
      <c r="M174">
        <v>8.1828555395571531E-2</v>
      </c>
      <c r="N174">
        <v>8.3492369974899075E-2</v>
      </c>
      <c r="O174">
        <v>3.3752785683190676</v>
      </c>
      <c r="P174">
        <v>0.24576838779474067</v>
      </c>
      <c r="Q174">
        <v>6.1756710581557218E-2</v>
      </c>
      <c r="R174">
        <v>2.1812554470229235E-3</v>
      </c>
      <c r="S174">
        <v>4.0005193945952797</v>
      </c>
    </row>
    <row r="175" spans="1:19">
      <c r="A175" t="s">
        <v>48</v>
      </c>
      <c r="B175" s="33" t="s">
        <v>215</v>
      </c>
      <c r="C175">
        <v>2.7799212747714564E-2</v>
      </c>
      <c r="D175">
        <v>8.3348505488390526E-2</v>
      </c>
      <c r="E175">
        <v>0</v>
      </c>
      <c r="F175">
        <v>1.0162666685058888E-7</v>
      </c>
      <c r="G175">
        <v>2.9914370832479941E-7</v>
      </c>
      <c r="H175">
        <v>1.1870008719987045E-3</v>
      </c>
      <c r="I175">
        <v>0</v>
      </c>
      <c r="J175">
        <v>1.0675603345104617E-6</v>
      </c>
      <c r="K175">
        <v>2.0604783552186808E-4</v>
      </c>
      <c r="L175">
        <v>0</v>
      </c>
      <c r="M175">
        <v>8.8903435153541738E-2</v>
      </c>
      <c r="N175">
        <v>0.85870089330030142</v>
      </c>
      <c r="O175">
        <v>0.91146773038819817</v>
      </c>
      <c r="P175">
        <v>0.18838745168972895</v>
      </c>
      <c r="Q175">
        <v>1.5433564722203159E-2</v>
      </c>
      <c r="R175">
        <v>0.24350442756358331</v>
      </c>
      <c r="S175">
        <v>2.2855739035427365</v>
      </c>
    </row>
    <row r="176" spans="1:19">
      <c r="A176" t="s">
        <v>48</v>
      </c>
      <c r="B176" s="33" t="s">
        <v>216</v>
      </c>
      <c r="C176">
        <v>3.2241016909752848E-8</v>
      </c>
      <c r="D176">
        <v>2.852656540780419E-3</v>
      </c>
      <c r="E176">
        <v>1.3167332312226707</v>
      </c>
      <c r="F176">
        <v>1.3189074272967377E-7</v>
      </c>
      <c r="G176">
        <v>3.8822768849879749E-7</v>
      </c>
      <c r="H176">
        <v>3.8739770139260074E-7</v>
      </c>
      <c r="I176">
        <v>1.6715245616296893E-7</v>
      </c>
      <c r="J176">
        <v>0.10391558433187906</v>
      </c>
      <c r="K176">
        <v>1.2598133593013855E-8</v>
      </c>
      <c r="L176">
        <v>0</v>
      </c>
      <c r="M176">
        <v>1.2202323829190257E-2</v>
      </c>
      <c r="N176">
        <v>4.8579349615125639E-2</v>
      </c>
      <c r="O176">
        <v>0.57866628279756527</v>
      </c>
      <c r="P176">
        <v>0.15895707196864217</v>
      </c>
      <c r="Q176">
        <v>1.0356850830368871</v>
      </c>
      <c r="R176">
        <v>2.7793142659077185E-2</v>
      </c>
      <c r="S176">
        <v>3.2621729294945521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1.4907327041203554E-3</v>
      </c>
      <c r="J177">
        <v>0</v>
      </c>
      <c r="K177">
        <v>0</v>
      </c>
      <c r="L177">
        <v>0</v>
      </c>
      <c r="M177">
        <v>6.5849392335719393E-3</v>
      </c>
      <c r="N177">
        <v>4.2459148918119069E-2</v>
      </c>
      <c r="O177">
        <v>0.29024991727757032</v>
      </c>
      <c r="P177">
        <v>8.883090142614658E-2</v>
      </c>
      <c r="Q177">
        <v>1.7141700866295559</v>
      </c>
      <c r="R177">
        <v>3.2965348186529637E-4</v>
      </c>
      <c r="S177">
        <v>2.2556395848159103</v>
      </c>
    </row>
    <row r="178" spans="1:19">
      <c r="A178" t="s">
        <v>48</v>
      </c>
      <c r="B178" s="33" t="s">
        <v>218</v>
      </c>
      <c r="C178">
        <v>4.6331979841374308E-3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3.8369059629322977</v>
      </c>
      <c r="K178">
        <v>3.4341305920311349E-5</v>
      </c>
      <c r="L178">
        <v>0</v>
      </c>
      <c r="M178">
        <v>3.4759342467846521E-3</v>
      </c>
      <c r="N178">
        <v>1.9338004303827837E-4</v>
      </c>
      <c r="O178">
        <v>1.4834202318051805E-2</v>
      </c>
      <c r="P178">
        <v>2.7801386347283248E-2</v>
      </c>
      <c r="Q178">
        <v>0.10390351204418115</v>
      </c>
      <c r="R178">
        <v>2.4282606402265386E-2</v>
      </c>
      <c r="S178">
        <v>4.0963755806022659</v>
      </c>
    </row>
    <row r="179" spans="1:19">
      <c r="A179" t="s">
        <v>230</v>
      </c>
      <c r="B179" s="33" t="s">
        <v>219</v>
      </c>
      <c r="C179">
        <v>4.1347948594062371E-2</v>
      </c>
      <c r="D179">
        <v>4.7570070262692985E-4</v>
      </c>
      <c r="E179">
        <v>0.87371620621468649</v>
      </c>
      <c r="F179">
        <v>5.4082990215794755E-2</v>
      </c>
      <c r="G179">
        <v>0.37808239125395005</v>
      </c>
      <c r="H179">
        <v>0.30658487340681101</v>
      </c>
      <c r="I179">
        <v>1.5268180429108399E-2</v>
      </c>
      <c r="J179">
        <v>0</v>
      </c>
      <c r="K179">
        <v>3.4661718955861973E-5</v>
      </c>
      <c r="L179">
        <v>4.8225202049790123</v>
      </c>
      <c r="M179">
        <v>0.12015797215859746</v>
      </c>
      <c r="N179">
        <v>2.4623442605330143E-2</v>
      </c>
      <c r="O179">
        <v>2.3461410447306812</v>
      </c>
      <c r="P179">
        <v>0.57863559709122714</v>
      </c>
      <c r="Q179">
        <v>0.10555792800687576</v>
      </c>
      <c r="R179">
        <v>0.71396940420191435</v>
      </c>
      <c r="S179">
        <v>10.280821358969261</v>
      </c>
    </row>
    <row r="180" spans="1:19">
      <c r="A180" t="s">
        <v>48</v>
      </c>
      <c r="B180" s="33" t="s">
        <v>220</v>
      </c>
      <c r="C180">
        <v>4.9685778411516771E-8</v>
      </c>
      <c r="D180">
        <v>7.6647605227488827E-2</v>
      </c>
      <c r="E180">
        <v>3.43818151389712E-3</v>
      </c>
      <c r="F180">
        <v>7.7033270362486958E-2</v>
      </c>
      <c r="G180">
        <v>0.22675168696631035</v>
      </c>
      <c r="H180">
        <v>5.9700834454224111E-7</v>
      </c>
      <c r="I180">
        <v>0.22626980914178332</v>
      </c>
      <c r="J180">
        <v>0.81172985410771237</v>
      </c>
      <c r="K180">
        <v>0.16378049369247472</v>
      </c>
      <c r="L180">
        <v>1.9784114420853958E-2</v>
      </c>
      <c r="M180">
        <v>1.1101735384712519</v>
      </c>
      <c r="N180">
        <v>0.83689796839229136</v>
      </c>
      <c r="O180">
        <v>2.6400160203615988</v>
      </c>
      <c r="P180">
        <v>0.37146289690886014</v>
      </c>
      <c r="Q180">
        <v>0.39020890263307001</v>
      </c>
      <c r="R180">
        <v>0.39816146544575903</v>
      </c>
      <c r="S180">
        <v>7.247235102974944</v>
      </c>
    </row>
    <row r="181" spans="1:19">
      <c r="A181" t="s">
        <v>48</v>
      </c>
      <c r="B181" s="33" t="s">
        <v>221</v>
      </c>
      <c r="C181">
        <v>2.7373837663762318E-2</v>
      </c>
      <c r="D181">
        <v>0.17503772829276454</v>
      </c>
      <c r="E181">
        <v>0.55697918753282838</v>
      </c>
      <c r="F181">
        <v>3.4713229802745576E-5</v>
      </c>
      <c r="G181">
        <v>2.4348747830481814E-4</v>
      </c>
      <c r="H181">
        <v>0.22646058301971919</v>
      </c>
      <c r="I181">
        <v>9.7628281241834328E-2</v>
      </c>
      <c r="J181">
        <v>0</v>
      </c>
      <c r="K181">
        <v>7.3581575695649036E-3</v>
      </c>
      <c r="L181">
        <v>4.0468952987574172</v>
      </c>
      <c r="M181">
        <v>0.41340872910108623</v>
      </c>
      <c r="N181">
        <v>0.39608294241419373</v>
      </c>
      <c r="O181">
        <v>2.9876576247368383</v>
      </c>
      <c r="P181">
        <v>0.40261066942536167</v>
      </c>
      <c r="Q181">
        <v>1.9334351578246527E-2</v>
      </c>
      <c r="R181">
        <v>0.28342367474848879</v>
      </c>
      <c r="S181">
        <v>9.4602645210172849</v>
      </c>
    </row>
    <row r="182" spans="1:19">
      <c r="A182" t="s">
        <v>48</v>
      </c>
      <c r="B182" s="33" t="s">
        <v>222</v>
      </c>
      <c r="C182">
        <v>1.8848388669066737E-2</v>
      </c>
      <c r="D182">
        <v>4.732407361608281E-5</v>
      </c>
      <c r="E182">
        <v>0.22512805896329743</v>
      </c>
      <c r="F182">
        <v>7.1071443113801666E-4</v>
      </c>
      <c r="G182">
        <v>4.2502348191824852E-3</v>
      </c>
      <c r="H182">
        <v>0</v>
      </c>
      <c r="I182">
        <v>1.4839842529234157E-4</v>
      </c>
      <c r="J182">
        <v>0.22352342528224983</v>
      </c>
      <c r="K182">
        <v>1.0741501799508257E-4</v>
      </c>
      <c r="L182">
        <v>15.701206355408138</v>
      </c>
      <c r="M182">
        <v>7.233522777140072E-4</v>
      </c>
      <c r="N182">
        <v>7.4580516097915806E-4</v>
      </c>
      <c r="O182">
        <v>1.0534217923262565</v>
      </c>
      <c r="P182">
        <v>0.2677332038732731</v>
      </c>
      <c r="Q182">
        <v>9.2999253223931197E-2</v>
      </c>
      <c r="R182">
        <v>6.6176870141589003E-2</v>
      </c>
      <c r="S182">
        <v>17.50133727174909</v>
      </c>
    </row>
    <row r="183" spans="1:19">
      <c r="A183" t="s">
        <v>48</v>
      </c>
      <c r="B183" s="33" t="s">
        <v>223</v>
      </c>
      <c r="C183">
        <v>2.143371852066434E-5</v>
      </c>
      <c r="D183">
        <v>3.8989490822212789E-3</v>
      </c>
      <c r="E183">
        <v>7.621531750590416E-4</v>
      </c>
      <c r="F183">
        <v>3.0199475266957988E-3</v>
      </c>
      <c r="G183">
        <v>6.7320817674492552E-3</v>
      </c>
      <c r="H183">
        <v>1.1731322535715053E-2</v>
      </c>
      <c r="I183">
        <v>1.5333339508471504E-2</v>
      </c>
      <c r="J183">
        <v>0.12913568259697922</v>
      </c>
      <c r="K183">
        <v>4.2635343133254409E-4</v>
      </c>
      <c r="L183">
        <v>2.5696600872468041E-3</v>
      </c>
      <c r="M183">
        <v>0.13933578080592743</v>
      </c>
      <c r="N183">
        <v>3.5976629447509921E-2</v>
      </c>
      <c r="O183">
        <v>0.14446047633652304</v>
      </c>
      <c r="P183">
        <v>6.4062495547257459E-2</v>
      </c>
      <c r="Q183">
        <v>8.0487979849420854E-2</v>
      </c>
      <c r="R183">
        <v>2.1389798670575045E-2</v>
      </c>
      <c r="S183">
        <v>0.66750845510620038</v>
      </c>
    </row>
    <row r="184" spans="1:19">
      <c r="A184" t="s">
        <v>48</v>
      </c>
      <c r="B184" s="33" t="s">
        <v>224</v>
      </c>
      <c r="C184">
        <v>3.5469852059174778E-3</v>
      </c>
      <c r="D184">
        <v>2.2384386905899699E-3</v>
      </c>
      <c r="E184">
        <v>4.6360248843512745E-2</v>
      </c>
      <c r="F184">
        <v>6.3635627688539156E-2</v>
      </c>
      <c r="G184">
        <v>0.44597815789817807</v>
      </c>
      <c r="H184">
        <v>3.0945693723525851E-3</v>
      </c>
      <c r="I184">
        <v>4.9532053524962939E-3</v>
      </c>
      <c r="J184">
        <v>4.6190940724572735</v>
      </c>
      <c r="K184">
        <v>7.5360785386002663E-5</v>
      </c>
      <c r="L184">
        <v>0.20631330144142895</v>
      </c>
      <c r="M184">
        <v>4.9605171238971138E-2</v>
      </c>
      <c r="N184">
        <v>3.4872774248701131E-2</v>
      </c>
      <c r="O184">
        <v>0.17662070506472943</v>
      </c>
      <c r="P184">
        <v>1.9252114916098129E-2</v>
      </c>
      <c r="Q184">
        <v>3.4224626566914838</v>
      </c>
      <c r="R184">
        <v>0.51807401069152337</v>
      </c>
      <c r="S184">
        <v>9.8970597138410543</v>
      </c>
    </row>
    <row r="185" spans="1:19">
      <c r="A185" t="s">
        <v>48</v>
      </c>
      <c r="B185" s="33" t="s">
        <v>225</v>
      </c>
      <c r="C185">
        <v>3.1844471816912384E-2</v>
      </c>
      <c r="D185">
        <v>8.6284656850340175E-2</v>
      </c>
      <c r="E185">
        <v>0.62392836632890669</v>
      </c>
      <c r="F185">
        <v>0</v>
      </c>
      <c r="G185">
        <v>0</v>
      </c>
      <c r="H185">
        <v>0.35419331286499245</v>
      </c>
      <c r="I185">
        <v>0.27057068898127284</v>
      </c>
      <c r="J185">
        <v>0</v>
      </c>
      <c r="K185">
        <v>0.1958467912863312</v>
      </c>
      <c r="L185">
        <v>4.6851892051799675</v>
      </c>
      <c r="M185">
        <v>1.3188679310531441</v>
      </c>
      <c r="N185">
        <v>0.96979817401928536</v>
      </c>
      <c r="O185">
        <v>5.2671736244248502</v>
      </c>
      <c r="P185">
        <v>0.89198702877555824</v>
      </c>
      <c r="Q185">
        <v>0.4829745156416837</v>
      </c>
      <c r="R185">
        <v>0.48476155744017863</v>
      </c>
      <c r="S185">
        <v>15.464066699770351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5429687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81640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164062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81640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164062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4.6830272587311234E-2</v>
      </c>
      <c r="P10" s="70">
        <v>2.4334109668026266E-2</v>
      </c>
      <c r="Q10" s="70">
        <v>0</v>
      </c>
      <c r="R10" s="70">
        <v>0</v>
      </c>
      <c r="S10" s="70">
        <v>8.0000742731152236E-2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4.0853180704809512E-2</v>
      </c>
      <c r="Q11" s="70">
        <v>0</v>
      </c>
      <c r="R11" s="70">
        <v>0</v>
      </c>
      <c r="S11" s="70">
        <v>5.6685473066021605E-2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3.1190421407302184E-2</v>
      </c>
      <c r="Q12" s="70">
        <v>0</v>
      </c>
      <c r="R12" s="70">
        <v>0</v>
      </c>
      <c r="S12" s="70">
        <v>4.3277996036018507E-2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5.3925904903996583E-2</v>
      </c>
      <c r="Q13" s="70">
        <v>0</v>
      </c>
      <c r="R13" s="70">
        <v>0</v>
      </c>
      <c r="S13" s="70">
        <v>7.4824417028475518E-2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0.10422837211080806</v>
      </c>
      <c r="Q14" s="70">
        <v>0</v>
      </c>
      <c r="R14" s="70">
        <v>0</v>
      </c>
      <c r="S14" s="70">
        <v>0.14462116481684179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0.10946646152055524</v>
      </c>
      <c r="Q15" s="70">
        <v>0</v>
      </c>
      <c r="R15" s="70">
        <v>0</v>
      </c>
      <c r="S15" s="70">
        <v>0.15188922989845988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8.0266155989664772E-2</v>
      </c>
      <c r="Q16" s="70">
        <v>0</v>
      </c>
      <c r="R16" s="70">
        <v>4.2007795933688462E-3</v>
      </c>
      <c r="S16" s="70">
        <v>0.11554044929746997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6.3716742778709673E-2</v>
      </c>
      <c r="Q17" s="70">
        <v>0</v>
      </c>
      <c r="R17" s="70">
        <v>0.10828996934170322</v>
      </c>
      <c r="S17" s="70">
        <v>0.19585063848848674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5.1162615239550187E-2</v>
      </c>
      <c r="Q18" s="70">
        <v>0</v>
      </c>
      <c r="R18" s="70">
        <v>0.14175872822150115</v>
      </c>
      <c r="S18" s="70">
        <v>0.21163764932242277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0.15518214945493417</v>
      </c>
      <c r="Q19" s="70">
        <v>0</v>
      </c>
      <c r="R19" s="70">
        <v>9.0272169166083549E-2</v>
      </c>
      <c r="S19" s="70">
        <v>0.30488611277331318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4.3667067171316784E-2</v>
      </c>
      <c r="Q20" s="70">
        <v>0</v>
      </c>
      <c r="R20" s="70">
        <v>7.0188912157214442E-2</v>
      </c>
      <c r="S20" s="70">
        <v>0.13022852276371588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4.3028434981664053E-2</v>
      </c>
      <c r="Q21" s="70">
        <v>0</v>
      </c>
      <c r="R21" s="70">
        <v>6.250554996915135E-2</v>
      </c>
      <c r="S21" s="70">
        <v>0.12171926579271994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0.15428502314381848</v>
      </c>
      <c r="Q22" s="70">
        <v>0</v>
      </c>
      <c r="R22" s="70">
        <v>5.8997798009930227E-2</v>
      </c>
      <c r="S22" s="70">
        <v>0.27261211729597312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0.33262159171394112</v>
      </c>
      <c r="Q23" s="70">
        <v>0</v>
      </c>
      <c r="R23" s="70">
        <v>4.1110677641353066E-2</v>
      </c>
      <c r="S23" s="70">
        <v>0.50231456673052466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0.32229800812664</v>
      </c>
      <c r="Q24" s="70">
        <v>0</v>
      </c>
      <c r="R24" s="70">
        <v>3.1348924281406211E-2</v>
      </c>
      <c r="S24" s="70">
        <v>0.47830494265113799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0.41103317447949889</v>
      </c>
      <c r="Q25" s="70">
        <v>0</v>
      </c>
      <c r="R25" s="70">
        <v>3.8744779551516985E-2</v>
      </c>
      <c r="S25" s="70">
        <v>0.6087665209813391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0.66525147168941678</v>
      </c>
      <c r="Q26" s="70">
        <v>0</v>
      </c>
      <c r="R26" s="70">
        <v>2.8319025056556507E-2</v>
      </c>
      <c r="S26" s="70">
        <v>0.95116087085991041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0.73361024983770495</v>
      </c>
      <c r="Q27" s="70">
        <v>0</v>
      </c>
      <c r="R27" s="70">
        <v>1.7782081993581472E-2</v>
      </c>
      <c r="S27" s="70">
        <v>1.0355571560478856</v>
      </c>
    </row>
    <row r="28" spans="1:19">
      <c r="A28" t="s">
        <v>48</v>
      </c>
      <c r="B28" s="69" t="s">
        <v>67</v>
      </c>
      <c r="C28" s="70">
        <v>0</v>
      </c>
      <c r="D28" s="70">
        <v>1.2057994244310861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0.63856648331474397</v>
      </c>
      <c r="Q28" s="70">
        <v>0</v>
      </c>
      <c r="R28" s="70">
        <v>1.7688168833759409E-2</v>
      </c>
      <c r="S28" s="70">
        <v>2.0951154858151328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0.58990537308062263</v>
      </c>
      <c r="Q29" s="70">
        <v>0</v>
      </c>
      <c r="R29" s="70">
        <v>9.7972312890875803E-3</v>
      </c>
      <c r="S29" s="70">
        <v>0.82823845950512465</v>
      </c>
    </row>
    <row r="30" spans="1:19">
      <c r="A30" t="s">
        <v>48</v>
      </c>
      <c r="B30" s="69" t="s">
        <v>69</v>
      </c>
      <c r="C30" s="70">
        <v>0</v>
      </c>
      <c r="D30" s="70">
        <v>0.90434956832331492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0.91080330990751568</v>
      </c>
      <c r="Q30" s="70">
        <v>0</v>
      </c>
      <c r="R30" s="70">
        <v>1.2571066343970047E-2</v>
      </c>
      <c r="S30" s="70">
        <v>2.1698961600290252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3.0229752032128427</v>
      </c>
      <c r="N31" s="70">
        <v>0</v>
      </c>
      <c r="O31" s="70">
        <v>0</v>
      </c>
      <c r="P31" s="70">
        <v>1.1834730352843723</v>
      </c>
      <c r="Q31" s="70">
        <v>0</v>
      </c>
      <c r="R31" s="70">
        <v>1.3202468742696014E-2</v>
      </c>
      <c r="S31" s="70">
        <v>4.3026367856301055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2.2672314024096307</v>
      </c>
      <c r="N32" s="70">
        <v>0</v>
      </c>
      <c r="O32" s="70">
        <v>0</v>
      </c>
      <c r="P32" s="70">
        <v>1.0910208043480514</v>
      </c>
      <c r="Q32" s="70">
        <v>0</v>
      </c>
      <c r="R32" s="70">
        <v>8.4968187745003594E-3</v>
      </c>
      <c r="S32" s="70">
        <v>3.5078316990251643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1.0370946483321553</v>
      </c>
      <c r="Q33" s="70">
        <v>0</v>
      </c>
      <c r="R33" s="70">
        <v>6.2421671270097515E-3</v>
      </c>
      <c r="S33" s="70">
        <v>1.4452048273452376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1.0724803619956282</v>
      </c>
      <c r="Q34" s="70">
        <v>0</v>
      </c>
      <c r="R34" s="70">
        <v>4.9412873941368516E-3</v>
      </c>
      <c r="S34" s="70">
        <v>1.4930132829199012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2.8680211525788426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1.1354424683596509</v>
      </c>
      <c r="Q35" s="70">
        <v>0</v>
      </c>
      <c r="R35" s="70">
        <v>5.8469921535650848E-3</v>
      </c>
      <c r="S35" s="70">
        <v>4.32038364332535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0.95135207933848742</v>
      </c>
      <c r="Q36" s="70">
        <v>0</v>
      </c>
      <c r="R36" s="70">
        <v>4.5741772318545143E-3</v>
      </c>
      <c r="S36" s="70">
        <v>1.3245785630436218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3.6809683676236604E-2</v>
      </c>
      <c r="F37" s="70">
        <v>0</v>
      </c>
      <c r="G37" s="70">
        <v>0</v>
      </c>
      <c r="H37" s="70">
        <v>0</v>
      </c>
      <c r="I37" s="70">
        <v>2.151015864434132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0.71441350150676375</v>
      </c>
      <c r="Q37" s="70">
        <v>0</v>
      </c>
      <c r="R37" s="70">
        <v>3.3765602933212902E-3</v>
      </c>
      <c r="S37" s="70">
        <v>3.0921928122541256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0.27241887765388689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1.5939167929974434</v>
      </c>
      <c r="L38" s="70">
        <v>0</v>
      </c>
      <c r="M38" s="70">
        <v>0</v>
      </c>
      <c r="N38" s="70">
        <v>0</v>
      </c>
      <c r="O38" s="70">
        <v>0</v>
      </c>
      <c r="P38" s="70">
        <v>0.63364579970356927</v>
      </c>
      <c r="Q38" s="70">
        <v>0</v>
      </c>
      <c r="R38" s="70">
        <v>3.1857609205243626E-3</v>
      </c>
      <c r="S38" s="70">
        <v>2.90002530586038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0.3205186059311676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0.10064788686015574</v>
      </c>
      <c r="M39" s="70">
        <v>0</v>
      </c>
      <c r="N39" s="70">
        <v>0</v>
      </c>
      <c r="O39" s="70">
        <v>0</v>
      </c>
      <c r="P39" s="70">
        <v>0.58492471397367984</v>
      </c>
      <c r="Q39" s="70">
        <v>0</v>
      </c>
      <c r="R39" s="70">
        <v>4.7419282871593174E-3</v>
      </c>
      <c r="S39" s="70">
        <v>1.2809925127306527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0.20525305848903072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0.23630782993340579</v>
      </c>
      <c r="M40" s="70">
        <v>0</v>
      </c>
      <c r="N40" s="70">
        <v>0</v>
      </c>
      <c r="O40" s="70">
        <v>4.6830272587311234E-2</v>
      </c>
      <c r="P40" s="70">
        <v>0.49038089878527469</v>
      </c>
      <c r="Q40" s="70">
        <v>0</v>
      </c>
      <c r="R40" s="70">
        <v>5.7486045891652435E-3</v>
      </c>
      <c r="S40" s="70">
        <v>1.1805945066185497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0.15855635447690503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0.95635007579847586</v>
      </c>
      <c r="L41" s="70">
        <v>0.31032568009688261</v>
      </c>
      <c r="M41" s="70">
        <v>1.808623089982772</v>
      </c>
      <c r="N41" s="70">
        <v>0</v>
      </c>
      <c r="O41" s="70">
        <v>0</v>
      </c>
      <c r="P41" s="70">
        <v>0.46737814552616397</v>
      </c>
      <c r="Q41" s="70">
        <v>0</v>
      </c>
      <c r="R41" s="70">
        <v>2.3130096142334293E-2</v>
      </c>
      <c r="S41" s="70">
        <v>3.7322829231387877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0.14716365806314072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0.16145563675996313</v>
      </c>
      <c r="M42" s="70">
        <v>0</v>
      </c>
      <c r="N42" s="70">
        <v>0</v>
      </c>
      <c r="O42" s="70">
        <v>0</v>
      </c>
      <c r="P42" s="70">
        <v>0.42540829235479805</v>
      </c>
      <c r="Q42" s="70">
        <v>0</v>
      </c>
      <c r="R42" s="70">
        <v>2.7175378411091671E-2</v>
      </c>
      <c r="S42" s="70">
        <v>0.93161905772503384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0.1128761599670938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0.14374441635049995</v>
      </c>
      <c r="M43" s="70">
        <v>0</v>
      </c>
      <c r="N43" s="70">
        <v>0</v>
      </c>
      <c r="O43" s="70">
        <v>1.8438335879575292</v>
      </c>
      <c r="P43" s="70">
        <v>0.32944864436503468</v>
      </c>
      <c r="Q43" s="70">
        <v>0</v>
      </c>
      <c r="R43" s="70">
        <v>5.2882882321290098E-2</v>
      </c>
      <c r="S43" s="70">
        <v>2.5886217438953993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0.10527589194560535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0.1579041964158025</v>
      </c>
      <c r="M44" s="70">
        <v>1.3564673174870789</v>
      </c>
      <c r="N44" s="70">
        <v>0</v>
      </c>
      <c r="O44" s="70">
        <v>0</v>
      </c>
      <c r="P44" s="70">
        <v>0.31429749962926917</v>
      </c>
      <c r="Q44" s="70">
        <v>0</v>
      </c>
      <c r="R44" s="70">
        <v>4.9470845477065234E-2</v>
      </c>
      <c r="S44" s="70">
        <v>1.9352072718030819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7.0036379182595629E-2</v>
      </c>
      <c r="F45" s="70">
        <v>0</v>
      </c>
      <c r="G45" s="70">
        <v>0.62706487658229715</v>
      </c>
      <c r="H45" s="70">
        <v>0</v>
      </c>
      <c r="I45" s="70">
        <v>0</v>
      </c>
      <c r="J45" s="70">
        <v>0</v>
      </c>
      <c r="K45" s="70">
        <v>0</v>
      </c>
      <c r="L45" s="70">
        <v>0.14403872381391286</v>
      </c>
      <c r="M45" s="70">
        <v>3.2363828670773963E-3</v>
      </c>
      <c r="N45" s="70">
        <v>0</v>
      </c>
      <c r="O45" s="70">
        <v>0</v>
      </c>
      <c r="P45" s="70">
        <v>0.32673861619861627</v>
      </c>
      <c r="Q45" s="70">
        <v>0</v>
      </c>
      <c r="R45" s="70">
        <v>3.4297130695250991E-2</v>
      </c>
      <c r="S45" s="70">
        <v>1.2324687285405933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8.005779715082989E-2</v>
      </c>
      <c r="F46" s="70">
        <v>0</v>
      </c>
      <c r="G46" s="70">
        <v>0.58787332179590879</v>
      </c>
      <c r="H46" s="70">
        <v>0</v>
      </c>
      <c r="I46" s="70">
        <v>0</v>
      </c>
      <c r="J46" s="70">
        <v>0</v>
      </c>
      <c r="K46" s="70">
        <v>0</v>
      </c>
      <c r="L46" s="70">
        <v>0.13893981715194989</v>
      </c>
      <c r="M46" s="70">
        <v>9.2891875825320921E-2</v>
      </c>
      <c r="N46" s="70">
        <v>0</v>
      </c>
      <c r="O46" s="70">
        <v>2.7657503819362845</v>
      </c>
      <c r="P46" s="70">
        <v>0.2824931143083701</v>
      </c>
      <c r="Q46" s="70">
        <v>0</v>
      </c>
      <c r="R46" s="70">
        <v>4.02977578975275E-2</v>
      </c>
      <c r="S46" s="70">
        <v>3.9601529363351267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5.7800185411027424E-2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0.11581888761986717</v>
      </c>
      <c r="M47" s="70">
        <v>5.9747507192764154E-3</v>
      </c>
      <c r="N47" s="70">
        <v>0</v>
      </c>
      <c r="O47" s="70">
        <v>0</v>
      </c>
      <c r="P47" s="70">
        <v>0.41242403090565499</v>
      </c>
      <c r="Q47" s="70">
        <v>0</v>
      </c>
      <c r="R47" s="70">
        <v>4.3893412743394582E-2</v>
      </c>
      <c r="S47" s="70">
        <v>0.79045756358957231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4.6361407993918219E-2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0.17806677429494394</v>
      </c>
      <c r="M48" s="70">
        <v>2.5408163857063119E-3</v>
      </c>
      <c r="N48" s="70">
        <v>0</v>
      </c>
      <c r="O48" s="70">
        <v>0</v>
      </c>
      <c r="P48" s="70">
        <v>0.57312654543555319</v>
      </c>
      <c r="Q48" s="70">
        <v>0</v>
      </c>
      <c r="R48" s="70">
        <v>6.1542764096447676E-2</v>
      </c>
      <c r="S48" s="70">
        <v>1.0690785839252015</v>
      </c>
    </row>
    <row r="49" spans="1:19">
      <c r="A49" t="s">
        <v>48</v>
      </c>
      <c r="B49" s="69" t="s">
        <v>88</v>
      </c>
      <c r="C49" s="70">
        <v>0.13050380584912114</v>
      </c>
      <c r="D49" s="70">
        <v>0</v>
      </c>
      <c r="E49" s="70">
        <v>3.3415560185466174E-2</v>
      </c>
      <c r="F49" s="70">
        <v>0</v>
      </c>
      <c r="G49" s="70">
        <v>0.70634894143753035</v>
      </c>
      <c r="H49" s="70">
        <v>0</v>
      </c>
      <c r="I49" s="70">
        <v>0</v>
      </c>
      <c r="J49" s="70">
        <v>0</v>
      </c>
      <c r="K49" s="70">
        <v>0</v>
      </c>
      <c r="L49" s="70">
        <v>0.11391586316194612</v>
      </c>
      <c r="M49" s="70">
        <v>5.8937127139755414E-2</v>
      </c>
      <c r="N49" s="70">
        <v>0</v>
      </c>
      <c r="O49" s="70">
        <v>0</v>
      </c>
      <c r="P49" s="70">
        <v>0.88210403689003547</v>
      </c>
      <c r="Q49" s="70">
        <v>0</v>
      </c>
      <c r="R49" s="70">
        <v>6.8609788337339647E-2</v>
      </c>
      <c r="S49" s="70">
        <v>2.2246191318422222</v>
      </c>
    </row>
    <row r="50" spans="1:19">
      <c r="A50" t="s">
        <v>48</v>
      </c>
      <c r="B50" s="69" t="s">
        <v>89</v>
      </c>
      <c r="C50" s="70">
        <v>0.19619739749661255</v>
      </c>
      <c r="D50" s="70">
        <v>0</v>
      </c>
      <c r="E50" s="70">
        <v>3.1095665712139571E-2</v>
      </c>
      <c r="F50" s="70">
        <v>0</v>
      </c>
      <c r="G50" s="70">
        <v>0.66220213259769045</v>
      </c>
      <c r="H50" s="70">
        <v>0</v>
      </c>
      <c r="I50" s="70">
        <v>0</v>
      </c>
      <c r="J50" s="70">
        <v>0</v>
      </c>
      <c r="K50" s="70">
        <v>0</v>
      </c>
      <c r="L50" s="70">
        <v>8.9948353405061146E-2</v>
      </c>
      <c r="M50" s="70">
        <v>6.7040728921094833E-2</v>
      </c>
      <c r="N50" s="70">
        <v>0</v>
      </c>
      <c r="O50" s="70">
        <v>0</v>
      </c>
      <c r="P50" s="70">
        <v>1.1799487573739993</v>
      </c>
      <c r="Q50" s="70">
        <v>0</v>
      </c>
      <c r="R50" s="70">
        <v>0.12027522889645616</v>
      </c>
      <c r="S50" s="70">
        <v>2.705749168234107</v>
      </c>
    </row>
    <row r="51" spans="1:19">
      <c r="A51" t="s">
        <v>48</v>
      </c>
      <c r="B51" s="69" t="s">
        <v>90</v>
      </c>
      <c r="C51" s="70">
        <v>0.14913485838716362</v>
      </c>
      <c r="D51" s="70">
        <v>0</v>
      </c>
      <c r="E51" s="70">
        <v>2.7066334914902464E-2</v>
      </c>
      <c r="F51" s="70">
        <v>1.6813063545875946</v>
      </c>
      <c r="G51" s="70">
        <v>0.70634894143753035</v>
      </c>
      <c r="H51" s="70">
        <v>0</v>
      </c>
      <c r="I51" s="70">
        <v>0</v>
      </c>
      <c r="J51" s="70">
        <v>0</v>
      </c>
      <c r="K51" s="70">
        <v>0</v>
      </c>
      <c r="L51" s="70">
        <v>7.5378964748512911E-2</v>
      </c>
      <c r="M51" s="70">
        <v>3.163971178035694E-2</v>
      </c>
      <c r="N51" s="70">
        <v>0</v>
      </c>
      <c r="O51" s="70">
        <v>0</v>
      </c>
      <c r="P51" s="70">
        <v>0.92510836645522254</v>
      </c>
      <c r="Q51" s="70">
        <v>0</v>
      </c>
      <c r="R51" s="70">
        <v>0.15349880117684245</v>
      </c>
      <c r="S51" s="70">
        <v>3.9177451805923007</v>
      </c>
    </row>
    <row r="52" spans="1:19">
      <c r="A52" t="s">
        <v>48</v>
      </c>
      <c r="B52" s="69" t="s">
        <v>91</v>
      </c>
      <c r="C52" s="70">
        <v>0.11985664556086077</v>
      </c>
      <c r="D52" s="70">
        <v>1.3582568229223733</v>
      </c>
      <c r="E52" s="70">
        <v>3.7875820777091229E-2</v>
      </c>
      <c r="F52" s="70">
        <v>0</v>
      </c>
      <c r="G52" s="70">
        <v>0.70634894143752924</v>
      </c>
      <c r="H52" s="70">
        <v>0</v>
      </c>
      <c r="I52" s="70">
        <v>0</v>
      </c>
      <c r="J52" s="70">
        <v>0</v>
      </c>
      <c r="K52" s="70">
        <v>0</v>
      </c>
      <c r="L52" s="70">
        <v>3.433781296901689E-2</v>
      </c>
      <c r="M52" s="70">
        <v>0.20083713496673464</v>
      </c>
      <c r="N52" s="70">
        <v>3.1690552222074377E-2</v>
      </c>
      <c r="O52" s="70">
        <v>0</v>
      </c>
      <c r="P52" s="70">
        <v>0.9482314096637684</v>
      </c>
      <c r="Q52" s="70">
        <v>0</v>
      </c>
      <c r="R52" s="70">
        <v>0.13657852105039492</v>
      </c>
      <c r="S52" s="70">
        <v>3.8046160711363535</v>
      </c>
    </row>
    <row r="53" spans="1:19">
      <c r="A53" t="s">
        <v>48</v>
      </c>
      <c r="B53" s="69" t="s">
        <v>92</v>
      </c>
      <c r="C53" s="70">
        <v>0.11435157414584377</v>
      </c>
      <c r="D53" s="70">
        <v>0</v>
      </c>
      <c r="E53" s="70">
        <v>2.9659876430940892E-2</v>
      </c>
      <c r="F53" s="70">
        <v>0</v>
      </c>
      <c r="G53" s="70">
        <v>2.0307532066329101</v>
      </c>
      <c r="H53" s="70">
        <v>0</v>
      </c>
      <c r="I53" s="70">
        <v>0</v>
      </c>
      <c r="J53" s="70">
        <v>0</v>
      </c>
      <c r="K53" s="70">
        <v>3.9688817422731142</v>
      </c>
      <c r="L53" s="70">
        <v>0.11827056707038185</v>
      </c>
      <c r="M53" s="70">
        <v>2.0270515805895188</v>
      </c>
      <c r="N53" s="70">
        <v>0.42439278481937837</v>
      </c>
      <c r="O53" s="70">
        <v>0</v>
      </c>
      <c r="P53" s="70">
        <v>1.9949951205423437</v>
      </c>
      <c r="Q53" s="70">
        <v>0</v>
      </c>
      <c r="R53" s="70">
        <v>0.12589977687108639</v>
      </c>
      <c r="S53" s="70">
        <v>11.292301776332135</v>
      </c>
    </row>
    <row r="54" spans="1:19">
      <c r="A54" t="s">
        <v>48</v>
      </c>
      <c r="B54" s="69" t="s">
        <v>93</v>
      </c>
      <c r="C54" s="70">
        <v>0.13025844508764864</v>
      </c>
      <c r="D54" s="70">
        <v>2.3769494401141533</v>
      </c>
      <c r="E54" s="70">
        <v>2.8738508677526059E-2</v>
      </c>
      <c r="F54" s="70">
        <v>1.5762247074258702</v>
      </c>
      <c r="G54" s="70">
        <v>0.66220213259769012</v>
      </c>
      <c r="H54" s="70">
        <v>0</v>
      </c>
      <c r="I54" s="70">
        <v>3.2306445166980069</v>
      </c>
      <c r="J54" s="70">
        <v>0</v>
      </c>
      <c r="K54" s="70">
        <v>0</v>
      </c>
      <c r="L54" s="70">
        <v>3.8982683437511371E-2</v>
      </c>
      <c r="M54" s="70">
        <v>0.30627129853430896</v>
      </c>
      <c r="N54" s="70">
        <v>0.57004882228531284</v>
      </c>
      <c r="O54" s="70">
        <v>0</v>
      </c>
      <c r="P54" s="70">
        <v>1.858232590021766</v>
      </c>
      <c r="Q54" s="70">
        <v>0</v>
      </c>
      <c r="R54" s="70">
        <v>0.14896881946808702</v>
      </c>
      <c r="S54" s="70">
        <v>11.241284841373901</v>
      </c>
    </row>
    <row r="55" spans="1:19">
      <c r="A55" t="s">
        <v>48</v>
      </c>
      <c r="B55" s="69" t="s">
        <v>94</v>
      </c>
      <c r="C55" s="70">
        <v>0.10537536898755155</v>
      </c>
      <c r="D55" s="70">
        <v>0</v>
      </c>
      <c r="E55" s="70">
        <v>3.633361286529193E-2</v>
      </c>
      <c r="F55" s="70">
        <v>0</v>
      </c>
      <c r="G55" s="70">
        <v>0</v>
      </c>
      <c r="H55" s="70">
        <v>0</v>
      </c>
      <c r="I55" s="70">
        <v>2.4229833875235061</v>
      </c>
      <c r="J55" s="70">
        <v>0</v>
      </c>
      <c r="K55" s="70">
        <v>2.3813290453638811</v>
      </c>
      <c r="L55" s="70">
        <v>6.9106536584800135E-2</v>
      </c>
      <c r="M55" s="70">
        <v>0</v>
      </c>
      <c r="N55" s="70">
        <v>0</v>
      </c>
      <c r="O55" s="70">
        <v>0.56504342966508736</v>
      </c>
      <c r="P55" s="70">
        <v>1.8066443138568831</v>
      </c>
      <c r="Q55" s="70">
        <v>0</v>
      </c>
      <c r="R55" s="70">
        <v>0.25461112060802532</v>
      </c>
      <c r="S55" s="70">
        <v>8.3845853746269192</v>
      </c>
    </row>
    <row r="56" spans="1:19">
      <c r="A56" t="s">
        <v>48</v>
      </c>
      <c r="B56" s="69" t="s">
        <v>95</v>
      </c>
      <c r="C56" s="70">
        <v>1.5344949258910667</v>
      </c>
      <c r="D56" s="70">
        <v>2.7165136458447479</v>
      </c>
      <c r="E56" s="70">
        <v>4.3561915333424198E-2</v>
      </c>
      <c r="F56" s="70">
        <v>0</v>
      </c>
      <c r="G56" s="70">
        <v>0</v>
      </c>
      <c r="H56" s="70">
        <v>0</v>
      </c>
      <c r="I56" s="70">
        <v>3.2306445166980069</v>
      </c>
      <c r="J56" s="70">
        <v>0</v>
      </c>
      <c r="K56" s="70">
        <v>0.85047465905851849</v>
      </c>
      <c r="L56" s="70">
        <v>0.10435399886553637</v>
      </c>
      <c r="M56" s="70">
        <v>1.9559078605350333E-2</v>
      </c>
      <c r="N56" s="70">
        <v>0.1026524426902137</v>
      </c>
      <c r="O56" s="70">
        <v>0</v>
      </c>
      <c r="P56" s="70">
        <v>3.0304983700947208</v>
      </c>
      <c r="Q56" s="70">
        <v>0</v>
      </c>
      <c r="R56" s="70">
        <v>0.29020471550323063</v>
      </c>
      <c r="S56" s="70">
        <v>13.080668389639047</v>
      </c>
    </row>
    <row r="57" spans="1:19">
      <c r="A57" t="s">
        <v>48</v>
      </c>
      <c r="B57" s="69" t="s">
        <v>96</v>
      </c>
      <c r="C57" s="70">
        <v>0.10808771016676752</v>
      </c>
      <c r="D57" s="70">
        <v>2.0373852343835597</v>
      </c>
      <c r="E57" s="70">
        <v>8.0441195721270675E-2</v>
      </c>
      <c r="F57" s="70">
        <v>0</v>
      </c>
      <c r="G57" s="70">
        <v>0</v>
      </c>
      <c r="H57" s="70">
        <v>0</v>
      </c>
      <c r="I57" s="70">
        <v>6.4612890333960138</v>
      </c>
      <c r="J57" s="70">
        <v>0</v>
      </c>
      <c r="K57" s="70">
        <v>0</v>
      </c>
      <c r="L57" s="70">
        <v>5.4355043130284365E-2</v>
      </c>
      <c r="M57" s="70">
        <v>0.11070572426257227</v>
      </c>
      <c r="N57" s="70">
        <v>1.1317140928516677E-2</v>
      </c>
      <c r="O57" s="70">
        <v>0</v>
      </c>
      <c r="P57" s="70">
        <v>2.5388349538557433</v>
      </c>
      <c r="Q57" s="70">
        <v>0</v>
      </c>
      <c r="R57" s="70">
        <v>0.25072663575605236</v>
      </c>
      <c r="S57" s="70">
        <v>12.322068628487896</v>
      </c>
    </row>
    <row r="58" spans="1:19">
      <c r="A58" t="s">
        <v>48</v>
      </c>
      <c r="B58" s="69" t="s">
        <v>97</v>
      </c>
      <c r="C58" s="70">
        <v>0.14092308871944059</v>
      </c>
      <c r="D58" s="70">
        <v>1.0186926171917798</v>
      </c>
      <c r="E58" s="70">
        <v>8.0112193722123887E-2</v>
      </c>
      <c r="F58" s="70">
        <v>0</v>
      </c>
      <c r="G58" s="70">
        <v>0</v>
      </c>
      <c r="H58" s="70">
        <v>0</v>
      </c>
      <c r="I58" s="70">
        <v>2.4229833875235061</v>
      </c>
      <c r="J58" s="70">
        <v>0</v>
      </c>
      <c r="K58" s="70">
        <v>0.19844408711365785</v>
      </c>
      <c r="L58" s="70">
        <v>3.2396609059347693E-2</v>
      </c>
      <c r="M58" s="70">
        <v>4.3467697126780426E-2</v>
      </c>
      <c r="N58" s="70">
        <v>0</v>
      </c>
      <c r="O58" s="70">
        <v>2.0787222920262849</v>
      </c>
      <c r="P58" s="70">
        <v>2.3479682565671327</v>
      </c>
      <c r="Q58" s="70">
        <v>0</v>
      </c>
      <c r="R58" s="70">
        <v>0.87355095458821042</v>
      </c>
      <c r="S58" s="70">
        <v>10.021494716298346</v>
      </c>
    </row>
    <row r="59" spans="1:19">
      <c r="A59" t="s">
        <v>48</v>
      </c>
      <c r="B59" s="69" t="s">
        <v>98</v>
      </c>
      <c r="C59" s="70">
        <v>2.1669550933168495</v>
      </c>
      <c r="D59" s="70">
        <v>0</v>
      </c>
      <c r="E59" s="70">
        <v>0.12505257583878721</v>
      </c>
      <c r="F59" s="70">
        <v>0</v>
      </c>
      <c r="G59" s="70">
        <v>0</v>
      </c>
      <c r="H59" s="70">
        <v>0</v>
      </c>
      <c r="I59" s="70">
        <v>4.8459667750470077</v>
      </c>
      <c r="J59" s="70">
        <v>1.3800862434180494</v>
      </c>
      <c r="K59" s="70">
        <v>0.31184070832146155</v>
      </c>
      <c r="L59" s="70">
        <v>6.700396958585679E-2</v>
      </c>
      <c r="M59" s="70">
        <v>7.5952714321808237E-2</v>
      </c>
      <c r="N59" s="70">
        <v>0</v>
      </c>
      <c r="O59" s="70">
        <v>0.56504342966508792</v>
      </c>
      <c r="P59" s="70">
        <v>1.7771479727269115</v>
      </c>
      <c r="Q59" s="70">
        <v>0</v>
      </c>
      <c r="R59" s="70">
        <v>0.4964322537689117</v>
      </c>
      <c r="S59" s="70">
        <v>12.785148112623702</v>
      </c>
    </row>
    <row r="60" spans="1:19">
      <c r="A60" t="s">
        <v>48</v>
      </c>
      <c r="B60" s="69" t="s">
        <v>99</v>
      </c>
      <c r="C60" s="70">
        <v>0.6178528133411012</v>
      </c>
      <c r="D60" s="70">
        <v>0</v>
      </c>
      <c r="E60" s="70">
        <v>2.4824544599014153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2.9311733818808985E-2</v>
      </c>
      <c r="M60" s="70">
        <v>0.1421147710547094</v>
      </c>
      <c r="N60" s="70">
        <v>0</v>
      </c>
      <c r="O60" s="70">
        <v>2.076961972641814</v>
      </c>
      <c r="P60" s="70">
        <v>1.6173472294820181</v>
      </c>
      <c r="Q60" s="70">
        <v>0</v>
      </c>
      <c r="R60" s="70">
        <v>0.48802152186475289</v>
      </c>
      <c r="S60" s="70">
        <v>8.5107067661028477</v>
      </c>
    </row>
    <row r="61" spans="1:19">
      <c r="A61" t="s">
        <v>48</v>
      </c>
      <c r="B61" s="69" t="s">
        <v>101</v>
      </c>
      <c r="C61" s="70">
        <v>0.35476412805609581</v>
      </c>
      <c r="D61" s="70">
        <v>0</v>
      </c>
      <c r="E61" s="70">
        <v>0.85950006058910089</v>
      </c>
      <c r="F61" s="70">
        <v>0</v>
      </c>
      <c r="G61" s="70">
        <v>0</v>
      </c>
      <c r="H61" s="70">
        <v>0</v>
      </c>
      <c r="I61" s="70">
        <v>0</v>
      </c>
      <c r="J61" s="70">
        <v>0.82805174605084342</v>
      </c>
      <c r="K61" s="70">
        <v>0</v>
      </c>
      <c r="L61" s="70">
        <v>0.52012003997173262</v>
      </c>
      <c r="M61" s="70">
        <v>0.15114876016064568</v>
      </c>
      <c r="N61" s="70">
        <v>5.0207583907889278E-2</v>
      </c>
      <c r="O61" s="70">
        <v>5.3318108027068094</v>
      </c>
      <c r="P61" s="70">
        <v>1.4196649875561242</v>
      </c>
      <c r="Q61" s="70">
        <v>0</v>
      </c>
      <c r="R61" s="70">
        <v>0.44375358278105459</v>
      </c>
      <c r="S61" s="70">
        <v>10.722996979443831</v>
      </c>
    </row>
    <row r="62" spans="1:19">
      <c r="A62" t="s">
        <v>48</v>
      </c>
      <c r="B62" s="69" t="s">
        <v>102</v>
      </c>
      <c r="C62" s="70">
        <v>0.23865277985458289</v>
      </c>
      <c r="D62" s="70">
        <v>0</v>
      </c>
      <c r="E62" s="70">
        <v>1.1300750582791406</v>
      </c>
      <c r="F62" s="70">
        <v>0</v>
      </c>
      <c r="G62" s="70">
        <v>0</v>
      </c>
      <c r="H62" s="70">
        <v>0</v>
      </c>
      <c r="I62" s="70">
        <v>0</v>
      </c>
      <c r="J62" s="70">
        <v>1.554579906378952</v>
      </c>
      <c r="K62" s="70">
        <v>0</v>
      </c>
      <c r="L62" s="70">
        <v>1.4006127511522928</v>
      </c>
      <c r="M62" s="70">
        <v>0.13214111250438193</v>
      </c>
      <c r="N62" s="70">
        <v>2.2471989161701459E-2</v>
      </c>
      <c r="O62" s="70">
        <v>2.0769619726418149</v>
      </c>
      <c r="P62" s="70">
        <v>1.3728174218390832</v>
      </c>
      <c r="Q62" s="70">
        <v>0</v>
      </c>
      <c r="R62" s="70">
        <v>0.49553112921565839</v>
      </c>
      <c r="S62" s="70">
        <v>9.3124162878000281</v>
      </c>
    </row>
    <row r="63" spans="1:19">
      <c r="A63" t="s">
        <v>48</v>
      </c>
      <c r="B63" s="69" t="s">
        <v>103</v>
      </c>
      <c r="C63" s="70">
        <v>0.48793083720907815</v>
      </c>
      <c r="D63" s="70">
        <v>0</v>
      </c>
      <c r="E63" s="70">
        <v>0.96325184556323573</v>
      </c>
      <c r="F63" s="70">
        <v>0</v>
      </c>
      <c r="G63" s="70">
        <v>0</v>
      </c>
      <c r="H63" s="70">
        <v>0</v>
      </c>
      <c r="I63" s="70">
        <v>0</v>
      </c>
      <c r="J63" s="70">
        <v>1.554579906378952</v>
      </c>
      <c r="K63" s="70">
        <v>0</v>
      </c>
      <c r="L63" s="70">
        <v>1.4914083235820812</v>
      </c>
      <c r="M63" s="70">
        <v>3.5030729115779713</v>
      </c>
      <c r="N63" s="70">
        <v>2.3905725124115231E-2</v>
      </c>
      <c r="O63" s="70">
        <v>6.2308859179254217</v>
      </c>
      <c r="P63" s="70">
        <v>4.585806985557106</v>
      </c>
      <c r="Q63" s="70">
        <v>0</v>
      </c>
      <c r="R63" s="70">
        <v>1.294041963198554</v>
      </c>
      <c r="S63" s="70">
        <v>21.769934661229026</v>
      </c>
    </row>
    <row r="64" spans="1:19">
      <c r="A64" t="s">
        <v>48</v>
      </c>
      <c r="B64" s="69" t="s">
        <v>104</v>
      </c>
      <c r="C64" s="70">
        <v>0.83337408516496581</v>
      </c>
      <c r="D64" s="70">
        <v>0</v>
      </c>
      <c r="E64" s="70">
        <v>1.2663254339679457</v>
      </c>
      <c r="F64" s="70">
        <v>0</v>
      </c>
      <c r="G64" s="70">
        <v>0</v>
      </c>
      <c r="H64" s="70">
        <v>0</v>
      </c>
      <c r="I64" s="70">
        <v>0</v>
      </c>
      <c r="J64" s="70">
        <v>3.4200757940337247</v>
      </c>
      <c r="K64" s="70">
        <v>0</v>
      </c>
      <c r="L64" s="70">
        <v>2.1296906021952844</v>
      </c>
      <c r="M64" s="70">
        <v>0</v>
      </c>
      <c r="N64" s="70">
        <v>0</v>
      </c>
      <c r="O64" s="70">
        <v>0</v>
      </c>
      <c r="P64" s="70">
        <v>8.1804276681384209</v>
      </c>
      <c r="Q64" s="70">
        <v>0</v>
      </c>
      <c r="R64" s="70">
        <v>0.56487200221974221</v>
      </c>
      <c r="S64" s="70">
        <v>20.378254316586006</v>
      </c>
    </row>
    <row r="65" spans="1:19">
      <c r="A65" t="s">
        <v>48</v>
      </c>
      <c r="B65" s="69" t="s">
        <v>105</v>
      </c>
      <c r="C65" s="70">
        <v>0.41914330486136936</v>
      </c>
      <c r="D65" s="70">
        <v>0</v>
      </c>
      <c r="E65" s="70">
        <v>0.90838156342493437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2.6252442884007614</v>
      </c>
      <c r="M65" s="70">
        <v>2.55515534223247</v>
      </c>
      <c r="N65" s="70">
        <v>0</v>
      </c>
      <c r="O65" s="70">
        <v>3.115442958962706</v>
      </c>
      <c r="P65" s="70">
        <v>5.1304756290588767</v>
      </c>
      <c r="Q65" s="70">
        <v>0</v>
      </c>
      <c r="R65" s="70">
        <v>0.41234871711910775</v>
      </c>
      <c r="S65" s="70">
        <v>16.661651099290346</v>
      </c>
    </row>
    <row r="66" spans="1:19">
      <c r="A66" t="s">
        <v>100</v>
      </c>
      <c r="B66" s="69" t="s">
        <v>106</v>
      </c>
      <c r="C66" s="70">
        <v>0.34761639200577116</v>
      </c>
      <c r="D66" s="70">
        <v>1.5210202785701985</v>
      </c>
      <c r="E66" s="70">
        <v>0.70933463821755627</v>
      </c>
      <c r="F66" s="70">
        <v>1.8938853189607392</v>
      </c>
      <c r="G66" s="70">
        <v>0</v>
      </c>
      <c r="H66" s="70">
        <v>0</v>
      </c>
      <c r="I66" s="70">
        <v>0</v>
      </c>
      <c r="J66" s="70">
        <v>2.4873278502063374</v>
      </c>
      <c r="K66" s="70">
        <v>0</v>
      </c>
      <c r="L66" s="70">
        <v>1.7068273500893381</v>
      </c>
      <c r="M66" s="70">
        <v>5.6119244685254328</v>
      </c>
      <c r="N66" s="70">
        <v>2.7332641704592843E-3</v>
      </c>
      <c r="O66" s="70">
        <v>0</v>
      </c>
      <c r="P66" s="70">
        <v>3.3001164109204097</v>
      </c>
      <c r="Q66" s="70">
        <v>0</v>
      </c>
      <c r="R66" s="70">
        <v>0.6701414094405076</v>
      </c>
      <c r="S66" s="70">
        <v>19.229406797639871</v>
      </c>
    </row>
    <row r="67" spans="1:19">
      <c r="A67" t="s">
        <v>48</v>
      </c>
      <c r="B67" s="69" t="s">
        <v>107</v>
      </c>
      <c r="C67" s="70">
        <v>0.28538712728375837</v>
      </c>
      <c r="D67" s="70">
        <v>0</v>
      </c>
      <c r="E67" s="70">
        <v>0.49989976951918091</v>
      </c>
      <c r="F67" s="70">
        <v>1.8938853189607392</v>
      </c>
      <c r="G67" s="70">
        <v>0</v>
      </c>
      <c r="H67" s="70">
        <v>0</v>
      </c>
      <c r="I67" s="70">
        <v>0</v>
      </c>
      <c r="J67" s="70">
        <v>0.93274794382738757</v>
      </c>
      <c r="K67" s="70">
        <v>0</v>
      </c>
      <c r="L67" s="70">
        <v>1.1285841435211188</v>
      </c>
      <c r="M67" s="70">
        <v>8.8476804902072299</v>
      </c>
      <c r="N67" s="70">
        <v>3.6878358196551858E-2</v>
      </c>
      <c r="O67" s="70">
        <v>0.90353810216569208</v>
      </c>
      <c r="P67" s="70">
        <v>2.549551458754292</v>
      </c>
      <c r="Q67" s="70">
        <v>0</v>
      </c>
      <c r="R67" s="70">
        <v>0.20956769179428539</v>
      </c>
      <c r="S67" s="70">
        <v>17.250862681872441</v>
      </c>
    </row>
    <row r="68" spans="1:19">
      <c r="A68" t="s">
        <v>48</v>
      </c>
      <c r="B68" s="69" t="s">
        <v>108</v>
      </c>
      <c r="C68" s="70">
        <v>0.17811462704905526</v>
      </c>
      <c r="D68" s="70">
        <v>0</v>
      </c>
      <c r="E68" s="70">
        <v>0.38735992005245989</v>
      </c>
      <c r="F68" s="70">
        <v>1.8938853189607392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0.87548722135564483</v>
      </c>
      <c r="M68" s="70">
        <v>4.6103723438630304</v>
      </c>
      <c r="N68" s="70">
        <v>2.5104352552070431E-2</v>
      </c>
      <c r="O68" s="70">
        <v>0</v>
      </c>
      <c r="P68" s="70">
        <v>2.1473797722665844</v>
      </c>
      <c r="Q68" s="70">
        <v>0</v>
      </c>
      <c r="R68" s="70">
        <v>0.24576284599298601</v>
      </c>
      <c r="S68" s="70">
        <v>10.495397855058497</v>
      </c>
    </row>
    <row r="69" spans="1:19">
      <c r="A69" t="s">
        <v>48</v>
      </c>
      <c r="B69" s="69" t="s">
        <v>109</v>
      </c>
      <c r="C69" s="70">
        <v>0.17567422142159328</v>
      </c>
      <c r="D69" s="70">
        <v>0</v>
      </c>
      <c r="E69" s="70">
        <v>0.33879768198350851</v>
      </c>
      <c r="F69" s="70">
        <v>1.775517486525692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0.52019127475846083</v>
      </c>
      <c r="M69" s="70">
        <v>4.6102455818158639</v>
      </c>
      <c r="N69" s="70">
        <v>2.0515017505790434E-2</v>
      </c>
      <c r="O69" s="70">
        <v>0</v>
      </c>
      <c r="P69" s="70">
        <v>1.6858172412500469</v>
      </c>
      <c r="Q69" s="70">
        <v>0</v>
      </c>
      <c r="R69" s="70">
        <v>0.17170286735922113</v>
      </c>
      <c r="S69" s="70">
        <v>9.2935893752043714</v>
      </c>
    </row>
    <row r="70" spans="1:19">
      <c r="A70" t="s">
        <v>48</v>
      </c>
      <c r="B70" s="69" t="s">
        <v>110</v>
      </c>
      <c r="C70" s="70">
        <v>0.17434875490333251</v>
      </c>
      <c r="D70" s="70">
        <v>0</v>
      </c>
      <c r="E70" s="70">
        <v>0.32138547072792328</v>
      </c>
      <c r="F70" s="70">
        <v>1.775517486525692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0.44586225922629646</v>
      </c>
      <c r="M70" s="70">
        <v>6.461349644992068</v>
      </c>
      <c r="N70" s="70">
        <v>7.1897134670617074E-3</v>
      </c>
      <c r="O70" s="70">
        <v>0</v>
      </c>
      <c r="P70" s="70">
        <v>1.4008440686224448</v>
      </c>
      <c r="Q70" s="70">
        <v>0</v>
      </c>
      <c r="R70" s="70">
        <v>0.11332445505768858</v>
      </c>
      <c r="S70" s="70">
        <v>10.361586475603357</v>
      </c>
    </row>
    <row r="71" spans="1:19">
      <c r="A71" t="s">
        <v>48</v>
      </c>
      <c r="B71" s="69" t="s">
        <v>111</v>
      </c>
      <c r="C71" s="70">
        <v>0.10848443515626391</v>
      </c>
      <c r="D71" s="70">
        <v>0</v>
      </c>
      <c r="E71" s="70">
        <v>0.25323043763972813</v>
      </c>
      <c r="F71" s="70">
        <v>7.3836431329349059</v>
      </c>
      <c r="G71" s="70">
        <v>1.9655202761258324</v>
      </c>
      <c r="H71" s="70">
        <v>0</v>
      </c>
      <c r="I71" s="70">
        <v>0</v>
      </c>
      <c r="J71" s="70">
        <v>3.9390955252831472</v>
      </c>
      <c r="K71" s="70">
        <v>0</v>
      </c>
      <c r="L71" s="70">
        <v>0.25215621228677088</v>
      </c>
      <c r="M71" s="70">
        <v>4.1294133894692342</v>
      </c>
      <c r="N71" s="70">
        <v>9.3200448064086304E-3</v>
      </c>
      <c r="O71" s="70">
        <v>0</v>
      </c>
      <c r="P71" s="70">
        <v>1.3326344526243052</v>
      </c>
      <c r="Q71" s="70">
        <v>0</v>
      </c>
      <c r="R71" s="70">
        <v>1.2739100746635348</v>
      </c>
      <c r="S71" s="70">
        <v>20.902278283639415</v>
      </c>
    </row>
    <row r="72" spans="1:19">
      <c r="A72" t="s">
        <v>48</v>
      </c>
      <c r="B72" s="69" t="s">
        <v>112</v>
      </c>
      <c r="C72" s="70">
        <v>7.26652026456064E-2</v>
      </c>
      <c r="D72" s="70">
        <v>0</v>
      </c>
      <c r="E72" s="70">
        <v>0.21318194755227315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0.25255257547503129</v>
      </c>
      <c r="M72" s="70">
        <v>2.0372995726242791</v>
      </c>
      <c r="N72" s="70">
        <v>0</v>
      </c>
      <c r="O72" s="70">
        <v>0.10224186517455132</v>
      </c>
      <c r="P72" s="70">
        <v>1.0473413570934955</v>
      </c>
      <c r="Q72" s="70">
        <v>0</v>
      </c>
      <c r="R72" s="70">
        <v>9.1220985304598962E-2</v>
      </c>
      <c r="S72" s="70">
        <v>3.9789897072538865</v>
      </c>
    </row>
    <row r="73" spans="1:19">
      <c r="A73" t="s">
        <v>48</v>
      </c>
      <c r="B73" s="69" t="s">
        <v>113</v>
      </c>
      <c r="C73" s="70">
        <v>5.819246822183298E-2</v>
      </c>
      <c r="D73" s="70">
        <v>0</v>
      </c>
      <c r="E73" s="70">
        <v>0.14176057132481476</v>
      </c>
      <c r="F73" s="70">
        <v>0.2971392261958774</v>
      </c>
      <c r="G73" s="70">
        <v>0</v>
      </c>
      <c r="H73" s="70">
        <v>1.2058353568226496</v>
      </c>
      <c r="I73" s="70">
        <v>0</v>
      </c>
      <c r="J73" s="70">
        <v>0</v>
      </c>
      <c r="K73" s="70">
        <v>0</v>
      </c>
      <c r="L73" s="70">
        <v>0.19679757653701313</v>
      </c>
      <c r="M73" s="70">
        <v>6.8722874013465223E-3</v>
      </c>
      <c r="N73" s="70">
        <v>0.35749313758077972</v>
      </c>
      <c r="O73" s="70">
        <v>3.1432922040913409</v>
      </c>
      <c r="P73" s="70">
        <v>0.61201159075992029</v>
      </c>
      <c r="Q73" s="70">
        <v>0.36639406685918052</v>
      </c>
      <c r="R73" s="70">
        <v>7.1303665728274027E-2</v>
      </c>
      <c r="S73" s="70">
        <v>6.6170511985039884</v>
      </c>
    </row>
    <row r="74" spans="1:19">
      <c r="A74" t="s">
        <v>48</v>
      </c>
      <c r="B74" s="69" t="s">
        <v>114</v>
      </c>
      <c r="C74" s="70">
        <v>5.2305056778075024E-2</v>
      </c>
      <c r="D74" s="70">
        <v>0</v>
      </c>
      <c r="E74" s="70">
        <v>0.10039782053394031</v>
      </c>
      <c r="F74" s="70">
        <v>0</v>
      </c>
      <c r="G74" s="70">
        <v>0</v>
      </c>
      <c r="H74" s="70">
        <v>0</v>
      </c>
      <c r="I74" s="70">
        <v>8.1860168829451112</v>
      </c>
      <c r="J74" s="70">
        <v>0</v>
      </c>
      <c r="K74" s="70">
        <v>0</v>
      </c>
      <c r="L74" s="70">
        <v>0.24649490795981643</v>
      </c>
      <c r="M74" s="70">
        <v>0.67178221493655221</v>
      </c>
      <c r="N74" s="70">
        <v>5.7314056246770481E-2</v>
      </c>
      <c r="O74" s="70">
        <v>0</v>
      </c>
      <c r="P74" s="70">
        <v>0.50124340352527541</v>
      </c>
      <c r="Q74" s="70">
        <v>0.63773645846545635</v>
      </c>
      <c r="R74" s="70">
        <v>4.9721560031790929E-2</v>
      </c>
      <c r="S74" s="70">
        <v>10.393027939535314</v>
      </c>
    </row>
    <row r="75" spans="1:19">
      <c r="A75" t="s">
        <v>48</v>
      </c>
      <c r="B75" s="69" t="s">
        <v>115</v>
      </c>
      <c r="C75" s="70">
        <v>4.9153054577405098E-2</v>
      </c>
      <c r="D75" s="70">
        <v>0</v>
      </c>
      <c r="E75" s="70">
        <v>2.4498225088254237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0.37529338971268822</v>
      </c>
      <c r="M75" s="70">
        <v>1.7401841815668155</v>
      </c>
      <c r="N75" s="70">
        <v>0.72949014969036852</v>
      </c>
      <c r="O75" s="70">
        <v>0</v>
      </c>
      <c r="P75" s="70">
        <v>0.47990294331693784</v>
      </c>
      <c r="Q75" s="70">
        <v>0.66714927681172465</v>
      </c>
      <c r="R75" s="70">
        <v>4.9996530800062171</v>
      </c>
      <c r="S75" s="70">
        <v>11.941623899387961</v>
      </c>
    </row>
    <row r="76" spans="1:19">
      <c r="A76" t="s">
        <v>48</v>
      </c>
      <c r="B76" s="69" t="s">
        <v>116</v>
      </c>
      <c r="C76" s="70">
        <v>3.4209452518095998E-2</v>
      </c>
      <c r="D76" s="70">
        <v>0</v>
      </c>
      <c r="E76" s="70">
        <v>8.1929386086288261E-2</v>
      </c>
      <c r="F76" s="70">
        <v>7.7740795053593015</v>
      </c>
      <c r="G76" s="70">
        <v>0</v>
      </c>
      <c r="H76" s="70">
        <v>0</v>
      </c>
      <c r="I76" s="70">
        <v>0</v>
      </c>
      <c r="J76" s="70">
        <v>0</v>
      </c>
      <c r="K76" s="70">
        <v>3.9907183762581293</v>
      </c>
      <c r="L76" s="70">
        <v>0.17786374152082227</v>
      </c>
      <c r="M76" s="70">
        <v>2.6419432103105143</v>
      </c>
      <c r="N76" s="70">
        <v>0.13047384098145076</v>
      </c>
      <c r="O76" s="70">
        <v>0</v>
      </c>
      <c r="P76" s="70">
        <v>0.41845437763942167</v>
      </c>
      <c r="Q76" s="70">
        <v>0</v>
      </c>
      <c r="R76" s="70">
        <v>1.2747207613383937</v>
      </c>
      <c r="S76" s="70">
        <v>16.195408221917084</v>
      </c>
    </row>
    <row r="77" spans="1:19">
      <c r="A77" t="s">
        <v>48</v>
      </c>
      <c r="B77" s="69" t="s">
        <v>117</v>
      </c>
      <c r="C77" s="70">
        <v>2.8668234455182212E-2</v>
      </c>
      <c r="D77" s="70">
        <v>0</v>
      </c>
      <c r="E77" s="70">
        <v>6.7145104529764493E-2</v>
      </c>
      <c r="F77" s="70">
        <v>0</v>
      </c>
      <c r="G77" s="70">
        <v>2.2372410249610302</v>
      </c>
      <c r="H77" s="70">
        <v>0.12862243806108123</v>
      </c>
      <c r="I77" s="70">
        <v>0</v>
      </c>
      <c r="J77" s="70">
        <v>0</v>
      </c>
      <c r="K77" s="70">
        <v>0</v>
      </c>
      <c r="L77" s="70">
        <v>0.24997313498291512</v>
      </c>
      <c r="M77" s="70">
        <v>1.3485219745362686E-2</v>
      </c>
      <c r="N77" s="70">
        <v>0.5513361885320589</v>
      </c>
      <c r="O77" s="70">
        <v>0.21924098237693632</v>
      </c>
      <c r="P77" s="70">
        <v>0.29531824376091564</v>
      </c>
      <c r="Q77" s="70">
        <v>0.50520315528102533</v>
      </c>
      <c r="R77" s="70">
        <v>4.4713407746911766</v>
      </c>
      <c r="S77" s="70">
        <v>8.584269239665602</v>
      </c>
    </row>
    <row r="78" spans="1:19">
      <c r="A78" t="s">
        <v>48</v>
      </c>
      <c r="B78" s="69" t="s">
        <v>118</v>
      </c>
      <c r="C78" s="70">
        <v>1.7084125706630468E-2</v>
      </c>
      <c r="D78" s="70">
        <v>3.4416393466842452</v>
      </c>
      <c r="E78" s="70">
        <v>6.8436519821790456E-2</v>
      </c>
      <c r="F78" s="70">
        <v>0</v>
      </c>
      <c r="G78" s="70">
        <v>0</v>
      </c>
      <c r="H78" s="70">
        <v>4.770503766334361</v>
      </c>
      <c r="I78" s="70">
        <v>0</v>
      </c>
      <c r="J78" s="70">
        <v>0</v>
      </c>
      <c r="K78" s="70">
        <v>0</v>
      </c>
      <c r="L78" s="70">
        <v>0.34470480892915034</v>
      </c>
      <c r="M78" s="70">
        <v>1.5061819170903992</v>
      </c>
      <c r="N78" s="70">
        <v>2.9956844234141848</v>
      </c>
      <c r="O78" s="70">
        <v>0</v>
      </c>
      <c r="P78" s="70">
        <v>0.27178622016734061</v>
      </c>
      <c r="Q78" s="70">
        <v>0.16608447626080075</v>
      </c>
      <c r="R78" s="70">
        <v>1.9550604782130185</v>
      </c>
      <c r="S78" s="70">
        <v>14.882819848313517</v>
      </c>
    </row>
    <row r="79" spans="1:19">
      <c r="A79" t="s">
        <v>48</v>
      </c>
      <c r="B79" s="69" t="s">
        <v>119</v>
      </c>
      <c r="C79" s="70">
        <v>1.6855791657145104E-2</v>
      </c>
      <c r="D79" s="70">
        <v>0</v>
      </c>
      <c r="E79" s="70">
        <v>3.4618983931616332E-2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0.24355581677274624</v>
      </c>
      <c r="M79" s="70">
        <v>3.3893865357097859</v>
      </c>
      <c r="N79" s="70">
        <v>1.5874945868693375</v>
      </c>
      <c r="O79" s="70">
        <v>1.6332615961280603</v>
      </c>
      <c r="P79" s="70">
        <v>0.56015017850456372</v>
      </c>
      <c r="Q79" s="70">
        <v>0.12032078807775252</v>
      </c>
      <c r="R79" s="70">
        <v>1.3111583372282662</v>
      </c>
      <c r="S79" s="70">
        <v>8.6021924873585682</v>
      </c>
    </row>
    <row r="80" spans="1:19">
      <c r="A80" t="s">
        <v>48</v>
      </c>
      <c r="B80" s="69" t="s">
        <v>120</v>
      </c>
      <c r="C80" s="70">
        <v>1.4242058713628871E-2</v>
      </c>
      <c r="D80" s="70">
        <v>0</v>
      </c>
      <c r="E80" s="70">
        <v>1.8508744700982346E-2</v>
      </c>
      <c r="F80" s="70">
        <v>0</v>
      </c>
      <c r="G80" s="70">
        <v>3.3335345450497864E-2</v>
      </c>
      <c r="H80" s="70">
        <v>0</v>
      </c>
      <c r="I80" s="70">
        <v>0</v>
      </c>
      <c r="J80" s="70">
        <v>0</v>
      </c>
      <c r="K80" s="70">
        <v>0</v>
      </c>
      <c r="L80" s="70">
        <v>0.34964317968796943</v>
      </c>
      <c r="M80" s="70">
        <v>9.6279306730859791</v>
      </c>
      <c r="N80" s="70">
        <v>1.0272363126317337</v>
      </c>
      <c r="O80" s="70">
        <v>0.56032866784836155</v>
      </c>
      <c r="P80" s="70">
        <v>0.20002056304185861</v>
      </c>
      <c r="Q80" s="70">
        <v>0</v>
      </c>
      <c r="R80" s="70">
        <v>0.3565458577200567</v>
      </c>
      <c r="S80" s="70">
        <v>10.972263377045127</v>
      </c>
    </row>
    <row r="81" spans="1:19">
      <c r="A81" t="s">
        <v>48</v>
      </c>
      <c r="B81" s="69" t="s">
        <v>121</v>
      </c>
      <c r="C81" s="70">
        <v>1.3069173224526855E-2</v>
      </c>
      <c r="D81" s="70">
        <v>0</v>
      </c>
      <c r="E81" s="70">
        <v>2.0943294274773292E-2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0.23302447845108612</v>
      </c>
      <c r="M81" s="70">
        <v>1.8945224728043265E-2</v>
      </c>
      <c r="N81" s="70">
        <v>0.18405911775504197</v>
      </c>
      <c r="O81" s="70">
        <v>1.6643965570529984</v>
      </c>
      <c r="P81" s="70">
        <v>0.13660103291368836</v>
      </c>
      <c r="Q81" s="70">
        <v>0</v>
      </c>
      <c r="R81" s="70">
        <v>0.9764490843249366</v>
      </c>
      <c r="S81" s="70">
        <v>3.2374805596564884</v>
      </c>
    </row>
    <row r="82" spans="1:19">
      <c r="A82" t="s">
        <v>48</v>
      </c>
      <c r="B82" s="69" t="s">
        <v>122</v>
      </c>
      <c r="C82" s="70">
        <v>1.5204613533310865E-2</v>
      </c>
      <c r="D82" s="70">
        <v>0</v>
      </c>
      <c r="E82" s="70">
        <v>2.596979886275206E-2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0.34053168469037048</v>
      </c>
      <c r="M82" s="70">
        <v>0.13174670987366766</v>
      </c>
      <c r="N82" s="70">
        <v>0</v>
      </c>
      <c r="O82" s="70">
        <v>0</v>
      </c>
      <c r="P82" s="70">
        <v>0.13921119915268984</v>
      </c>
      <c r="Q82" s="70">
        <v>0</v>
      </c>
      <c r="R82" s="70">
        <v>0.35583087923764717</v>
      </c>
      <c r="S82" s="70">
        <v>1.0070055734478609</v>
      </c>
    </row>
    <row r="83" spans="1:19">
      <c r="A83" t="s">
        <v>48</v>
      </c>
      <c r="B83" s="69" t="s">
        <v>123</v>
      </c>
      <c r="C83" s="70">
        <v>1.2617622756607711E-2</v>
      </c>
      <c r="D83" s="70">
        <v>0</v>
      </c>
      <c r="E83" s="70">
        <v>1.7647903537762036E-2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0.34775347222665243</v>
      </c>
      <c r="M83" s="70">
        <v>0</v>
      </c>
      <c r="N83" s="70">
        <v>0</v>
      </c>
      <c r="O83" s="70">
        <v>0</v>
      </c>
      <c r="P83" s="70">
        <v>0.10142732631739526</v>
      </c>
      <c r="Q83" s="70">
        <v>0</v>
      </c>
      <c r="R83" s="70">
        <v>1.7500268311642687E-2</v>
      </c>
      <c r="S83" s="70">
        <v>0.4972898661002535</v>
      </c>
    </row>
    <row r="84" spans="1:19">
      <c r="A84" t="s">
        <v>48</v>
      </c>
      <c r="B84" s="69" t="s">
        <v>124</v>
      </c>
      <c r="C84" s="70">
        <v>8.5769293468821624E-3</v>
      </c>
      <c r="D84" s="70">
        <v>0</v>
      </c>
      <c r="E84" s="70">
        <v>1.6765934914236034E-2</v>
      </c>
      <c r="F84" s="70">
        <v>0</v>
      </c>
      <c r="G84" s="70">
        <v>1.7658723535939499E-2</v>
      </c>
      <c r="H84" s="70">
        <v>0</v>
      </c>
      <c r="I84" s="70">
        <v>0</v>
      </c>
      <c r="J84" s="70">
        <v>0</v>
      </c>
      <c r="K84" s="70">
        <v>0</v>
      </c>
      <c r="L84" s="70">
        <v>0.28094945365097385</v>
      </c>
      <c r="M84" s="70">
        <v>3.7854528083321716E-2</v>
      </c>
      <c r="N84" s="70">
        <v>3.6581348209632394E-2</v>
      </c>
      <c r="O84" s="70">
        <v>0</v>
      </c>
      <c r="P84" s="70">
        <v>9.7153617957421542E-2</v>
      </c>
      <c r="Q84" s="70">
        <v>0</v>
      </c>
      <c r="R84" s="70">
        <v>0.25380185585502618</v>
      </c>
      <c r="S84" s="70">
        <v>0.74507426670291721</v>
      </c>
    </row>
    <row r="85" spans="1:19">
      <c r="A85" t="s">
        <v>48</v>
      </c>
      <c r="B85" s="69" t="s">
        <v>125</v>
      </c>
      <c r="C85" s="70">
        <v>1.3837190922502626E-2</v>
      </c>
      <c r="D85" s="70">
        <v>0</v>
      </c>
      <c r="E85" s="70">
        <v>2.2634948669324018E-2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0.20762823707743194</v>
      </c>
      <c r="M85" s="70">
        <v>1.5434889946755955E-2</v>
      </c>
      <c r="N85" s="70">
        <v>0</v>
      </c>
      <c r="O85" s="70">
        <v>0.25135235540229861</v>
      </c>
      <c r="P85" s="70">
        <v>0.10472458206625604</v>
      </c>
      <c r="Q85" s="70">
        <v>0</v>
      </c>
      <c r="R85" s="70">
        <v>1.4156254769069695E-2</v>
      </c>
      <c r="S85" s="70">
        <v>0.64455662576441919</v>
      </c>
    </row>
    <row r="86" spans="1:19">
      <c r="A86" t="s">
        <v>48</v>
      </c>
      <c r="B86" s="69" t="s">
        <v>126</v>
      </c>
      <c r="C86" s="70">
        <v>8.2308258623947292E-3</v>
      </c>
      <c r="D86" s="70">
        <v>0</v>
      </c>
      <c r="E86" s="70">
        <v>1.537514572883992E-2</v>
      </c>
      <c r="F86" s="70">
        <v>0</v>
      </c>
      <c r="G86" s="70">
        <v>1.7658723535939499E-2</v>
      </c>
      <c r="H86" s="70">
        <v>0</v>
      </c>
      <c r="I86" s="70">
        <v>0</v>
      </c>
      <c r="J86" s="70">
        <v>0</v>
      </c>
      <c r="K86" s="70">
        <v>0</v>
      </c>
      <c r="L86" s="70">
        <v>0.24014650489617095</v>
      </c>
      <c r="M86" s="70">
        <v>0</v>
      </c>
      <c r="N86" s="70">
        <v>0</v>
      </c>
      <c r="O86" s="70">
        <v>0</v>
      </c>
      <c r="P86" s="70">
        <v>8.5250044807901895E-2</v>
      </c>
      <c r="Q86" s="70">
        <v>0</v>
      </c>
      <c r="R86" s="70">
        <v>2.3093005814398757E-2</v>
      </c>
      <c r="S86" s="70">
        <v>0.39368846841328348</v>
      </c>
    </row>
    <row r="87" spans="1:19">
      <c r="A87" t="s">
        <v>48</v>
      </c>
      <c r="B87" s="69" t="s">
        <v>127</v>
      </c>
      <c r="C87" s="70">
        <v>1.8876531655581345E-2</v>
      </c>
      <c r="D87" s="70">
        <v>0</v>
      </c>
      <c r="E87" s="70">
        <v>1.411749374548937E-2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0.10332252154562566</v>
      </c>
      <c r="M87" s="70">
        <v>0</v>
      </c>
      <c r="N87" s="70">
        <v>0</v>
      </c>
      <c r="O87" s="70">
        <v>0</v>
      </c>
      <c r="P87" s="70">
        <v>8.5711748902968191E-2</v>
      </c>
      <c r="Q87" s="70">
        <v>0</v>
      </c>
      <c r="R87" s="70">
        <v>9.8334482476126577E-3</v>
      </c>
      <c r="S87" s="70">
        <v>0.25619250266643612</v>
      </c>
    </row>
    <row r="88" spans="1:19">
      <c r="A88" t="s">
        <v>48</v>
      </c>
      <c r="B88" s="69" t="s">
        <v>128</v>
      </c>
      <c r="C88" s="70">
        <v>5.1859764730490601E-3</v>
      </c>
      <c r="D88" s="70">
        <v>0</v>
      </c>
      <c r="E88" s="70">
        <v>1.1693512918994212E-2</v>
      </c>
      <c r="F88" s="70">
        <v>11.309030250738861</v>
      </c>
      <c r="G88" s="70">
        <v>0.10482774806004473</v>
      </c>
      <c r="H88" s="70">
        <v>0</v>
      </c>
      <c r="I88" s="70">
        <v>0</v>
      </c>
      <c r="J88" s="70">
        <v>0</v>
      </c>
      <c r="K88" s="70">
        <v>0</v>
      </c>
      <c r="L88" s="70">
        <v>6.7510091070013836E-2</v>
      </c>
      <c r="M88" s="70">
        <v>1.2898434164746635E-4</v>
      </c>
      <c r="N88" s="70">
        <v>0.85507323342796882</v>
      </c>
      <c r="O88" s="70">
        <v>1.2817052690944791E-3</v>
      </c>
      <c r="P88" s="70">
        <v>7.1492780464293568E-2</v>
      </c>
      <c r="Q88" s="70">
        <v>0</v>
      </c>
      <c r="R88" s="70">
        <v>2.3374860961439925E-2</v>
      </c>
      <c r="S88" s="70">
        <v>11.834319710174075</v>
      </c>
    </row>
    <row r="89" spans="1:19">
      <c r="A89" t="s">
        <v>48</v>
      </c>
      <c r="B89" s="69" t="s">
        <v>129</v>
      </c>
      <c r="C89" s="70">
        <v>4.992867119517257E-3</v>
      </c>
      <c r="D89" s="70">
        <v>0</v>
      </c>
      <c r="E89" s="70">
        <v>1.9479633624222191E-2</v>
      </c>
      <c r="F89" s="70">
        <v>0</v>
      </c>
      <c r="G89" s="70">
        <v>4.6644436403583196</v>
      </c>
      <c r="H89" s="70">
        <v>2.5909165099296869</v>
      </c>
      <c r="I89" s="70">
        <v>0</v>
      </c>
      <c r="J89" s="70">
        <v>0</v>
      </c>
      <c r="K89" s="70">
        <v>0</v>
      </c>
      <c r="L89" s="70">
        <v>0.35639196097653936</v>
      </c>
      <c r="M89" s="70">
        <v>7.6391735976904865E-3</v>
      </c>
      <c r="N89" s="70">
        <v>0</v>
      </c>
      <c r="O89" s="70">
        <v>0</v>
      </c>
      <c r="P89" s="70">
        <v>5.5560859859328335E-2</v>
      </c>
      <c r="Q89" s="70">
        <v>0</v>
      </c>
      <c r="R89" s="70">
        <v>1.5608591968091202E-2</v>
      </c>
      <c r="S89" s="70">
        <v>6.7823770135690413</v>
      </c>
    </row>
    <row r="90" spans="1:19">
      <c r="A90" t="s">
        <v>48</v>
      </c>
      <c r="B90" s="69" t="s">
        <v>130</v>
      </c>
      <c r="C90" s="70">
        <v>3.077610345365077E-3</v>
      </c>
      <c r="D90" s="70">
        <v>0</v>
      </c>
      <c r="E90" s="70">
        <v>2.1468229260594714E-2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8.1062902075641624E-2</v>
      </c>
      <c r="M90" s="70">
        <v>2.2126206430490032E-6</v>
      </c>
      <c r="N90" s="70">
        <v>0</v>
      </c>
      <c r="O90" s="70">
        <v>0</v>
      </c>
      <c r="P90" s="70">
        <v>0.2093220346854342</v>
      </c>
      <c r="Q90" s="70">
        <v>0</v>
      </c>
      <c r="R90" s="70">
        <v>6.3618348090669604E-3</v>
      </c>
      <c r="S90" s="70">
        <v>0.39635368867122978</v>
      </c>
    </row>
    <row r="91" spans="1:19">
      <c r="A91" t="s">
        <v>48</v>
      </c>
      <c r="B91" s="69" t="s">
        <v>131</v>
      </c>
      <c r="C91" s="70">
        <v>5.6165368475331601E-3</v>
      </c>
      <c r="D91" s="70">
        <v>0</v>
      </c>
      <c r="E91" s="70">
        <v>7.6597145445844884E-3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7.3555682672083178E-2</v>
      </c>
      <c r="M91" s="70">
        <v>3.6840716907307019E-3</v>
      </c>
      <c r="N91" s="70">
        <v>2.1343908678745954E-4</v>
      </c>
      <c r="O91" s="70">
        <v>5.1744163241384006E-2</v>
      </c>
      <c r="P91" s="70">
        <v>3.962361108107644E-2</v>
      </c>
      <c r="Q91" s="70">
        <v>0</v>
      </c>
      <c r="R91" s="70">
        <v>3.6332021262100349E-3</v>
      </c>
      <c r="S91" s="70">
        <v>0.19263692699776025</v>
      </c>
    </row>
    <row r="92" spans="1:19">
      <c r="A92" t="s">
        <v>48</v>
      </c>
      <c r="B92" s="69" t="s">
        <v>132</v>
      </c>
      <c r="C92" s="70">
        <v>3.2266473402557945E-3</v>
      </c>
      <c r="D92" s="70">
        <v>0</v>
      </c>
      <c r="E92" s="70">
        <v>5.7811505194329893E-3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0.12310595767860374</v>
      </c>
      <c r="M92" s="70">
        <v>0</v>
      </c>
      <c r="N92" s="70">
        <v>0.15374610958833176</v>
      </c>
      <c r="O92" s="70">
        <v>0</v>
      </c>
      <c r="P92" s="70">
        <v>3.0884653286827782E-2</v>
      </c>
      <c r="Q92" s="70">
        <v>0</v>
      </c>
      <c r="R92" s="70">
        <v>4.0738642998854602E-3</v>
      </c>
      <c r="S92" s="70">
        <v>0.31235466787427496</v>
      </c>
    </row>
    <row r="93" spans="1:19">
      <c r="A93" t="s">
        <v>48</v>
      </c>
      <c r="B93" s="69" t="s">
        <v>133</v>
      </c>
      <c r="C93" s="70">
        <v>1.9444885485848807E-3</v>
      </c>
      <c r="D93" s="70">
        <v>0</v>
      </c>
      <c r="E93" s="70">
        <v>6.465408402057336E-3</v>
      </c>
      <c r="F93" s="70">
        <v>0</v>
      </c>
      <c r="G93" s="70">
        <v>0</v>
      </c>
      <c r="H93" s="70">
        <v>0</v>
      </c>
      <c r="I93" s="70">
        <v>0</v>
      </c>
      <c r="J93" s="70">
        <v>5.8693322995943695E-2</v>
      </c>
      <c r="K93" s="70">
        <v>0</v>
      </c>
      <c r="L93" s="70">
        <v>0.12031435862065347</v>
      </c>
      <c r="M93" s="70">
        <v>0.1706669455314534</v>
      </c>
      <c r="N93" s="70">
        <v>9.1384290848273552E-3</v>
      </c>
      <c r="O93" s="70">
        <v>0.39340333629380209</v>
      </c>
      <c r="P93" s="70">
        <v>4.5691514505791599E-2</v>
      </c>
      <c r="Q93" s="70">
        <v>0</v>
      </c>
      <c r="R93" s="70">
        <v>5.2327239934606973E-3</v>
      </c>
      <c r="S93" s="70">
        <v>0.80271297814033937</v>
      </c>
    </row>
    <row r="94" spans="1:19">
      <c r="A94" t="s">
        <v>48</v>
      </c>
      <c r="B94" s="69" t="s">
        <v>134</v>
      </c>
      <c r="C94" s="70">
        <v>1.4583326380593117E-3</v>
      </c>
      <c r="D94" s="70">
        <v>0</v>
      </c>
      <c r="E94" s="70">
        <v>4.6539277575752026E-3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7.6835631176065539E-2</v>
      </c>
      <c r="M94" s="70">
        <v>0.17025952293954874</v>
      </c>
      <c r="N94" s="70">
        <v>2.2990625473829976E-2</v>
      </c>
      <c r="O94" s="70">
        <v>0</v>
      </c>
      <c r="P94" s="70">
        <v>2.6050721870933963E-2</v>
      </c>
      <c r="Q94" s="70">
        <v>0</v>
      </c>
      <c r="R94" s="70">
        <v>2.8646731977437657E-3</v>
      </c>
      <c r="S94" s="70">
        <v>0.28451542222520937</v>
      </c>
    </row>
    <row r="95" spans="1:19">
      <c r="A95" t="s">
        <v>48</v>
      </c>
      <c r="B95" s="69" t="s">
        <v>135</v>
      </c>
      <c r="C95" s="70">
        <v>1.7024600393340617E-3</v>
      </c>
      <c r="D95" s="70">
        <v>0</v>
      </c>
      <c r="E95" s="70">
        <v>4.7533416375203936E-3</v>
      </c>
      <c r="F95" s="70">
        <v>0</v>
      </c>
      <c r="G95" s="70">
        <v>0</v>
      </c>
      <c r="H95" s="70">
        <v>0</v>
      </c>
      <c r="I95" s="70">
        <v>0</v>
      </c>
      <c r="J95" s="70">
        <v>6.2183196255159806E-2</v>
      </c>
      <c r="K95" s="70">
        <v>0</v>
      </c>
      <c r="L95" s="70">
        <v>0.12151139646511558</v>
      </c>
      <c r="M95" s="70">
        <v>0.1702595229395594</v>
      </c>
      <c r="N95" s="70">
        <v>1.0493247339780774E-2</v>
      </c>
      <c r="O95" s="70">
        <v>0</v>
      </c>
      <c r="P95" s="70">
        <v>1.9144895318480432E-2</v>
      </c>
      <c r="Q95" s="70">
        <v>0</v>
      </c>
      <c r="R95" s="70">
        <v>2.8117021643652173E-3</v>
      </c>
      <c r="S95" s="70">
        <v>0.37908313088005852</v>
      </c>
    </row>
    <row r="96" spans="1:19">
      <c r="A96" t="s">
        <v>48</v>
      </c>
      <c r="B96" s="69" t="s">
        <v>136</v>
      </c>
      <c r="C96" s="70">
        <v>1.649507816991621E-3</v>
      </c>
      <c r="D96" s="70">
        <v>0</v>
      </c>
      <c r="E96" s="70">
        <v>2.7503722112371038E-3</v>
      </c>
      <c r="F96" s="70">
        <v>0</v>
      </c>
      <c r="G96" s="70">
        <v>1.7658723535939499E-2</v>
      </c>
      <c r="H96" s="70">
        <v>0</v>
      </c>
      <c r="I96" s="70">
        <v>0</v>
      </c>
      <c r="J96" s="70">
        <v>0</v>
      </c>
      <c r="K96" s="70">
        <v>0</v>
      </c>
      <c r="L96" s="70">
        <v>5.9059237866498346E-2</v>
      </c>
      <c r="M96" s="70">
        <v>0</v>
      </c>
      <c r="N96" s="70">
        <v>0</v>
      </c>
      <c r="O96" s="70">
        <v>0</v>
      </c>
      <c r="P96" s="70">
        <v>1.2197024299058961E-2</v>
      </c>
      <c r="Q96" s="70">
        <v>0</v>
      </c>
      <c r="R96" s="70">
        <v>0.67538951587624274</v>
      </c>
      <c r="S96" s="70">
        <v>0.75883212090668484</v>
      </c>
    </row>
    <row r="97" spans="1:19">
      <c r="A97" t="s">
        <v>48</v>
      </c>
      <c r="B97" s="69" t="s">
        <v>137</v>
      </c>
      <c r="C97" s="70">
        <v>8.8636329368358725E-4</v>
      </c>
      <c r="D97" s="70">
        <v>4.0560540761871676E-2</v>
      </c>
      <c r="E97" s="70">
        <v>2.9710119104309901E-3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4.5529850511742798E-2</v>
      </c>
      <c r="M97" s="70">
        <v>0.1055097482310971</v>
      </c>
      <c r="N97" s="70">
        <v>0</v>
      </c>
      <c r="O97" s="70">
        <v>0</v>
      </c>
      <c r="P97" s="70">
        <v>1.41943302372083E-2</v>
      </c>
      <c r="Q97" s="70">
        <v>0</v>
      </c>
      <c r="R97" s="70">
        <v>2.1478566074105243E-3</v>
      </c>
      <c r="S97" s="70">
        <v>0.19866802866477662</v>
      </c>
    </row>
    <row r="98" spans="1:19">
      <c r="A98" t="s">
        <v>48</v>
      </c>
      <c r="B98" s="69" t="s">
        <v>138</v>
      </c>
      <c r="C98" s="70">
        <v>5.1473285587433945E-4</v>
      </c>
      <c r="D98" s="70">
        <v>0</v>
      </c>
      <c r="E98" s="70">
        <v>1.7416827004927795E-3</v>
      </c>
      <c r="F98" s="70">
        <v>0</v>
      </c>
      <c r="G98" s="70">
        <v>0</v>
      </c>
      <c r="H98" s="70">
        <v>0</v>
      </c>
      <c r="I98" s="70">
        <v>5.2855928011414051</v>
      </c>
      <c r="J98" s="70">
        <v>0</v>
      </c>
      <c r="K98" s="70">
        <v>0</v>
      </c>
      <c r="L98" s="70">
        <v>6.0501178385148187E-2</v>
      </c>
      <c r="M98" s="70">
        <v>1.1800643841282095E-7</v>
      </c>
      <c r="N98" s="70">
        <v>0</v>
      </c>
      <c r="O98" s="70">
        <v>0</v>
      </c>
      <c r="P98" s="70">
        <v>1.3940201604440986E-2</v>
      </c>
      <c r="Q98" s="70">
        <v>0</v>
      </c>
      <c r="R98" s="70">
        <v>1.3943803708970049E-3</v>
      </c>
      <c r="S98" s="70">
        <v>5.1243818039091495</v>
      </c>
    </row>
    <row r="99" spans="1:19">
      <c r="A99" t="s">
        <v>48</v>
      </c>
      <c r="B99" s="69" t="s">
        <v>139</v>
      </c>
      <c r="C99" s="70">
        <v>9.4703080975553884E-4</v>
      </c>
      <c r="D99" s="70">
        <v>0</v>
      </c>
      <c r="E99" s="70">
        <v>1.8261175831570037E-3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5.5373043601869079E-2</v>
      </c>
      <c r="M99" s="70">
        <v>0</v>
      </c>
      <c r="N99" s="70">
        <v>5.4521266231693219E-2</v>
      </c>
      <c r="O99" s="70">
        <v>1.6021315863647932E-2</v>
      </c>
      <c r="P99" s="70">
        <v>8.741257583344748E-3</v>
      </c>
      <c r="Q99" s="70">
        <v>0</v>
      </c>
      <c r="R99" s="70">
        <v>2.3311662350733037E-3</v>
      </c>
      <c r="S99" s="70">
        <v>0.13419316523571759</v>
      </c>
    </row>
    <row r="100" spans="1:19">
      <c r="A100" t="s">
        <v>48</v>
      </c>
      <c r="B100" s="69" t="s">
        <v>140</v>
      </c>
      <c r="C100" s="70">
        <v>6.8685366443821557E-4</v>
      </c>
      <c r="D100" s="70">
        <v>0</v>
      </c>
      <c r="E100" s="70">
        <v>1.7785706581220635E-3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2.7048287010674389E-2</v>
      </c>
      <c r="M100" s="70">
        <v>2.8494939649360558E-4</v>
      </c>
      <c r="N100" s="70">
        <v>0</v>
      </c>
      <c r="O100" s="70">
        <v>0</v>
      </c>
      <c r="P100" s="70">
        <v>8.3997497575977274E-3</v>
      </c>
      <c r="Q100" s="70">
        <v>0</v>
      </c>
      <c r="R100" s="70">
        <v>2.6721334703404476E-2</v>
      </c>
      <c r="S100" s="70">
        <v>6.4958041484169213E-2</v>
      </c>
    </row>
    <row r="101" spans="1:19">
      <c r="A101" t="s">
        <v>48</v>
      </c>
      <c r="B101" s="69" t="s">
        <v>141</v>
      </c>
      <c r="C101" s="70">
        <v>5.3574177722140622E-4</v>
      </c>
      <c r="D101" s="70">
        <v>0</v>
      </c>
      <c r="E101" s="70">
        <v>8.9323210184057145E-4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6.8003895599260206E-2</v>
      </c>
      <c r="M101" s="70">
        <v>0</v>
      </c>
      <c r="N101" s="70">
        <v>0</v>
      </c>
      <c r="O101" s="70">
        <v>0.90353810216569674</v>
      </c>
      <c r="P101" s="70">
        <v>8.1583200646371951E-3</v>
      </c>
      <c r="Q101" s="70">
        <v>0</v>
      </c>
      <c r="R101" s="70">
        <v>1.2655561653481665E-3</v>
      </c>
      <c r="S101" s="70">
        <v>0.96589443526762764</v>
      </c>
    </row>
    <row r="102" spans="1:19">
      <c r="A102" t="s">
        <v>48</v>
      </c>
      <c r="B102" s="69" t="s">
        <v>142</v>
      </c>
      <c r="C102" s="70">
        <v>5.7130516195088893E-4</v>
      </c>
      <c r="D102" s="70">
        <v>0</v>
      </c>
      <c r="E102" s="70">
        <v>1.4567311105729234E-3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3.3473974446530948E-2</v>
      </c>
      <c r="M102" s="70">
        <v>0</v>
      </c>
      <c r="N102" s="70">
        <v>0</v>
      </c>
      <c r="O102" s="70">
        <v>0</v>
      </c>
      <c r="P102" s="70">
        <v>7.0258381018398399E-3</v>
      </c>
      <c r="Q102" s="70">
        <v>0</v>
      </c>
      <c r="R102" s="70">
        <v>1.2223538794752646E-3</v>
      </c>
      <c r="S102" s="70">
        <v>4.2633696831039049E-2</v>
      </c>
    </row>
    <row r="103" spans="1:19">
      <c r="A103" t="s">
        <v>48</v>
      </c>
      <c r="B103" s="69" t="s">
        <v>143</v>
      </c>
      <c r="C103" s="70">
        <v>8.479924178708718E-4</v>
      </c>
      <c r="D103" s="70">
        <v>2.2815304178553002</v>
      </c>
      <c r="E103" s="70">
        <v>1.0852521225294504E-3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3.1878335859949959E-2</v>
      </c>
      <c r="L103" s="70">
        <v>3.2994107250017564E-2</v>
      </c>
      <c r="M103" s="70">
        <v>0</v>
      </c>
      <c r="N103" s="70">
        <v>0</v>
      </c>
      <c r="O103" s="70">
        <v>0</v>
      </c>
      <c r="P103" s="70">
        <v>6.2854504678894656E-3</v>
      </c>
      <c r="Q103" s="70">
        <v>2.2066791992916479E-3</v>
      </c>
      <c r="R103" s="70">
        <v>3.4211146481955328E-2</v>
      </c>
      <c r="S103" s="70">
        <v>2.3650161782108317</v>
      </c>
    </row>
    <row r="104" spans="1:19">
      <c r="A104" t="s">
        <v>48</v>
      </c>
      <c r="B104" s="69" t="s">
        <v>144</v>
      </c>
      <c r="C104" s="70">
        <v>1.0066594406824328E-3</v>
      </c>
      <c r="D104" s="70">
        <v>0</v>
      </c>
      <c r="E104" s="70">
        <v>5.8977506146756613E-4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3.4112248071629846E-2</v>
      </c>
      <c r="M104" s="70">
        <v>0</v>
      </c>
      <c r="N104" s="70">
        <v>3.2394227977704136E-3</v>
      </c>
      <c r="O104" s="70">
        <v>0</v>
      </c>
      <c r="P104" s="70">
        <v>5.6526964883648959E-3</v>
      </c>
      <c r="Q104" s="70">
        <v>0</v>
      </c>
      <c r="R104" s="70">
        <v>8.8247704138939506E-4</v>
      </c>
      <c r="S104" s="70">
        <v>4.3504719334802468E-2</v>
      </c>
    </row>
    <row r="105" spans="1:19">
      <c r="A105" t="s">
        <v>48</v>
      </c>
      <c r="B105" s="69" t="s">
        <v>145</v>
      </c>
      <c r="C105" s="70">
        <v>7.3236136169251129E-4</v>
      </c>
      <c r="D105" s="70">
        <v>0</v>
      </c>
      <c r="E105" s="70">
        <v>6.6249571774891058E-4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4.9485451410102396E-2</v>
      </c>
      <c r="M105" s="70">
        <v>9.0431154499143296E-2</v>
      </c>
      <c r="N105" s="70">
        <v>0.70402349810301135</v>
      </c>
      <c r="O105" s="70">
        <v>0</v>
      </c>
      <c r="P105" s="70">
        <v>9.9209623478914516E-2</v>
      </c>
      <c r="Q105" s="70">
        <v>0</v>
      </c>
      <c r="R105" s="70">
        <v>0.16674110647216969</v>
      </c>
      <c r="S105" s="70">
        <v>1.1015973853093373</v>
      </c>
    </row>
    <row r="106" spans="1:19">
      <c r="A106" t="s">
        <v>48</v>
      </c>
      <c r="B106" s="69" t="s">
        <v>146</v>
      </c>
      <c r="C106" s="70">
        <v>5.700545161532592E-4</v>
      </c>
      <c r="D106" s="70">
        <v>0</v>
      </c>
      <c r="E106" s="70">
        <v>1.3228120767921731E-3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0.19850197455174029</v>
      </c>
      <c r="L106" s="70">
        <v>6.1670651493801354E-2</v>
      </c>
      <c r="M106" s="70">
        <v>0.24445431363521433</v>
      </c>
      <c r="N106" s="70">
        <v>2.436914422611218E-4</v>
      </c>
      <c r="O106" s="70">
        <v>0.89839855128135915</v>
      </c>
      <c r="P106" s="70">
        <v>3.9943812654183654E-2</v>
      </c>
      <c r="Q106" s="70">
        <v>0</v>
      </c>
      <c r="R106" s="70">
        <v>9.0280978629184248E-4</v>
      </c>
      <c r="S106" s="70">
        <v>1.4252985934405529</v>
      </c>
    </row>
    <row r="107" spans="1:19">
      <c r="A107" t="s">
        <v>48</v>
      </c>
      <c r="B107" s="69" t="s">
        <v>147</v>
      </c>
      <c r="C107" s="70">
        <v>5.8834647756101179E-4</v>
      </c>
      <c r="D107" s="70">
        <v>0</v>
      </c>
      <c r="E107" s="70">
        <v>1.5974946214350179E-3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3.244694935977975E-2</v>
      </c>
      <c r="M107" s="70">
        <v>1.2605124303299459E-2</v>
      </c>
      <c r="N107" s="70">
        <v>0</v>
      </c>
      <c r="O107" s="70">
        <v>0</v>
      </c>
      <c r="P107" s="70">
        <v>5.1960796393596522E-3</v>
      </c>
      <c r="Q107" s="70">
        <v>0</v>
      </c>
      <c r="R107" s="70">
        <v>7.3361992500737172E-4</v>
      </c>
      <c r="S107" s="70">
        <v>4.9932408062893195E-2</v>
      </c>
    </row>
    <row r="108" spans="1:19">
      <c r="A108" t="s">
        <v>48</v>
      </c>
      <c r="B108" s="69" t="s">
        <v>148</v>
      </c>
      <c r="C108" s="70">
        <v>6.299949108288462E-4</v>
      </c>
      <c r="D108" s="70">
        <v>0</v>
      </c>
      <c r="E108" s="70">
        <v>7.2775016807239887E-4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3.1163059226152954E-2</v>
      </c>
      <c r="M108" s="70">
        <v>0</v>
      </c>
      <c r="N108" s="70">
        <v>4.3504170512851299E-6</v>
      </c>
      <c r="O108" s="70">
        <v>0</v>
      </c>
      <c r="P108" s="70">
        <v>5.1306946324068724E-3</v>
      </c>
      <c r="Q108" s="70">
        <v>0</v>
      </c>
      <c r="R108" s="70">
        <v>6.2766504525479262E-3</v>
      </c>
      <c r="S108" s="70">
        <v>4.220412423668473E-2</v>
      </c>
    </row>
    <row r="109" spans="1:19">
      <c r="A109" t="s">
        <v>48</v>
      </c>
      <c r="B109" s="69" t="s">
        <v>149</v>
      </c>
      <c r="C109" s="70">
        <v>1.5272455565898635E-4</v>
      </c>
      <c r="D109" s="70">
        <v>0</v>
      </c>
      <c r="E109" s="70">
        <v>1.1385650226358648E-3</v>
      </c>
      <c r="F109" s="70">
        <v>0</v>
      </c>
      <c r="G109" s="70">
        <v>0</v>
      </c>
      <c r="H109" s="70">
        <v>0</v>
      </c>
      <c r="I109" s="70">
        <v>0</v>
      </c>
      <c r="J109" s="70">
        <v>3.1091598127579903E-2</v>
      </c>
      <c r="K109" s="70">
        <v>0</v>
      </c>
      <c r="L109" s="70">
        <v>2.8035844628147694E-2</v>
      </c>
      <c r="M109" s="70">
        <v>1.9051237747062983E-2</v>
      </c>
      <c r="N109" s="70">
        <v>0</v>
      </c>
      <c r="O109" s="70">
        <v>0.11020621709025584</v>
      </c>
      <c r="P109" s="70">
        <v>6.2865218312083155E-3</v>
      </c>
      <c r="Q109" s="70">
        <v>0</v>
      </c>
      <c r="R109" s="70">
        <v>8.5715395468812579E-4</v>
      </c>
      <c r="S109" s="70">
        <v>0.19945948239223804</v>
      </c>
    </row>
    <row r="110" spans="1:19">
      <c r="A110" t="s">
        <v>48</v>
      </c>
      <c r="B110" s="69" t="s">
        <v>150</v>
      </c>
      <c r="C110" s="70">
        <v>3.0868877362548284E-4</v>
      </c>
      <c r="D110" s="70">
        <v>0</v>
      </c>
      <c r="E110" s="70">
        <v>7.2679129325351843E-4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7.9377634845460954E-2</v>
      </c>
      <c r="L110" s="70">
        <v>1.5368447520988118E-2</v>
      </c>
      <c r="M110" s="70">
        <v>0</v>
      </c>
      <c r="N110" s="70">
        <v>0</v>
      </c>
      <c r="O110" s="70">
        <v>6.146111959857925E-2</v>
      </c>
      <c r="P110" s="70">
        <v>5.1520592145078516E-2</v>
      </c>
      <c r="Q110" s="70">
        <v>2.7583489991146765E-2</v>
      </c>
      <c r="R110" s="70">
        <v>7.3243936848129812E-2</v>
      </c>
      <c r="S110" s="70">
        <v>0.33849461330271202</v>
      </c>
    </row>
    <row r="111" spans="1:19">
      <c r="A111" t="s">
        <v>48</v>
      </c>
      <c r="B111" s="69" t="s">
        <v>151</v>
      </c>
      <c r="C111" s="70">
        <v>8.1885692153748951E-4</v>
      </c>
      <c r="D111" s="70">
        <v>0</v>
      </c>
      <c r="E111" s="70">
        <v>8.0755326380013378E-4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7.5002486323540998E-3</v>
      </c>
      <c r="M111" s="70">
        <v>0</v>
      </c>
      <c r="N111" s="70">
        <v>0</v>
      </c>
      <c r="O111" s="70">
        <v>0</v>
      </c>
      <c r="P111" s="70">
        <v>2.3426399181752683E-2</v>
      </c>
      <c r="Q111" s="70">
        <v>0</v>
      </c>
      <c r="R111" s="70">
        <v>1.1805606342438404</v>
      </c>
      <c r="S111" s="70">
        <v>1.2122170665472847</v>
      </c>
    </row>
    <row r="112" spans="1:19">
      <c r="A112" t="s">
        <v>48</v>
      </c>
      <c r="B112" s="69" t="s">
        <v>152</v>
      </c>
      <c r="C112" s="70">
        <v>5.6842500149104015E-4</v>
      </c>
      <c r="D112" s="70">
        <v>0</v>
      </c>
      <c r="E112" s="70">
        <v>8.5045600125039711E-4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1.5880157964138698E-2</v>
      </c>
      <c r="L112" s="70">
        <v>7.768641066108503E-3</v>
      </c>
      <c r="M112" s="70">
        <v>4.5908522668519245E-4</v>
      </c>
      <c r="N112" s="70">
        <v>2.5104352552070584E-2</v>
      </c>
      <c r="O112" s="70">
        <v>2.432783891172615E-2</v>
      </c>
      <c r="P112" s="70">
        <v>2.6396088306761267E-3</v>
      </c>
      <c r="Q112" s="70">
        <v>0</v>
      </c>
      <c r="R112" s="70">
        <v>0.75204023348184545</v>
      </c>
      <c r="S112" s="70">
        <v>0.82361126594410283</v>
      </c>
    </row>
    <row r="113" spans="1:19">
      <c r="A113" t="s">
        <v>48</v>
      </c>
      <c r="B113" s="69" t="s">
        <v>153</v>
      </c>
      <c r="C113" s="70">
        <v>5.7361017178086222E-4</v>
      </c>
      <c r="D113" s="70">
        <v>0</v>
      </c>
      <c r="E113" s="70">
        <v>4.7233876591359133E-4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6.6148029037876831E-3</v>
      </c>
      <c r="L113" s="70">
        <v>1.1297581566705172E-2</v>
      </c>
      <c r="M113" s="70">
        <v>5.6505411662238157E-6</v>
      </c>
      <c r="N113" s="70">
        <v>2.0515017505789063E-2</v>
      </c>
      <c r="O113" s="70">
        <v>0.30409798639657454</v>
      </c>
      <c r="P113" s="70">
        <v>3.9773378680840717E-3</v>
      </c>
      <c r="Q113" s="70">
        <v>0</v>
      </c>
      <c r="R113" s="70">
        <v>3.9633481461732464E-4</v>
      </c>
      <c r="S113" s="70">
        <v>0.34393037177557562</v>
      </c>
    </row>
    <row r="114" spans="1:19">
      <c r="A114" t="s">
        <v>48</v>
      </c>
      <c r="B114" s="69" t="s">
        <v>154</v>
      </c>
      <c r="C114" s="70">
        <v>2.532816887005077E-4</v>
      </c>
      <c r="D114" s="70">
        <v>0</v>
      </c>
      <c r="E114" s="70">
        <v>6.7868084350351896E-4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3.7798873735932744E-3</v>
      </c>
      <c r="L114" s="70">
        <v>2.5313350119206501E-2</v>
      </c>
      <c r="M114" s="70">
        <v>4.0462835260097341E-4</v>
      </c>
      <c r="N114" s="70">
        <v>0</v>
      </c>
      <c r="O114" s="70">
        <v>0</v>
      </c>
      <c r="P114" s="70">
        <v>3.0860884288225693E-3</v>
      </c>
      <c r="Q114" s="70">
        <v>0</v>
      </c>
      <c r="R114" s="70">
        <v>4.1633929968337859E-4</v>
      </c>
      <c r="S114" s="70">
        <v>3.2337034508980872E-2</v>
      </c>
    </row>
    <row r="115" spans="1:19">
      <c r="A115" t="s">
        <v>48</v>
      </c>
      <c r="B115" s="69" t="s">
        <v>155</v>
      </c>
      <c r="C115" s="70">
        <v>2.5623355003501414E-4</v>
      </c>
      <c r="D115" s="70">
        <v>0</v>
      </c>
      <c r="E115" s="70">
        <v>6.126572888593948E-4</v>
      </c>
      <c r="F115" s="70">
        <v>0</v>
      </c>
      <c r="G115" s="70">
        <v>0</v>
      </c>
      <c r="H115" s="70">
        <v>0</v>
      </c>
      <c r="I115" s="70">
        <v>0</v>
      </c>
      <c r="J115" s="70">
        <v>5.0868831021739567</v>
      </c>
      <c r="K115" s="70">
        <v>0</v>
      </c>
      <c r="L115" s="70">
        <v>1.3822323716084411E-2</v>
      </c>
      <c r="M115" s="70">
        <v>0.14503532003458494</v>
      </c>
      <c r="N115" s="70">
        <v>1.0750743590572347</v>
      </c>
      <c r="O115" s="70">
        <v>0</v>
      </c>
      <c r="P115" s="70">
        <v>2.8390324022128316E-3</v>
      </c>
      <c r="Q115" s="70">
        <v>0</v>
      </c>
      <c r="R115" s="70">
        <v>4.5980257223277607E-4</v>
      </c>
      <c r="S115" s="70">
        <v>7.4427965214840555</v>
      </c>
    </row>
    <row r="116" spans="1:19">
      <c r="A116" t="s">
        <v>48</v>
      </c>
      <c r="B116" s="69" t="s">
        <v>156</v>
      </c>
      <c r="C116" s="70">
        <v>4.3806253565329203E-4</v>
      </c>
      <c r="D116" s="70">
        <v>0</v>
      </c>
      <c r="E116" s="70">
        <v>8.6080591407973581E-4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1.2502801061690274E-2</v>
      </c>
      <c r="M116" s="70">
        <v>0</v>
      </c>
      <c r="N116" s="70">
        <v>1.4751122960494651E-2</v>
      </c>
      <c r="O116" s="70">
        <v>0</v>
      </c>
      <c r="P116" s="70">
        <v>7.6260082463280535E-3</v>
      </c>
      <c r="Q116" s="70">
        <v>0</v>
      </c>
      <c r="R116" s="70">
        <v>2.9144639777290435E-4</v>
      </c>
      <c r="S116" s="70">
        <v>3.7444152163207289E-2</v>
      </c>
    </row>
    <row r="117" spans="1:19">
      <c r="A117" t="s">
        <v>48</v>
      </c>
      <c r="B117" s="69" t="s">
        <v>157</v>
      </c>
      <c r="C117" s="70">
        <v>1.9857480196558037E-4</v>
      </c>
      <c r="D117" s="70">
        <v>0</v>
      </c>
      <c r="E117" s="70">
        <v>8.0903895836566687E-4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4.2613079987698912E-3</v>
      </c>
      <c r="M117" s="70">
        <v>8.7137956471022605E-3</v>
      </c>
      <c r="N117" s="70">
        <v>0</v>
      </c>
      <c r="O117" s="70">
        <v>6.9232065754729219E-2</v>
      </c>
      <c r="P117" s="70">
        <v>1.6973240953291498E-3</v>
      </c>
      <c r="Q117" s="70">
        <v>0</v>
      </c>
      <c r="R117" s="70">
        <v>5.2312134857391982E-4</v>
      </c>
      <c r="S117" s="70">
        <v>8.3759137701814451E-2</v>
      </c>
    </row>
    <row r="118" spans="1:19">
      <c r="A118" t="s">
        <v>48</v>
      </c>
      <c r="B118" s="69" t="s">
        <v>158</v>
      </c>
      <c r="C118" s="70">
        <v>2.4938918093333424E-5</v>
      </c>
      <c r="D118" s="70">
        <v>0</v>
      </c>
      <c r="E118" s="70">
        <v>3.5170622189949739E-4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1.4567964548001152E-2</v>
      </c>
      <c r="M118" s="70">
        <v>0</v>
      </c>
      <c r="N118" s="70">
        <v>7.189713467062468E-3</v>
      </c>
      <c r="O118" s="70">
        <v>0.10224186517455132</v>
      </c>
      <c r="P118" s="70">
        <v>1.0030305744072595E-2</v>
      </c>
      <c r="Q118" s="70">
        <v>0</v>
      </c>
      <c r="R118" s="70">
        <v>1.4517483178465494E-2</v>
      </c>
      <c r="S118" s="70">
        <v>0.14936391241864119</v>
      </c>
    </row>
    <row r="119" spans="1:19">
      <c r="A119" t="s">
        <v>48</v>
      </c>
      <c r="B119" s="69" t="s">
        <v>159</v>
      </c>
      <c r="C119" s="70">
        <v>3.1489676815560613E-4</v>
      </c>
      <c r="D119" s="70">
        <v>0</v>
      </c>
      <c r="E119" s="70">
        <v>4.731286019906578E-4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9.8158289978722228E-3</v>
      </c>
      <c r="M119" s="70">
        <v>0</v>
      </c>
      <c r="N119" s="70">
        <v>0</v>
      </c>
      <c r="O119" s="70">
        <v>0</v>
      </c>
      <c r="P119" s="70">
        <v>1.8968301416421379E-3</v>
      </c>
      <c r="Q119" s="70">
        <v>0</v>
      </c>
      <c r="R119" s="70">
        <v>4.4998928160626373E-4</v>
      </c>
      <c r="S119" s="70">
        <v>1.2578727345430935E-2</v>
      </c>
    </row>
    <row r="120" spans="1:19">
      <c r="A120" t="s">
        <v>48</v>
      </c>
      <c r="B120" s="69" t="s">
        <v>160</v>
      </c>
      <c r="C120" s="70">
        <v>3.1177673163724525E-4</v>
      </c>
      <c r="D120" s="70">
        <v>0</v>
      </c>
      <c r="E120" s="70">
        <v>4.1811886264601504E-4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1.4731487974142629E-2</v>
      </c>
      <c r="M120" s="70">
        <v>0</v>
      </c>
      <c r="N120" s="70">
        <v>0</v>
      </c>
      <c r="O120" s="70">
        <v>3.2349260630134773</v>
      </c>
      <c r="P120" s="70">
        <v>1.8705962473301151E-3</v>
      </c>
      <c r="Q120" s="70">
        <v>0</v>
      </c>
      <c r="R120" s="70">
        <v>3.2051850830571853E-4</v>
      </c>
      <c r="S120" s="70">
        <v>3.210541587635098</v>
      </c>
    </row>
    <row r="121" spans="1:19">
      <c r="A121" t="s">
        <v>48</v>
      </c>
      <c r="B121" s="69" t="s">
        <v>161</v>
      </c>
      <c r="C121" s="70">
        <v>1.7333514023470234E-4</v>
      </c>
      <c r="D121" s="70">
        <v>0</v>
      </c>
      <c r="E121" s="70">
        <v>2.2714204173386878E-4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5.3959113879926803E-3</v>
      </c>
      <c r="M121" s="70">
        <v>0</v>
      </c>
      <c r="N121" s="70">
        <v>0</v>
      </c>
      <c r="O121" s="70">
        <v>0</v>
      </c>
      <c r="P121" s="70">
        <v>2.1313206872118919E-3</v>
      </c>
      <c r="Q121" s="70">
        <v>0</v>
      </c>
      <c r="R121" s="70">
        <v>8.6394846333362779E-2</v>
      </c>
      <c r="S121" s="70">
        <v>9.3858886411056622E-2</v>
      </c>
    </row>
    <row r="122" spans="1:19">
      <c r="A122" t="s">
        <v>48</v>
      </c>
      <c r="B122" s="69" t="s">
        <v>162</v>
      </c>
      <c r="C122" s="70">
        <v>1.6995309359795304E-4</v>
      </c>
      <c r="D122" s="70">
        <v>0</v>
      </c>
      <c r="E122" s="70">
        <v>6.7675845499094652E-5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5.8136659342899128E-3</v>
      </c>
      <c r="M122" s="70">
        <v>9.9623205936374878E-5</v>
      </c>
      <c r="N122" s="70">
        <v>0</v>
      </c>
      <c r="O122" s="70">
        <v>0</v>
      </c>
      <c r="P122" s="70">
        <v>1.0421202785635603E-2</v>
      </c>
      <c r="Q122" s="70">
        <v>0</v>
      </c>
      <c r="R122" s="70">
        <v>2.1745215080890778E-3</v>
      </c>
      <c r="S122" s="70">
        <v>2.2063901771159335E-2</v>
      </c>
    </row>
    <row r="123" spans="1:19">
      <c r="A123" t="s">
        <v>48</v>
      </c>
      <c r="B123" s="69" t="s">
        <v>163</v>
      </c>
      <c r="C123" s="70">
        <v>2.7625877999453921E-4</v>
      </c>
      <c r="D123" s="70">
        <v>0</v>
      </c>
      <c r="E123" s="70">
        <v>3.8694929291095562E-4</v>
      </c>
      <c r="F123" s="70">
        <v>0</v>
      </c>
      <c r="G123" s="70">
        <v>0</v>
      </c>
      <c r="H123" s="70">
        <v>0</v>
      </c>
      <c r="I123" s="70">
        <v>0</v>
      </c>
      <c r="J123" s="70">
        <v>3.939095525283149</v>
      </c>
      <c r="K123" s="70">
        <v>0</v>
      </c>
      <c r="L123" s="70">
        <v>4.4104924700168417E-3</v>
      </c>
      <c r="M123" s="70">
        <v>0</v>
      </c>
      <c r="N123" s="70">
        <v>0</v>
      </c>
      <c r="O123" s="70">
        <v>0</v>
      </c>
      <c r="P123" s="70">
        <v>1.0805757363886624E-3</v>
      </c>
      <c r="Q123" s="70">
        <v>0</v>
      </c>
      <c r="R123" s="70">
        <v>1.7139038971079857E-4</v>
      </c>
      <c r="S123" s="70">
        <v>4.8603800436445352</v>
      </c>
    </row>
    <row r="124" spans="1:19">
      <c r="A124" t="s">
        <v>48</v>
      </c>
      <c r="B124" s="69" t="s">
        <v>164</v>
      </c>
      <c r="C124" s="70">
        <v>7.4111350719966153E-5</v>
      </c>
      <c r="D124" s="70">
        <v>0</v>
      </c>
      <c r="E124" s="70">
        <v>3.3836817541623305E-4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7.4432876100526974E-3</v>
      </c>
      <c r="M124" s="70">
        <v>0.43045524944768798</v>
      </c>
      <c r="N124" s="70">
        <v>0.11748691496695585</v>
      </c>
      <c r="O124" s="70">
        <v>0</v>
      </c>
      <c r="P124" s="70">
        <v>1.3760988239224572E-3</v>
      </c>
      <c r="Q124" s="70">
        <v>0</v>
      </c>
      <c r="R124" s="70">
        <v>6.1774019983663724</v>
      </c>
      <c r="S124" s="70">
        <v>6.6274011167086995</v>
      </c>
    </row>
    <row r="125" spans="1:19">
      <c r="A125" t="s">
        <v>48</v>
      </c>
      <c r="B125" s="69" t="s">
        <v>165</v>
      </c>
      <c r="C125" s="70">
        <v>2.203090881052515E-4</v>
      </c>
      <c r="D125" s="70">
        <v>0</v>
      </c>
      <c r="E125" s="70">
        <v>7.3795885979263215E-5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8.9467368477261309E-3</v>
      </c>
      <c r="M125" s="70">
        <v>0.20372995726242896</v>
      </c>
      <c r="N125" s="70">
        <v>6.4765892115158982E-3</v>
      </c>
      <c r="O125" s="70">
        <v>0</v>
      </c>
      <c r="P125" s="70">
        <v>1.165478829165617E-3</v>
      </c>
      <c r="Q125" s="70">
        <v>0</v>
      </c>
      <c r="R125" s="70">
        <v>1.8921900030426751E-4</v>
      </c>
      <c r="S125" s="70">
        <v>0.19459590203763741</v>
      </c>
    </row>
    <row r="126" spans="1:19">
      <c r="A126" t="s">
        <v>48</v>
      </c>
      <c r="B126" s="69" t="s">
        <v>166</v>
      </c>
      <c r="C126" s="70">
        <v>1.3942208283260733E-4</v>
      </c>
      <c r="D126" s="70">
        <v>0</v>
      </c>
      <c r="E126" s="70">
        <v>1.6048735160647257E-4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8.4046074029828395E-3</v>
      </c>
      <c r="M126" s="70">
        <v>0.15800064936488875</v>
      </c>
      <c r="N126" s="70">
        <v>2.7769770008393421E-2</v>
      </c>
      <c r="O126" s="70">
        <v>0</v>
      </c>
      <c r="P126" s="70">
        <v>3.594077658712903E-3</v>
      </c>
      <c r="Q126" s="70">
        <v>0</v>
      </c>
      <c r="R126" s="70">
        <v>2.7182834209598858E-4</v>
      </c>
      <c r="S126" s="70">
        <v>0.17793481171620049</v>
      </c>
    </row>
    <row r="127" spans="1:19">
      <c r="A127" t="s">
        <v>48</v>
      </c>
      <c r="B127" s="69" t="s">
        <v>167</v>
      </c>
      <c r="C127" s="70">
        <v>1.1457450966051827E-4</v>
      </c>
      <c r="D127" s="70">
        <v>0</v>
      </c>
      <c r="E127" s="70">
        <v>7.1683556651475454E-5</v>
      </c>
      <c r="F127" s="70">
        <v>0</v>
      </c>
      <c r="G127" s="70">
        <v>0</v>
      </c>
      <c r="H127" s="70">
        <v>0</v>
      </c>
      <c r="I127" s="70">
        <v>0</v>
      </c>
      <c r="J127" s="70">
        <v>0.58233678610746786</v>
      </c>
      <c r="K127" s="70">
        <v>0</v>
      </c>
      <c r="L127" s="70">
        <v>5.5898505883814681E-3</v>
      </c>
      <c r="M127" s="70">
        <v>0</v>
      </c>
      <c r="N127" s="70">
        <v>0.30124097248040765</v>
      </c>
      <c r="O127" s="70">
        <v>0</v>
      </c>
      <c r="P127" s="70">
        <v>9.808557815725186E-4</v>
      </c>
      <c r="Q127" s="70">
        <v>0.36639406685918058</v>
      </c>
      <c r="R127" s="70">
        <v>2.052904659931931E-4</v>
      </c>
      <c r="S127" s="70">
        <v>1.4704423261403941</v>
      </c>
    </row>
    <row r="128" spans="1:19">
      <c r="A128" t="s">
        <v>48</v>
      </c>
      <c r="B128" s="69" t="s">
        <v>168</v>
      </c>
      <c r="C128" s="70">
        <v>1.6271217353898396E-4</v>
      </c>
      <c r="D128" s="70">
        <v>0</v>
      </c>
      <c r="E128" s="70">
        <v>2.0158517741492523E-4</v>
      </c>
      <c r="F128" s="70">
        <v>0</v>
      </c>
      <c r="G128" s="70">
        <v>0</v>
      </c>
      <c r="H128" s="70">
        <v>0</v>
      </c>
      <c r="I128" s="70">
        <v>8.1860168829451112</v>
      </c>
      <c r="J128" s="70">
        <v>0</v>
      </c>
      <c r="K128" s="70">
        <v>0</v>
      </c>
      <c r="L128" s="70">
        <v>1.0121577971489253E-2</v>
      </c>
      <c r="M128" s="70">
        <v>0</v>
      </c>
      <c r="N128" s="70">
        <v>4.1042651884267874E-3</v>
      </c>
      <c r="O128" s="70">
        <v>0</v>
      </c>
      <c r="P128" s="70">
        <v>0.15286059656057135</v>
      </c>
      <c r="Q128" s="70">
        <v>0</v>
      </c>
      <c r="R128" s="70">
        <v>2.9354303969184227E-4</v>
      </c>
      <c r="S128" s="70">
        <v>8.0436798739334456</v>
      </c>
    </row>
    <row r="129" spans="1:19">
      <c r="A129" t="s">
        <v>48</v>
      </c>
      <c r="B129" s="69" t="s">
        <v>169</v>
      </c>
      <c r="C129" s="70">
        <v>1.9166878400284003E-4</v>
      </c>
      <c r="D129" s="70">
        <v>0</v>
      </c>
      <c r="E129" s="70">
        <v>2.2890660693826936E-4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6.4456124474601764E-3</v>
      </c>
      <c r="M129" s="70">
        <v>0.15960647881757928</v>
      </c>
      <c r="N129" s="70">
        <v>5.7987600830189605E-2</v>
      </c>
      <c r="O129" s="70">
        <v>0</v>
      </c>
      <c r="P129" s="70">
        <v>9.4192277141498645E-4</v>
      </c>
      <c r="Q129" s="70">
        <v>5.7710855560192814E-2</v>
      </c>
      <c r="R129" s="70">
        <v>3.0622470084977477E-4</v>
      </c>
      <c r="S129" s="70">
        <v>0.27513842568944663</v>
      </c>
    </row>
    <row r="130" spans="1:19">
      <c r="A130" t="s">
        <v>48</v>
      </c>
      <c r="B130" s="69" t="s">
        <v>170</v>
      </c>
      <c r="C130" s="70">
        <v>1.4849987396355088E-4</v>
      </c>
      <c r="D130" s="70">
        <v>0</v>
      </c>
      <c r="E130" s="70">
        <v>1.668084604360478E-4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6.9940047911384107E-3</v>
      </c>
      <c r="M130" s="70">
        <v>0</v>
      </c>
      <c r="N130" s="70">
        <v>8.5487469467837085E-2</v>
      </c>
      <c r="O130" s="70">
        <v>0</v>
      </c>
      <c r="P130" s="70">
        <v>1.4446616637282101E-2</v>
      </c>
      <c r="Q130" s="70">
        <v>0</v>
      </c>
      <c r="R130" s="70">
        <v>0.3183747107088814</v>
      </c>
      <c r="S130" s="70">
        <v>0.42429696462698285</v>
      </c>
    </row>
    <row r="131" spans="1:19">
      <c r="A131" t="s">
        <v>48</v>
      </c>
      <c r="B131" s="69" t="s">
        <v>171</v>
      </c>
      <c r="C131" s="70">
        <v>1.1068654939682677E-4</v>
      </c>
      <c r="D131" s="70">
        <v>0</v>
      </c>
      <c r="E131" s="70">
        <v>1.8816683918653149E-4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8.1643491131073997E-3</v>
      </c>
      <c r="M131" s="70">
        <v>0</v>
      </c>
      <c r="N131" s="70">
        <v>3.9985024926270374E-3</v>
      </c>
      <c r="O131" s="70">
        <v>0</v>
      </c>
      <c r="P131" s="70">
        <v>8.970057829285398E-4</v>
      </c>
      <c r="Q131" s="70">
        <v>0</v>
      </c>
      <c r="R131" s="70">
        <v>1.4217386523281267E-4</v>
      </c>
      <c r="S131" s="70">
        <v>1.2713450089343867E-2</v>
      </c>
    </row>
    <row r="132" spans="1:19">
      <c r="A132" t="s">
        <v>48</v>
      </c>
      <c r="B132" s="69" t="s">
        <v>172</v>
      </c>
      <c r="C132" s="70">
        <v>1.0029919090579274E-4</v>
      </c>
      <c r="D132" s="70">
        <v>0</v>
      </c>
      <c r="E132" s="70">
        <v>9.5511782326009178E-5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5.2463876868034474E-3</v>
      </c>
      <c r="M132" s="70">
        <v>5.0881497371175095E-2</v>
      </c>
      <c r="N132" s="70">
        <v>1.2177278279618083E-3</v>
      </c>
      <c r="O132" s="70">
        <v>3.2836838139779201E-3</v>
      </c>
      <c r="P132" s="70">
        <v>2.1345086040519514E-2</v>
      </c>
      <c r="Q132" s="70">
        <v>6.1726691580819289E-2</v>
      </c>
      <c r="R132" s="70">
        <v>4.6979997395158319</v>
      </c>
      <c r="S132" s="70">
        <v>4.8216702389924366</v>
      </c>
    </row>
    <row r="133" spans="1:19">
      <c r="A133" t="s">
        <v>48</v>
      </c>
      <c r="B133" s="69" t="s">
        <v>173</v>
      </c>
      <c r="C133" s="70">
        <v>1.0884775436792952E-4</v>
      </c>
      <c r="D133" s="70">
        <v>0</v>
      </c>
      <c r="E133" s="70">
        <v>2.0694442667886463E-4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3.9907183762581293</v>
      </c>
      <c r="L133" s="70">
        <v>4.5778181910156807E-3</v>
      </c>
      <c r="M133" s="70">
        <v>0</v>
      </c>
      <c r="N133" s="70">
        <v>0.10555876011500802</v>
      </c>
      <c r="O133" s="70">
        <v>0</v>
      </c>
      <c r="P133" s="70">
        <v>9.917335580137362E-4</v>
      </c>
      <c r="Q133" s="70">
        <v>0.57600976688463723</v>
      </c>
      <c r="R133" s="70">
        <v>1.990733963107946E-3</v>
      </c>
      <c r="S133" s="70">
        <v>5.0788222458290608</v>
      </c>
    </row>
    <row r="134" spans="1:19">
      <c r="A134" t="s">
        <v>48</v>
      </c>
      <c r="B134" s="69" t="s">
        <v>174</v>
      </c>
      <c r="C134" s="70">
        <v>1.7892603203720924E-4</v>
      </c>
      <c r="D134" s="70">
        <v>0</v>
      </c>
      <c r="E134" s="70">
        <v>1.2350866024689596E-4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7.7318372622574285E-3</v>
      </c>
      <c r="M134" s="70">
        <v>0</v>
      </c>
      <c r="N134" s="70">
        <v>0.44720748835406354</v>
      </c>
      <c r="O134" s="70">
        <v>0.56504342966508203</v>
      </c>
      <c r="P134" s="70">
        <v>9.1138591259741714E-4</v>
      </c>
      <c r="Q134" s="70">
        <v>0</v>
      </c>
      <c r="R134" s="70">
        <v>1.0623124974385932E-2</v>
      </c>
      <c r="S134" s="70">
        <v>1.0051601318673666</v>
      </c>
    </row>
    <row r="135" spans="1:19">
      <c r="A135" t="s">
        <v>48</v>
      </c>
      <c r="B135" s="69" t="s">
        <v>175</v>
      </c>
      <c r="C135" s="70">
        <v>1.3385652851951579E-4</v>
      </c>
      <c r="D135" s="70">
        <v>0</v>
      </c>
      <c r="E135" s="70">
        <v>1.6531673955903089E-4</v>
      </c>
      <c r="F135" s="70">
        <v>5.9985620188335993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1.1489973588991393E-2</v>
      </c>
      <c r="M135" s="70">
        <v>2.4876461549364648</v>
      </c>
      <c r="N135" s="70">
        <v>3.9336327894571281E-4</v>
      </c>
      <c r="O135" s="70">
        <v>0</v>
      </c>
      <c r="P135" s="70">
        <v>6.8549307085829202E-4</v>
      </c>
      <c r="Q135" s="70">
        <v>0.11848622382507976</v>
      </c>
      <c r="R135" s="70">
        <v>0.65289462014796684</v>
      </c>
      <c r="S135" s="70">
        <v>8.6742285880478516</v>
      </c>
    </row>
    <row r="136" spans="1:19">
      <c r="A136" t="s">
        <v>48</v>
      </c>
      <c r="B136" s="69" t="s">
        <v>176</v>
      </c>
      <c r="C136" s="70">
        <v>1.4467253786701035</v>
      </c>
      <c r="D136" s="70">
        <v>0</v>
      </c>
      <c r="E136" s="70">
        <v>1.7341434554997732E-4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6.6148029037854947E-3</v>
      </c>
      <c r="L136" s="70">
        <v>7.0976427054966415E-3</v>
      </c>
      <c r="M136" s="70">
        <v>0</v>
      </c>
      <c r="N136" s="70">
        <v>1.2038421373913926E-2</v>
      </c>
      <c r="O136" s="70">
        <v>0.21924098237694103</v>
      </c>
      <c r="P136" s="70">
        <v>8.1556430603087421E-4</v>
      </c>
      <c r="Q136" s="70">
        <v>0.5631392807453165</v>
      </c>
      <c r="R136" s="70">
        <v>1.2953606604002752E-2</v>
      </c>
      <c r="S136" s="70">
        <v>2.5182290359752435</v>
      </c>
    </row>
    <row r="137" spans="1:19">
      <c r="A137" t="s">
        <v>48</v>
      </c>
      <c r="B137" s="69" t="s">
        <v>177</v>
      </c>
      <c r="C137" s="70">
        <v>8.158940697195186E-5</v>
      </c>
      <c r="D137" s="70">
        <v>0</v>
      </c>
      <c r="E137" s="70">
        <v>1.8152449432038163E-4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5.6387148953482829E-3</v>
      </c>
      <c r="M137" s="70">
        <v>0.15046422262345788</v>
      </c>
      <c r="N137" s="70">
        <v>0.26730415345183667</v>
      </c>
      <c r="O137" s="70">
        <v>0</v>
      </c>
      <c r="P137" s="70">
        <v>2.7266728963209262E-3</v>
      </c>
      <c r="Q137" s="70">
        <v>0.50520315528102511</v>
      </c>
      <c r="R137" s="70">
        <v>1.2964494094090418E-2</v>
      </c>
      <c r="S137" s="70">
        <v>1.0406880364888846</v>
      </c>
    </row>
    <row r="138" spans="1:19">
      <c r="A138" t="s">
        <v>48</v>
      </c>
      <c r="B138" s="69" t="s">
        <v>178</v>
      </c>
      <c r="C138" s="70">
        <v>9.759094194134848E-5</v>
      </c>
      <c r="D138" s="70">
        <v>0</v>
      </c>
      <c r="E138" s="70">
        <v>9.723538138867261E-5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5.3524319102186795E-3</v>
      </c>
      <c r="M138" s="70">
        <v>0</v>
      </c>
      <c r="N138" s="70">
        <v>1.2820858530989951</v>
      </c>
      <c r="O138" s="70">
        <v>0</v>
      </c>
      <c r="P138" s="70">
        <v>4.6253273098946415E-3</v>
      </c>
      <c r="Q138" s="70">
        <v>0</v>
      </c>
      <c r="R138" s="70">
        <v>4.5452747572849811E-2</v>
      </c>
      <c r="S138" s="70">
        <v>1.2844913949167864</v>
      </c>
    </row>
    <row r="139" spans="1:19">
      <c r="A139" t="s">
        <v>48</v>
      </c>
      <c r="B139" s="69" t="s">
        <v>179</v>
      </c>
      <c r="C139" s="70">
        <v>4.0286845036219703E-5</v>
      </c>
      <c r="D139" s="70">
        <v>3.4416393466842452</v>
      </c>
      <c r="E139" s="70">
        <v>1.3250645679957287E-4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8.1820657146244296E-3</v>
      </c>
      <c r="M139" s="70">
        <v>6.771718790969887E-2</v>
      </c>
      <c r="N139" s="70">
        <v>1.3327518418091335</v>
      </c>
      <c r="O139" s="70">
        <v>0</v>
      </c>
      <c r="P139" s="70">
        <v>1.0696010429393085E-3</v>
      </c>
      <c r="Q139" s="70">
        <v>0</v>
      </c>
      <c r="R139" s="70">
        <v>2.5091287043681634</v>
      </c>
      <c r="S139" s="70">
        <v>7.2351227377267255</v>
      </c>
    </row>
    <row r="140" spans="1:19">
      <c r="A140" t="s">
        <v>48</v>
      </c>
      <c r="B140" s="69" t="s">
        <v>180</v>
      </c>
      <c r="C140" s="70">
        <v>8.5576473889956405E-5</v>
      </c>
      <c r="D140" s="70">
        <v>0</v>
      </c>
      <c r="E140" s="70">
        <v>1.4297817261066563E-4</v>
      </c>
      <c r="F140" s="70">
        <v>4.2032658864694178E-2</v>
      </c>
      <c r="G140" s="70">
        <v>2.2372410249610319</v>
      </c>
      <c r="H140" s="70">
        <v>0</v>
      </c>
      <c r="I140" s="70">
        <v>0</v>
      </c>
      <c r="J140" s="70">
        <v>1.8244231906574566</v>
      </c>
      <c r="K140" s="70">
        <v>0</v>
      </c>
      <c r="L140" s="70">
        <v>4.3904779014624501E-3</v>
      </c>
      <c r="M140" s="70">
        <v>0.12194866217422187</v>
      </c>
      <c r="N140" s="70">
        <v>0.49173127647139658</v>
      </c>
      <c r="O140" s="70">
        <v>0</v>
      </c>
      <c r="P140" s="70">
        <v>5.0482458451950503E-4</v>
      </c>
      <c r="Q140" s="70">
        <v>0.77406643467368297</v>
      </c>
      <c r="R140" s="70">
        <v>1.7599343472749087</v>
      </c>
      <c r="S140" s="70">
        <v>7.4877891926143887</v>
      </c>
    </row>
    <row r="141" spans="1:19">
      <c r="A141" t="s">
        <v>48</v>
      </c>
      <c r="B141" s="69" t="s">
        <v>181</v>
      </c>
      <c r="C141" s="70">
        <v>0.67009070202727705</v>
      </c>
      <c r="D141" s="70">
        <v>1.5940224342537548</v>
      </c>
      <c r="E141" s="70">
        <v>1.0970373737228294</v>
      </c>
      <c r="F141" s="70">
        <v>2.7782813560913588</v>
      </c>
      <c r="G141" s="70">
        <v>1.0361958431398461</v>
      </c>
      <c r="H141" s="70">
        <v>2.2094964812495994</v>
      </c>
      <c r="I141" s="70">
        <v>3.7914183457851087</v>
      </c>
      <c r="J141" s="70">
        <v>0</v>
      </c>
      <c r="K141" s="70">
        <v>1.8483327216353449</v>
      </c>
      <c r="L141" s="70">
        <v>9.5503910901850782E-3</v>
      </c>
      <c r="M141" s="70">
        <v>9.3444165294316139</v>
      </c>
      <c r="N141" s="70">
        <v>2.9701978829492188</v>
      </c>
      <c r="O141" s="70">
        <v>4.0624668369170234</v>
      </c>
      <c r="P141" s="70">
        <v>0.27192022202276911</v>
      </c>
      <c r="Q141" s="70">
        <v>0.36663968908696248</v>
      </c>
      <c r="R141" s="70">
        <v>6.8063599343029653</v>
      </c>
      <c r="S141" s="70">
        <v>37.351264292165311</v>
      </c>
    </row>
    <row r="142" spans="1:19">
      <c r="A142" t="s">
        <v>48</v>
      </c>
      <c r="B142" s="69" t="s">
        <v>182</v>
      </c>
      <c r="C142" s="70">
        <v>6.2949390326848476E-5</v>
      </c>
      <c r="D142" s="70">
        <v>0</v>
      </c>
      <c r="E142" s="70">
        <v>1.6166291961815116E-4</v>
      </c>
      <c r="F142" s="70">
        <v>0</v>
      </c>
      <c r="G142" s="70">
        <v>0</v>
      </c>
      <c r="H142" s="70">
        <v>4.770503766334361</v>
      </c>
      <c r="I142" s="70">
        <v>0</v>
      </c>
      <c r="J142" s="70">
        <v>0</v>
      </c>
      <c r="K142" s="70">
        <v>0</v>
      </c>
      <c r="L142" s="70">
        <v>2.1270035034275402E-3</v>
      </c>
      <c r="M142" s="70">
        <v>4.9358410993010993E-3</v>
      </c>
      <c r="N142" s="70">
        <v>0.15630327085293166</v>
      </c>
      <c r="O142" s="70">
        <v>0</v>
      </c>
      <c r="P142" s="70">
        <v>7.3083095846972729E-2</v>
      </c>
      <c r="Q142" s="70">
        <v>0.16608447626079981</v>
      </c>
      <c r="R142" s="70">
        <v>1.9222948244572005</v>
      </c>
      <c r="S142" s="70">
        <v>6.7403474612434513</v>
      </c>
    </row>
    <row r="143" spans="1:19">
      <c r="A143" t="s">
        <v>48</v>
      </c>
      <c r="B143" s="69" t="s">
        <v>183</v>
      </c>
      <c r="C143" s="70">
        <v>6.8329052824426532E-6</v>
      </c>
      <c r="D143" s="70">
        <v>0</v>
      </c>
      <c r="E143" s="70">
        <v>1.0018975912885132E-4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3.8990188459642147E-3</v>
      </c>
      <c r="M143" s="70">
        <v>0.42397288299539904</v>
      </c>
      <c r="N143" s="70">
        <v>1.8943127530199485E-3</v>
      </c>
      <c r="O143" s="70">
        <v>0</v>
      </c>
      <c r="P143" s="70">
        <v>8.3634206394464561E-2</v>
      </c>
      <c r="Q143" s="70">
        <v>0</v>
      </c>
      <c r="R143" s="70">
        <v>8.9660831759689287E-5</v>
      </c>
      <c r="S143" s="70">
        <v>0.49279376023224802</v>
      </c>
    </row>
    <row r="144" spans="1:19">
      <c r="A144" t="s">
        <v>48</v>
      </c>
      <c r="B144" s="69" t="s">
        <v>184</v>
      </c>
      <c r="C144" s="70">
        <v>7.9331787729839152E-5</v>
      </c>
      <c r="D144" s="70">
        <v>0</v>
      </c>
      <c r="E144" s="70">
        <v>1.1336846314611269E-4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2.4665337194262073E-3</v>
      </c>
      <c r="M144" s="70">
        <v>0.20431751488060965</v>
      </c>
      <c r="N144" s="70">
        <v>2.5119936211384695</v>
      </c>
      <c r="O144" s="70">
        <v>1.5850917830864053</v>
      </c>
      <c r="P144" s="70">
        <v>0.17612237393153468</v>
      </c>
      <c r="Q144" s="70">
        <v>4.8296621927439672E-2</v>
      </c>
      <c r="R144" s="70">
        <v>1.1642984988362784E-4</v>
      </c>
      <c r="S144" s="70">
        <v>4.4572629893458293</v>
      </c>
    </row>
    <row r="145" spans="1:19">
      <c r="A145" t="s">
        <v>48</v>
      </c>
      <c r="B145" s="69" t="s">
        <v>185</v>
      </c>
      <c r="C145" s="70">
        <v>8.0549656942894782E-5</v>
      </c>
      <c r="D145" s="70">
        <v>0</v>
      </c>
      <c r="E145" s="70">
        <v>1.2254447986344779E-4</v>
      </c>
      <c r="F145" s="70">
        <v>9.4694265948033887E-2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3.8790918246510604E-3</v>
      </c>
      <c r="M145" s="70">
        <v>2.7347573116066823</v>
      </c>
      <c r="N145" s="70">
        <v>0.10273727836259934</v>
      </c>
      <c r="O145" s="70">
        <v>0</v>
      </c>
      <c r="P145" s="70">
        <v>4.2930007645503515E-4</v>
      </c>
      <c r="Q145" s="70">
        <v>7.7164222025013052E-2</v>
      </c>
      <c r="R145" s="70">
        <v>2.3139922088954188E-2</v>
      </c>
      <c r="S145" s="70">
        <v>2.7067723817474194</v>
      </c>
    </row>
    <row r="146" spans="1:19">
      <c r="A146" t="s">
        <v>48</v>
      </c>
      <c r="B146" s="69" t="s">
        <v>186</v>
      </c>
      <c r="C146" s="70">
        <v>5.7878736325535853E-5</v>
      </c>
      <c r="D146" s="70">
        <v>0</v>
      </c>
      <c r="E146" s="70">
        <v>1.2627671271184441E-4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2.3493459742371411E-3</v>
      </c>
      <c r="M146" s="70">
        <v>4.3436592722951017</v>
      </c>
      <c r="N146" s="70">
        <v>1.0662363950659635E-4</v>
      </c>
      <c r="O146" s="70">
        <v>0.587050752003486</v>
      </c>
      <c r="P146" s="70">
        <v>4.7295664984090081E-2</v>
      </c>
      <c r="Q146" s="70">
        <v>2.2285977101347636E-3</v>
      </c>
      <c r="R146" s="70">
        <v>4.7222032188492922E-4</v>
      </c>
      <c r="S146" s="70">
        <v>4.4548831721492359</v>
      </c>
    </row>
    <row r="147" spans="1:19">
      <c r="A147" t="s">
        <v>48</v>
      </c>
      <c r="B147" s="69" t="s">
        <v>187</v>
      </c>
      <c r="C147" s="70">
        <v>2.9640152216478782E-5</v>
      </c>
      <c r="D147" s="70">
        <v>0</v>
      </c>
      <c r="E147" s="70">
        <v>6.0195666452119933E-5</v>
      </c>
      <c r="F147" s="70">
        <v>4.7347132974021856E-2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6.6605707849916847E-3</v>
      </c>
      <c r="M147" s="70">
        <v>2.2405606438081844</v>
      </c>
      <c r="N147" s="70">
        <v>0</v>
      </c>
      <c r="O147" s="70">
        <v>5.5953508408596794E-3</v>
      </c>
      <c r="P147" s="70">
        <v>5.0238376039216299E-4</v>
      </c>
      <c r="Q147" s="70">
        <v>0</v>
      </c>
      <c r="R147" s="70">
        <v>1.6165183443883884E-3</v>
      </c>
      <c r="S147" s="70">
        <v>2.0208716900412615</v>
      </c>
    </row>
    <row r="148" spans="1:19">
      <c r="A148" t="s">
        <v>48</v>
      </c>
      <c r="B148" s="69" t="s">
        <v>188</v>
      </c>
      <c r="C148" s="70">
        <v>5.240551071336782E-5</v>
      </c>
      <c r="D148" s="70">
        <v>0</v>
      </c>
      <c r="E148" s="70">
        <v>3.4599038407974648E-5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3.3773821773295443</v>
      </c>
      <c r="N148" s="70">
        <v>2.2990625473829976E-2</v>
      </c>
      <c r="O148" s="70">
        <v>0.57717556139584192</v>
      </c>
      <c r="P148" s="70">
        <v>4.2906899219746612E-4</v>
      </c>
      <c r="Q148" s="70">
        <v>8.3735459477748985E-4</v>
      </c>
      <c r="R148" s="70">
        <v>7.1377083795182427E-5</v>
      </c>
      <c r="S148" s="70">
        <v>3.5514821902471208</v>
      </c>
    </row>
    <row r="149" spans="1:19">
      <c r="A149" t="s">
        <v>48</v>
      </c>
      <c r="B149" s="69" t="s">
        <v>189</v>
      </c>
      <c r="C149" s="70">
        <v>5.9385588034439184E-5</v>
      </c>
      <c r="D149" s="70">
        <v>0</v>
      </c>
      <c r="E149" s="70">
        <v>1.3455214001627282E-4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1.9883935870635763E-3</v>
      </c>
      <c r="M149" s="70">
        <v>4.8575531087291041E-2</v>
      </c>
      <c r="N149" s="70">
        <v>3.9106376927597795E-2</v>
      </c>
      <c r="O149" s="70">
        <v>0.2343690881453796</v>
      </c>
      <c r="P149" s="70">
        <v>4.7836020433106313E-4</v>
      </c>
      <c r="Q149" s="70">
        <v>0</v>
      </c>
      <c r="R149" s="70">
        <v>1.1681698009857879E-4</v>
      </c>
      <c r="S149" s="70">
        <v>0.31414007880871253</v>
      </c>
    </row>
    <row r="150" spans="1:19">
      <c r="A150" t="s">
        <v>48</v>
      </c>
      <c r="B150" s="69" t="s">
        <v>190</v>
      </c>
      <c r="C150" s="70">
        <v>2.8437707214656397E-5</v>
      </c>
      <c r="D150" s="70">
        <v>0</v>
      </c>
      <c r="E150" s="70">
        <v>3.0701903174945907E-5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3.9279808751089473E-3</v>
      </c>
      <c r="M150" s="70">
        <v>1.0855996060836975E-4</v>
      </c>
      <c r="N150" s="70">
        <v>0.14624244316223808</v>
      </c>
      <c r="O150" s="70">
        <v>1.0872209956571612</v>
      </c>
      <c r="P150" s="70">
        <v>1.3256362349113289E-3</v>
      </c>
      <c r="Q150" s="70">
        <v>0</v>
      </c>
      <c r="R150" s="70">
        <v>1.1050444951749611E-4</v>
      </c>
      <c r="S150" s="70">
        <v>1.2190628871792071</v>
      </c>
    </row>
    <row r="151" spans="1:19">
      <c r="A151" t="s">
        <v>48</v>
      </c>
      <c r="B151" s="69" t="s">
        <v>191</v>
      </c>
      <c r="C151" s="70">
        <v>7.7325282365718205E-5</v>
      </c>
      <c r="D151" s="70">
        <v>0</v>
      </c>
      <c r="E151" s="70">
        <v>9.6084468501109337E-5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5.6966348479675407E-3</v>
      </c>
      <c r="M151" s="70">
        <v>4.3094904870898523</v>
      </c>
      <c r="N151" s="70">
        <v>0</v>
      </c>
      <c r="O151" s="70">
        <v>0</v>
      </c>
      <c r="P151" s="70">
        <v>3.1296399938462284E-3</v>
      </c>
      <c r="Q151" s="70">
        <v>0</v>
      </c>
      <c r="R151" s="70">
        <v>2.7928503630421565E-4</v>
      </c>
      <c r="S151" s="70">
        <v>3.7839169145913307</v>
      </c>
    </row>
    <row r="152" spans="1:19">
      <c r="A152" t="s">
        <v>48</v>
      </c>
      <c r="B152" s="69" t="s">
        <v>192</v>
      </c>
      <c r="C152" s="70">
        <v>1.4777097865393833E-5</v>
      </c>
      <c r="D152" s="70">
        <v>0</v>
      </c>
      <c r="E152" s="70">
        <v>9.7765778720578672E-5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2.6146997994220388E-3</v>
      </c>
      <c r="M152" s="70">
        <v>0</v>
      </c>
      <c r="N152" s="70">
        <v>0</v>
      </c>
      <c r="O152" s="70">
        <v>0</v>
      </c>
      <c r="P152" s="70">
        <v>7.5582505366450134E-4</v>
      </c>
      <c r="Q152" s="70">
        <v>0</v>
      </c>
      <c r="R152" s="70">
        <v>8.5677368536912178E-3</v>
      </c>
      <c r="S152" s="70">
        <v>1.1972284849159258E-2</v>
      </c>
    </row>
    <row r="153" spans="1:19">
      <c r="A153" t="s">
        <v>48</v>
      </c>
      <c r="B153" s="69" t="s">
        <v>193</v>
      </c>
      <c r="C153" s="70">
        <v>8.0399722189770958E-5</v>
      </c>
      <c r="D153" s="70">
        <v>0</v>
      </c>
      <c r="E153" s="70">
        <v>1.7316909947683448E-5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2.0731094237805073E-3</v>
      </c>
      <c r="M153" s="70">
        <v>4.6503389809832228E-6</v>
      </c>
      <c r="N153" s="70">
        <v>1.1103298512745287E-3</v>
      </c>
      <c r="O153" s="70">
        <v>4.1046047674716916E-2</v>
      </c>
      <c r="P153" s="70">
        <v>5.1602670256161592E-4</v>
      </c>
      <c r="Q153" s="70">
        <v>0</v>
      </c>
      <c r="R153" s="70">
        <v>0.18979735793359326</v>
      </c>
      <c r="S153" s="70">
        <v>0.23254281760104148</v>
      </c>
    </row>
    <row r="154" spans="1:19">
      <c r="A154" t="s">
        <v>48</v>
      </c>
      <c r="B154" s="69" t="s">
        <v>194</v>
      </c>
      <c r="C154" s="70">
        <v>6.4538591837498251E-5</v>
      </c>
      <c r="D154" s="70">
        <v>0</v>
      </c>
      <c r="E154" s="70">
        <v>3.0767764165129931E-6</v>
      </c>
      <c r="F154" s="70">
        <v>0</v>
      </c>
      <c r="G154" s="70">
        <v>0.93875595277651447</v>
      </c>
      <c r="H154" s="70">
        <v>0</v>
      </c>
      <c r="I154" s="70">
        <v>0</v>
      </c>
      <c r="J154" s="70">
        <v>0</v>
      </c>
      <c r="K154" s="70">
        <v>0</v>
      </c>
      <c r="L154" s="70">
        <v>1.6461627221207838E-3</v>
      </c>
      <c r="M154" s="70">
        <v>0</v>
      </c>
      <c r="N154" s="70">
        <v>5.0515006749470015E-5</v>
      </c>
      <c r="O154" s="70">
        <v>0</v>
      </c>
      <c r="P154" s="70">
        <v>4.5427689580889948E-4</v>
      </c>
      <c r="Q154" s="70">
        <v>0</v>
      </c>
      <c r="R154" s="70">
        <v>8.1191037678849396E-5</v>
      </c>
      <c r="S154" s="70">
        <v>0.80127594701109794</v>
      </c>
    </row>
    <row r="155" spans="1:19">
      <c r="A155" t="s">
        <v>48</v>
      </c>
      <c r="B155" s="69" t="s">
        <v>195</v>
      </c>
      <c r="C155" s="70">
        <v>6.2460993930763982E-5</v>
      </c>
      <c r="D155" s="70">
        <v>0</v>
      </c>
      <c r="E155" s="70">
        <v>7.2597362726397946E-5</v>
      </c>
      <c r="F155" s="70">
        <v>2.6609482942914418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3.9651086262429865E-3</v>
      </c>
      <c r="M155" s="70">
        <v>1.5798758715597098E-4</v>
      </c>
      <c r="N155" s="70">
        <v>0</v>
      </c>
      <c r="O155" s="70">
        <v>0</v>
      </c>
      <c r="P155" s="70">
        <v>1.0577991384590372E-2</v>
      </c>
      <c r="Q155" s="70">
        <v>0</v>
      </c>
      <c r="R155" s="70">
        <v>1.5739337109938394E-2</v>
      </c>
      <c r="S155" s="70">
        <v>2.5573018076148211</v>
      </c>
    </row>
    <row r="156" spans="1:19">
      <c r="A156" t="s">
        <v>48</v>
      </c>
      <c r="B156" s="69" t="s">
        <v>196</v>
      </c>
      <c r="C156" s="70">
        <v>6.8783514285402047E-5</v>
      </c>
      <c r="D156" s="70">
        <v>0</v>
      </c>
      <c r="E156" s="70">
        <v>6.5655182074015161E-5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3.666574116893332E-3</v>
      </c>
      <c r="M156" s="70">
        <v>0</v>
      </c>
      <c r="N156" s="70">
        <v>1.4539004328451525E-3</v>
      </c>
      <c r="O156" s="70">
        <v>0</v>
      </c>
      <c r="P156" s="70">
        <v>3.3494457493782738E-4</v>
      </c>
      <c r="Q156" s="70">
        <v>0</v>
      </c>
      <c r="R156" s="70">
        <v>1.1633901563365148E-2</v>
      </c>
      <c r="S156" s="70">
        <v>1.676570873139881E-2</v>
      </c>
    </row>
    <row r="157" spans="1:19">
      <c r="A157" t="s">
        <v>48</v>
      </c>
      <c r="B157" s="69" t="s">
        <v>197</v>
      </c>
      <c r="C157" s="70">
        <v>5.2765803255793905E-5</v>
      </c>
      <c r="D157" s="70">
        <v>0</v>
      </c>
      <c r="E157" s="70">
        <v>1.086540903815158E-4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2.481250695464332E-4</v>
      </c>
      <c r="M157" s="70">
        <v>0.5259163724947048</v>
      </c>
      <c r="N157" s="70">
        <v>0</v>
      </c>
      <c r="O157" s="70">
        <v>0.11740187879639846</v>
      </c>
      <c r="P157" s="70">
        <v>2.8540066735327832E-4</v>
      </c>
      <c r="Q157" s="70">
        <v>0</v>
      </c>
      <c r="R157" s="70">
        <v>0.29805710822123277</v>
      </c>
      <c r="S157" s="70">
        <v>0.87301087089537888</v>
      </c>
    </row>
    <row r="158" spans="1:19">
      <c r="A158" t="s">
        <v>48</v>
      </c>
      <c r="B158" s="69" t="s">
        <v>198</v>
      </c>
      <c r="C158" s="70">
        <v>1.6980706829991605E-5</v>
      </c>
      <c r="D158" s="70">
        <v>0</v>
      </c>
      <c r="E158" s="70">
        <v>9.694484020274871E-5</v>
      </c>
      <c r="F158" s="70">
        <v>0</v>
      </c>
      <c r="G158" s="70">
        <v>0</v>
      </c>
      <c r="H158" s="70">
        <v>0</v>
      </c>
      <c r="I158" s="70">
        <v>0.14094914136376976</v>
      </c>
      <c r="J158" s="70">
        <v>0</v>
      </c>
      <c r="K158" s="70">
        <v>0</v>
      </c>
      <c r="L158" s="70">
        <v>5.0590538574031441E-3</v>
      </c>
      <c r="M158" s="70">
        <v>0</v>
      </c>
      <c r="N158" s="70">
        <v>3.4392062262014194E-5</v>
      </c>
      <c r="O158" s="70">
        <v>0</v>
      </c>
      <c r="P158" s="70">
        <v>1.7523127531809794E-2</v>
      </c>
      <c r="Q158" s="70">
        <v>3.0364801992261714E-2</v>
      </c>
      <c r="R158" s="70">
        <v>6.8240984589661684E-5</v>
      </c>
      <c r="S158" s="70">
        <v>0.20152052220468913</v>
      </c>
    </row>
    <row r="159" spans="1:19">
      <c r="A159" t="s">
        <v>48</v>
      </c>
      <c r="B159" s="69" t="s">
        <v>199</v>
      </c>
      <c r="C159" s="70">
        <v>2.827501777383384E-5</v>
      </c>
      <c r="D159" s="70">
        <v>0</v>
      </c>
      <c r="E159" s="70">
        <v>4.9788114270923546E-5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2.3356664072776562E-3</v>
      </c>
      <c r="M159" s="70">
        <v>0</v>
      </c>
      <c r="N159" s="70">
        <v>0</v>
      </c>
      <c r="O159" s="70">
        <v>0</v>
      </c>
      <c r="P159" s="70">
        <v>0.21091787692312078</v>
      </c>
      <c r="Q159" s="70">
        <v>2.1576572861387137E-3</v>
      </c>
      <c r="R159" s="70">
        <v>3.4092902048076935E-3</v>
      </c>
      <c r="S159" s="70">
        <v>0.30087122603892402</v>
      </c>
    </row>
    <row r="160" spans="1:19">
      <c r="A160" t="s">
        <v>48</v>
      </c>
      <c r="B160" s="69" t="s">
        <v>200</v>
      </c>
      <c r="C160" s="70">
        <v>1.7563418161530499E-5</v>
      </c>
      <c r="D160" s="70">
        <v>0</v>
      </c>
      <c r="E160" s="70">
        <v>6.8634806069906265E-5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4.1717178994962886E-4</v>
      </c>
      <c r="M160" s="70">
        <v>0.50538004145189863</v>
      </c>
      <c r="N160" s="70">
        <v>2.9608796030677696E-5</v>
      </c>
      <c r="O160" s="70">
        <v>6.994188551078849E-2</v>
      </c>
      <c r="P160" s="70">
        <v>3.7418852424606416E-4</v>
      </c>
      <c r="Q160" s="70">
        <v>0</v>
      </c>
      <c r="R160" s="70">
        <v>4.4415811389086519E-3</v>
      </c>
      <c r="S160" s="70">
        <v>0.51706902851595637</v>
      </c>
    </row>
    <row r="161" spans="1:19">
      <c r="A161" t="s">
        <v>48</v>
      </c>
      <c r="B161" s="69" t="s">
        <v>201</v>
      </c>
      <c r="C161" s="70">
        <v>1.4478234605940243</v>
      </c>
      <c r="D161" s="70">
        <v>5.8752717923965436</v>
      </c>
      <c r="E161" s="70">
        <v>4.7382497949105344</v>
      </c>
      <c r="F161" s="70">
        <v>12.04447117064125</v>
      </c>
      <c r="G161" s="70">
        <v>4.4744820499220603</v>
      </c>
      <c r="H161" s="70">
        <v>5.2919460827981872</v>
      </c>
      <c r="I161" s="70">
        <v>24.300422967602234</v>
      </c>
      <c r="J161" s="70">
        <v>7.878191050566298</v>
      </c>
      <c r="K161" s="70">
        <v>4.1758080552320473</v>
      </c>
      <c r="L161" s="70">
        <v>7.2412260903534129E-2</v>
      </c>
      <c r="M161" s="70">
        <v>18.575462650323782</v>
      </c>
      <c r="N161" s="70">
        <v>10.956490548312139</v>
      </c>
      <c r="O161" s="70">
        <v>14.201163432783073</v>
      </c>
      <c r="P161" s="70">
        <v>0.95178528642509586</v>
      </c>
      <c r="Q161" s="70">
        <v>4.3737700155311945</v>
      </c>
      <c r="R161" s="70">
        <v>26.302316783618608</v>
      </c>
      <c r="S161" s="70">
        <v>144.09709755131394</v>
      </c>
    </row>
    <row r="162" spans="1:19">
      <c r="A162" t="s">
        <v>48</v>
      </c>
      <c r="B162" s="69" t="s">
        <v>202</v>
      </c>
      <c r="C162" s="70">
        <v>3.7283417229330202E-4</v>
      </c>
      <c r="D162" s="70">
        <v>3.4416393466842479</v>
      </c>
      <c r="E162" s="70">
        <v>5.1496968775200519E-4</v>
      </c>
      <c r="F162" s="70">
        <v>1.8626638060040337</v>
      </c>
      <c r="G162" s="70">
        <v>0.65712916694357271</v>
      </c>
      <c r="H162" s="70">
        <v>4.770503766334361</v>
      </c>
      <c r="I162" s="70">
        <v>0</v>
      </c>
      <c r="J162" s="70">
        <v>0</v>
      </c>
      <c r="K162" s="70">
        <v>3.9907183762581315</v>
      </c>
      <c r="L162" s="70">
        <v>2.1171236388680768E-2</v>
      </c>
      <c r="M162" s="70">
        <v>18.106346591939793</v>
      </c>
      <c r="N162" s="70">
        <v>8.3236759591302611</v>
      </c>
      <c r="O162" s="70">
        <v>4.3394079293008572</v>
      </c>
      <c r="P162" s="70">
        <v>1.0109569190005339</v>
      </c>
      <c r="Q162" s="70">
        <v>0.8304543581213093</v>
      </c>
      <c r="R162" s="70">
        <v>2.4334435375323711</v>
      </c>
      <c r="S162" s="70">
        <v>47.333300237914749</v>
      </c>
    </row>
    <row r="163" spans="1:19">
      <c r="A163" t="s">
        <v>48</v>
      </c>
      <c r="B163" s="69" t="s">
        <v>203</v>
      </c>
      <c r="C163" s="70">
        <v>1.5229859017374252</v>
      </c>
      <c r="D163" s="70">
        <v>3.6227782596676281</v>
      </c>
      <c r="E163" s="70">
        <v>2.4932777716544776</v>
      </c>
      <c r="F163" s="70">
        <v>7.023862021109613</v>
      </c>
      <c r="G163" s="70">
        <v>2.6053254733309599</v>
      </c>
      <c r="H163" s="70">
        <v>0.36500962152468625</v>
      </c>
      <c r="I163" s="70">
        <v>17.073808358610574</v>
      </c>
      <c r="J163" s="70">
        <v>0</v>
      </c>
      <c r="K163" s="70">
        <v>4.2007561855348756</v>
      </c>
      <c r="L163" s="70">
        <v>1.5308824056352329E-2</v>
      </c>
      <c r="M163" s="70">
        <v>20.05527581879937</v>
      </c>
      <c r="N163" s="70">
        <v>8.226078172784959</v>
      </c>
      <c r="O163" s="70">
        <v>9.3203788616962946</v>
      </c>
      <c r="P163" s="70">
        <v>0.49509880997046379</v>
      </c>
      <c r="Q163" s="70">
        <v>0.86529116263391659</v>
      </c>
      <c r="R163" s="70">
        <v>14.372576131196833</v>
      </c>
      <c r="S163" s="70">
        <v>88.828944758497386</v>
      </c>
    </row>
    <row r="164" spans="1:19">
      <c r="A164" t="s">
        <v>48</v>
      </c>
      <c r="B164" s="69" t="s">
        <v>204</v>
      </c>
      <c r="C164" s="70">
        <v>1.4122152801839853E-4</v>
      </c>
      <c r="D164" s="70">
        <v>0</v>
      </c>
      <c r="E164" s="70">
        <v>1.8375181900233731E-4</v>
      </c>
      <c r="F164" s="70">
        <v>0</v>
      </c>
      <c r="G164" s="70">
        <v>0</v>
      </c>
      <c r="H164" s="70">
        <v>5.1606341963212721</v>
      </c>
      <c r="I164" s="70">
        <v>0</v>
      </c>
      <c r="J164" s="70">
        <v>4.1464163424033131</v>
      </c>
      <c r="K164" s="70">
        <v>0</v>
      </c>
      <c r="L164" s="70">
        <v>8.6887384924740942E-3</v>
      </c>
      <c r="M164" s="70">
        <v>3.7206304679629687</v>
      </c>
      <c r="N164" s="70">
        <v>2.3886810864273369</v>
      </c>
      <c r="O164" s="70">
        <v>0.38314870779587334</v>
      </c>
      <c r="P164" s="70">
        <v>2.4758086962415025E-2</v>
      </c>
      <c r="Q164" s="70">
        <v>1.7762254806157729</v>
      </c>
      <c r="R164" s="70">
        <v>0.41626620903385236</v>
      </c>
      <c r="S164" s="70">
        <v>18.433435449783723</v>
      </c>
    </row>
    <row r="165" spans="1:19">
      <c r="A165" t="s">
        <v>48</v>
      </c>
      <c r="B165" s="69" t="s">
        <v>205</v>
      </c>
      <c r="C165" s="70">
        <v>7.413818204694207E-5</v>
      </c>
      <c r="D165" s="70">
        <v>0</v>
      </c>
      <c r="E165" s="70">
        <v>1.4724699143072877E-4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7.7203511194017596E-3</v>
      </c>
      <c r="M165" s="70">
        <v>0.20069102132947705</v>
      </c>
      <c r="N165" s="70">
        <v>0.79801916872478607</v>
      </c>
      <c r="O165" s="70">
        <v>0.20811533353202422</v>
      </c>
      <c r="P165" s="70">
        <v>0.13040468188340665</v>
      </c>
      <c r="Q165" s="70">
        <v>3.9559447326317825E-2</v>
      </c>
      <c r="R165" s="70">
        <v>0.17575703591857317</v>
      </c>
      <c r="S165" s="70">
        <v>1.5573790817553723</v>
      </c>
    </row>
    <row r="166" spans="1:19">
      <c r="A166" t="s">
        <v>48</v>
      </c>
      <c r="B166" s="69" t="s">
        <v>206</v>
      </c>
      <c r="C166" s="70">
        <v>3.994751315897571E-5</v>
      </c>
      <c r="D166" s="70">
        <v>0.40560540761872149</v>
      </c>
      <c r="E166" s="70">
        <v>4.8889746625947861E-5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6.4379018773535621E-2</v>
      </c>
      <c r="L166" s="70">
        <v>1.6502680533759318E-3</v>
      </c>
      <c r="M166" s="70">
        <v>0.31330716310989648</v>
      </c>
      <c r="N166" s="70">
        <v>0.18836909182861974</v>
      </c>
      <c r="O166" s="70">
        <v>0.48922240377090032</v>
      </c>
      <c r="P166" s="70">
        <v>3.8844690001001657E-3</v>
      </c>
      <c r="Q166" s="70">
        <v>8.9459967538855385E-3</v>
      </c>
      <c r="R166" s="70">
        <v>0.26070445078185789</v>
      </c>
      <c r="S166" s="70">
        <v>1.6839789866138117</v>
      </c>
    </row>
    <row r="167" spans="1:19">
      <c r="A167" t="s">
        <v>48</v>
      </c>
      <c r="B167" s="69" t="s">
        <v>207</v>
      </c>
      <c r="C167" s="70">
        <v>2.57160703832227E-5</v>
      </c>
      <c r="D167" s="70">
        <v>0</v>
      </c>
      <c r="E167" s="70">
        <v>4.4227958096677673E-5</v>
      </c>
      <c r="F167" s="70">
        <v>0</v>
      </c>
      <c r="G167" s="70">
        <v>0.28162678583294998</v>
      </c>
      <c r="H167" s="70">
        <v>0</v>
      </c>
      <c r="I167" s="70">
        <v>0</v>
      </c>
      <c r="J167" s="70">
        <v>0</v>
      </c>
      <c r="K167" s="70">
        <v>0</v>
      </c>
      <c r="L167" s="70">
        <v>2.2530681556610838E-3</v>
      </c>
      <c r="M167" s="70">
        <v>0.11110937955008426</v>
      </c>
      <c r="N167" s="70">
        <v>0.4235853094618795</v>
      </c>
      <c r="O167" s="70">
        <v>6.9547373715057904E-3</v>
      </c>
      <c r="P167" s="70">
        <v>2.3801515985581542E-2</v>
      </c>
      <c r="Q167" s="70">
        <v>8.91518755452291E-4</v>
      </c>
      <c r="R167" s="70">
        <v>3.3066318058812147E-2</v>
      </c>
      <c r="S167" s="70">
        <v>0.81861112997738461</v>
      </c>
    </row>
    <row r="168" spans="1:19">
      <c r="A168" t="s">
        <v>48</v>
      </c>
      <c r="B168" s="69" t="s">
        <v>208</v>
      </c>
      <c r="C168" s="70">
        <v>9.3081335316539734E-6</v>
      </c>
      <c r="D168" s="70">
        <v>0</v>
      </c>
      <c r="E168" s="70">
        <v>1.5238014562481355E-5</v>
      </c>
      <c r="F168" s="70">
        <v>0.79828448828741772</v>
      </c>
      <c r="G168" s="70">
        <v>0</v>
      </c>
      <c r="H168" s="70">
        <v>0</v>
      </c>
      <c r="I168" s="70">
        <v>1.4094914136376977</v>
      </c>
      <c r="J168" s="70">
        <v>0</v>
      </c>
      <c r="K168" s="70">
        <v>0</v>
      </c>
      <c r="L168" s="70">
        <v>1.0953493041878011E-3</v>
      </c>
      <c r="M168" s="70">
        <v>1.1715145088543912E-2</v>
      </c>
      <c r="N168" s="70">
        <v>0.27090294239766305</v>
      </c>
      <c r="O168" s="70">
        <v>7.5172396206389372E-3</v>
      </c>
      <c r="P168" s="70">
        <v>1.9112967008434479E-4</v>
      </c>
      <c r="Q168" s="70">
        <v>1.1137092863209816E-2</v>
      </c>
      <c r="R168" s="70">
        <v>0.22037501300219425</v>
      </c>
      <c r="S168" s="70">
        <v>2.6140907659118273</v>
      </c>
    </row>
    <row r="169" spans="1:19">
      <c r="A169" t="s">
        <v>48</v>
      </c>
      <c r="B169" s="69" t="s">
        <v>209</v>
      </c>
      <c r="C169" s="70">
        <v>2.202239449340887E-5</v>
      </c>
      <c r="D169" s="70">
        <v>0</v>
      </c>
      <c r="E169" s="70">
        <v>3.6052079295096862E-5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4.4139360976723516</v>
      </c>
      <c r="M169" s="70">
        <v>0.17593882545126716</v>
      </c>
      <c r="N169" s="70">
        <v>0.1806591639677268</v>
      </c>
      <c r="O169" s="70">
        <v>0.48964906179490769</v>
      </c>
      <c r="P169" s="70">
        <v>0.44871443082974349</v>
      </c>
      <c r="Q169" s="70">
        <v>2.4344249354853246E-2</v>
      </c>
      <c r="R169" s="70">
        <v>0.65874612335518745</v>
      </c>
      <c r="S169" s="70">
        <v>5.9867841628948089</v>
      </c>
    </row>
    <row r="170" spans="1:19">
      <c r="A170" t="s">
        <v>48</v>
      </c>
      <c r="B170" s="69" t="s">
        <v>210</v>
      </c>
      <c r="C170" s="70">
        <v>1.7945650806307613E-5</v>
      </c>
      <c r="D170" s="70">
        <v>0</v>
      </c>
      <c r="E170" s="70">
        <v>3.0308255151192412E-5</v>
      </c>
      <c r="F170" s="70">
        <v>0</v>
      </c>
      <c r="G170" s="70">
        <v>0</v>
      </c>
      <c r="H170" s="70">
        <v>0.15643269493915052</v>
      </c>
      <c r="I170" s="70">
        <v>0</v>
      </c>
      <c r="J170" s="70">
        <v>0</v>
      </c>
      <c r="K170" s="70">
        <v>0</v>
      </c>
      <c r="L170" s="70">
        <v>1.3463836153475781E-3</v>
      </c>
      <c r="M170" s="70">
        <v>1.102776892112505</v>
      </c>
      <c r="N170" s="70">
        <v>0.57216311955206611</v>
      </c>
      <c r="O170" s="70">
        <v>1.6212706448700303E-2</v>
      </c>
      <c r="P170" s="70">
        <v>5.4947394765635274E-2</v>
      </c>
      <c r="Q170" s="70">
        <v>6.4212436239824405E-3</v>
      </c>
      <c r="R170" s="70">
        <v>9.6962347492389037E-2</v>
      </c>
      <c r="S170" s="70">
        <v>1.8547742014142272</v>
      </c>
    </row>
    <row r="171" spans="1:19">
      <c r="A171" t="s">
        <v>48</v>
      </c>
      <c r="B171" s="69" t="s">
        <v>211</v>
      </c>
      <c r="C171" s="70">
        <v>3.8433007654765579E-6</v>
      </c>
      <c r="D171" s="70">
        <v>0</v>
      </c>
      <c r="E171" s="70">
        <v>5.36166303442367E-6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2.0352951309404391E-4</v>
      </c>
      <c r="M171" s="70">
        <v>2.437193267897101E-2</v>
      </c>
      <c r="N171" s="70">
        <v>4.9040132826708771E-2</v>
      </c>
      <c r="O171" s="70">
        <v>0.16079390035069413</v>
      </c>
      <c r="P171" s="70">
        <v>0.18391321442385436</v>
      </c>
      <c r="Q171" s="70">
        <v>5.9687136552309568E-2</v>
      </c>
      <c r="R171" s="70">
        <v>0.10142415331185592</v>
      </c>
      <c r="S171" s="70">
        <v>0.65762458125704737</v>
      </c>
    </row>
    <row r="172" spans="1:19">
      <c r="A172" t="s">
        <v>48</v>
      </c>
      <c r="B172" s="69" t="s">
        <v>212</v>
      </c>
      <c r="C172" s="70">
        <v>0.55469482208598153</v>
      </c>
      <c r="D172" s="70">
        <v>0</v>
      </c>
      <c r="E172" s="70">
        <v>1.1652924239648955E-5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3.8627411264123994E-2</v>
      </c>
      <c r="L172" s="70">
        <v>5.9362524651611706E-4</v>
      </c>
      <c r="M172" s="70">
        <v>5.1111797573600272E-2</v>
      </c>
      <c r="N172" s="70">
        <v>1.0662363950659634E-3</v>
      </c>
      <c r="O172" s="70">
        <v>0.21210097196464345</v>
      </c>
      <c r="P172" s="70">
        <v>7.3778408387589214E-2</v>
      </c>
      <c r="Q172" s="70">
        <v>5.367598052330203E-3</v>
      </c>
      <c r="R172" s="70">
        <v>0.22102065509863031</v>
      </c>
      <c r="S172" s="70">
        <v>1.2231430800778582</v>
      </c>
    </row>
    <row r="173" spans="1:19">
      <c r="A173" t="s">
        <v>48</v>
      </c>
      <c r="B173" s="69" t="s">
        <v>213</v>
      </c>
      <c r="C173" s="70">
        <v>1.3417585719127664E-7</v>
      </c>
      <c r="D173" s="70">
        <v>0</v>
      </c>
      <c r="E173" s="70">
        <v>2.8555088241142663E-6</v>
      </c>
      <c r="F173" s="70">
        <v>0</v>
      </c>
      <c r="G173" s="70">
        <v>0</v>
      </c>
      <c r="H173" s="70">
        <v>0</v>
      </c>
      <c r="I173" s="70">
        <v>0</v>
      </c>
      <c r="J173" s="70">
        <v>1.1775192366143563</v>
      </c>
      <c r="K173" s="70">
        <v>1.7167738339607747E-2</v>
      </c>
      <c r="L173" s="70">
        <v>0.12399533047235044</v>
      </c>
      <c r="M173" s="70">
        <v>5.5297357892168789E-2</v>
      </c>
      <c r="N173" s="70">
        <v>1.2348869433691605E-3</v>
      </c>
      <c r="O173" s="70">
        <v>0.14833513189145586</v>
      </c>
      <c r="P173" s="70">
        <v>0.28516910985716981</v>
      </c>
      <c r="Q173" s="70">
        <v>2.3855991343696013E-3</v>
      </c>
      <c r="R173" s="70">
        <v>3.5975487470069384E-3</v>
      </c>
      <c r="S173" s="70">
        <v>2.1763286425866006</v>
      </c>
    </row>
    <row r="174" spans="1:19">
      <c r="A174" t="s">
        <v>48</v>
      </c>
      <c r="B174" s="69" t="s">
        <v>214</v>
      </c>
      <c r="C174" s="70">
        <v>2.6877501397097831E-6</v>
      </c>
      <c r="D174" s="70">
        <v>0</v>
      </c>
      <c r="E174" s="70">
        <v>4.4000202214066002E-6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2.2414657763997133E-4</v>
      </c>
      <c r="M174" s="70">
        <v>0.10729409520458584</v>
      </c>
      <c r="N174" s="70">
        <v>7.004030961982026E-2</v>
      </c>
      <c r="O174" s="70">
        <v>0.40200544212141054</v>
      </c>
      <c r="P174" s="70">
        <v>2.5893987697004042E-2</v>
      </c>
      <c r="Q174" s="70">
        <v>0</v>
      </c>
      <c r="R174" s="70">
        <v>8.7036303329655215E-2</v>
      </c>
      <c r="S174" s="70">
        <v>0.68044668134378739</v>
      </c>
    </row>
    <row r="175" spans="1:19">
      <c r="A175" t="s">
        <v>48</v>
      </c>
      <c r="B175" s="69" t="s">
        <v>215</v>
      </c>
      <c r="C175" s="70">
        <v>6.1930189544735149E-7</v>
      </c>
      <c r="D175" s="70">
        <v>0</v>
      </c>
      <c r="E175" s="70">
        <v>1.013837124657084E-6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5.164706312486047E-5</v>
      </c>
      <c r="M175" s="70">
        <v>0</v>
      </c>
      <c r="N175" s="70">
        <v>6.4000858294638795E-4</v>
      </c>
      <c r="O175" s="70">
        <v>3.3154017719127611E-3</v>
      </c>
      <c r="P175" s="70">
        <v>7.3155313619343548E-2</v>
      </c>
      <c r="Q175" s="70">
        <v>1.4339001570503782E-3</v>
      </c>
      <c r="R175" s="70">
        <v>6.6714051299935958E-3</v>
      </c>
      <c r="S175" s="70">
        <v>0.11384953885617398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2.6510665971712527E-3</v>
      </c>
      <c r="N176" s="70">
        <v>0</v>
      </c>
      <c r="O176" s="70">
        <v>0</v>
      </c>
      <c r="P176" s="70">
        <v>5.1891820858898742E-2</v>
      </c>
      <c r="Q176" s="70">
        <v>0.19364145645356029</v>
      </c>
      <c r="R176" s="70">
        <v>3.4532927235009355E-3</v>
      </c>
      <c r="S176" s="70">
        <v>0.3196027048631182</v>
      </c>
    </row>
    <row r="177" spans="1:19">
      <c r="A177" t="s">
        <v>48</v>
      </c>
      <c r="B177" s="69" t="s">
        <v>217</v>
      </c>
      <c r="C177" s="70">
        <v>1.7881376071725383E-6</v>
      </c>
      <c r="D177" s="70">
        <v>0</v>
      </c>
      <c r="E177" s="70">
        <v>6.0244242228758916E-6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3.0689724222348415E-4</v>
      </c>
      <c r="M177" s="70">
        <v>4.0193363705700105E-3</v>
      </c>
      <c r="N177" s="70">
        <v>1.6840121827836569E-4</v>
      </c>
      <c r="O177" s="70">
        <v>2.1597651863124866E-2</v>
      </c>
      <c r="P177" s="70">
        <v>0.48790009043721655</v>
      </c>
      <c r="Q177" s="70">
        <v>2.2597841277809609E-2</v>
      </c>
      <c r="R177" s="70">
        <v>4.5834231449221912E-6</v>
      </c>
      <c r="S177" s="70">
        <v>0.73049312168446545</v>
      </c>
    </row>
    <row r="178" spans="1:19">
      <c r="A178" t="s">
        <v>48</v>
      </c>
      <c r="B178" s="69" t="s">
        <v>218</v>
      </c>
      <c r="C178" s="70">
        <v>1.8918788995537563E-6</v>
      </c>
      <c r="D178" s="70">
        <v>0</v>
      </c>
      <c r="E178" s="70">
        <v>4.6300464080126905E-2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1.1800898368395721E-2</v>
      </c>
      <c r="O178" s="70">
        <v>0</v>
      </c>
      <c r="P178" s="70">
        <v>4.0912000948807134E-2</v>
      </c>
      <c r="Q178" s="70">
        <v>1.02926931331859E-2</v>
      </c>
      <c r="R178" s="70">
        <v>6.8339822126911251E-4</v>
      </c>
      <c r="S178" s="70">
        <v>0.13598554573470656</v>
      </c>
    </row>
    <row r="179" spans="1:19">
      <c r="A179" t="s">
        <v>48</v>
      </c>
      <c r="B179" s="69" t="s">
        <v>219</v>
      </c>
      <c r="C179" s="70">
        <v>6.6003194065821121E-3</v>
      </c>
      <c r="D179" s="70">
        <v>0</v>
      </c>
      <c r="E179" s="70">
        <v>1.1743055329226466E-3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2.3226777369800491</v>
      </c>
      <c r="M179" s="70">
        <v>2.6305118713368096E-2</v>
      </c>
      <c r="N179" s="70">
        <v>4.3708761593776319E-2</v>
      </c>
      <c r="O179" s="70">
        <v>0.48463247658843067</v>
      </c>
      <c r="P179" s="70">
        <v>3.9648883783148983E-3</v>
      </c>
      <c r="Q179" s="70">
        <v>4.5745302814178225E-3</v>
      </c>
      <c r="R179" s="70">
        <v>0.11158862534376554</v>
      </c>
      <c r="S179" s="70">
        <v>2.7100276590461001</v>
      </c>
    </row>
    <row r="180" spans="1:19">
      <c r="A180" t="s">
        <v>48</v>
      </c>
      <c r="B180" s="69" t="s">
        <v>220</v>
      </c>
      <c r="C180" s="70">
        <v>0.29194208356420553</v>
      </c>
      <c r="D180" s="70">
        <v>0</v>
      </c>
      <c r="E180" s="70">
        <v>2.4371995421161755E-2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1.6964332648256752E-4</v>
      </c>
      <c r="M180" s="70">
        <v>1.1385631137171977E-2</v>
      </c>
      <c r="N180" s="70">
        <v>0</v>
      </c>
      <c r="O180" s="70">
        <v>6.3164547241402677E-2</v>
      </c>
      <c r="P180" s="70">
        <v>6.5057936969046742E-2</v>
      </c>
      <c r="Q180" s="70">
        <v>4.1030274204231065E-3</v>
      </c>
      <c r="R180" s="70">
        <v>5.3143664447991755E-2</v>
      </c>
      <c r="S180" s="70">
        <v>0.56391686685973585</v>
      </c>
    </row>
    <row r="181" spans="1:19">
      <c r="A181" t="s">
        <v>48</v>
      </c>
      <c r="B181" s="69" t="s">
        <v>221</v>
      </c>
      <c r="C181" s="70">
        <v>4.1218173682826473E-2</v>
      </c>
      <c r="D181" s="70">
        <v>0</v>
      </c>
      <c r="E181" s="70">
        <v>5.8282493959926733E-3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0.61950850769832699</v>
      </c>
      <c r="M181" s="70">
        <v>0.59309775927862141</v>
      </c>
      <c r="N181" s="70">
        <v>0</v>
      </c>
      <c r="O181" s="70">
        <v>5.3031605710962618E-2</v>
      </c>
      <c r="P181" s="70">
        <v>0.71850508641138322</v>
      </c>
      <c r="Q181" s="70">
        <v>0.1416013441685417</v>
      </c>
      <c r="R181" s="70">
        <v>0.12002608183406627</v>
      </c>
      <c r="S181" s="70">
        <v>2.4590483908772405</v>
      </c>
    </row>
    <row r="182" spans="1:19">
      <c r="A182" t="s">
        <v>48</v>
      </c>
      <c r="B182" s="69" t="s">
        <v>222</v>
      </c>
      <c r="C182" s="70">
        <v>7.1385170923276403E-7</v>
      </c>
      <c r="D182" s="70">
        <v>1.4703196026178642</v>
      </c>
      <c r="E182" s="70">
        <v>1.1686212597466672E-6</v>
      </c>
      <c r="F182" s="70">
        <v>47.460400859208683</v>
      </c>
      <c r="G182" s="70">
        <v>20.083359723053622</v>
      </c>
      <c r="H182" s="70">
        <v>9.5960370203956362</v>
      </c>
      <c r="I182" s="70">
        <v>5.51815888439166</v>
      </c>
      <c r="J182" s="70">
        <v>1.2132016377238788</v>
      </c>
      <c r="K182" s="70">
        <v>0.5472216595750593</v>
      </c>
      <c r="L182" s="70">
        <v>5.953210284350819E-5</v>
      </c>
      <c r="M182" s="70">
        <v>20.930466754848055</v>
      </c>
      <c r="N182" s="70">
        <v>3.6806445223604234</v>
      </c>
      <c r="O182" s="70">
        <v>5.5203971643076093</v>
      </c>
      <c r="P182" s="70">
        <v>3.3481997654164715E-2</v>
      </c>
      <c r="Q182" s="70">
        <v>0.37847690424740316</v>
      </c>
      <c r="R182" s="70">
        <v>7.4124427146706786</v>
      </c>
      <c r="S182" s="70">
        <v>114.86497452997524</v>
      </c>
    </row>
    <row r="183" spans="1:19">
      <c r="A183" t="s">
        <v>48</v>
      </c>
      <c r="B183" s="69" t="s">
        <v>223</v>
      </c>
      <c r="C183" s="70">
        <v>0.92733960185281561</v>
      </c>
      <c r="D183" s="70">
        <v>0</v>
      </c>
      <c r="E183" s="70">
        <v>0.13102215300292844</v>
      </c>
      <c r="F183" s="70">
        <v>0</v>
      </c>
      <c r="G183" s="70">
        <v>0</v>
      </c>
      <c r="H183" s="70">
        <v>0</v>
      </c>
      <c r="I183" s="70">
        <v>0</v>
      </c>
      <c r="J183" s="70">
        <v>1.8198024565857538</v>
      </c>
      <c r="K183" s="70">
        <v>2.1459672924516251E-2</v>
      </c>
      <c r="L183" s="70">
        <v>13.933161605769779</v>
      </c>
      <c r="M183" s="70">
        <v>0.58556878836240978</v>
      </c>
      <c r="N183" s="70">
        <v>0</v>
      </c>
      <c r="O183" s="70">
        <v>0.21648616330617262</v>
      </c>
      <c r="P183" s="70">
        <v>3.2015680002109161</v>
      </c>
      <c r="Q183" s="70">
        <v>0.34603678515363945</v>
      </c>
      <c r="R183" s="70">
        <v>0.44806776821909577</v>
      </c>
      <c r="S183" s="70">
        <v>21.679213574525647</v>
      </c>
    </row>
    <row r="184" spans="1:19">
      <c r="A184" t="s">
        <v>48</v>
      </c>
      <c r="B184" s="69" t="s">
        <v>224</v>
      </c>
      <c r="C184" s="70">
        <v>4.2613787730306204E-8</v>
      </c>
      <c r="D184" s="70">
        <v>0</v>
      </c>
      <c r="E184" s="70">
        <v>6.9761515165784082E-8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3.5538030226457922E-6</v>
      </c>
      <c r="M184" s="70">
        <v>0</v>
      </c>
      <c r="N184" s="70">
        <v>0</v>
      </c>
      <c r="O184" s="70">
        <v>0</v>
      </c>
      <c r="P184" s="70">
        <v>4.8643270813151708E-7</v>
      </c>
      <c r="Q184" s="70">
        <v>2.409294821759241E-4</v>
      </c>
      <c r="R184" s="70">
        <v>2.0412650073695323E-7</v>
      </c>
      <c r="S184" s="70">
        <v>3.0503498476293361E-4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179687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7265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7265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164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7265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164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2.4916758538560877E-2</v>
      </c>
      <c r="N54" s="70">
        <v>0</v>
      </c>
      <c r="O54" s="70">
        <v>0</v>
      </c>
      <c r="P54" s="70">
        <v>0</v>
      </c>
      <c r="Q54" s="70">
        <v>8.1624673316220715E-3</v>
      </c>
      <c r="R54" s="70">
        <v>0</v>
      </c>
      <c r="S54" s="70">
        <v>3.2728729294088578E-2</v>
      </c>
    </row>
    <row r="55" spans="1:19">
      <c r="A55" t="s">
        <v>228</v>
      </c>
      <c r="B55" s="69" t="s">
        <v>94</v>
      </c>
      <c r="C55" s="70">
        <v>9.3549527782528668E-5</v>
      </c>
      <c r="D55" s="70">
        <v>0</v>
      </c>
      <c r="E55" s="70">
        <v>2.632639022001584E-4</v>
      </c>
      <c r="F55" s="70">
        <v>0.53263031188867072</v>
      </c>
      <c r="G55" s="70">
        <v>5.5322449657249136E-3</v>
      </c>
      <c r="H55" s="70">
        <v>0</v>
      </c>
      <c r="I55" s="70">
        <v>0</v>
      </c>
      <c r="J55" s="70">
        <v>8.8774241474679522E-2</v>
      </c>
      <c r="K55" s="70">
        <v>0</v>
      </c>
      <c r="L55" s="70">
        <v>3.2616870708090426E-2</v>
      </c>
      <c r="M55" s="70">
        <v>1.0611828301735599E-2</v>
      </c>
      <c r="N55" s="70">
        <v>0</v>
      </c>
      <c r="O55" s="70">
        <v>4.021301475740461E-2</v>
      </c>
      <c r="P55" s="70">
        <v>3.3680341961872225E-3</v>
      </c>
      <c r="Q55" s="70">
        <v>4.0824977354643412E-4</v>
      </c>
      <c r="R55" s="70">
        <v>4.215066317115021E-2</v>
      </c>
      <c r="S55" s="70">
        <v>0.72181300176020602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1.4323379679611805E-2</v>
      </c>
      <c r="Q56" s="70">
        <v>0</v>
      </c>
      <c r="R56" s="70">
        <v>3.6792646449680756E-2</v>
      </c>
      <c r="S56" s="70">
        <v>6.2677446428354003E-2</v>
      </c>
    </row>
    <row r="57" spans="1:19">
      <c r="A57" t="s">
        <v>228</v>
      </c>
      <c r="B57" s="69" t="s">
        <v>96</v>
      </c>
      <c r="C57" s="70">
        <v>7.1517417564378752E-2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4.2275741282520162E-3</v>
      </c>
      <c r="O57" s="70">
        <v>0.14740577977944014</v>
      </c>
      <c r="P57" s="70">
        <v>0</v>
      </c>
      <c r="Q57" s="70">
        <v>0</v>
      </c>
      <c r="R57" s="70">
        <v>0</v>
      </c>
      <c r="S57" s="70">
        <v>0.22292587851301957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4.9948307060761832E-3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0.1016366521176998</v>
      </c>
      <c r="P58" s="70">
        <v>1.5514006272363135E-3</v>
      </c>
      <c r="Q58" s="70">
        <v>4.6037345301682602E-4</v>
      </c>
      <c r="R58" s="70">
        <v>4.748379559483358E-2</v>
      </c>
      <c r="S58" s="70">
        <v>0.16321999178402505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1.429023257973449</v>
      </c>
      <c r="G59" s="70">
        <v>2.7572960878669981E-2</v>
      </c>
      <c r="H59" s="70">
        <v>0</v>
      </c>
      <c r="I59" s="70">
        <v>0</v>
      </c>
      <c r="J59" s="70">
        <v>0.95112721251706767</v>
      </c>
      <c r="K59" s="70">
        <v>0</v>
      </c>
      <c r="L59" s="70">
        <v>0</v>
      </c>
      <c r="M59" s="70">
        <v>0</v>
      </c>
      <c r="N59" s="70">
        <v>2.4273667831318416E-2</v>
      </c>
      <c r="O59" s="70">
        <v>0.14289301494297454</v>
      </c>
      <c r="P59" s="70">
        <v>1.1730582750694545E-2</v>
      </c>
      <c r="Q59" s="70">
        <v>0.34639524153839651</v>
      </c>
      <c r="R59" s="70">
        <v>0.83116495434742876</v>
      </c>
      <c r="S59" s="70">
        <v>3.7583219743964729</v>
      </c>
    </row>
    <row r="60" spans="1:19">
      <c r="A60" t="s">
        <v>230</v>
      </c>
      <c r="B60" s="69" t="s">
        <v>99</v>
      </c>
      <c r="C60" s="70">
        <v>2.2860744152120591E-3</v>
      </c>
      <c r="D60" s="70">
        <v>1.6040875181105224E-2</v>
      </c>
      <c r="E60" s="70">
        <v>6.749074576912191E-2</v>
      </c>
      <c r="F60" s="70">
        <v>3.7015881830077126</v>
      </c>
      <c r="G60" s="70">
        <v>0</v>
      </c>
      <c r="H60" s="70">
        <v>0</v>
      </c>
      <c r="I60" s="70">
        <v>0.67866072892077578</v>
      </c>
      <c r="J60" s="70">
        <v>1.5615274342384753</v>
      </c>
      <c r="K60" s="70">
        <v>0.28026790093116749</v>
      </c>
      <c r="L60" s="70">
        <v>3.2249589823930438</v>
      </c>
      <c r="M60" s="70">
        <v>1.1838583329831633</v>
      </c>
      <c r="N60" s="70">
        <v>0.48054787979531</v>
      </c>
      <c r="O60" s="70">
        <v>1.1971342531008677</v>
      </c>
      <c r="P60" s="70">
        <v>5.9490994313213799E-3</v>
      </c>
      <c r="Q60" s="70">
        <v>0.65190539391516289</v>
      </c>
      <c r="R60" s="70">
        <v>0.2574073915729711</v>
      </c>
      <c r="S60" s="70">
        <v>14.418183564088217</v>
      </c>
    </row>
    <row r="61" spans="1:19">
      <c r="A61" t="s">
        <v>228</v>
      </c>
      <c r="B61" s="69" t="s">
        <v>101</v>
      </c>
      <c r="C61" s="70">
        <v>5.7212038432397007E-4</v>
      </c>
      <c r="D61" s="70">
        <v>1.4636133081922351</v>
      </c>
      <c r="E61" s="70">
        <v>0</v>
      </c>
      <c r="F61" s="70">
        <v>13.842904522203694</v>
      </c>
      <c r="G61" s="70">
        <v>2.3036213620464201</v>
      </c>
      <c r="H61" s="70">
        <v>0.5149885837205801</v>
      </c>
      <c r="I61" s="70">
        <v>0</v>
      </c>
      <c r="J61" s="70">
        <v>8.7891264487809317E-2</v>
      </c>
      <c r="K61" s="70">
        <v>2.7338175603750473E-2</v>
      </c>
      <c r="L61" s="70">
        <v>1.2173955746877048E-2</v>
      </c>
      <c r="M61" s="70">
        <v>1.0136714703555185</v>
      </c>
      <c r="N61" s="70">
        <v>0.31810797659810264</v>
      </c>
      <c r="O61" s="70">
        <v>0.63526463695718483</v>
      </c>
      <c r="P61" s="70">
        <v>0.12235095978806694</v>
      </c>
      <c r="Q61" s="70">
        <v>0.40258485038476627</v>
      </c>
      <c r="R61" s="70">
        <v>1.0848165352633281</v>
      </c>
      <c r="S61" s="70">
        <v>20.21224093618881</v>
      </c>
    </row>
    <row r="62" spans="1:19">
      <c r="A62" t="s">
        <v>228</v>
      </c>
      <c r="B62" s="69" t="s">
        <v>102</v>
      </c>
      <c r="C62" s="70">
        <v>7.8145221756274169E-2</v>
      </c>
      <c r="D62" s="70">
        <v>0</v>
      </c>
      <c r="E62" s="70">
        <v>0.15413942926265084</v>
      </c>
      <c r="F62" s="70">
        <v>9.1927035338588752</v>
      </c>
      <c r="G62" s="70">
        <v>0</v>
      </c>
      <c r="H62" s="70">
        <v>0</v>
      </c>
      <c r="I62" s="70">
        <v>0</v>
      </c>
      <c r="J62" s="70">
        <v>1.6572768603784069</v>
      </c>
      <c r="K62" s="70">
        <v>5.2478856706950228E-3</v>
      </c>
      <c r="L62" s="70">
        <v>0.18940716646171932</v>
      </c>
      <c r="M62" s="70">
        <v>4.2678824570199614E-2</v>
      </c>
      <c r="N62" s="70">
        <v>2.3053323791142138E-2</v>
      </c>
      <c r="O62" s="70">
        <v>0.22238979910642964</v>
      </c>
      <c r="P62" s="70">
        <v>6.881638524672741E-2</v>
      </c>
      <c r="Q62" s="70">
        <v>4.4251638281199662E-4</v>
      </c>
      <c r="R62" s="70">
        <v>1.3503235119772571E-3</v>
      </c>
      <c r="S62" s="70">
        <v>10.755671142271712</v>
      </c>
    </row>
    <row r="63" spans="1:19">
      <c r="A63" t="s">
        <v>228</v>
      </c>
      <c r="B63" s="69" t="s">
        <v>103</v>
      </c>
      <c r="C63" s="70">
        <v>7.3174368612353283E-2</v>
      </c>
      <c r="D63" s="70">
        <v>0</v>
      </c>
      <c r="E63" s="70">
        <v>3.8534857315663966E-2</v>
      </c>
      <c r="F63" s="70">
        <v>10.016537159504663</v>
      </c>
      <c r="G63" s="70">
        <v>0</v>
      </c>
      <c r="H63" s="70">
        <v>0</v>
      </c>
      <c r="I63" s="70">
        <v>0</v>
      </c>
      <c r="J63" s="70">
        <v>3.3948099378250572E-2</v>
      </c>
      <c r="K63" s="70">
        <v>0</v>
      </c>
      <c r="L63" s="70">
        <v>4.7351791615431064E-2</v>
      </c>
      <c r="M63" s="70">
        <v>0.96017587835109375</v>
      </c>
      <c r="N63" s="70">
        <v>1.2312145814979752E-3</v>
      </c>
      <c r="O63" s="70">
        <v>0.10133112189974829</v>
      </c>
      <c r="P63" s="70">
        <v>1.8249421903002827E-2</v>
      </c>
      <c r="Q63" s="70">
        <v>0.13698425826128416</v>
      </c>
      <c r="R63" s="70">
        <v>0.82325451627277735</v>
      </c>
      <c r="S63" s="70">
        <v>11.430341049358713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4.6602881501443781E-2</v>
      </c>
      <c r="F64" s="70">
        <v>0</v>
      </c>
      <c r="G64" s="70">
        <v>0</v>
      </c>
      <c r="H64" s="70">
        <v>1.4546660119661647E-3</v>
      </c>
      <c r="I64" s="70">
        <v>0.508995546690582</v>
      </c>
      <c r="J64" s="70">
        <v>0</v>
      </c>
      <c r="K64" s="70">
        <v>0</v>
      </c>
      <c r="L64" s="70">
        <v>0</v>
      </c>
      <c r="M64" s="70">
        <v>0</v>
      </c>
      <c r="N64" s="70">
        <v>0.23993383599162652</v>
      </c>
      <c r="O64" s="70">
        <v>0.459614590971343</v>
      </c>
      <c r="P64" s="70">
        <v>3.2586029147758919E-2</v>
      </c>
      <c r="Q64" s="70">
        <v>6.0024111612116797E-4</v>
      </c>
      <c r="R64" s="70">
        <v>0.60584344178782523</v>
      </c>
      <c r="S64" s="70">
        <v>1.9667350158587258</v>
      </c>
    </row>
    <row r="65" spans="1:19">
      <c r="A65" t="s">
        <v>228</v>
      </c>
      <c r="B65" s="69" t="s">
        <v>105</v>
      </c>
      <c r="C65" s="70">
        <v>2.3626612131839014E-2</v>
      </c>
      <c r="D65" s="70">
        <v>1.0479706074932873</v>
      </c>
      <c r="E65" s="70">
        <v>0</v>
      </c>
      <c r="F65" s="70">
        <v>8.6161775186959846E-2</v>
      </c>
      <c r="G65" s="70">
        <v>1.6502482721788361</v>
      </c>
      <c r="H65" s="70">
        <v>0.37445569761743364</v>
      </c>
      <c r="I65" s="70">
        <v>0</v>
      </c>
      <c r="J65" s="70">
        <v>5.1964414862695693E-3</v>
      </c>
      <c r="K65" s="70">
        <v>0.21020092569837559</v>
      </c>
      <c r="L65" s="70">
        <v>5.7265813013352027E-2</v>
      </c>
      <c r="M65" s="70">
        <v>8.5876802031061006E-4</v>
      </c>
      <c r="N65" s="70">
        <v>0.3519564534277152</v>
      </c>
      <c r="O65" s="70">
        <v>0.38170049058855993</v>
      </c>
      <c r="P65" s="70">
        <v>4.3879134808766589E-2</v>
      </c>
      <c r="Q65" s="70">
        <v>0.17436755423538963</v>
      </c>
      <c r="R65" s="70">
        <v>0.23208247262184178</v>
      </c>
      <c r="S65" s="70">
        <v>4.415099652030106</v>
      </c>
    </row>
    <row r="66" spans="1:19">
      <c r="A66" t="s">
        <v>228</v>
      </c>
      <c r="B66" s="69" t="s">
        <v>106</v>
      </c>
      <c r="C66" s="70">
        <v>0</v>
      </c>
      <c r="D66" s="70">
        <v>4.6716530151381689E-3</v>
      </c>
      <c r="E66" s="70">
        <v>0</v>
      </c>
      <c r="F66" s="70">
        <v>0</v>
      </c>
      <c r="G66" s="70">
        <v>2.0437127010693071E-2</v>
      </c>
      <c r="H66" s="70">
        <v>9.7237388994005511E-2</v>
      </c>
      <c r="I66" s="70">
        <v>0</v>
      </c>
      <c r="J66" s="70">
        <v>0</v>
      </c>
      <c r="K66" s="70">
        <v>1.8483571804207527E-3</v>
      </c>
      <c r="L66" s="70">
        <v>0</v>
      </c>
      <c r="M66" s="70">
        <v>0</v>
      </c>
      <c r="N66" s="70">
        <v>0</v>
      </c>
      <c r="O66" s="70">
        <v>6.7221062279567353E-2</v>
      </c>
      <c r="P66" s="70">
        <v>8.5830343610312516E-3</v>
      </c>
      <c r="Q66" s="70">
        <v>1.6519903545186756E-2</v>
      </c>
      <c r="R66" s="70">
        <v>0</v>
      </c>
      <c r="S66" s="70">
        <v>0.19940279646041262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7.888571525200767E-3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2.2330354041387949E-2</v>
      </c>
      <c r="O67" s="70">
        <v>3.5522458070943353E-3</v>
      </c>
      <c r="P67" s="70">
        <v>0.25705604517161873</v>
      </c>
      <c r="Q67" s="70">
        <v>0</v>
      </c>
      <c r="R67" s="70">
        <v>7.413083010424093E-3</v>
      </c>
      <c r="S67" s="70">
        <v>0.37472796905606948</v>
      </c>
    </row>
    <row r="68" spans="1:19">
      <c r="A68" t="s">
        <v>228</v>
      </c>
      <c r="B68" s="69" t="s">
        <v>108</v>
      </c>
      <c r="C68" s="70">
        <v>0</v>
      </c>
      <c r="D68" s="70">
        <v>1.1889524845789227E-2</v>
      </c>
      <c r="E68" s="70">
        <v>0</v>
      </c>
      <c r="F68" s="70">
        <v>0</v>
      </c>
      <c r="G68" s="70">
        <v>0.53677949873539477</v>
      </c>
      <c r="H68" s="70">
        <v>0</v>
      </c>
      <c r="I68" s="70">
        <v>0</v>
      </c>
      <c r="J68" s="70">
        <v>0</v>
      </c>
      <c r="K68" s="70">
        <v>4.7041354632493086E-3</v>
      </c>
      <c r="L68" s="70">
        <v>0</v>
      </c>
      <c r="M68" s="70">
        <v>0</v>
      </c>
      <c r="N68" s="70">
        <v>3.7743081434264948E-2</v>
      </c>
      <c r="O68" s="70">
        <v>3.6746512940957063E-3</v>
      </c>
      <c r="P68" s="70">
        <v>4.922520509317691E-4</v>
      </c>
      <c r="Q68" s="70">
        <v>9.7879978238714599E-4</v>
      </c>
      <c r="R68" s="70">
        <v>1.7903835685289967E-2</v>
      </c>
      <c r="S68" s="70">
        <v>0.55553303514017716</v>
      </c>
    </row>
    <row r="69" spans="1:19">
      <c r="A69" t="s">
        <v>228</v>
      </c>
      <c r="B69" s="69" t="s">
        <v>109</v>
      </c>
      <c r="C69" s="70">
        <v>0</v>
      </c>
      <c r="D69" s="70">
        <v>0.31227741470636117</v>
      </c>
      <c r="E69" s="70">
        <v>1.3572357456953446E-2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4.7433151489902781E-3</v>
      </c>
      <c r="O69" s="70">
        <v>0.11870484613040864</v>
      </c>
      <c r="P69" s="70">
        <v>1.2725557035964693E-2</v>
      </c>
      <c r="Q69" s="70">
        <v>1.0418396572480121E-2</v>
      </c>
      <c r="R69" s="70">
        <v>7.7831565316684105E-4</v>
      </c>
      <c r="S69" s="70">
        <v>0.44884087106493498</v>
      </c>
    </row>
    <row r="70" spans="1:19">
      <c r="A70" t="s">
        <v>228</v>
      </c>
      <c r="B70" s="69" t="s">
        <v>110</v>
      </c>
      <c r="C70" s="70">
        <v>6.8808797872332936E-3</v>
      </c>
      <c r="D70" s="70">
        <v>0</v>
      </c>
      <c r="E70" s="70">
        <v>3.7539482350763153E-4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0.12355373994716345</v>
      </c>
      <c r="L70" s="70">
        <v>6.3187010390678491E-2</v>
      </c>
      <c r="M70" s="70">
        <v>0</v>
      </c>
      <c r="N70" s="70">
        <v>0.12458279124490736</v>
      </c>
      <c r="O70" s="70">
        <v>0.21244435695259037</v>
      </c>
      <c r="P70" s="70">
        <v>1.6133923781856671E-2</v>
      </c>
      <c r="Q70" s="70">
        <v>0</v>
      </c>
      <c r="R70" s="70">
        <v>4.9672479530748166E-2</v>
      </c>
      <c r="S70" s="70">
        <v>0.66278736400957561</v>
      </c>
    </row>
    <row r="71" spans="1:19">
      <c r="A71" t="s">
        <v>228</v>
      </c>
      <c r="B71" s="69" t="s">
        <v>111</v>
      </c>
      <c r="C71" s="70">
        <v>1.3339469702323601E-4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2.8057721948962226E-2</v>
      </c>
      <c r="P71" s="70">
        <v>8.4792096413289619E-4</v>
      </c>
      <c r="Q71" s="70">
        <v>0</v>
      </c>
      <c r="R71" s="70">
        <v>0</v>
      </c>
      <c r="S71" s="70">
        <v>2.8741395006857448E-2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1.7255038171315882E-2</v>
      </c>
      <c r="P72" s="70">
        <v>1.4545149915069009E-2</v>
      </c>
      <c r="Q72" s="70">
        <v>0</v>
      </c>
      <c r="R72" s="70">
        <v>0</v>
      </c>
      <c r="S72" s="70">
        <v>3.5738792620488215E-2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3.4542137585452055E-2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4.2445521142049747E-2</v>
      </c>
      <c r="M73" s="70">
        <v>0</v>
      </c>
      <c r="N73" s="70">
        <v>0</v>
      </c>
      <c r="O73" s="70">
        <v>0</v>
      </c>
      <c r="P73" s="70">
        <v>2.0245644404344135E-2</v>
      </c>
      <c r="Q73" s="70">
        <v>0</v>
      </c>
      <c r="R73" s="70">
        <v>5.252763613407517E-2</v>
      </c>
      <c r="S73" s="70">
        <v>0.19132891824054493</v>
      </c>
    </row>
    <row r="74" spans="1:19">
      <c r="A74" t="s">
        <v>228</v>
      </c>
      <c r="B74" s="69" t="s">
        <v>114</v>
      </c>
      <c r="C74" s="70">
        <v>1.7512086391284865E-2</v>
      </c>
      <c r="D74" s="70">
        <v>0</v>
      </c>
      <c r="E74" s="70">
        <v>0.90724646809046761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3.1754981733616689E-3</v>
      </c>
      <c r="N74" s="70">
        <v>0</v>
      </c>
      <c r="O74" s="70">
        <v>0.45320219106202142</v>
      </c>
      <c r="P74" s="70">
        <v>0.1357735115629615</v>
      </c>
      <c r="Q74" s="70">
        <v>0</v>
      </c>
      <c r="R74" s="70">
        <v>0</v>
      </c>
      <c r="S74" s="70">
        <v>1.6728916823057898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0.31860357308236781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1.1148282021377383</v>
      </c>
      <c r="M75" s="70">
        <v>0</v>
      </c>
      <c r="N75" s="70">
        <v>0</v>
      </c>
      <c r="O75" s="70">
        <v>5.2475270092253844E-3</v>
      </c>
      <c r="P75" s="70">
        <v>1.1227199040308097E-3</v>
      </c>
      <c r="Q75" s="70">
        <v>0</v>
      </c>
      <c r="R75" s="70">
        <v>0</v>
      </c>
      <c r="S75" s="70">
        <v>1.943985108090531</v>
      </c>
    </row>
    <row r="76" spans="1:19">
      <c r="A76" t="s">
        <v>228</v>
      </c>
      <c r="B76" s="69" t="s">
        <v>116</v>
      </c>
      <c r="C76" s="70">
        <v>0.45995354190470572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1.921507328796852E-2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5.1978432290851308E-3</v>
      </c>
      <c r="Q76" s="70">
        <v>0</v>
      </c>
      <c r="R76" s="70">
        <v>0</v>
      </c>
      <c r="S76" s="70">
        <v>0.5014039785477199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0.13782587523864806</v>
      </c>
      <c r="P77" s="70">
        <v>8.499847350800368E-4</v>
      </c>
      <c r="Q77" s="70">
        <v>0</v>
      </c>
      <c r="R77" s="70">
        <v>0</v>
      </c>
      <c r="S77" s="70">
        <v>0.13621489119957439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1.1251655757752627E-4</v>
      </c>
      <c r="N78" s="70">
        <v>0</v>
      </c>
      <c r="O78" s="70">
        <v>0</v>
      </c>
      <c r="P78" s="70">
        <v>0.13652093474555263</v>
      </c>
      <c r="Q78" s="70">
        <v>0</v>
      </c>
      <c r="R78" s="70">
        <v>1.6300364281779392E-4</v>
      </c>
      <c r="S78" s="70">
        <v>0.17697749634420415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1.1288993196710249E-2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1.0176211519286462E-2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6.8084243225383296E-4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5.179049939067433E-3</v>
      </c>
      <c r="Q80" s="70">
        <v>0</v>
      </c>
      <c r="R80" s="70">
        <v>4.2812775806467598E-3</v>
      </c>
      <c r="S80" s="70">
        <v>1.2476614540621364E-2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2.6600322622455451E-2</v>
      </c>
      <c r="S81" s="70">
        <v>3.1913240784747991E-2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3.289209196589617E-3</v>
      </c>
      <c r="O82" s="70">
        <v>0</v>
      </c>
      <c r="P82" s="70">
        <v>0.13645630583566204</v>
      </c>
      <c r="Q82" s="70">
        <v>0</v>
      </c>
      <c r="R82" s="70">
        <v>0</v>
      </c>
      <c r="S82" s="70">
        <v>0.1799380384315899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2.9169861797661203E-2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6.6699348042799974E-4</v>
      </c>
      <c r="Q83" s="70">
        <v>0</v>
      </c>
      <c r="R83" s="70">
        <v>0</v>
      </c>
      <c r="S83" s="70">
        <v>2.6620317592461546E-2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7.903486031518546E-3</v>
      </c>
      <c r="N84" s="70">
        <v>2.4997989894083306E-3</v>
      </c>
      <c r="O84" s="70">
        <v>0</v>
      </c>
      <c r="P84" s="70">
        <v>1.4962482229966248E-3</v>
      </c>
      <c r="Q84" s="70">
        <v>0</v>
      </c>
      <c r="R84" s="70">
        <v>0</v>
      </c>
      <c r="S84" s="70">
        <v>1.2040139913799505E-2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3.3156281815662134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9.1080711474543427E-2</v>
      </c>
      <c r="N85" s="70">
        <v>0</v>
      </c>
      <c r="O85" s="70">
        <v>0</v>
      </c>
      <c r="P85" s="70">
        <v>0</v>
      </c>
      <c r="Q85" s="70">
        <v>1.4290307135606447E-2</v>
      </c>
      <c r="R85" s="70">
        <v>0</v>
      </c>
      <c r="S85" s="70">
        <v>3.0914929677910012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6.9789907498705922E-2</v>
      </c>
      <c r="N86" s="70">
        <v>0</v>
      </c>
      <c r="O86" s="70">
        <v>0</v>
      </c>
      <c r="P86" s="70">
        <v>5.6924613351373804E-2</v>
      </c>
      <c r="Q86" s="70">
        <v>1.3229726218972643E-2</v>
      </c>
      <c r="R86" s="70">
        <v>6.620367336717152E-2</v>
      </c>
      <c r="S86" s="70">
        <v>0.23426677972039403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1.6939728869545468E-2</v>
      </c>
      <c r="N87" s="70">
        <v>0</v>
      </c>
      <c r="O87" s="70">
        <v>0</v>
      </c>
      <c r="P87" s="70">
        <v>1.0724383557725923E-4</v>
      </c>
      <c r="Q87" s="70">
        <v>0</v>
      </c>
      <c r="R87" s="70">
        <v>0</v>
      </c>
      <c r="S87" s="70">
        <v>1.6341927903515938E-2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1.8549142887971581</v>
      </c>
      <c r="G88" s="70">
        <v>0</v>
      </c>
      <c r="H88" s="70">
        <v>0</v>
      </c>
      <c r="I88" s="70">
        <v>0</v>
      </c>
      <c r="J88" s="70">
        <v>6.2866850700463127E-3</v>
      </c>
      <c r="K88" s="70">
        <v>0</v>
      </c>
      <c r="L88" s="70">
        <v>0</v>
      </c>
      <c r="M88" s="70">
        <v>6.0066493839544717E-3</v>
      </c>
      <c r="N88" s="70">
        <v>0</v>
      </c>
      <c r="O88" s="70">
        <v>0</v>
      </c>
      <c r="P88" s="70">
        <v>0</v>
      </c>
      <c r="Q88" s="70">
        <v>0</v>
      </c>
      <c r="R88" s="70">
        <v>9.4252195042865557E-4</v>
      </c>
      <c r="S88" s="70">
        <v>1.6848378191015243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6.9221340720652461E-2</v>
      </c>
      <c r="N89" s="70">
        <v>0</v>
      </c>
      <c r="O89" s="70">
        <v>2.7214262414174184E-2</v>
      </c>
      <c r="P89" s="70">
        <v>1.5199765884639659E-5</v>
      </c>
      <c r="Q89" s="70">
        <v>8.0658169183873106E-3</v>
      </c>
      <c r="R89" s="70">
        <v>3.0595426385062342E-2</v>
      </c>
      <c r="S89" s="70">
        <v>0.13840642788713839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1.0335677286883364E-3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1.2557063437120116E-2</v>
      </c>
      <c r="N90" s="70">
        <v>0</v>
      </c>
      <c r="O90" s="70">
        <v>0</v>
      </c>
      <c r="P90" s="70">
        <v>0</v>
      </c>
      <c r="Q90" s="70">
        <v>1.1588571327075955E-3</v>
      </c>
      <c r="R90" s="70">
        <v>0</v>
      </c>
      <c r="S90" s="70">
        <v>1.4186610386322488E-2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4.4249631430019379E-2</v>
      </c>
      <c r="N91" s="70">
        <v>0</v>
      </c>
      <c r="O91" s="70">
        <v>0</v>
      </c>
      <c r="P91" s="70">
        <v>0</v>
      </c>
      <c r="Q91" s="70">
        <v>1.0054591926419105E-2</v>
      </c>
      <c r="R91" s="70">
        <v>0.12944375822223056</v>
      </c>
      <c r="S91" s="70">
        <v>0.20858071743072593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4.7778806532347883E-3</v>
      </c>
      <c r="K92" s="70">
        <v>0</v>
      </c>
      <c r="L92" s="70">
        <v>0</v>
      </c>
      <c r="M92" s="70">
        <v>9.1078287727326696E-3</v>
      </c>
      <c r="N92" s="70">
        <v>0</v>
      </c>
      <c r="O92" s="70">
        <v>8.5681838800768951E-3</v>
      </c>
      <c r="P92" s="70">
        <v>1.6257216413428997E-2</v>
      </c>
      <c r="Q92" s="70">
        <v>0</v>
      </c>
      <c r="R92" s="70">
        <v>0</v>
      </c>
      <c r="S92" s="70">
        <v>4.2626924052525932E-2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1.3881112805144292E-3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3.7999414711599148E-6</v>
      </c>
      <c r="Q93" s="70">
        <v>7.6271711356921097E-5</v>
      </c>
      <c r="R93" s="70">
        <v>0</v>
      </c>
      <c r="S93" s="70">
        <v>1.6665828756440328E-3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1.6872686442280464E-2</v>
      </c>
      <c r="F94" s="70">
        <v>1.409734859485853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0.96605753236862157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1.9050163515580389E-2</v>
      </c>
      <c r="S94" s="70">
        <v>2.7427932171679972</v>
      </c>
    </row>
    <row r="95" spans="1:19">
      <c r="A95" t="s">
        <v>228</v>
      </c>
      <c r="B95" s="69" t="s">
        <v>135</v>
      </c>
      <c r="C95" s="70">
        <v>4.9325848973771566E-4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2.627278647095373E-2</v>
      </c>
      <c r="O95" s="70">
        <v>0</v>
      </c>
      <c r="P95" s="70">
        <v>7.5450679051219244E-4</v>
      </c>
      <c r="Q95" s="70">
        <v>0</v>
      </c>
      <c r="R95" s="70">
        <v>6.5481371741861992E-3</v>
      </c>
      <c r="S95" s="70">
        <v>3.608091937352137E-2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3.3580726691488654E-3</v>
      </c>
      <c r="O96" s="70">
        <v>0</v>
      </c>
      <c r="P96" s="70">
        <v>0</v>
      </c>
      <c r="Q96" s="70">
        <v>0</v>
      </c>
      <c r="R96" s="70">
        <v>2.0931518076960007E-2</v>
      </c>
      <c r="S96" s="70">
        <v>2.8529643485338166E-2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0.24555499481519955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9.6427551102062122E-4</v>
      </c>
      <c r="P97" s="70">
        <v>1.0724383557725923E-4</v>
      </c>
      <c r="Q97" s="70">
        <v>0</v>
      </c>
      <c r="R97" s="70">
        <v>5.3434249100073238E-2</v>
      </c>
      <c r="S97" s="70">
        <v>0.28654092014238564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2.7785076185297835E-2</v>
      </c>
      <c r="Q98" s="70">
        <v>2.9842010944414864E-2</v>
      </c>
      <c r="R98" s="70">
        <v>0</v>
      </c>
      <c r="S98" s="70">
        <v>6.8478885216010629E-2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6.3675601968347137E-2</v>
      </c>
      <c r="N99" s="70">
        <v>0</v>
      </c>
      <c r="O99" s="70">
        <v>2.0473024969366697E-2</v>
      </c>
      <c r="P99" s="70">
        <v>4.4939415780012284E-4</v>
      </c>
      <c r="Q99" s="70">
        <v>3.3622472764392643E-3</v>
      </c>
      <c r="R99" s="70">
        <v>0</v>
      </c>
      <c r="S99" s="70">
        <v>8.5222870002008885E-2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7.3980728822730754E-2</v>
      </c>
      <c r="N100" s="70">
        <v>5.3891793579227401E-3</v>
      </c>
      <c r="O100" s="70">
        <v>0</v>
      </c>
      <c r="P100" s="70">
        <v>6.6997254840505717E-4</v>
      </c>
      <c r="Q100" s="70">
        <v>0</v>
      </c>
      <c r="R100" s="70">
        <v>0.19990470858749013</v>
      </c>
      <c r="S100" s="70">
        <v>0.31694726941552603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6.8658059320204592E-2</v>
      </c>
      <c r="I101" s="70">
        <v>0</v>
      </c>
      <c r="J101" s="70">
        <v>0</v>
      </c>
      <c r="K101" s="70">
        <v>0</v>
      </c>
      <c r="L101" s="70">
        <v>0</v>
      </c>
      <c r="M101" s="70">
        <v>9.0652193539344696E-3</v>
      </c>
      <c r="N101" s="70">
        <v>2.9067626836265365E-2</v>
      </c>
      <c r="O101" s="70">
        <v>1.4116201683012907E-2</v>
      </c>
      <c r="P101" s="70">
        <v>3.6099443976128127E-5</v>
      </c>
      <c r="Q101" s="70">
        <v>4.1268997736203225E-2</v>
      </c>
      <c r="R101" s="70">
        <v>0.194665535154845</v>
      </c>
      <c r="S101" s="70">
        <v>0.38708934091333735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4.9184567047901197E-5</v>
      </c>
      <c r="F102" s="70">
        <v>0</v>
      </c>
      <c r="G102" s="70">
        <v>0</v>
      </c>
      <c r="H102" s="70">
        <v>0</v>
      </c>
      <c r="I102" s="70">
        <v>9.425843457232988E-2</v>
      </c>
      <c r="J102" s="70">
        <v>0</v>
      </c>
      <c r="K102" s="70">
        <v>0</v>
      </c>
      <c r="L102" s="70">
        <v>0</v>
      </c>
      <c r="M102" s="70">
        <v>0</v>
      </c>
      <c r="N102" s="70">
        <v>1.9477357391232426E-3</v>
      </c>
      <c r="O102" s="70">
        <v>1.5559498976718942E-2</v>
      </c>
      <c r="P102" s="70">
        <v>3.0680528421758316E-3</v>
      </c>
      <c r="Q102" s="70">
        <v>1.478460375941457E-3</v>
      </c>
      <c r="R102" s="70">
        <v>2.1622675778536639E-2</v>
      </c>
      <c r="S102" s="70">
        <v>0.13179964767755736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5.3110807095612528E-2</v>
      </c>
      <c r="N103" s="70">
        <v>2.5521352285530711E-3</v>
      </c>
      <c r="O103" s="70">
        <v>0</v>
      </c>
      <c r="P103" s="70">
        <v>7.6779006261952949E-3</v>
      </c>
      <c r="Q103" s="70">
        <v>0</v>
      </c>
      <c r="R103" s="70">
        <v>1.5982517078746024E-3</v>
      </c>
      <c r="S103" s="70">
        <v>6.5252246024726332E-2</v>
      </c>
    </row>
    <row r="104" spans="1:19">
      <c r="A104" t="s">
        <v>228</v>
      </c>
      <c r="B104" s="69" t="s">
        <v>144</v>
      </c>
      <c r="C104" s="70">
        <v>9.9329746617192894E-3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6.0936826159272688E-3</v>
      </c>
      <c r="M104" s="70">
        <v>5.8302633229360733E-3</v>
      </c>
      <c r="N104" s="70">
        <v>0</v>
      </c>
      <c r="O104" s="70">
        <v>1.9846252075413479E-2</v>
      </c>
      <c r="P104" s="70">
        <v>2.4640943805642631E-2</v>
      </c>
      <c r="Q104" s="70">
        <v>0</v>
      </c>
      <c r="R104" s="70">
        <v>2.3865188913746227</v>
      </c>
      <c r="S104" s="70">
        <v>2.9394164936733942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2.5055206365219229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2.6599590298337274E-5</v>
      </c>
      <c r="Q105" s="70">
        <v>0</v>
      </c>
      <c r="R105" s="70">
        <v>8.659822571612924E-2</v>
      </c>
      <c r="S105" s="70">
        <v>2.3624748102941178</v>
      </c>
    </row>
    <row r="106" spans="1:19">
      <c r="A106" t="s">
        <v>228</v>
      </c>
      <c r="B106" s="69" t="s">
        <v>146</v>
      </c>
      <c r="C106" s="70">
        <v>1.747749305198288E-5</v>
      </c>
      <c r="D106" s="70">
        <v>0</v>
      </c>
      <c r="E106" s="70">
        <v>0</v>
      </c>
      <c r="F106" s="70">
        <v>0.2750446824442988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7.1684797888673657E-2</v>
      </c>
      <c r="P106" s="70">
        <v>5.0917913678752977E-4</v>
      </c>
      <c r="Q106" s="70">
        <v>6.56083478643045E-5</v>
      </c>
      <c r="R106" s="70">
        <v>0</v>
      </c>
      <c r="S106" s="70">
        <v>0.31895624892044566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0.3041144593123169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2.7081990105399687E-3</v>
      </c>
      <c r="O107" s="70">
        <v>0</v>
      </c>
      <c r="P107" s="70">
        <v>0</v>
      </c>
      <c r="Q107" s="70">
        <v>0</v>
      </c>
      <c r="R107" s="70">
        <v>6.3908558916318678E-2</v>
      </c>
      <c r="S107" s="70">
        <v>0.34796392671143334</v>
      </c>
    </row>
    <row r="108" spans="1:19">
      <c r="A108" t="s">
        <v>228</v>
      </c>
      <c r="B108" s="69" t="s">
        <v>148</v>
      </c>
      <c r="C108" s="70">
        <v>7.5490607429066596E-3</v>
      </c>
      <c r="D108" s="70">
        <v>0.19406863101727512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0.45169969409046123</v>
      </c>
      <c r="K108" s="70">
        <v>0</v>
      </c>
      <c r="L108" s="70">
        <v>0</v>
      </c>
      <c r="M108" s="70">
        <v>0</v>
      </c>
      <c r="N108" s="70">
        <v>7.8833357937718347E-3</v>
      </c>
      <c r="O108" s="70">
        <v>3.2824847338856515E-3</v>
      </c>
      <c r="P108" s="70">
        <v>3.7999414713777848E-6</v>
      </c>
      <c r="Q108" s="70">
        <v>2.1128727334464446E-2</v>
      </c>
      <c r="R108" s="70">
        <v>2.2782082516807304E-3</v>
      </c>
      <c r="S108" s="70">
        <v>0.64421065927926457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5.2180125083355552E-2</v>
      </c>
      <c r="I109" s="70">
        <v>7.1636410274970655E-2</v>
      </c>
      <c r="J109" s="70">
        <v>4.9585542066721625E-2</v>
      </c>
      <c r="K109" s="70">
        <v>3.8926097351551038E-2</v>
      </c>
      <c r="L109" s="70">
        <v>0</v>
      </c>
      <c r="M109" s="70">
        <v>0</v>
      </c>
      <c r="N109" s="70">
        <v>1.6842865954315256E-3</v>
      </c>
      <c r="O109" s="70">
        <v>6.6077269730765206E-2</v>
      </c>
      <c r="P109" s="70">
        <v>2.0000549567428211E-3</v>
      </c>
      <c r="Q109" s="70">
        <v>0</v>
      </c>
      <c r="R109" s="70">
        <v>1.002522245716642E-3</v>
      </c>
      <c r="S109" s="70">
        <v>0.26875129556634775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4.6384813671436373E-4</v>
      </c>
      <c r="N110" s="70">
        <v>1.4802791617337752E-3</v>
      </c>
      <c r="O110" s="70">
        <v>2.7278572517030808E-2</v>
      </c>
      <c r="P110" s="70">
        <v>9.8159452451066966E-3</v>
      </c>
      <c r="Q110" s="70">
        <v>5.7968209804315279E-3</v>
      </c>
      <c r="R110" s="70">
        <v>0</v>
      </c>
      <c r="S110" s="70">
        <v>4.7712496867847565E-2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3.281199332578761E-2</v>
      </c>
      <c r="O111" s="70">
        <v>0</v>
      </c>
      <c r="P111" s="70">
        <v>0</v>
      </c>
      <c r="Q111" s="70">
        <v>0</v>
      </c>
      <c r="R111" s="70">
        <v>2.1214905226858236E-4</v>
      </c>
      <c r="S111" s="70">
        <v>3.3646648797363281E-2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1.3644272921514237E-2</v>
      </c>
      <c r="O112" s="70">
        <v>0</v>
      </c>
      <c r="P112" s="70">
        <v>0</v>
      </c>
      <c r="Q112" s="70">
        <v>0</v>
      </c>
      <c r="R112" s="70">
        <v>2.2037565028851534E-2</v>
      </c>
      <c r="S112" s="70">
        <v>4.0324668458747659E-2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1.3243987326220278E-3</v>
      </c>
      <c r="N113" s="70">
        <v>0</v>
      </c>
      <c r="O113" s="70">
        <v>2.856014606364211E-3</v>
      </c>
      <c r="P113" s="70">
        <v>0</v>
      </c>
      <c r="Q113" s="70">
        <v>0</v>
      </c>
      <c r="R113" s="70">
        <v>6.8738264952176347E-3</v>
      </c>
      <c r="S113" s="70">
        <v>1.2313393472699302E-2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4.3470913696918745E-2</v>
      </c>
      <c r="P114" s="70">
        <v>0</v>
      </c>
      <c r="Q114" s="70">
        <v>0</v>
      </c>
      <c r="R114" s="70">
        <v>0</v>
      </c>
      <c r="S114" s="70">
        <v>4.2615862801798285E-2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4.7261191184132064E-5</v>
      </c>
      <c r="Q115" s="70">
        <v>0</v>
      </c>
      <c r="R115" s="70">
        <v>0</v>
      </c>
      <c r="S115" s="70">
        <v>6.1161597224512553E-5</v>
      </c>
    </row>
    <row r="116" spans="1:19">
      <c r="A116" t="s">
        <v>228</v>
      </c>
      <c r="B116" s="69" t="s">
        <v>156</v>
      </c>
      <c r="C116" s="70">
        <v>0</v>
      </c>
      <c r="D116" s="70">
        <v>0.14749215957312975</v>
      </c>
      <c r="E116" s="70">
        <v>0</v>
      </c>
      <c r="F116" s="70">
        <v>0.47159906430569665</v>
      </c>
      <c r="G116" s="70">
        <v>0.23112698907736062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3.6742180398945699E-6</v>
      </c>
      <c r="Q116" s="70">
        <v>0</v>
      </c>
      <c r="R116" s="70">
        <v>0</v>
      </c>
      <c r="S116" s="70">
        <v>0.76308183817722042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2.9583833987178836E-2</v>
      </c>
      <c r="L117" s="70">
        <v>0</v>
      </c>
      <c r="M117" s="70">
        <v>0</v>
      </c>
      <c r="N117" s="70">
        <v>9.6049571991525915E-4</v>
      </c>
      <c r="O117" s="70">
        <v>2.4946883977538313E-3</v>
      </c>
      <c r="P117" s="70">
        <v>8.7309581713503992E-4</v>
      </c>
      <c r="Q117" s="70">
        <v>0</v>
      </c>
      <c r="R117" s="70">
        <v>0</v>
      </c>
      <c r="S117" s="70">
        <v>3.9553240617873277E-2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4.2903495534623005E-2</v>
      </c>
      <c r="P118" s="70">
        <v>0</v>
      </c>
      <c r="Q118" s="70">
        <v>0</v>
      </c>
      <c r="R118" s="70">
        <v>0</v>
      </c>
      <c r="S118" s="70">
        <v>4.2059605467898616E-2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8.1402665397814055E-3</v>
      </c>
      <c r="K119" s="70">
        <v>0</v>
      </c>
      <c r="L119" s="70">
        <v>0</v>
      </c>
      <c r="M119" s="70">
        <v>1.9729738145942761E-4</v>
      </c>
      <c r="N119" s="70">
        <v>0</v>
      </c>
      <c r="O119" s="70">
        <v>1.6583749374942818E-2</v>
      </c>
      <c r="P119" s="70">
        <v>0</v>
      </c>
      <c r="Q119" s="70">
        <v>2.7986598555929578E-3</v>
      </c>
      <c r="R119" s="70">
        <v>0</v>
      </c>
      <c r="S119" s="70">
        <v>2.7123387053325086E-2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1.6122643092481459E-2</v>
      </c>
      <c r="O120" s="70">
        <v>0</v>
      </c>
      <c r="P120" s="70">
        <v>0</v>
      </c>
      <c r="Q120" s="70">
        <v>1.6069240895347863E-3</v>
      </c>
      <c r="R120" s="70">
        <v>0</v>
      </c>
      <c r="S120" s="70">
        <v>1.8158919006532527E-2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2.1646548418464116E-2</v>
      </c>
      <c r="O121" s="70">
        <v>0</v>
      </c>
      <c r="P121" s="70">
        <v>0</v>
      </c>
      <c r="Q121" s="70">
        <v>0</v>
      </c>
      <c r="R121" s="70">
        <v>0</v>
      </c>
      <c r="S121" s="70">
        <v>2.2029270980558728E-2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2.2431508324504735E-2</v>
      </c>
      <c r="O122" s="70">
        <v>0</v>
      </c>
      <c r="P122" s="70">
        <v>0</v>
      </c>
      <c r="Q122" s="70">
        <v>0</v>
      </c>
      <c r="R122" s="70">
        <v>0</v>
      </c>
      <c r="S122" s="70">
        <v>2.2828109397836197E-2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5.9643761216749108E-4</v>
      </c>
      <c r="Q124" s="70">
        <v>0</v>
      </c>
      <c r="R124" s="70">
        <v>0</v>
      </c>
      <c r="S124" s="70">
        <v>7.7186114219091398E-4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3.7901115388762874E-3</v>
      </c>
      <c r="O125" s="70">
        <v>0</v>
      </c>
      <c r="P125" s="70">
        <v>0</v>
      </c>
      <c r="Q125" s="70">
        <v>0</v>
      </c>
      <c r="R125" s="70">
        <v>0.17378725256923766</v>
      </c>
      <c r="S125" s="70">
        <v>0.21235513666506012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2.6815307838161601E-4</v>
      </c>
      <c r="R126" s="70">
        <v>0</v>
      </c>
      <c r="S126" s="70">
        <v>2.9223207037845661E-4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0.1440741165154456</v>
      </c>
      <c r="G127" s="70">
        <v>0</v>
      </c>
      <c r="H127" s="70">
        <v>2.9093320239321581E-3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4.043311246739895E-3</v>
      </c>
      <c r="S127" s="70">
        <v>0.13711448408495255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2.6502571726439602E-2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2.4427415417074372E-3</v>
      </c>
      <c r="R128" s="70">
        <v>0</v>
      </c>
      <c r="S128" s="70">
        <v>2.4444670957978275E-2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5.3710525467808987E-5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0.19266576800294519</v>
      </c>
      <c r="S130" s="70">
        <v>0.23119748549029218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1.2451389033667076E-3</v>
      </c>
      <c r="Q131" s="70">
        <v>0</v>
      </c>
      <c r="R131" s="70">
        <v>0</v>
      </c>
      <c r="S131" s="70">
        <v>1.6113576953612145E-3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6.198084279187643E-3</v>
      </c>
      <c r="Q132" s="70">
        <v>0</v>
      </c>
      <c r="R132" s="70">
        <v>0</v>
      </c>
      <c r="S132" s="70">
        <v>8.0210575484459413E-3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6.9894595248637869E-3</v>
      </c>
      <c r="O133" s="70">
        <v>0</v>
      </c>
      <c r="P133" s="70">
        <v>8.5954722233070879E-3</v>
      </c>
      <c r="Q133" s="70">
        <v>0</v>
      </c>
      <c r="R133" s="70">
        <v>5.2830721865097796E-4</v>
      </c>
      <c r="S133" s="70">
        <v>1.8870426058486885E-2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5.646147357003245E-2</v>
      </c>
      <c r="Q134" s="70">
        <v>0</v>
      </c>
      <c r="R134" s="70">
        <v>0</v>
      </c>
      <c r="S134" s="70">
        <v>7.306785586898118E-2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3.3134954980435804E-3</v>
      </c>
      <c r="Q135" s="70">
        <v>0</v>
      </c>
      <c r="R135" s="70">
        <v>0</v>
      </c>
      <c r="S135" s="70">
        <v>4.2880569026093112E-3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1.6060383784650432E-2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1.6320992192327981E-3</v>
      </c>
      <c r="S136" s="70">
        <v>1.6139488006623865E-2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1.1483648659997426E-4</v>
      </c>
      <c r="N137" s="70">
        <v>2.8804847695460007E-3</v>
      </c>
      <c r="O137" s="70">
        <v>0</v>
      </c>
      <c r="P137" s="70">
        <v>0</v>
      </c>
      <c r="Q137" s="70">
        <v>0</v>
      </c>
      <c r="R137" s="70">
        <v>0</v>
      </c>
      <c r="S137" s="70">
        <v>3.0412563539836488E-3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0.14630213042221987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0.12918558768683747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9.1424620674322808E-5</v>
      </c>
      <c r="Q139" s="70">
        <v>0</v>
      </c>
      <c r="R139" s="70">
        <v>0</v>
      </c>
      <c r="S139" s="70">
        <v>1.1831432275040972E-4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1.1521755943029632E-2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1.2813962609180949E-2</v>
      </c>
      <c r="S140" s="70">
        <v>2.5759342884087582E-2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0.32186541018638176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1.187634627526872E-2</v>
      </c>
      <c r="S141" s="70">
        <v>0.30438683116471466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3.2386861966326216E-4</v>
      </c>
      <c r="Q142" s="70">
        <v>0</v>
      </c>
      <c r="R142" s="70">
        <v>0</v>
      </c>
      <c r="S142" s="70">
        <v>4.1912447772562549E-4</v>
      </c>
    </row>
    <row r="143" spans="1:19">
      <c r="A143" t="s">
        <v>228</v>
      </c>
      <c r="B143" s="69" t="s">
        <v>183</v>
      </c>
      <c r="C143" s="70">
        <v>0</v>
      </c>
      <c r="D143" s="70">
        <v>9.3433060302750958E-3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2.887700899791755E-3</v>
      </c>
      <c r="P143" s="70">
        <v>1.7891189623279097E-4</v>
      </c>
      <c r="Q143" s="70">
        <v>0</v>
      </c>
      <c r="R143" s="70">
        <v>0</v>
      </c>
      <c r="S143" s="70">
        <v>1.1543326194168344E-2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6.9488042054773264E-4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3.1171728385478878E-4</v>
      </c>
      <c r="R144" s="70">
        <v>0</v>
      </c>
      <c r="S144" s="70">
        <v>9.9078687337860621E-4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2.9502824882006846E-3</v>
      </c>
      <c r="Q145" s="70">
        <v>0</v>
      </c>
      <c r="R145" s="70">
        <v>0</v>
      </c>
      <c r="S145" s="70">
        <v>3.8180161088738002E-3</v>
      </c>
    </row>
    <row r="146" spans="1:19">
      <c r="A146" t="s">
        <v>228</v>
      </c>
      <c r="B146" s="69" t="s">
        <v>186</v>
      </c>
      <c r="C146" s="70">
        <v>0</v>
      </c>
      <c r="D146" s="70">
        <v>8.5112883710942597E-2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5.3119892388966226E-3</v>
      </c>
      <c r="O146" s="70">
        <v>2.6305522914433398E-2</v>
      </c>
      <c r="P146" s="70">
        <v>1.4212018724013282E-4</v>
      </c>
      <c r="Q146" s="70">
        <v>0</v>
      </c>
      <c r="R146" s="70">
        <v>0</v>
      </c>
      <c r="S146" s="70">
        <v>0.10863465157259172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1.2165816475552474E-2</v>
      </c>
      <c r="H147" s="70">
        <v>0</v>
      </c>
      <c r="I147" s="70">
        <v>0</v>
      </c>
      <c r="J147" s="70">
        <v>0</v>
      </c>
      <c r="K147" s="70">
        <v>3.6967143608413861E-3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2.8395898459763163E-3</v>
      </c>
      <c r="R147" s="70">
        <v>2.2471499311061121E-4</v>
      </c>
      <c r="S147" s="70">
        <v>1.8480188695857359E-2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6.6373135871145876E-3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3.2651650240876263E-5</v>
      </c>
      <c r="Q148" s="70">
        <v>0</v>
      </c>
      <c r="R148" s="70">
        <v>0</v>
      </c>
      <c r="S148" s="70">
        <v>5.9030396023980972E-3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3.7275034629116023E-3</v>
      </c>
      <c r="O149" s="70">
        <v>0</v>
      </c>
      <c r="P149" s="70">
        <v>0</v>
      </c>
      <c r="Q149" s="70">
        <v>0</v>
      </c>
      <c r="R149" s="70">
        <v>0</v>
      </c>
      <c r="S149" s="70">
        <v>3.7934077192349996E-3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3.3675234278672771E-2</v>
      </c>
      <c r="L150" s="70">
        <v>0</v>
      </c>
      <c r="M150" s="70">
        <v>0</v>
      </c>
      <c r="N150" s="70">
        <v>0</v>
      </c>
      <c r="O150" s="70">
        <v>2.8570926276445421E-3</v>
      </c>
      <c r="P150" s="70">
        <v>1.2946444149794622E-3</v>
      </c>
      <c r="Q150" s="70">
        <v>0</v>
      </c>
      <c r="R150" s="70">
        <v>4.3881313887598886E-4</v>
      </c>
      <c r="S150" s="70">
        <v>4.4843513719822432E-2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3.4696058711915188E-3</v>
      </c>
      <c r="P151" s="70">
        <v>0</v>
      </c>
      <c r="Q151" s="70">
        <v>0</v>
      </c>
      <c r="R151" s="70">
        <v>0</v>
      </c>
      <c r="S151" s="70">
        <v>3.4013604778206502E-3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3.3955707727320476E-2</v>
      </c>
      <c r="O153" s="70">
        <v>0</v>
      </c>
      <c r="P153" s="70">
        <v>0</v>
      </c>
      <c r="Q153" s="70">
        <v>0</v>
      </c>
      <c r="R153" s="70">
        <v>0</v>
      </c>
      <c r="S153" s="70">
        <v>3.455606281427609E-2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2.6026696736696206E-2</v>
      </c>
      <c r="P154" s="70">
        <v>0</v>
      </c>
      <c r="Q154" s="70">
        <v>0</v>
      </c>
      <c r="R154" s="70">
        <v>3.997370046422582E-3</v>
      </c>
      <c r="S154" s="70">
        <v>3.0310534904383211E-2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3.1606388582439797E-2</v>
      </c>
      <c r="P155" s="70">
        <v>3.8887378933460662E-5</v>
      </c>
      <c r="Q155" s="70">
        <v>8.9777149275271841E-4</v>
      </c>
      <c r="R155" s="70">
        <v>0</v>
      </c>
      <c r="S155" s="70">
        <v>3.2013419294988764E-2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7.7779311535260977E-4</v>
      </c>
      <c r="P156" s="70">
        <v>0</v>
      </c>
      <c r="Q156" s="70">
        <v>0</v>
      </c>
      <c r="R156" s="70">
        <v>0</v>
      </c>
      <c r="S156" s="70">
        <v>7.6249431799062066E-4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4.4727974058252209E-5</v>
      </c>
      <c r="Q157" s="70">
        <v>0</v>
      </c>
      <c r="R157" s="70">
        <v>5.0515930451190951E-3</v>
      </c>
      <c r="S157" s="70">
        <v>6.1184378216968477E-3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3.2651650240876263E-5</v>
      </c>
      <c r="Q158" s="70">
        <v>0</v>
      </c>
      <c r="R158" s="70">
        <v>0</v>
      </c>
      <c r="S158" s="70">
        <v>4.2255115264136737E-5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3.2822305104221149E-2</v>
      </c>
      <c r="S159" s="70">
        <v>3.9377948183886229E-2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0.13951784150755431</v>
      </c>
      <c r="D161" s="70">
        <v>0</v>
      </c>
      <c r="E161" s="70">
        <v>0.29862030200172185</v>
      </c>
      <c r="F161" s="70">
        <v>2.7020564498166348</v>
      </c>
      <c r="G161" s="70">
        <v>3.878053677940032E-3</v>
      </c>
      <c r="H161" s="70">
        <v>0</v>
      </c>
      <c r="I161" s="70">
        <v>0</v>
      </c>
      <c r="J161" s="70">
        <v>0</v>
      </c>
      <c r="K161" s="70">
        <v>0</v>
      </c>
      <c r="L161" s="70">
        <v>1.5523794194275202</v>
      </c>
      <c r="M161" s="70">
        <v>8.4814216628779568E-3</v>
      </c>
      <c r="N161" s="70">
        <v>0</v>
      </c>
      <c r="O161" s="70">
        <v>0.1972068713724173</v>
      </c>
      <c r="P161" s="70">
        <v>0.13415308528638609</v>
      </c>
      <c r="Q161" s="70">
        <v>7.7844323962269116E-5</v>
      </c>
      <c r="R161" s="70">
        <v>0.30299224651154494</v>
      </c>
      <c r="S161" s="70">
        <v>5.9598162023455314</v>
      </c>
    </row>
    <row r="162" spans="1:19">
      <c r="A162" t="s">
        <v>228</v>
      </c>
      <c r="B162" s="69" t="s">
        <v>202</v>
      </c>
      <c r="C162" s="70">
        <v>9.761446561776535E-5</v>
      </c>
      <c r="D162" s="70">
        <v>0</v>
      </c>
      <c r="E162" s="70">
        <v>5.0198681832399117E-5</v>
      </c>
      <c r="F162" s="70">
        <v>1.2525532726163429</v>
      </c>
      <c r="G162" s="70">
        <v>0</v>
      </c>
      <c r="H162" s="70">
        <v>0</v>
      </c>
      <c r="I162" s="70">
        <v>0</v>
      </c>
      <c r="J162" s="70">
        <v>4.2931819274519716E-2</v>
      </c>
      <c r="K162" s="70">
        <v>0</v>
      </c>
      <c r="L162" s="70">
        <v>1.9717579032027394E-2</v>
      </c>
      <c r="M162" s="70">
        <v>0</v>
      </c>
      <c r="N162" s="70">
        <v>0</v>
      </c>
      <c r="O162" s="70">
        <v>9.8415748032027036E-4</v>
      </c>
      <c r="P162" s="70">
        <v>8.0882082656432694E-2</v>
      </c>
      <c r="Q162" s="70">
        <v>0</v>
      </c>
      <c r="R162" s="70">
        <v>0.84691834001004551</v>
      </c>
      <c r="S162" s="70">
        <v>2.320366755710189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8.5347621171239216E-2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4.0129013431493285E-3</v>
      </c>
      <c r="Q163" s="70">
        <v>4.7651833362848004E-3</v>
      </c>
      <c r="R163" s="70">
        <v>0.128291777209499</v>
      </c>
      <c r="S163" s="70">
        <v>0.23966433362179665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0.59840368416629097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6.0244480095608316E-2</v>
      </c>
      <c r="P164" s="70">
        <v>8.3579796027317727E-4</v>
      </c>
      <c r="Q164" s="70">
        <v>0</v>
      </c>
      <c r="R164" s="70">
        <v>0.21935009648211207</v>
      </c>
      <c r="S164" s="70">
        <v>0.86271998441474618</v>
      </c>
    </row>
    <row r="165" spans="1:19">
      <c r="A165" t="s">
        <v>228</v>
      </c>
      <c r="B165" s="69" t="s">
        <v>205</v>
      </c>
      <c r="C165" s="70">
        <v>1.6593263192087588E-3</v>
      </c>
      <c r="D165" s="70">
        <v>0</v>
      </c>
      <c r="E165" s="70">
        <v>3.0728755803386071E-3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0.47671508452381439</v>
      </c>
      <c r="M165" s="70">
        <v>0</v>
      </c>
      <c r="N165" s="70">
        <v>0</v>
      </c>
      <c r="O165" s="70">
        <v>0</v>
      </c>
      <c r="P165" s="70">
        <v>5.2073962490302668E-2</v>
      </c>
      <c r="Q165" s="70">
        <v>0</v>
      </c>
      <c r="R165" s="70">
        <v>1.1506570495727722</v>
      </c>
      <c r="S165" s="70">
        <v>2.1587259829351368</v>
      </c>
    </row>
    <row r="166" spans="1:19">
      <c r="A166" t="s">
        <v>228</v>
      </c>
      <c r="B166" s="69" t="s">
        <v>206</v>
      </c>
      <c r="C166" s="70">
        <v>1.9631896030578079E-5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3.3217292959448106E-3</v>
      </c>
      <c r="M166" s="70">
        <v>0</v>
      </c>
      <c r="N166" s="70">
        <v>0</v>
      </c>
      <c r="O166" s="70">
        <v>0</v>
      </c>
      <c r="P166" s="70">
        <v>0.1228927612004411</v>
      </c>
      <c r="Q166" s="70">
        <v>0</v>
      </c>
      <c r="R166" s="70">
        <v>8.0895352605450926E-3</v>
      </c>
      <c r="S166" s="70">
        <v>0.17368033681177789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6.6221530243726609E-2</v>
      </c>
      <c r="Q167" s="70">
        <v>0</v>
      </c>
      <c r="R167" s="70">
        <v>0.55199887813886672</v>
      </c>
      <c r="S167" s="70">
        <v>0.74794888436744023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1.4386907838119641E-2</v>
      </c>
      <c r="Q168" s="70">
        <v>0</v>
      </c>
      <c r="R168" s="70">
        <v>0.42350974076837916</v>
      </c>
      <c r="S168" s="70">
        <v>0.52671627835201196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1.7396227581428073E-4</v>
      </c>
      <c r="Q169" s="70">
        <v>0</v>
      </c>
      <c r="R169" s="70">
        <v>7.4700960578849743E-2</v>
      </c>
      <c r="S169" s="70">
        <v>8.9846211616617697E-2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7.8366206680053258E-2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7.8107016741251378E-4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7.1388578883336593E-2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4.7262885035755878E-3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4.4283674939479874E-3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3.4772266090232248E-2</v>
      </c>
      <c r="S173" s="70">
        <v>4.1717377496462045E-2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6.5428217273909416E-3</v>
      </c>
      <c r="S177" s="70">
        <v>7.8496282981840252E-3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7.1748455183615915E-3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1.0551410334409268E-4</v>
      </c>
      <c r="Q178" s="70">
        <v>0</v>
      </c>
      <c r="R178" s="70">
        <v>0</v>
      </c>
      <c r="S178" s="70">
        <v>6.4719759331951067E-3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3.4143062003748527E-4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4.2301273727540167E-2</v>
      </c>
      <c r="M179" s="70">
        <v>0</v>
      </c>
      <c r="N179" s="70">
        <v>0</v>
      </c>
      <c r="O179" s="70">
        <v>6.6938311217340021E-3</v>
      </c>
      <c r="P179" s="70">
        <v>4.051508130235101E-3</v>
      </c>
      <c r="Q179" s="70">
        <v>5.2946481514275559E-4</v>
      </c>
      <c r="R179" s="70">
        <v>4.812296017908553E-2</v>
      </c>
      <c r="S179" s="70">
        <v>0.1331203476334592</v>
      </c>
    </row>
    <row r="180" spans="1:19">
      <c r="A180" t="s">
        <v>228</v>
      </c>
      <c r="B180" s="69" t="s">
        <v>220</v>
      </c>
      <c r="C180" s="70">
        <v>1.2132568501821463E-4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1.357025995649803E-2</v>
      </c>
      <c r="Q180" s="70">
        <v>0</v>
      </c>
      <c r="R180" s="70">
        <v>4.7716895423771E-2</v>
      </c>
      <c r="S180" s="70">
        <v>7.4934719953784923E-2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1.02114075356712E-3</v>
      </c>
      <c r="Q181" s="70">
        <v>0</v>
      </c>
      <c r="R181" s="70">
        <v>0</v>
      </c>
      <c r="S181" s="70">
        <v>1.3214774727991034E-3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1.955765550558004E-2</v>
      </c>
      <c r="D10" s="45">
        <v>0.20032671176317843</v>
      </c>
      <c r="E10" s="45">
        <v>0.12061185848018458</v>
      </c>
      <c r="F10" s="45">
        <v>1.9401515837516121</v>
      </c>
      <c r="G10" s="45">
        <v>0.45646785884684432</v>
      </c>
      <c r="H10" s="45">
        <v>1.1383639700068872E-2</v>
      </c>
      <c r="I10" s="45">
        <v>0.13679258850153866</v>
      </c>
      <c r="J10" s="45">
        <v>4.0620930391541465E-2</v>
      </c>
      <c r="K10" s="45">
        <v>0.10829298289903166</v>
      </c>
      <c r="L10" s="45">
        <v>1.4359253354597077</v>
      </c>
      <c r="M10" s="45">
        <v>0.65986479643338869</v>
      </c>
      <c r="N10" s="45">
        <v>0.48026278590833532</v>
      </c>
      <c r="O10" s="45">
        <v>8.7150789653439142E-2</v>
      </c>
      <c r="P10" s="45">
        <v>0.76301936703204032</v>
      </c>
      <c r="Q10" s="45">
        <v>3.2158739057013906E-2</v>
      </c>
      <c r="R10" s="45">
        <v>0.26105636031906987</v>
      </c>
      <c r="S10" s="45">
        <v>7.5993159445885192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0.10745590238207173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7.9320853618497386E-5</v>
      </c>
      <c r="Q11" s="45">
        <v>0</v>
      </c>
      <c r="R11" s="45">
        <v>1.9151087653029582E-2</v>
      </c>
      <c r="S11" s="45">
        <v>0.13659537394759544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1.2648485169449923E-3</v>
      </c>
      <c r="J12" s="45">
        <v>0</v>
      </c>
      <c r="K12" s="45">
        <v>0</v>
      </c>
      <c r="L12" s="45">
        <v>0</v>
      </c>
      <c r="M12" s="45">
        <v>5.9651774291596602E-4</v>
      </c>
      <c r="N12" s="45">
        <v>0</v>
      </c>
      <c r="O12" s="45">
        <v>0</v>
      </c>
      <c r="P12" s="45">
        <v>8.9807177677179992E-5</v>
      </c>
      <c r="Q12" s="45">
        <v>1.1773876700634925E-3</v>
      </c>
      <c r="R12" s="45">
        <v>0</v>
      </c>
      <c r="S12" s="45">
        <v>3.8069004337809337E-3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3.3121639816031316E-3</v>
      </c>
      <c r="Q13" s="45">
        <v>0</v>
      </c>
      <c r="R13" s="45">
        <v>3.7915628550535552E-6</v>
      </c>
      <c r="S13" s="45">
        <v>4.4559974236938376E-3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4.6023647272244997E-3</v>
      </c>
      <c r="N14" s="45">
        <v>0</v>
      </c>
      <c r="O14" s="45">
        <v>0</v>
      </c>
      <c r="P14" s="45">
        <v>2.3019099827406721E-2</v>
      </c>
      <c r="Q14" s="45">
        <v>0</v>
      </c>
      <c r="R14" s="45">
        <v>0</v>
      </c>
      <c r="S14" s="45">
        <v>3.5251008113942613E-2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1.2265842197639909E-5</v>
      </c>
      <c r="R15" s="45">
        <v>0</v>
      </c>
      <c r="S15" s="45">
        <v>1.9285716345324241E-5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8.2111330081431153E-3</v>
      </c>
      <c r="M16" s="45">
        <v>4.547940933176136E-5</v>
      </c>
      <c r="N16" s="45">
        <v>0</v>
      </c>
      <c r="O16" s="45">
        <v>0</v>
      </c>
      <c r="P16" s="45">
        <v>1.1530929213213084E-4</v>
      </c>
      <c r="Q16" s="45">
        <v>0</v>
      </c>
      <c r="R16" s="45">
        <v>5.7401323472328816E-3</v>
      </c>
      <c r="S16" s="45">
        <v>1.9984292500990659E-2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1.194623610847623E-3</v>
      </c>
      <c r="N17" s="45">
        <v>1.937958905698591E-3</v>
      </c>
      <c r="O17" s="45">
        <v>0</v>
      </c>
      <c r="P17" s="45">
        <v>7.8106882144994318E-3</v>
      </c>
      <c r="Q17" s="45">
        <v>0</v>
      </c>
      <c r="R17" s="45">
        <v>0</v>
      </c>
      <c r="S17" s="45">
        <v>1.3191122198803387E-2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4.6306987668018676E-3</v>
      </c>
      <c r="N18" s="45">
        <v>2.1197127138015189E-4</v>
      </c>
      <c r="O18" s="45">
        <v>0</v>
      </c>
      <c r="P18" s="45">
        <v>3.746700722801919E-3</v>
      </c>
      <c r="Q18" s="45">
        <v>0</v>
      </c>
      <c r="R18" s="45">
        <v>0</v>
      </c>
      <c r="S18" s="45">
        <v>9.5510067130570361E-3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8.8731956580148481E-5</v>
      </c>
      <c r="N19" s="45">
        <v>1.2490355218172801E-6</v>
      </c>
      <c r="O19" s="45">
        <v>1.1795277738300819E-3</v>
      </c>
      <c r="P19" s="45">
        <v>6.4780227940946323E-5</v>
      </c>
      <c r="Q19" s="45">
        <v>0</v>
      </c>
      <c r="R19" s="45">
        <v>0</v>
      </c>
      <c r="S19" s="45">
        <v>7.1997639392461156E-4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0.25462982124445144</v>
      </c>
      <c r="M20" s="45">
        <v>3.4534775644689272E-6</v>
      </c>
      <c r="N20" s="45">
        <v>2.1772041102148819E-4</v>
      </c>
      <c r="O20" s="45">
        <v>4.2645825491595689E-5</v>
      </c>
      <c r="P20" s="45">
        <v>9.6578508162371729E-5</v>
      </c>
      <c r="Q20" s="45">
        <v>5.5483312512497653E-6</v>
      </c>
      <c r="R20" s="45">
        <v>1.3096065990365381E-4</v>
      </c>
      <c r="S20" s="45">
        <v>0.37834922273409144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9.2794530375517662E-4</v>
      </c>
      <c r="G21" s="45">
        <v>2.422982352529416E-2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4.2648831257191315E-2</v>
      </c>
      <c r="N21" s="45">
        <v>1.4016912509240407E-4</v>
      </c>
      <c r="O21" s="45">
        <v>0</v>
      </c>
      <c r="P21" s="45">
        <v>0</v>
      </c>
      <c r="Q21" s="45">
        <v>0</v>
      </c>
      <c r="R21" s="45">
        <v>5.3651115927857164E-8</v>
      </c>
      <c r="S21" s="45">
        <v>6.6802434915446587E-2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1.8007868825409E-4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6.8136370973997953E-5</v>
      </c>
      <c r="N22" s="45">
        <v>2.3460162948176558E-2</v>
      </c>
      <c r="O22" s="45">
        <v>0</v>
      </c>
      <c r="P22" s="45">
        <v>3.1667521521125015E-2</v>
      </c>
      <c r="Q22" s="45">
        <v>0</v>
      </c>
      <c r="R22" s="45">
        <v>1.5847691934368888E-2</v>
      </c>
      <c r="S22" s="45">
        <v>8.2852566010119921E-2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2.7901138841087076E-3</v>
      </c>
      <c r="N23" s="45">
        <v>3.6976266371227784E-3</v>
      </c>
      <c r="O23" s="45">
        <v>1.1465438267509254E-3</v>
      </c>
      <c r="P23" s="45">
        <v>0</v>
      </c>
      <c r="Q23" s="45">
        <v>0</v>
      </c>
      <c r="R23" s="45">
        <v>0</v>
      </c>
      <c r="S23" s="45">
        <v>6.1543511255838E-3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6.3734932722275539E-3</v>
      </c>
      <c r="Q24" s="45">
        <v>0</v>
      </c>
      <c r="R24" s="45">
        <v>0</v>
      </c>
      <c r="S24" s="45">
        <v>8.5648730388912016E-3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8.2598655905076115E-3</v>
      </c>
      <c r="N25" s="45">
        <v>1.9349870995784789E-3</v>
      </c>
      <c r="O25" s="45">
        <v>0</v>
      </c>
      <c r="P25" s="45">
        <v>1.6160865558105036E-3</v>
      </c>
      <c r="Q25" s="45">
        <v>1.0195145830401118E-5</v>
      </c>
      <c r="R25" s="45">
        <v>0</v>
      </c>
      <c r="S25" s="45">
        <v>1.1507921334663693E-2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1.2437812643555316E-4</v>
      </c>
      <c r="Q26" s="45">
        <v>9.372828996720359E-5</v>
      </c>
      <c r="R26" s="45">
        <v>1.770187812121325E-4</v>
      </c>
      <c r="S26" s="45">
        <v>5.489624259059191E-4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1.287953243359112E-4</v>
      </c>
      <c r="J27" s="45">
        <v>0</v>
      </c>
      <c r="K27" s="45">
        <v>0</v>
      </c>
      <c r="L27" s="45">
        <v>0</v>
      </c>
      <c r="M27" s="45">
        <v>9.3232505490935483E-3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8.8756880965325351E-3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1.4589694261895663E-2</v>
      </c>
      <c r="F28" s="45">
        <v>0</v>
      </c>
      <c r="G28" s="45">
        <v>0.21405545765084083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5.2281293430522062E-2</v>
      </c>
      <c r="P28" s="45">
        <v>1.0794472941859083E-4</v>
      </c>
      <c r="Q28" s="45">
        <v>0</v>
      </c>
      <c r="R28" s="45">
        <v>4.6862251500552274E-3</v>
      </c>
      <c r="S28" s="45">
        <v>0.27038149236737274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2.7240996673138285E-2</v>
      </c>
      <c r="L29" s="45">
        <v>0</v>
      </c>
      <c r="M29" s="45">
        <v>0</v>
      </c>
      <c r="N29" s="45">
        <v>2.2475954993109461E-3</v>
      </c>
      <c r="O29" s="45">
        <v>8.3703260830758717E-3</v>
      </c>
      <c r="P29" s="45">
        <v>4.7607251120458683E-5</v>
      </c>
      <c r="Q29" s="45">
        <v>0</v>
      </c>
      <c r="R29" s="45">
        <v>1.3568920245469753E-3</v>
      </c>
      <c r="S29" s="45">
        <v>2.0451395006247267E-2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1.3768961919326023E-2</v>
      </c>
      <c r="Q30" s="45">
        <v>0</v>
      </c>
      <c r="R30" s="45">
        <v>0</v>
      </c>
      <c r="S30" s="45">
        <v>1.8503104291365344E-2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3.7068747500430563E-5</v>
      </c>
      <c r="Q31" s="45">
        <v>1.7117427384845361E-4</v>
      </c>
      <c r="R31" s="45">
        <v>0</v>
      </c>
      <c r="S31" s="45">
        <v>3.189531498682656E-4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1.5266093406269557E-7</v>
      </c>
      <c r="N32" s="45">
        <v>0</v>
      </c>
      <c r="O32" s="45">
        <v>0</v>
      </c>
      <c r="P32" s="45">
        <v>5.2096776353396641E-4</v>
      </c>
      <c r="Q32" s="45">
        <v>3.9095030802566855E-5</v>
      </c>
      <c r="R32" s="45">
        <v>0</v>
      </c>
      <c r="S32" s="45">
        <v>7.6170334925544875E-4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2.0877137272094213E-3</v>
      </c>
      <c r="J33" s="45">
        <v>0</v>
      </c>
      <c r="K33" s="45">
        <v>0</v>
      </c>
      <c r="L33" s="45">
        <v>0</v>
      </c>
      <c r="M33" s="45">
        <v>2.6811150391893546E-4</v>
      </c>
      <c r="N33" s="45">
        <v>0</v>
      </c>
      <c r="O33" s="45">
        <v>1.9094847559715685E-4</v>
      </c>
      <c r="P33" s="45">
        <v>2.0883811591863298E-5</v>
      </c>
      <c r="Q33" s="45">
        <v>7.4269876651305859E-5</v>
      </c>
      <c r="R33" s="45">
        <v>0</v>
      </c>
      <c r="S33" s="45">
        <v>2.5903356949857435E-3</v>
      </c>
    </row>
    <row r="34" spans="1:19">
      <c r="A34" s="88" t="s">
        <v>282</v>
      </c>
      <c r="B34" s="89" t="s">
        <v>73</v>
      </c>
      <c r="C34" s="45">
        <v>0</v>
      </c>
      <c r="D34" s="45">
        <v>8.1802879816791202E-4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3.2586845254978067E-3</v>
      </c>
      <c r="N34" s="45">
        <v>8.0668694043309309E-5</v>
      </c>
      <c r="O34" s="45">
        <v>0</v>
      </c>
      <c r="P34" s="45">
        <v>1.6629660588046054E-2</v>
      </c>
      <c r="Q34" s="45">
        <v>8.7495194746448426E-4</v>
      </c>
      <c r="R34" s="45">
        <v>0</v>
      </c>
      <c r="S34" s="45">
        <v>2.7239414181273812E-2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1.5156494553771963E-7</v>
      </c>
      <c r="N35" s="45">
        <v>1.077645027534711E-4</v>
      </c>
      <c r="O35" s="45">
        <v>0</v>
      </c>
      <c r="P35" s="45">
        <v>1.7716147757920023E-4</v>
      </c>
      <c r="Q35" s="45">
        <v>0</v>
      </c>
      <c r="R35" s="45">
        <v>7.1485842316626884E-7</v>
      </c>
      <c r="S35" s="45">
        <v>3.2670429370413147E-4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3.7201721865413942E-3</v>
      </c>
      <c r="H36" s="45">
        <v>0</v>
      </c>
      <c r="I36" s="45">
        <v>0</v>
      </c>
      <c r="J36" s="45">
        <v>2.3338213550498819E-4</v>
      </c>
      <c r="K36" s="45">
        <v>0</v>
      </c>
      <c r="L36" s="45">
        <v>3.6713272868650421E-2</v>
      </c>
      <c r="M36" s="45">
        <v>5.0080552056218656E-4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5.9142344806365862E-2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2.211468711025275E-3</v>
      </c>
      <c r="M37" s="45">
        <v>7.9609060739361543E-3</v>
      </c>
      <c r="N37" s="45">
        <v>0</v>
      </c>
      <c r="O37" s="45">
        <v>0</v>
      </c>
      <c r="P37" s="45">
        <v>7.7114983335119826E-3</v>
      </c>
      <c r="Q37" s="45">
        <v>1.1827758837132607E-4</v>
      </c>
      <c r="R37" s="45">
        <v>0</v>
      </c>
      <c r="S37" s="45">
        <v>2.129826792575909E-2</v>
      </c>
    </row>
    <row r="38" spans="1:19">
      <c r="A38" s="88" t="s">
        <v>282</v>
      </c>
      <c r="B38" s="89" t="s">
        <v>77</v>
      </c>
      <c r="C38" s="45">
        <v>3.5861931969838091E-3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9.9333992678901847E-3</v>
      </c>
      <c r="P38" s="45">
        <v>1.3830540065024686E-3</v>
      </c>
      <c r="Q38" s="45">
        <v>5.0273784734849406E-4</v>
      </c>
      <c r="R38" s="45">
        <v>0.17145757358617467</v>
      </c>
      <c r="S38" s="45">
        <v>0.24545882608349628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0.13233326335325923</v>
      </c>
      <c r="G39" s="45">
        <v>0</v>
      </c>
      <c r="H39" s="45">
        <v>0</v>
      </c>
      <c r="I39" s="45">
        <v>0</v>
      </c>
      <c r="J39" s="45">
        <v>1.062368013641724E-4</v>
      </c>
      <c r="K39" s="45">
        <v>0</v>
      </c>
      <c r="L39" s="45">
        <v>0</v>
      </c>
      <c r="M39" s="45">
        <v>3.3700994314507792E-4</v>
      </c>
      <c r="N39" s="45">
        <v>1.0858956643006698E-4</v>
      </c>
      <c r="O39" s="45">
        <v>2.8028325689869907E-2</v>
      </c>
      <c r="P39" s="45">
        <v>0</v>
      </c>
      <c r="Q39" s="45">
        <v>0</v>
      </c>
      <c r="R39" s="45">
        <v>2.8836593282417543E-3</v>
      </c>
      <c r="S39" s="45">
        <v>0.15422421204569234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0.56417231521265621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4.9073323804873573E-2</v>
      </c>
      <c r="N40" s="45">
        <v>2.6230977777899223E-3</v>
      </c>
      <c r="O40" s="45">
        <v>1.9228635559641928E-3</v>
      </c>
      <c r="P40" s="45">
        <v>1.2933537670913901E-3</v>
      </c>
      <c r="Q40" s="45">
        <v>0</v>
      </c>
      <c r="R40" s="45">
        <v>0</v>
      </c>
      <c r="S40" s="45">
        <v>0.63423034112687449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0.54448123653989822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2.8200960082283553E-3</v>
      </c>
      <c r="N41" s="45">
        <v>0</v>
      </c>
      <c r="O41" s="45">
        <v>4.0840789963015495E-5</v>
      </c>
      <c r="P41" s="45">
        <v>0</v>
      </c>
      <c r="Q41" s="45">
        <v>0</v>
      </c>
      <c r="R41" s="45">
        <v>2.0353900037486326E-4</v>
      </c>
      <c r="S41" s="45">
        <v>0.56600372243037667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0.40268322461104339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2.6788809719742343E-4</v>
      </c>
      <c r="N42" s="45">
        <v>0</v>
      </c>
      <c r="O42" s="45">
        <v>8.0874669479208828E-4</v>
      </c>
      <c r="P42" s="45">
        <v>1.8407603343590804E-3</v>
      </c>
      <c r="Q42" s="45">
        <v>1.3617759266210182E-5</v>
      </c>
      <c r="R42" s="45">
        <v>2.8895258369773884E-3</v>
      </c>
      <c r="S42" s="45">
        <v>0.43442333355119495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1.3307505305634898E-5</v>
      </c>
      <c r="P43" s="45">
        <v>1.6267858235060977E-2</v>
      </c>
      <c r="Q43" s="45">
        <v>4.596665649610891E-4</v>
      </c>
      <c r="R43" s="45">
        <v>0</v>
      </c>
      <c r="S43" s="45">
        <v>2.2590117766029625E-2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1.9261482876608742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4.8649061336741232E-4</v>
      </c>
      <c r="N44" s="45">
        <v>0</v>
      </c>
      <c r="O44" s="45">
        <v>0</v>
      </c>
      <c r="P44" s="45">
        <v>8.0494116995760458E-3</v>
      </c>
      <c r="Q44" s="45">
        <v>0</v>
      </c>
      <c r="R44" s="45">
        <v>3.5277322374742794E-5</v>
      </c>
      <c r="S44" s="45">
        <v>2.0032267053810964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1.212353017784945E-3</v>
      </c>
      <c r="O45" s="45">
        <v>0</v>
      </c>
      <c r="P45" s="45">
        <v>3.0241043281159621E-4</v>
      </c>
      <c r="Q45" s="45">
        <v>1.9367003892720031E-4</v>
      </c>
      <c r="R45" s="45">
        <v>4.5339689855078077E-8</v>
      </c>
      <c r="S45" s="45">
        <v>1.6957943407695979E-3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3.9088782972372435E-2</v>
      </c>
      <c r="F46" s="45">
        <v>0</v>
      </c>
      <c r="G46" s="45">
        <v>0</v>
      </c>
      <c r="H46" s="45">
        <v>0</v>
      </c>
      <c r="I46" s="45">
        <v>2.0422880299988522E-6</v>
      </c>
      <c r="J46" s="45">
        <v>0</v>
      </c>
      <c r="K46" s="45">
        <v>0</v>
      </c>
      <c r="L46" s="45">
        <v>0</v>
      </c>
      <c r="M46" s="45">
        <v>8.3587549539626213E-4</v>
      </c>
      <c r="N46" s="45">
        <v>0</v>
      </c>
      <c r="O46" s="45">
        <v>1.2228183257401525E-4</v>
      </c>
      <c r="P46" s="45">
        <v>6.3164048944080141E-3</v>
      </c>
      <c r="Q46" s="45">
        <v>0</v>
      </c>
      <c r="R46" s="45">
        <v>0</v>
      </c>
      <c r="S46" s="45">
        <v>4.2759919318366674E-2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4.1668342457189759E-3</v>
      </c>
      <c r="N47" s="45">
        <v>0</v>
      </c>
      <c r="O47" s="45">
        <v>0</v>
      </c>
      <c r="P47" s="45">
        <v>4.1280463084905544E-2</v>
      </c>
      <c r="Q47" s="45">
        <v>0</v>
      </c>
      <c r="R47" s="45">
        <v>0</v>
      </c>
      <c r="S47" s="45">
        <v>5.9382567162806384E-2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5.5407125152368824E-3</v>
      </c>
      <c r="N48" s="45">
        <v>7.1592582785065897E-4</v>
      </c>
      <c r="O48" s="45">
        <v>1.4552002405429333E-5</v>
      </c>
      <c r="P48" s="45">
        <v>7.9770889614933504E-3</v>
      </c>
      <c r="Q48" s="45">
        <v>1.1543480411370137E-5</v>
      </c>
      <c r="R48" s="45">
        <v>3.3443548426729018E-3</v>
      </c>
      <c r="S48" s="45">
        <v>2.0953246289768319E-2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4.1652948063172109E-2</v>
      </c>
      <c r="N49" s="45">
        <v>2.0746984884154811E-3</v>
      </c>
      <c r="O49" s="45">
        <v>0</v>
      </c>
      <c r="P49" s="45">
        <v>3.9346953483997388E-2</v>
      </c>
      <c r="Q49" s="45">
        <v>0</v>
      </c>
      <c r="R49" s="45">
        <v>0</v>
      </c>
      <c r="S49" s="45">
        <v>9.3634031079272845E-2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4.5859604674222286E-4</v>
      </c>
      <c r="F50" s="45">
        <v>0</v>
      </c>
      <c r="G50" s="45">
        <v>1.1298258380311768E-2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3.4547587396907184E-6</v>
      </c>
      <c r="N50" s="45">
        <v>5.3648627457557149E-2</v>
      </c>
      <c r="O50" s="45">
        <v>2.9882162515567768E-3</v>
      </c>
      <c r="P50" s="45">
        <v>1.4203580598872066E-3</v>
      </c>
      <c r="Q50" s="45">
        <v>7.8957689541568751E-5</v>
      </c>
      <c r="R50" s="45">
        <v>4.7697287987368596E-3</v>
      </c>
      <c r="S50" s="45">
        <v>6.5709996445526081E-2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0.19472327081318289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7.7616287637359369E-3</v>
      </c>
      <c r="N51" s="45">
        <v>0</v>
      </c>
      <c r="O51" s="45">
        <v>3.7842288802017901E-3</v>
      </c>
      <c r="P51" s="45">
        <v>3.4082970710094611E-5</v>
      </c>
      <c r="Q51" s="45">
        <v>0</v>
      </c>
      <c r="R51" s="45">
        <v>0</v>
      </c>
      <c r="S51" s="45">
        <v>0.21579809493751106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9.734695287762285E-2</v>
      </c>
      <c r="N52" s="45">
        <v>1.0146250814797256E-3</v>
      </c>
      <c r="O52" s="45">
        <v>1.384363450399026E-3</v>
      </c>
      <c r="P52" s="45">
        <v>3.6118230201877549E-7</v>
      </c>
      <c r="Q52" s="45">
        <v>0</v>
      </c>
      <c r="R52" s="45">
        <v>1.7154624540335144E-3</v>
      </c>
      <c r="S52" s="45">
        <v>9.5058451642993563E-2</v>
      </c>
    </row>
    <row r="53" spans="1:19">
      <c r="A53" s="88" t="s">
        <v>282</v>
      </c>
      <c r="B53" s="89" t="s">
        <v>92</v>
      </c>
      <c r="C53" s="45">
        <v>0</v>
      </c>
      <c r="D53" s="45">
        <v>2.0068520093096721E-5</v>
      </c>
      <c r="E53" s="45">
        <v>0</v>
      </c>
      <c r="F53" s="45">
        <v>1.4555864651364739E-3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3.6427099938216552E-3</v>
      </c>
      <c r="N53" s="45">
        <v>0</v>
      </c>
      <c r="O53" s="45">
        <v>1.7686478473300682E-2</v>
      </c>
      <c r="P53" s="45">
        <v>9.9141682544222643E-5</v>
      </c>
      <c r="Q53" s="45">
        <v>9.5014818791680896E-5</v>
      </c>
      <c r="R53" s="45">
        <v>2.9700055149483287E-3</v>
      </c>
      <c r="S53" s="45">
        <v>1.737532731512427E-2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2.2968850288795879E-2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8.4863679304807108E-6</v>
      </c>
      <c r="N54" s="45">
        <v>7.4973226068630336E-3</v>
      </c>
      <c r="O54" s="45">
        <v>5.1331845430544677E-2</v>
      </c>
      <c r="P54" s="45">
        <v>4.9253150557643476E-3</v>
      </c>
      <c r="Q54" s="45">
        <v>1.5887211677456416E-3</v>
      </c>
      <c r="R54" s="45">
        <v>1.1951006020991942E-4</v>
      </c>
      <c r="S54" s="45">
        <v>6.3633856879614398E-2</v>
      </c>
    </row>
    <row r="55" spans="1:19">
      <c r="A55" s="88" t="s">
        <v>282</v>
      </c>
      <c r="B55" s="89" t="s">
        <v>94</v>
      </c>
      <c r="C55" s="45">
        <v>2.0234974832452927E-4</v>
      </c>
      <c r="D55" s="45">
        <v>0</v>
      </c>
      <c r="E55" s="45">
        <v>0</v>
      </c>
      <c r="F55" s="45">
        <v>0</v>
      </c>
      <c r="G55" s="45">
        <v>4.6782770881002725E-4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1.2516031226544313E-2</v>
      </c>
      <c r="N55" s="45">
        <v>9.0108702583634634E-5</v>
      </c>
      <c r="O55" s="45">
        <v>2.4209067793070872E-3</v>
      </c>
      <c r="P55" s="45">
        <v>9.8803625021598191E-3</v>
      </c>
      <c r="Q55" s="45">
        <v>3.0892061912576842E-7</v>
      </c>
      <c r="R55" s="45">
        <v>0</v>
      </c>
      <c r="S55" s="45">
        <v>2.734136726732438E-2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4.8120804475070356E-3</v>
      </c>
      <c r="O56" s="45">
        <v>1.5100213690919199E-3</v>
      </c>
      <c r="P56" s="45">
        <v>1.0153435584500565E-2</v>
      </c>
      <c r="Q56" s="45">
        <v>6.3060282748456627E-3</v>
      </c>
      <c r="R56" s="45">
        <v>8.8024683499809825E-3</v>
      </c>
      <c r="S56" s="45">
        <v>3.9829217570189132E-2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6.6084326774646859E-2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1.452536728807415E-2</v>
      </c>
      <c r="N57" s="45">
        <v>0</v>
      </c>
      <c r="O57" s="45">
        <v>8.7240102776232672E-3</v>
      </c>
      <c r="P57" s="45">
        <v>0</v>
      </c>
      <c r="Q57" s="45">
        <v>3.5105092257195248E-5</v>
      </c>
      <c r="R57" s="45">
        <v>0</v>
      </c>
      <c r="S57" s="45">
        <v>8.7891721122719077E-2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1.4218393514957594E-3</v>
      </c>
      <c r="J58" s="45">
        <v>0</v>
      </c>
      <c r="K58" s="45">
        <v>0</v>
      </c>
      <c r="L58" s="45">
        <v>0</v>
      </c>
      <c r="M58" s="45">
        <v>6.3339403354012889E-3</v>
      </c>
      <c r="N58" s="45">
        <v>0</v>
      </c>
      <c r="O58" s="45">
        <v>3.5375357956652911E-5</v>
      </c>
      <c r="P58" s="45">
        <v>0</v>
      </c>
      <c r="Q58" s="45">
        <v>3.5502634920523541E-4</v>
      </c>
      <c r="R58" s="45">
        <v>1.1764678326945537E-2</v>
      </c>
      <c r="S58" s="45">
        <v>2.3531584124869536E-2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2.2567207476697061E-4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3.2277488115211458E-2</v>
      </c>
      <c r="M59" s="45">
        <v>6.8342982132566909E-4</v>
      </c>
      <c r="N59" s="45">
        <v>5.5168399044271295E-3</v>
      </c>
      <c r="O59" s="45">
        <v>1.3970867942809304E-3</v>
      </c>
      <c r="P59" s="45">
        <v>2.0019596352711483E-4</v>
      </c>
      <c r="Q59" s="45">
        <v>9.3832852508590281E-4</v>
      </c>
      <c r="R59" s="45">
        <v>5.3085843273409442E-3</v>
      </c>
      <c r="S59" s="45">
        <v>6.2676686555092342E-2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7.8827224103166383E-4</v>
      </c>
      <c r="H60" s="45">
        <v>0</v>
      </c>
      <c r="I60" s="45">
        <v>0</v>
      </c>
      <c r="J60" s="45">
        <v>1.158217893076333E-3</v>
      </c>
      <c r="K60" s="45">
        <v>1.015142705083589E-2</v>
      </c>
      <c r="L60" s="45">
        <v>0</v>
      </c>
      <c r="M60" s="45">
        <v>8.583475185080805E-2</v>
      </c>
      <c r="N60" s="45">
        <v>3.1434695097784333E-3</v>
      </c>
      <c r="O60" s="45">
        <v>0.54978342004370317</v>
      </c>
      <c r="P60" s="45">
        <v>0.14184697486232825</v>
      </c>
      <c r="Q60" s="45">
        <v>8.5509435985967866E-4</v>
      </c>
      <c r="R60" s="45">
        <v>6.4859312006906686E-2</v>
      </c>
      <c r="S60" s="45">
        <v>0.62352726262246916</v>
      </c>
    </row>
    <row r="61" spans="1:19">
      <c r="A61" s="88" t="s">
        <v>282</v>
      </c>
      <c r="B61" s="89" t="s">
        <v>101</v>
      </c>
      <c r="C61" s="45">
        <v>0</v>
      </c>
      <c r="D61" s="45">
        <v>8.0674345125486702E-3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9.5281243045488944E-4</v>
      </c>
      <c r="N61" s="45">
        <v>6.6203280784907807E-3</v>
      </c>
      <c r="O61" s="45">
        <v>7.8588852547632748E-4</v>
      </c>
      <c r="P61" s="45">
        <v>1.7221903694996132E-3</v>
      </c>
      <c r="Q61" s="45">
        <v>0</v>
      </c>
      <c r="R61" s="45">
        <v>1.1633070850129192E-3</v>
      </c>
      <c r="S61" s="45">
        <v>1.437740407522484E-2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2.2074529923214153E-6</v>
      </c>
      <c r="N62" s="45">
        <v>0</v>
      </c>
      <c r="O62" s="45">
        <v>0</v>
      </c>
      <c r="P62" s="45">
        <v>2.4662040145508084E-4</v>
      </c>
      <c r="Q62" s="45">
        <v>8.1151599340770816E-4</v>
      </c>
      <c r="R62" s="45">
        <v>4.0299852493983872E-2</v>
      </c>
      <c r="S62" s="45">
        <v>5.4983943258944554E-2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1.5607834265892412E-2</v>
      </c>
      <c r="N63" s="45">
        <v>0</v>
      </c>
      <c r="O63" s="45">
        <v>2.9610553415449137E-6</v>
      </c>
      <c r="P63" s="45">
        <v>2.5919547916811625E-3</v>
      </c>
      <c r="Q63" s="45">
        <v>1.046531397621408E-4</v>
      </c>
      <c r="R63" s="45">
        <v>8.1826103028847684E-4</v>
      </c>
      <c r="S63" s="45">
        <v>1.9373961271655946E-2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8.3380405227817811E-3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9.4673074511071962E-3</v>
      </c>
      <c r="N64" s="45">
        <v>1.9095208141654538E-2</v>
      </c>
      <c r="O64" s="45">
        <v>0</v>
      </c>
      <c r="P64" s="45">
        <v>3.7154091207605738E-2</v>
      </c>
      <c r="Q64" s="45">
        <v>1.1776480174513027E-7</v>
      </c>
      <c r="R64" s="45">
        <v>6.4350353903221367E-16</v>
      </c>
      <c r="S64" s="45">
        <v>8.3172886027282608E-2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2.0281141524984827E-5</v>
      </c>
      <c r="L65" s="45">
        <v>0</v>
      </c>
      <c r="M65" s="45">
        <v>2.1203066351098483E-4</v>
      </c>
      <c r="N65" s="45">
        <v>2.6331760409215154E-2</v>
      </c>
      <c r="O65" s="45">
        <v>4.0243367344490978E-3</v>
      </c>
      <c r="P65" s="45">
        <v>0</v>
      </c>
      <c r="Q65" s="45">
        <v>6.2447700759991642E-6</v>
      </c>
      <c r="R65" s="45">
        <v>0</v>
      </c>
      <c r="S65" s="45">
        <v>2.3480495075368608E-2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1.8837134944477783E-3</v>
      </c>
      <c r="N66" s="45">
        <v>0</v>
      </c>
      <c r="O66" s="45">
        <v>3.6869711121340208E-5</v>
      </c>
      <c r="P66" s="45">
        <v>6.6584395079800403E-3</v>
      </c>
      <c r="Q66" s="45">
        <v>0</v>
      </c>
      <c r="R66" s="45">
        <v>1.2833052071216421E-4</v>
      </c>
      <c r="S66" s="45">
        <v>1.0901953138236021E-2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0.23039573590047557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8.7634618504954034E-3</v>
      </c>
      <c r="N67" s="45">
        <v>7.7966654507650765E-2</v>
      </c>
      <c r="O67" s="45">
        <v>0</v>
      </c>
      <c r="P67" s="45">
        <v>4.7607200891418748E-5</v>
      </c>
      <c r="Q67" s="45">
        <v>1.8315614654283548E-4</v>
      </c>
      <c r="R67" s="45">
        <v>4.1469899372932166E-5</v>
      </c>
      <c r="S67" s="45">
        <v>0.31654234425599626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1.9667171822905179E-2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1.1458552553641349E-3</v>
      </c>
      <c r="N68" s="45">
        <v>0</v>
      </c>
      <c r="O68" s="45">
        <v>0</v>
      </c>
      <c r="P68" s="45">
        <v>2.1358568244796796E-3</v>
      </c>
      <c r="Q68" s="45">
        <v>1.4798947264542455E-3</v>
      </c>
      <c r="R68" s="45">
        <v>4.1485021429392898E-4</v>
      </c>
      <c r="S68" s="45">
        <v>2.7160010554906064E-2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0.1175696425204511</v>
      </c>
      <c r="F69" s="45">
        <v>0</v>
      </c>
      <c r="G69" s="45">
        <v>0</v>
      </c>
      <c r="H69" s="45">
        <v>0</v>
      </c>
      <c r="I69" s="45">
        <v>4.8682574264573189E-4</v>
      </c>
      <c r="J69" s="45">
        <v>0</v>
      </c>
      <c r="K69" s="45">
        <v>2.2568183258463276E-3</v>
      </c>
      <c r="L69" s="45">
        <v>0</v>
      </c>
      <c r="M69" s="45">
        <v>3.5862067369018706E-4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0.10243914498054636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3.2458817628305416E-2</v>
      </c>
      <c r="O70" s="45">
        <v>1.8875361114441169E-6</v>
      </c>
      <c r="P70" s="45">
        <v>7.9720607635151621E-3</v>
      </c>
      <c r="Q70" s="45">
        <v>9.7939378990971647E-5</v>
      </c>
      <c r="R70" s="45">
        <v>1.9209898539632379E-3</v>
      </c>
      <c r="S70" s="45">
        <v>3.9779616647578293E-2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2.1217157607034492E-2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8.5777598722488818E-4</v>
      </c>
      <c r="N71" s="45">
        <v>0</v>
      </c>
      <c r="O71" s="45">
        <v>0</v>
      </c>
      <c r="P71" s="45">
        <v>8.8040613105273748E-4</v>
      </c>
      <c r="Q71" s="45">
        <v>0</v>
      </c>
      <c r="R71" s="45">
        <v>1.0341887954291834E-5</v>
      </c>
      <c r="S71" s="45">
        <v>2.3942967623688888E-2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1.0695260565377684E-2</v>
      </c>
      <c r="N72" s="45">
        <v>0</v>
      </c>
      <c r="O72" s="45">
        <v>4.6627416038709534E-4</v>
      </c>
      <c r="P72" s="45">
        <v>2.6561624117764826E-4</v>
      </c>
      <c r="Q72" s="45">
        <v>3.2925503435088013E-3</v>
      </c>
      <c r="R72" s="45">
        <v>1.9043627368576911E-3</v>
      </c>
      <c r="S72" s="45">
        <v>1.8305801822561633E-2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2.7899575317592296E-3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2.2076611914937592E-4</v>
      </c>
      <c r="N73" s="45">
        <v>8.9775710563815309E-2</v>
      </c>
      <c r="O73" s="45">
        <v>0</v>
      </c>
      <c r="P73" s="45">
        <v>6.3176705741878527E-3</v>
      </c>
      <c r="Q73" s="45">
        <v>1.3028290184878893E-5</v>
      </c>
      <c r="R73" s="45">
        <v>5.6150913093125391E-3</v>
      </c>
      <c r="S73" s="45">
        <v>9.2043971480183881E-2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1.7206666012042565E-5</v>
      </c>
      <c r="N74" s="45">
        <v>5.4516831832806889E-3</v>
      </c>
      <c r="O74" s="45">
        <v>0</v>
      </c>
      <c r="P74" s="45">
        <v>0</v>
      </c>
      <c r="Q74" s="45">
        <v>6.4056629510266167E-4</v>
      </c>
      <c r="R74" s="45">
        <v>0</v>
      </c>
      <c r="S74" s="45">
        <v>5.4519063497735065E-3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2.8948960520051793E-3</v>
      </c>
      <c r="N75" s="45">
        <v>1.2432666150077457E-3</v>
      </c>
      <c r="O75" s="45">
        <v>7.6764927437965942E-4</v>
      </c>
      <c r="P75" s="45">
        <v>8.1713319474940516E-5</v>
      </c>
      <c r="Q75" s="45">
        <v>1.0381643063958567E-3</v>
      </c>
      <c r="R75" s="45">
        <v>2.9016882831042241E-4</v>
      </c>
      <c r="S75" s="45">
        <v>6.2090672713241831E-3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1.3486785132644417E-3</v>
      </c>
      <c r="K76" s="45">
        <v>0</v>
      </c>
      <c r="L76" s="45">
        <v>0</v>
      </c>
      <c r="M76" s="45">
        <v>4.4338544040059893E-3</v>
      </c>
      <c r="N76" s="45">
        <v>0</v>
      </c>
      <c r="O76" s="45">
        <v>9.4232203776025952E-2</v>
      </c>
      <c r="P76" s="45">
        <v>0</v>
      </c>
      <c r="Q76" s="45">
        <v>6.7107508729872211E-4</v>
      </c>
      <c r="R76" s="45">
        <v>0</v>
      </c>
      <c r="S76" s="45">
        <v>5.0467328668484704E-2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8.5895804043097394E-4</v>
      </c>
      <c r="G77" s="45">
        <v>0</v>
      </c>
      <c r="H77" s="45">
        <v>0</v>
      </c>
      <c r="I77" s="45">
        <v>0</v>
      </c>
      <c r="J77" s="45">
        <v>0</v>
      </c>
      <c r="K77" s="45">
        <v>7.8269307658864251E-2</v>
      </c>
      <c r="L77" s="45">
        <v>0</v>
      </c>
      <c r="M77" s="45">
        <v>4.9711775773350394E-3</v>
      </c>
      <c r="N77" s="45">
        <v>0</v>
      </c>
      <c r="O77" s="45">
        <v>1.0302634036910533E-2</v>
      </c>
      <c r="P77" s="45">
        <v>2.8768337475518961E-4</v>
      </c>
      <c r="Q77" s="45">
        <v>2.5923455818965335E-5</v>
      </c>
      <c r="R77" s="45">
        <v>6.5129686045710825E-6</v>
      </c>
      <c r="S77" s="45">
        <v>4.7760967311900437E-2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4.9238050729836891E-2</v>
      </c>
      <c r="L78" s="45">
        <v>0</v>
      </c>
      <c r="M78" s="45">
        <v>1.1517048395178325E-4</v>
      </c>
      <c r="N78" s="45">
        <v>1.9306543587568965E-3</v>
      </c>
      <c r="O78" s="45">
        <v>1.1745271536828193E-2</v>
      </c>
      <c r="P78" s="45">
        <v>9.7051188593877429E-5</v>
      </c>
      <c r="Q78" s="45">
        <v>1.7505988743679601E-3</v>
      </c>
      <c r="R78" s="45">
        <v>1.7101483983911827E-4</v>
      </c>
      <c r="S78" s="45">
        <v>3.3513442798071384E-2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1.5508113919016566E-3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2.2621749844589954E-4</v>
      </c>
      <c r="N79" s="45">
        <v>0</v>
      </c>
      <c r="O79" s="45">
        <v>0.33030923720301186</v>
      </c>
      <c r="P79" s="45">
        <v>1.3400792802420698E-2</v>
      </c>
      <c r="Q79" s="45">
        <v>4.4997480597149425E-4</v>
      </c>
      <c r="R79" s="45">
        <v>2.7024072354597043E-5</v>
      </c>
      <c r="S79" s="45">
        <v>0.17425757204645043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5.5994659416711088E-3</v>
      </c>
      <c r="N80" s="45">
        <v>3.7336270562584842E-3</v>
      </c>
      <c r="O80" s="45">
        <v>4.4536200329764039E-3</v>
      </c>
      <c r="P80" s="45">
        <v>2.213708309184349E-5</v>
      </c>
      <c r="Q80" s="45">
        <v>0</v>
      </c>
      <c r="R80" s="45">
        <v>6.0224833354038369E-5</v>
      </c>
      <c r="S80" s="45">
        <v>1.0466790442791037E-2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0.35748937008220621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3.254826674148263E-3</v>
      </c>
      <c r="N81" s="45">
        <v>6.5453842439299403E-5</v>
      </c>
      <c r="O81" s="45">
        <v>0</v>
      </c>
      <c r="P81" s="45">
        <v>5.2510647861668151E-8</v>
      </c>
      <c r="Q81" s="45">
        <v>7.1003647603002024E-4</v>
      </c>
      <c r="R81" s="45">
        <v>4.4245192966933088E-3</v>
      </c>
      <c r="S81" s="45">
        <v>0.37977684872181633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4.684130334798421E-4</v>
      </c>
      <c r="N82" s="45">
        <v>1.0969250864077736E-3</v>
      </c>
      <c r="O82" s="45">
        <v>6.8261629170333926E-4</v>
      </c>
      <c r="P82" s="45">
        <v>1.3094538849160902E-2</v>
      </c>
      <c r="Q82" s="45">
        <v>0</v>
      </c>
      <c r="R82" s="45">
        <v>1.3439276499391668E-4</v>
      </c>
      <c r="S82" s="45">
        <v>1.9422791260536785E-2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1.2728446195148983E-3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5.1522358319929525E-2</v>
      </c>
      <c r="L83" s="45">
        <v>0</v>
      </c>
      <c r="M83" s="45">
        <v>0</v>
      </c>
      <c r="N83" s="45">
        <v>0</v>
      </c>
      <c r="O83" s="45">
        <v>3.3615776262934005E-3</v>
      </c>
      <c r="P83" s="45">
        <v>2.8056403782901102E-2</v>
      </c>
      <c r="Q83" s="45">
        <v>7.2320869500253348E-6</v>
      </c>
      <c r="R83" s="45">
        <v>6.4856967889312025E-3</v>
      </c>
      <c r="S83" s="45">
        <v>7.329992484757937E-2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0.99089725494109593</v>
      </c>
      <c r="M84" s="45">
        <v>0</v>
      </c>
      <c r="N84" s="45">
        <v>0</v>
      </c>
      <c r="O84" s="45">
        <v>0</v>
      </c>
      <c r="P84" s="45">
        <v>1.0244095950898504E-10</v>
      </c>
      <c r="Q84" s="45">
        <v>1.3180256217086447E-2</v>
      </c>
      <c r="R84" s="45">
        <v>4.2932838054722544E-5</v>
      </c>
      <c r="S84" s="45">
        <v>1.4911421504481004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7.0718971514069171E-3</v>
      </c>
      <c r="N85" s="45">
        <v>0</v>
      </c>
      <c r="O85" s="45">
        <v>0</v>
      </c>
      <c r="P85" s="45">
        <v>1.6781744502818604E-2</v>
      </c>
      <c r="Q85" s="45">
        <v>0</v>
      </c>
      <c r="R85" s="45">
        <v>0</v>
      </c>
      <c r="S85" s="45">
        <v>2.9185663125848658E-2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4.0470308147118175E-2</v>
      </c>
      <c r="J86" s="45">
        <v>2.8566032030334192E-3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4.2433682901027673E-3</v>
      </c>
      <c r="Q86" s="45">
        <v>6.8936740767263005E-3</v>
      </c>
      <c r="R86" s="45">
        <v>1.8097303588083584E-2</v>
      </c>
      <c r="S86" s="45">
        <v>8.4325661237475494E-2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8.2235282638640893E-3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2.1422906850077788E-2</v>
      </c>
      <c r="R87" s="45">
        <v>8.0713407027140207E-5</v>
      </c>
      <c r="S87" s="45">
        <v>4.2520164430587711E-2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9.5113760644269657E-3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7.2051387672015653E-4</v>
      </c>
      <c r="N88" s="45">
        <v>5.3619065527585646E-5</v>
      </c>
      <c r="O88" s="45">
        <v>0</v>
      </c>
      <c r="P88" s="45">
        <v>3.4030150884796863E-2</v>
      </c>
      <c r="Q88" s="45">
        <v>8.451775736565E-6</v>
      </c>
      <c r="R88" s="45">
        <v>1.1738712166776515E-3</v>
      </c>
      <c r="S88" s="45">
        <v>5.7854181402491003E-2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6.2195863427856012E-2</v>
      </c>
      <c r="M89" s="45">
        <v>8.1750681181477484E-6</v>
      </c>
      <c r="N89" s="45">
        <v>0</v>
      </c>
      <c r="O89" s="45">
        <v>3.9125141882224634E-3</v>
      </c>
      <c r="P89" s="45">
        <v>7.1214721488656026E-4</v>
      </c>
      <c r="Q89" s="45">
        <v>0</v>
      </c>
      <c r="R89" s="45">
        <v>0</v>
      </c>
      <c r="S89" s="45">
        <v>9.5075146598739502E-2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8.7680884973133377E-4</v>
      </c>
      <c r="K90" s="45">
        <v>0</v>
      </c>
      <c r="L90" s="45">
        <v>0</v>
      </c>
      <c r="M90" s="45">
        <v>0</v>
      </c>
      <c r="N90" s="45">
        <v>4.5957411207189231E-3</v>
      </c>
      <c r="O90" s="45">
        <v>1.7211729319494606E-2</v>
      </c>
      <c r="P90" s="45">
        <v>1.5683539731177465E-3</v>
      </c>
      <c r="Q90" s="45">
        <v>6.3533907793884067E-4</v>
      </c>
      <c r="R90" s="45">
        <v>0</v>
      </c>
      <c r="S90" s="45">
        <v>1.5769040735013198E-2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4.0933108537218998E-3</v>
      </c>
      <c r="H91" s="45">
        <v>5.9791578355737118E-2</v>
      </c>
      <c r="I91" s="45">
        <v>0</v>
      </c>
      <c r="J91" s="45">
        <v>3.9418053829052675E-2</v>
      </c>
      <c r="K91" s="45">
        <v>0</v>
      </c>
      <c r="L91" s="45">
        <v>0</v>
      </c>
      <c r="M91" s="45">
        <v>1.2096286913422184E-3</v>
      </c>
      <c r="N91" s="45">
        <v>0</v>
      </c>
      <c r="O91" s="45">
        <v>7.1532982778693688E-4</v>
      </c>
      <c r="P91" s="45">
        <v>1.2010317838310448E-2</v>
      </c>
      <c r="Q91" s="45">
        <v>6.0941907318754309E-4</v>
      </c>
      <c r="R91" s="45">
        <v>0</v>
      </c>
      <c r="S91" s="45">
        <v>0.13919214160076415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2.1909402698146053E-2</v>
      </c>
      <c r="Q92" s="45">
        <v>1.422871270609182E-3</v>
      </c>
      <c r="R92" s="45">
        <v>0</v>
      </c>
      <c r="S92" s="45">
        <v>3.1679645177572185E-2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7.5399119254621538E-4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7.7946263967407497E-4</v>
      </c>
      <c r="N93" s="45">
        <v>0</v>
      </c>
      <c r="O93" s="45">
        <v>0</v>
      </c>
      <c r="P93" s="45">
        <v>8.7670356651084621E-5</v>
      </c>
      <c r="Q93" s="45">
        <v>6.1801628687544483E-4</v>
      </c>
      <c r="R93" s="45">
        <v>3.4157595750820926E-3</v>
      </c>
      <c r="S93" s="45">
        <v>7.1450723771192236E-3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8.4103154780044761E-3</v>
      </c>
      <c r="N94" s="45">
        <v>2.6366465420377743E-3</v>
      </c>
      <c r="O94" s="45">
        <v>3.5623665118155189E-4</v>
      </c>
      <c r="P94" s="45">
        <v>0</v>
      </c>
      <c r="Q94" s="45">
        <v>1.9138728903516578E-2</v>
      </c>
      <c r="R94" s="45">
        <v>0</v>
      </c>
      <c r="S94" s="45">
        <v>4.0289003516412056E-2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8.8680258870885667E-2</v>
      </c>
      <c r="H95" s="45">
        <v>3.7258415977790569E-3</v>
      </c>
      <c r="I95" s="45">
        <v>0</v>
      </c>
      <c r="J95" s="45">
        <v>0.17615417717576828</v>
      </c>
      <c r="K95" s="45">
        <v>0</v>
      </c>
      <c r="L95" s="45">
        <v>0</v>
      </c>
      <c r="M95" s="45">
        <v>3.047621518024889E-3</v>
      </c>
      <c r="N95" s="45">
        <v>0</v>
      </c>
      <c r="O95" s="45">
        <v>6.4017849091796853E-4</v>
      </c>
      <c r="P95" s="45">
        <v>1.0183788586777581E-3</v>
      </c>
      <c r="Q95" s="45">
        <v>1.8595326355135472E-2</v>
      </c>
      <c r="R95" s="45">
        <v>7.0034733886652624E-4</v>
      </c>
      <c r="S95" s="45">
        <v>0.318916628453631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3.5945454331747281E-3</v>
      </c>
      <c r="N96" s="45">
        <v>0</v>
      </c>
      <c r="O96" s="45">
        <v>0</v>
      </c>
      <c r="P96" s="45">
        <v>9.6774412427644274E-5</v>
      </c>
      <c r="Q96" s="45">
        <v>0</v>
      </c>
      <c r="R96" s="45">
        <v>7.1856061171408686E-4</v>
      </c>
      <c r="S96" s="45">
        <v>4.4536519408457358E-3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1.8671180927325092E-4</v>
      </c>
      <c r="N97" s="45">
        <v>0</v>
      </c>
      <c r="O97" s="45">
        <v>4.2334049188960451E-6</v>
      </c>
      <c r="P97" s="45">
        <v>0</v>
      </c>
      <c r="Q97" s="45">
        <v>3.1004781963822652E-4</v>
      </c>
      <c r="R97" s="45">
        <v>1.0654335999231572E-2</v>
      </c>
      <c r="S97" s="45">
        <v>1.4775575323704149E-2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0.10103453027820049</v>
      </c>
      <c r="K98" s="45">
        <v>4.7214298007271262E-3</v>
      </c>
      <c r="L98" s="45">
        <v>0</v>
      </c>
      <c r="M98" s="45">
        <v>1.0136242737335162E-3</v>
      </c>
      <c r="N98" s="45">
        <v>0</v>
      </c>
      <c r="O98" s="45">
        <v>4.4352120088429009E-2</v>
      </c>
      <c r="P98" s="45">
        <v>0</v>
      </c>
      <c r="Q98" s="45">
        <v>0</v>
      </c>
      <c r="R98" s="45">
        <v>0</v>
      </c>
      <c r="S98" s="45">
        <v>0.13016513883909331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1.3783134846152961E-2</v>
      </c>
      <c r="Q99" s="45">
        <v>6.4887755168908545E-2</v>
      </c>
      <c r="R99" s="45">
        <v>0</v>
      </c>
      <c r="S99" s="45">
        <v>0.12054586948922309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8.0570383433832852E-4</v>
      </c>
      <c r="J100" s="45">
        <v>0</v>
      </c>
      <c r="K100" s="45">
        <v>0</v>
      </c>
      <c r="L100" s="45">
        <v>0</v>
      </c>
      <c r="M100" s="45">
        <v>1.0438581205255903E-3</v>
      </c>
      <c r="N100" s="45">
        <v>2.3067080624507952E-3</v>
      </c>
      <c r="O100" s="45">
        <v>0</v>
      </c>
      <c r="P100" s="45">
        <v>9.1723112536787536E-5</v>
      </c>
      <c r="Q100" s="45">
        <v>1.3310033592027738E-2</v>
      </c>
      <c r="R100" s="45">
        <v>0</v>
      </c>
      <c r="S100" s="45">
        <v>2.4716237526324542E-2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1.224896162330332E-4</v>
      </c>
      <c r="I101" s="45">
        <v>0</v>
      </c>
      <c r="J101" s="45">
        <v>0</v>
      </c>
      <c r="K101" s="45">
        <v>0</v>
      </c>
      <c r="L101" s="45">
        <v>0</v>
      </c>
      <c r="M101" s="45">
        <v>2.2820159848838459E-4</v>
      </c>
      <c r="N101" s="45">
        <v>6.4221590280578528E-2</v>
      </c>
      <c r="O101" s="45">
        <v>4.63076782288405E-3</v>
      </c>
      <c r="P101" s="45">
        <v>0</v>
      </c>
      <c r="Q101" s="45">
        <v>4.6117561879038545E-2</v>
      </c>
      <c r="R101" s="45">
        <v>0</v>
      </c>
      <c r="S101" s="45">
        <v>0.12720196185961921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5.9907577575111455E-2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7.0353947359581698E-3</v>
      </c>
      <c r="N102" s="45">
        <v>6.5699393692081783E-3</v>
      </c>
      <c r="O102" s="45">
        <v>0</v>
      </c>
      <c r="P102" s="45">
        <v>1.2386542536617026E-4</v>
      </c>
      <c r="Q102" s="45">
        <v>0</v>
      </c>
      <c r="R102" s="45">
        <v>5.9639893231673356E-5</v>
      </c>
      <c r="S102" s="45">
        <v>7.577778871914935E-2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8.5701943548729722E-9</v>
      </c>
      <c r="O103" s="45">
        <v>0</v>
      </c>
      <c r="P103" s="45">
        <v>1.2698330494282064E-4</v>
      </c>
      <c r="Q103" s="45">
        <v>2.1222490494805858E-4</v>
      </c>
      <c r="R103" s="45">
        <v>2.2327688699414932E-5</v>
      </c>
      <c r="S103" s="45">
        <v>5.3390563680150703E-4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3.0880452316910745E-3</v>
      </c>
      <c r="I104" s="45">
        <v>1.8944300694633685E-3</v>
      </c>
      <c r="J104" s="45">
        <v>0</v>
      </c>
      <c r="K104" s="45">
        <v>0</v>
      </c>
      <c r="L104" s="45">
        <v>0</v>
      </c>
      <c r="M104" s="45">
        <v>2.6314052345488017E-4</v>
      </c>
      <c r="N104" s="45">
        <v>0</v>
      </c>
      <c r="O104" s="45">
        <v>4.5036376486522348E-3</v>
      </c>
      <c r="P104" s="45">
        <v>4.1880402545709666E-4</v>
      </c>
      <c r="Q104" s="45">
        <v>0</v>
      </c>
      <c r="R104" s="45">
        <v>0</v>
      </c>
      <c r="S104" s="45">
        <v>8.6774252150604893E-3</v>
      </c>
    </row>
    <row r="105" spans="1:19">
      <c r="A105" s="88" t="s">
        <v>282</v>
      </c>
      <c r="B105" s="69" t="s">
        <v>145</v>
      </c>
      <c r="C105" s="45">
        <v>6.6286161231289435E-6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9.0285860831413629E-6</v>
      </c>
      <c r="N105" s="45">
        <v>0</v>
      </c>
      <c r="O105" s="45">
        <v>3.3179562616978515E-4</v>
      </c>
      <c r="P105" s="45">
        <v>4.4093880217892633E-3</v>
      </c>
      <c r="Q105" s="45">
        <v>3.826829813980985E-3</v>
      </c>
      <c r="R105" s="45">
        <v>3.0085917560429207E-4</v>
      </c>
      <c r="S105" s="45">
        <v>1.2524223406283787E-2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1.5058670816048983E-3</v>
      </c>
      <c r="N106" s="45">
        <v>0</v>
      </c>
      <c r="O106" s="45">
        <v>4.3219048913427996E-2</v>
      </c>
      <c r="P106" s="45">
        <v>9.1306394260910646E-3</v>
      </c>
      <c r="Q106" s="45">
        <v>0</v>
      </c>
      <c r="R106" s="45">
        <v>0</v>
      </c>
      <c r="S106" s="45">
        <v>3.3786479006889185E-2</v>
      </c>
    </row>
    <row r="107" spans="1:19">
      <c r="A107" s="88" t="s">
        <v>282</v>
      </c>
      <c r="B107" s="69" t="s">
        <v>147</v>
      </c>
      <c r="C107" s="45">
        <v>4.8518703432234361E-3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2.5234937832240679E-4</v>
      </c>
      <c r="N107" s="45">
        <v>0</v>
      </c>
      <c r="O107" s="45">
        <v>0</v>
      </c>
      <c r="P107" s="45">
        <v>3.4542855591743454E-4</v>
      </c>
      <c r="Q107" s="45">
        <v>7.3067643813308177E-5</v>
      </c>
      <c r="R107" s="45">
        <v>2.209215365307997E-3</v>
      </c>
      <c r="S107" s="45">
        <v>1.8765874519938372E-2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1.6171827757137025E-7</v>
      </c>
      <c r="N108" s="45">
        <v>9.8356582535354987E-3</v>
      </c>
      <c r="O108" s="45">
        <v>0</v>
      </c>
      <c r="P108" s="45">
        <v>8.4635592984452831E-3</v>
      </c>
      <c r="Q108" s="45">
        <v>0</v>
      </c>
      <c r="R108" s="45">
        <v>0</v>
      </c>
      <c r="S108" s="45">
        <v>1.9363566994865626E-2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1.4159986104922415E-4</v>
      </c>
      <c r="Q109" s="45">
        <v>1.839233500923799E-4</v>
      </c>
      <c r="R109" s="45">
        <v>0</v>
      </c>
      <c r="S109" s="45">
        <v>4.7947040446633934E-4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2.8951480927679814E-3</v>
      </c>
      <c r="N110" s="45">
        <v>1.4949326726182795E-3</v>
      </c>
      <c r="O110" s="45">
        <v>0</v>
      </c>
      <c r="P110" s="45">
        <v>2.2237462869210561E-5</v>
      </c>
      <c r="Q110" s="45">
        <v>7.0662002889232807E-5</v>
      </c>
      <c r="R110" s="45">
        <v>2.7165659711765805E-5</v>
      </c>
      <c r="S110" s="45">
        <v>4.1071894133382428E-3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0.59450459499154462</v>
      </c>
      <c r="L111" s="45">
        <v>0</v>
      </c>
      <c r="M111" s="45">
        <v>5.4717992325847613E-2</v>
      </c>
      <c r="N111" s="45">
        <v>0</v>
      </c>
      <c r="O111" s="45">
        <v>0</v>
      </c>
      <c r="P111" s="45">
        <v>1.3329267801995094E-2</v>
      </c>
      <c r="Q111" s="45">
        <v>9.6095018477146443E-5</v>
      </c>
      <c r="R111" s="45">
        <v>0</v>
      </c>
      <c r="S111" s="45">
        <v>0.35028642535044285</v>
      </c>
    </row>
    <row r="112" spans="1:19">
      <c r="A112" s="88" t="s">
        <v>282</v>
      </c>
      <c r="B112" s="69" t="s">
        <v>152</v>
      </c>
      <c r="C112" s="45">
        <v>1.8439312624872843E-3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1.9883188067101862E-6</v>
      </c>
      <c r="N112" s="45">
        <v>0</v>
      </c>
      <c r="O112" s="45">
        <v>0</v>
      </c>
      <c r="P112" s="45">
        <v>0</v>
      </c>
      <c r="Q112" s="45">
        <v>1.8769851617861427E-3</v>
      </c>
      <c r="R112" s="45">
        <v>2.6169812522362139E-4</v>
      </c>
      <c r="S112" s="45">
        <v>9.0095169143956846E-3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2.6540665388130485E-3</v>
      </c>
      <c r="O113" s="45">
        <v>0</v>
      </c>
      <c r="P113" s="45">
        <v>4.1733759164670321E-2</v>
      </c>
      <c r="Q113" s="45">
        <v>1.3806824942098428E-4</v>
      </c>
      <c r="R113" s="45">
        <v>0</v>
      </c>
      <c r="S113" s="45">
        <v>5.8456035736452708E-2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8.4088500502152604E-4</v>
      </c>
      <c r="N114" s="45">
        <v>3.0523571479697869E-3</v>
      </c>
      <c r="O114" s="45">
        <v>0</v>
      </c>
      <c r="P114" s="45">
        <v>2.9543897954541922E-6</v>
      </c>
      <c r="Q114" s="45">
        <v>6.2883281245050104E-2</v>
      </c>
      <c r="R114" s="45">
        <v>0</v>
      </c>
      <c r="S114" s="45">
        <v>0.10214437649838555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1.5638869392994247E-3</v>
      </c>
      <c r="N115" s="45">
        <v>0</v>
      </c>
      <c r="O115" s="45">
        <v>0</v>
      </c>
      <c r="P115" s="45">
        <v>2.6426635909986289E-3</v>
      </c>
      <c r="Q115" s="45">
        <v>0</v>
      </c>
      <c r="R115" s="45">
        <v>0</v>
      </c>
      <c r="S115" s="45">
        <v>5.018310735555971E-3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6.5529550079213895E-4</v>
      </c>
      <c r="Q116" s="45">
        <v>3.8001543026204343E-4</v>
      </c>
      <c r="R116" s="45">
        <v>1.7144418955700731E-3</v>
      </c>
      <c r="S116" s="45">
        <v>3.7487716703515574E-3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1.1971889074270424E-3</v>
      </c>
      <c r="N117" s="45">
        <v>0</v>
      </c>
      <c r="O117" s="45">
        <v>0</v>
      </c>
      <c r="P117" s="45">
        <v>3.3832564307818003E-2</v>
      </c>
      <c r="Q117" s="45">
        <v>0</v>
      </c>
      <c r="R117" s="45">
        <v>0</v>
      </c>
      <c r="S117" s="45">
        <v>4.6588158222184331E-2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7.7736639410256317E-3</v>
      </c>
      <c r="J118" s="45">
        <v>0</v>
      </c>
      <c r="K118" s="45">
        <v>0.32002938651085217</v>
      </c>
      <c r="L118" s="45">
        <v>0</v>
      </c>
      <c r="M118" s="45">
        <v>0</v>
      </c>
      <c r="N118" s="45">
        <v>0</v>
      </c>
      <c r="O118" s="45">
        <v>0</v>
      </c>
      <c r="P118" s="45">
        <v>4.3693919157083462E-2</v>
      </c>
      <c r="Q118" s="45">
        <v>1.5628142875362258E-3</v>
      </c>
      <c r="R118" s="45">
        <v>2.6634925400758941E-3</v>
      </c>
      <c r="S118" s="45">
        <v>0.22374942685571317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7.1943761099833407E-3</v>
      </c>
      <c r="N119" s="45">
        <v>0</v>
      </c>
      <c r="O119" s="45">
        <v>2.1403764085869956E-4</v>
      </c>
      <c r="P119" s="45">
        <v>0</v>
      </c>
      <c r="Q119" s="45">
        <v>0</v>
      </c>
      <c r="R119" s="45">
        <v>7.763634920016214E-5</v>
      </c>
      <c r="S119" s="45">
        <v>6.9511796604529875E-3</v>
      </c>
    </row>
    <row r="120" spans="1:19">
      <c r="A120" s="88" t="s">
        <v>282</v>
      </c>
      <c r="B120" s="69" t="s">
        <v>160</v>
      </c>
      <c r="C120" s="45">
        <v>1.2371872346133753E-4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1.4434276789789574E-5</v>
      </c>
      <c r="N120" s="45">
        <v>0</v>
      </c>
      <c r="O120" s="45">
        <v>3.5070514932849487E-3</v>
      </c>
      <c r="P120" s="45">
        <v>4.0350176785161873E-4</v>
      </c>
      <c r="Q120" s="45">
        <v>0</v>
      </c>
      <c r="R120" s="45">
        <v>0</v>
      </c>
      <c r="S120" s="45">
        <v>2.5702280037148495E-3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9.0288802713394904E-3</v>
      </c>
      <c r="N121" s="45">
        <v>0</v>
      </c>
      <c r="O121" s="45">
        <v>2.8312385206251973E-3</v>
      </c>
      <c r="P121" s="45">
        <v>0</v>
      </c>
      <c r="Q121" s="45">
        <v>0</v>
      </c>
      <c r="R121" s="45">
        <v>0</v>
      </c>
      <c r="S121" s="45">
        <v>9.7866632235246824E-3</v>
      </c>
    </row>
    <row r="122" spans="1:19">
      <c r="A122" s="88" t="s">
        <v>282</v>
      </c>
      <c r="B122" s="69" t="s">
        <v>162</v>
      </c>
      <c r="C122" s="45">
        <v>3.1824435705840724E-2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3.2168711192992454E-3</v>
      </c>
      <c r="N122" s="45">
        <v>0</v>
      </c>
      <c r="O122" s="45">
        <v>0</v>
      </c>
      <c r="P122" s="45">
        <v>5.451273293825145E-4</v>
      </c>
      <c r="Q122" s="45">
        <v>0</v>
      </c>
      <c r="R122" s="45">
        <v>0</v>
      </c>
      <c r="S122" s="45">
        <v>0.10229649954015833</v>
      </c>
    </row>
    <row r="123" spans="1:19">
      <c r="A123" s="88" t="s">
        <v>282</v>
      </c>
      <c r="B123" s="69" t="s">
        <v>163</v>
      </c>
      <c r="C123" s="45">
        <v>5.401040577766818E-7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5.6845897534870592E-5</v>
      </c>
      <c r="N123" s="45">
        <v>0</v>
      </c>
      <c r="O123" s="45">
        <v>1.4726372198388266E-2</v>
      </c>
      <c r="P123" s="45">
        <v>0</v>
      </c>
      <c r="Q123" s="45">
        <v>3.5303262211547001E-4</v>
      </c>
      <c r="R123" s="45">
        <v>3.3900711003610728E-5</v>
      </c>
      <c r="S123" s="45">
        <v>7.5051286412013618E-3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6.436093797764778E-4</v>
      </c>
      <c r="Q124" s="45">
        <v>9.579965710642561E-5</v>
      </c>
      <c r="R124" s="45">
        <v>1.7204908949930009E-5</v>
      </c>
      <c r="S124" s="45">
        <v>1.0383133386119392E-3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7.8275751729927387E-4</v>
      </c>
      <c r="Q125" s="45">
        <v>9.9988745276076473E-4</v>
      </c>
      <c r="R125" s="45">
        <v>0</v>
      </c>
      <c r="S125" s="45">
        <v>2.6240246276880326E-3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8.6508212527804592E-5</v>
      </c>
      <c r="N126" s="45">
        <v>0</v>
      </c>
      <c r="O126" s="45">
        <v>0</v>
      </c>
      <c r="P126" s="45">
        <v>2.778310135649908E-3</v>
      </c>
      <c r="Q126" s="45">
        <v>0</v>
      </c>
      <c r="R126" s="45">
        <v>0</v>
      </c>
      <c r="S126" s="45">
        <v>3.8147188130146469E-3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4.9604366941471106E-2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3.3890803759268957E-2</v>
      </c>
      <c r="N127" s="45">
        <v>6.0059806758541029E-3</v>
      </c>
      <c r="O127" s="45">
        <v>0</v>
      </c>
      <c r="P127" s="45">
        <v>0</v>
      </c>
      <c r="Q127" s="45">
        <v>5.4346610595159533E-6</v>
      </c>
      <c r="R127" s="45">
        <v>0</v>
      </c>
      <c r="S127" s="45">
        <v>7.9100838920759378E-2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7.4881597996568149E-7</v>
      </c>
      <c r="N128" s="45">
        <v>0</v>
      </c>
      <c r="O128" s="45">
        <v>0</v>
      </c>
      <c r="P128" s="45">
        <v>3.5027638993709992E-4</v>
      </c>
      <c r="Q128" s="45">
        <v>1.3338277424253557E-4</v>
      </c>
      <c r="R128" s="45">
        <v>0</v>
      </c>
      <c r="S128" s="45">
        <v>6.8113252513028538E-4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2.995179487775741E-4</v>
      </c>
      <c r="N129" s="45">
        <v>1.9181205578210733E-5</v>
      </c>
      <c r="O129" s="45">
        <v>0</v>
      </c>
      <c r="P129" s="45">
        <v>0</v>
      </c>
      <c r="Q129" s="45">
        <v>2.0105844551384817E-4</v>
      </c>
      <c r="R129" s="45">
        <v>0</v>
      </c>
      <c r="S129" s="45">
        <v>6.1267527886926722E-4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5.1398528322729666E-4</v>
      </c>
      <c r="N130" s="45">
        <v>0</v>
      </c>
      <c r="O130" s="45">
        <v>0</v>
      </c>
      <c r="P130" s="45">
        <v>4.9812224216547369E-4</v>
      </c>
      <c r="Q130" s="45">
        <v>2.1224790454971925E-2</v>
      </c>
      <c r="R130" s="45">
        <v>3.4991204361447209E-5</v>
      </c>
      <c r="S130" s="45">
        <v>3.4569852962387265E-2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1.7867444825174538E-3</v>
      </c>
      <c r="R131" s="45">
        <v>1.1341068411629967E-5</v>
      </c>
      <c r="S131" s="45">
        <v>2.8243381727025597E-3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1.1980324481432332E-2</v>
      </c>
      <c r="Q132" s="45">
        <v>0</v>
      </c>
      <c r="R132" s="45">
        <v>3.6428462897956557E-4</v>
      </c>
      <c r="S132" s="45">
        <v>1.6581955826738454E-2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9.0491052043860071E-2</v>
      </c>
      <c r="N134" s="45">
        <v>0</v>
      </c>
      <c r="O134" s="45">
        <v>0</v>
      </c>
      <c r="P134" s="45">
        <v>5.4575774333144795E-4</v>
      </c>
      <c r="Q134" s="45">
        <v>0</v>
      </c>
      <c r="R134" s="45">
        <v>0</v>
      </c>
      <c r="S134" s="45">
        <v>8.561990204545139E-2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2.8173107581921384E-3</v>
      </c>
      <c r="Q135" s="45">
        <v>9.0942495227446494E-4</v>
      </c>
      <c r="R135" s="45">
        <v>2.1124389118981879E-6</v>
      </c>
      <c r="S135" s="45">
        <v>5.2186750461086541E-3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5.1405465810822537E-4</v>
      </c>
      <c r="R136" s="45">
        <v>9.6904485348921053E-5</v>
      </c>
      <c r="S136" s="45">
        <v>9.3659731091217475E-4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2.8869552402271802E-3</v>
      </c>
      <c r="N137" s="45">
        <v>2.3688096898640757E-5</v>
      </c>
      <c r="O137" s="45">
        <v>0</v>
      </c>
      <c r="P137" s="45">
        <v>0</v>
      </c>
      <c r="Q137" s="45">
        <v>0</v>
      </c>
      <c r="R137" s="45">
        <v>0</v>
      </c>
      <c r="S137" s="45">
        <v>2.7273946460735902E-3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5.4749927410907074E-4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1.1535155057097842E-4</v>
      </c>
      <c r="Q138" s="45">
        <v>4.7619528991674675E-4</v>
      </c>
      <c r="R138" s="45">
        <v>0</v>
      </c>
      <c r="S138" s="45">
        <v>1.4558161809332343E-3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1.8716686341606766E-3</v>
      </c>
      <c r="O139" s="45">
        <v>0</v>
      </c>
      <c r="P139" s="45">
        <v>1.0615324663099388E-3</v>
      </c>
      <c r="Q139" s="45">
        <v>0</v>
      </c>
      <c r="R139" s="45">
        <v>0</v>
      </c>
      <c r="S139" s="45">
        <v>2.9469390768322532E-3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8.6095429443669769E-2</v>
      </c>
      <c r="Q140" s="45">
        <v>0</v>
      </c>
      <c r="R140" s="45">
        <v>0</v>
      </c>
      <c r="S140" s="45">
        <v>0.11569737205606934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0.14101989006860416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0.14844257004176342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3.5180296644452711E-3</v>
      </c>
      <c r="L142" s="45">
        <v>0</v>
      </c>
      <c r="M142" s="45">
        <v>1.3743648654351169E-3</v>
      </c>
      <c r="N142" s="45">
        <v>1.9475514868081334E-4</v>
      </c>
      <c r="O142" s="45">
        <v>0</v>
      </c>
      <c r="P142" s="45">
        <v>4.5758361476741563E-6</v>
      </c>
      <c r="Q142" s="45">
        <v>0</v>
      </c>
      <c r="R142" s="45">
        <v>1.0454287272145644E-6</v>
      </c>
      <c r="S142" s="45">
        <v>3.1171976259945248E-3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1.2808067452387922E-4</v>
      </c>
      <c r="N143" s="45">
        <v>2.2031169149559836E-2</v>
      </c>
      <c r="O143" s="45">
        <v>0</v>
      </c>
      <c r="P143" s="45">
        <v>0</v>
      </c>
      <c r="Q143" s="45">
        <v>1.1090900314614451E-3</v>
      </c>
      <c r="R143" s="45">
        <v>1.4652346728164885E-6</v>
      </c>
      <c r="S143" s="45">
        <v>1.976262480215454E-2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4.2487843883984891E-4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1.5259302320730175E-6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4.5246682593679178E-4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7.7734079658504441E-4</v>
      </c>
      <c r="N146" s="45">
        <v>1.3164525624607805E-3</v>
      </c>
      <c r="O146" s="45">
        <v>0</v>
      </c>
      <c r="P146" s="45">
        <v>0</v>
      </c>
      <c r="Q146" s="45">
        <v>1.6081688099943393E-3</v>
      </c>
      <c r="R146" s="45">
        <v>1.5035886140567746E-4</v>
      </c>
      <c r="S146" s="45">
        <v>4.5262791194066879E-3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1.9026292326226761E-7</v>
      </c>
      <c r="O147" s="45">
        <v>0</v>
      </c>
      <c r="P147" s="45">
        <v>0</v>
      </c>
      <c r="Q147" s="45">
        <v>0</v>
      </c>
      <c r="R147" s="45">
        <v>0</v>
      </c>
      <c r="S147" s="45">
        <v>1.5455733662298905E-7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1.0404931674978832E-5</v>
      </c>
      <c r="K148" s="45">
        <v>0</v>
      </c>
      <c r="L148" s="45">
        <v>0</v>
      </c>
      <c r="M148" s="45">
        <v>2.5803668990121204E-5</v>
      </c>
      <c r="N148" s="45">
        <v>6.0833297014475707E-2</v>
      </c>
      <c r="O148" s="45">
        <v>8.7550748108868121E-5</v>
      </c>
      <c r="P148" s="45">
        <v>8.3965131861578491E-3</v>
      </c>
      <c r="Q148" s="45">
        <v>1.2801906162126581E-6</v>
      </c>
      <c r="R148" s="45">
        <v>3.4903469145563863E-5</v>
      </c>
      <c r="S148" s="45">
        <v>6.082463554290872E-2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2.7235339668879005E-2</v>
      </c>
      <c r="N149" s="45">
        <v>0</v>
      </c>
      <c r="O149" s="45">
        <v>0</v>
      </c>
      <c r="P149" s="45">
        <v>1.6005984237305881E-2</v>
      </c>
      <c r="Q149" s="45">
        <v>0</v>
      </c>
      <c r="R149" s="45">
        <v>0</v>
      </c>
      <c r="S149" s="45">
        <v>4.705779721925233E-2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1.1992482243553459E-3</v>
      </c>
      <c r="N150" s="45">
        <v>0</v>
      </c>
      <c r="O150" s="45">
        <v>0</v>
      </c>
      <c r="P150" s="45">
        <v>2.0075097376081865E-3</v>
      </c>
      <c r="Q150" s="45">
        <v>2.2099394443938879E-4</v>
      </c>
      <c r="R150" s="45">
        <v>1.145376305397865E-4</v>
      </c>
      <c r="S150" s="45">
        <v>4.3218876368756928E-3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2.700835071146406E-3</v>
      </c>
      <c r="K151" s="45">
        <v>0</v>
      </c>
      <c r="L151" s="45">
        <v>0</v>
      </c>
      <c r="M151" s="45">
        <v>6.5046652119238909E-4</v>
      </c>
      <c r="N151" s="45">
        <v>6.8009674106203431E-3</v>
      </c>
      <c r="O151" s="45">
        <v>1.9593207775310323E-3</v>
      </c>
      <c r="P151" s="45">
        <v>5.563427276951662E-4</v>
      </c>
      <c r="Q151" s="45">
        <v>0</v>
      </c>
      <c r="R151" s="45">
        <v>1.4880880755197774E-5</v>
      </c>
      <c r="S151" s="45">
        <v>1.0656582513908412E-2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7.0041989642209506E-4</v>
      </c>
      <c r="S152" s="45">
        <v>9.2766004905233573E-4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7.2042409118102642E-3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2.4360488145514144E-5</v>
      </c>
      <c r="R153" s="45">
        <v>0</v>
      </c>
      <c r="S153" s="45">
        <v>7.3027741462332024E-3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2.2130356495433739E-3</v>
      </c>
      <c r="N154" s="45">
        <v>0</v>
      </c>
      <c r="O154" s="45">
        <v>0</v>
      </c>
      <c r="P154" s="45">
        <v>2.2843856132343129E-6</v>
      </c>
      <c r="Q154" s="45">
        <v>9.4322298082628756E-4</v>
      </c>
      <c r="R154" s="45">
        <v>5.2605229119044724E-4</v>
      </c>
      <c r="S154" s="45">
        <v>4.2588026597001035E-3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8.1205791607978257E-5</v>
      </c>
      <c r="N155" s="45">
        <v>0</v>
      </c>
      <c r="O155" s="45">
        <v>0</v>
      </c>
      <c r="P155" s="45">
        <v>6.7497330162559016E-6</v>
      </c>
      <c r="Q155" s="45">
        <v>0</v>
      </c>
      <c r="R155" s="45">
        <v>0</v>
      </c>
      <c r="S155" s="45">
        <v>8.5246793420930007E-5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3.0678808755472131E-3</v>
      </c>
      <c r="J156" s="45">
        <v>0</v>
      </c>
      <c r="K156" s="45">
        <v>0</v>
      </c>
      <c r="L156" s="45">
        <v>2.3073265744794815E-2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1.2418260335950103E-4</v>
      </c>
      <c r="S156" s="45">
        <v>3.7495707881502749E-2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6.5488066058688732E-3</v>
      </c>
      <c r="N157" s="45">
        <v>0</v>
      </c>
      <c r="O157" s="45">
        <v>0</v>
      </c>
      <c r="P157" s="45">
        <v>3.8002521006600223E-4</v>
      </c>
      <c r="Q157" s="45">
        <v>3.9878558480509169E-4</v>
      </c>
      <c r="R157" s="45">
        <v>0</v>
      </c>
      <c r="S157" s="45">
        <v>7.2809100062506309E-3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8.0864638602571923E-5</v>
      </c>
      <c r="Q158" s="45">
        <v>0</v>
      </c>
      <c r="R158" s="45">
        <v>0</v>
      </c>
      <c r="S158" s="45">
        <v>1.0866809352091256E-4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4.5802272485183302E-5</v>
      </c>
      <c r="N159" s="45">
        <v>0</v>
      </c>
      <c r="O159" s="45">
        <v>0</v>
      </c>
      <c r="P159" s="45">
        <v>0</v>
      </c>
      <c r="Q159" s="45">
        <v>1.0285309671994762E-6</v>
      </c>
      <c r="R159" s="45">
        <v>0</v>
      </c>
      <c r="S159" s="45">
        <v>4.4582683786999957E-5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4.7272283972169742E-7</v>
      </c>
      <c r="P160" s="45">
        <v>1.9614994848794172E-3</v>
      </c>
      <c r="Q160" s="45">
        <v>5.7171289540826729E-9</v>
      </c>
      <c r="R160" s="45">
        <v>0</v>
      </c>
      <c r="S160" s="45">
        <v>2.6361450642651413E-3</v>
      </c>
    </row>
    <row r="161" spans="1:19">
      <c r="A161" s="88" t="s">
        <v>282</v>
      </c>
      <c r="B161" s="69" t="s">
        <v>201</v>
      </c>
      <c r="C161" s="45">
        <v>5.2908990654865233E-3</v>
      </c>
      <c r="D161" s="45">
        <v>6.2972942032040926E-3</v>
      </c>
      <c r="E161" s="45">
        <v>0.2627268153342775</v>
      </c>
      <c r="F161" s="45">
        <v>0</v>
      </c>
      <c r="G161" s="45">
        <v>2.9660469953536163E-3</v>
      </c>
      <c r="H161" s="45">
        <v>9.1402938084929834E-3</v>
      </c>
      <c r="I161" s="45">
        <v>0</v>
      </c>
      <c r="J161" s="45">
        <v>0</v>
      </c>
      <c r="K161" s="45">
        <v>0.2702994572090302</v>
      </c>
      <c r="L161" s="45">
        <v>1.5359237526455344E-2</v>
      </c>
      <c r="M161" s="45">
        <v>7.1313709715524073E-2</v>
      </c>
      <c r="N161" s="45">
        <v>0.13230171927743944</v>
      </c>
      <c r="O161" s="45">
        <v>0.15918595429250948</v>
      </c>
      <c r="P161" s="45">
        <v>8.8436243060573183E-2</v>
      </c>
      <c r="Q161" s="45">
        <v>6.2485773092412411E-3</v>
      </c>
      <c r="R161" s="45">
        <v>1.5625653117318835E-2</v>
      </c>
      <c r="S161" s="45">
        <v>0.80696544824184191</v>
      </c>
    </row>
    <row r="162" spans="1:19">
      <c r="A162" s="88" t="s">
        <v>282</v>
      </c>
      <c r="B162" s="69" t="s">
        <v>202</v>
      </c>
      <c r="C162" s="45">
        <v>9.2813618381011277E-6</v>
      </c>
      <c r="D162" s="45">
        <v>3.8746082625437297E-3</v>
      </c>
      <c r="E162" s="45">
        <v>3.1561152601026469E-6</v>
      </c>
      <c r="F162" s="45">
        <v>2.5691729905281006E-2</v>
      </c>
      <c r="G162" s="45">
        <v>0.13475704456069043</v>
      </c>
      <c r="H162" s="45">
        <v>4.47827594440892E-4</v>
      </c>
      <c r="I162" s="45">
        <v>1.3950280509310542E-2</v>
      </c>
      <c r="J162" s="45">
        <v>0</v>
      </c>
      <c r="K162" s="45">
        <v>6.0031873123681127E-2</v>
      </c>
      <c r="L162" s="45">
        <v>0</v>
      </c>
      <c r="M162" s="45">
        <v>4.6619963805605277E-2</v>
      </c>
      <c r="N162" s="45">
        <v>9.8821334521171159E-2</v>
      </c>
      <c r="O162" s="45">
        <v>2.088056308389704E-2</v>
      </c>
      <c r="P162" s="45">
        <v>8.7663403672542578E-2</v>
      </c>
      <c r="Q162" s="45">
        <v>4.0641901663876047E-3</v>
      </c>
      <c r="R162" s="45">
        <v>1.9897798016155127E-2</v>
      </c>
      <c r="S162" s="45">
        <v>0.49877996353626036</v>
      </c>
    </row>
    <row r="163" spans="1:19">
      <c r="A163" s="88" t="s">
        <v>282</v>
      </c>
      <c r="B163" s="69" t="s">
        <v>203</v>
      </c>
      <c r="C163" s="45">
        <v>3.3130500462068594E-4</v>
      </c>
      <c r="D163" s="45">
        <v>1.571261758577096</v>
      </c>
      <c r="E163" s="45">
        <v>0</v>
      </c>
      <c r="F163" s="45">
        <v>0</v>
      </c>
      <c r="G163" s="45">
        <v>0.11950394222955604</v>
      </c>
      <c r="H163" s="45">
        <v>0</v>
      </c>
      <c r="I163" s="45">
        <v>2.1259555626943837E-2</v>
      </c>
      <c r="J163" s="45">
        <v>0</v>
      </c>
      <c r="K163" s="45">
        <v>5.1224014039358821E-4</v>
      </c>
      <c r="L163" s="45">
        <v>5.8994289001017157E-2</v>
      </c>
      <c r="M163" s="45">
        <v>0.12858332425927196</v>
      </c>
      <c r="N163" s="45">
        <v>5.4701743518543615E-2</v>
      </c>
      <c r="O163" s="45">
        <v>4.8651862728183908E-3</v>
      </c>
      <c r="P163" s="45">
        <v>5.8085455472791987E-2</v>
      </c>
      <c r="Q163" s="45">
        <v>2.6373322046537571E-3</v>
      </c>
      <c r="R163" s="45">
        <v>2.9673562866512699E-2</v>
      </c>
      <c r="S163" s="45">
        <v>1.2826066543082864</v>
      </c>
    </row>
    <row r="164" spans="1:19">
      <c r="A164" s="88" t="s">
        <v>282</v>
      </c>
      <c r="B164" s="69" t="s">
        <v>204</v>
      </c>
      <c r="C164" s="45">
        <v>1.5116008315768707E-6</v>
      </c>
      <c r="D164" s="45">
        <v>0</v>
      </c>
      <c r="E164" s="45">
        <v>6.3329965884468256E-3</v>
      </c>
      <c r="F164" s="45">
        <v>0</v>
      </c>
      <c r="G164" s="45">
        <v>0</v>
      </c>
      <c r="H164" s="45">
        <v>0</v>
      </c>
      <c r="I164" s="45">
        <v>1.2588198456101242E-3</v>
      </c>
      <c r="J164" s="45">
        <v>5.463767688814276E-4</v>
      </c>
      <c r="K164" s="45">
        <v>2.2703180541459082E-2</v>
      </c>
      <c r="L164" s="45">
        <v>3.4968601256861687E-2</v>
      </c>
      <c r="M164" s="45">
        <v>5.8452704863163521E-2</v>
      </c>
      <c r="N164" s="45">
        <v>5.0740701532311548E-2</v>
      </c>
      <c r="O164" s="45">
        <v>3.2232241263881141E-2</v>
      </c>
      <c r="P164" s="45">
        <v>6.9493273815395717E-2</v>
      </c>
      <c r="Q164" s="45">
        <v>2.6487570062385594E-3</v>
      </c>
      <c r="R164" s="45">
        <v>1.1017723646138847E-2</v>
      </c>
      <c r="S164" s="45">
        <v>0.29306887002128074</v>
      </c>
    </row>
    <row r="165" spans="1:19">
      <c r="A165" s="88" t="s">
        <v>282</v>
      </c>
      <c r="B165" s="69" t="s">
        <v>205</v>
      </c>
      <c r="C165" s="45">
        <v>2.4069043675260958E-5</v>
      </c>
      <c r="D165" s="45">
        <v>0</v>
      </c>
      <c r="E165" s="45">
        <v>2.1096503431557554E-3</v>
      </c>
      <c r="F165" s="45">
        <v>1.2665633878843183E-3</v>
      </c>
      <c r="G165" s="45">
        <v>1.4897187442475359E-2</v>
      </c>
      <c r="H165" s="45">
        <v>0</v>
      </c>
      <c r="I165" s="45">
        <v>0</v>
      </c>
      <c r="J165" s="45">
        <v>2.3917638692494723E-2</v>
      </c>
      <c r="K165" s="45">
        <v>0.1971032571381075</v>
      </c>
      <c r="L165" s="45">
        <v>3.8428831241178775E-2</v>
      </c>
      <c r="M165" s="45">
        <v>3.6975072223860345E-2</v>
      </c>
      <c r="N165" s="45">
        <v>3.2141406721444298E-2</v>
      </c>
      <c r="O165" s="45">
        <v>1.9180705790831799E-3</v>
      </c>
      <c r="P165" s="45">
        <v>3.2631228184906901E-2</v>
      </c>
      <c r="Q165" s="45">
        <v>4.7410556195573324E-5</v>
      </c>
      <c r="R165" s="45">
        <v>1.8166480658785712E-3</v>
      </c>
      <c r="S165" s="45">
        <v>0.3023490694287882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1.3558671397939141E-2</v>
      </c>
      <c r="F166" s="45">
        <v>0</v>
      </c>
      <c r="G166" s="45">
        <v>0.28768083214181245</v>
      </c>
      <c r="H166" s="45">
        <v>0</v>
      </c>
      <c r="I166" s="45">
        <v>4.2147692097809775E-3</v>
      </c>
      <c r="J166" s="45">
        <v>0</v>
      </c>
      <c r="K166" s="45">
        <v>3.2152737907611958E-2</v>
      </c>
      <c r="L166" s="45">
        <v>0.23444923371899762</v>
      </c>
      <c r="M166" s="45">
        <v>4.1505851829230361E-2</v>
      </c>
      <c r="N166" s="45">
        <v>6.3230272791962895E-3</v>
      </c>
      <c r="O166" s="45">
        <v>4.1465633739305174E-2</v>
      </c>
      <c r="P166" s="45">
        <v>3.6012808540766758E-2</v>
      </c>
      <c r="Q166" s="45">
        <v>2.8567668391718615E-3</v>
      </c>
      <c r="R166" s="45">
        <v>1.7521449413989416E-3</v>
      </c>
      <c r="S166" s="45">
        <v>0.80288764217002617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1.3155814130804942E-3</v>
      </c>
      <c r="F167" s="45">
        <v>1.9711186284943494E-2</v>
      </c>
      <c r="G167" s="45">
        <v>1.295037656159025E-2</v>
      </c>
      <c r="H167" s="45">
        <v>0</v>
      </c>
      <c r="I167" s="45">
        <v>0</v>
      </c>
      <c r="J167" s="45">
        <v>4.1236934530890406E-3</v>
      </c>
      <c r="K167" s="45">
        <v>4.5705589448786159E-2</v>
      </c>
      <c r="L167" s="45">
        <v>1.463342564096752E-3</v>
      </c>
      <c r="M167" s="45">
        <v>1.1147092862772516E-2</v>
      </c>
      <c r="N167" s="45">
        <v>1.0568873471592513E-3</v>
      </c>
      <c r="O167" s="45">
        <v>1.4881262090773176E-4</v>
      </c>
      <c r="P167" s="45">
        <v>2.3634182053579783E-2</v>
      </c>
      <c r="Q167" s="45">
        <v>1.0350459683161409E-2</v>
      </c>
      <c r="R167" s="45">
        <v>4.3524468378259244E-3</v>
      </c>
      <c r="S167" s="45">
        <v>0.12854757199822001</v>
      </c>
    </row>
    <row r="168" spans="1:19">
      <c r="A168" s="88" t="s">
        <v>282</v>
      </c>
      <c r="B168" s="69" t="s">
        <v>208</v>
      </c>
      <c r="C168" s="45">
        <v>5.7710681251761718E-4</v>
      </c>
      <c r="D168" s="45">
        <v>0</v>
      </c>
      <c r="E168" s="45">
        <v>4.8294317751466676E-4</v>
      </c>
      <c r="F168" s="45">
        <v>5.0564664849885865E-2</v>
      </c>
      <c r="G168" s="45">
        <v>0</v>
      </c>
      <c r="H168" s="45">
        <v>0</v>
      </c>
      <c r="I168" s="45">
        <v>1.1333468099979282E-4</v>
      </c>
      <c r="J168" s="45">
        <v>1.2889012006335048E-4</v>
      </c>
      <c r="K168" s="45">
        <v>0</v>
      </c>
      <c r="L168" s="45">
        <v>0.10099765040382885</v>
      </c>
      <c r="M168" s="45">
        <v>8.3491485517599287E-2</v>
      </c>
      <c r="N168" s="45">
        <v>3.9860671538927341E-2</v>
      </c>
      <c r="O168" s="45">
        <v>6.9511789450653035E-4</v>
      </c>
      <c r="P168" s="45">
        <v>2.5520850198817047E-2</v>
      </c>
      <c r="Q168" s="45">
        <v>7.9949193976331205E-3</v>
      </c>
      <c r="R168" s="45">
        <v>9.7415207934744088E-4</v>
      </c>
      <c r="S168" s="45">
        <v>0.36378858317164958</v>
      </c>
    </row>
    <row r="169" spans="1:19">
      <c r="A169" s="88" t="s">
        <v>282</v>
      </c>
      <c r="B169" s="69" t="s">
        <v>209</v>
      </c>
      <c r="C169" s="45">
        <v>0</v>
      </c>
      <c r="D169" s="45">
        <v>5.5794846165728419E-2</v>
      </c>
      <c r="E169" s="45">
        <v>0</v>
      </c>
      <c r="F169" s="45">
        <v>5.0329485902096342E-2</v>
      </c>
      <c r="G169" s="45">
        <v>5.0266024527407501E-3</v>
      </c>
      <c r="H169" s="45">
        <v>0</v>
      </c>
      <c r="I169" s="45">
        <v>0</v>
      </c>
      <c r="J169" s="45">
        <v>1.1063952189349967E-4</v>
      </c>
      <c r="K169" s="45">
        <v>0</v>
      </c>
      <c r="L169" s="45">
        <v>1.7952168900981823E-4</v>
      </c>
      <c r="M169" s="45">
        <v>1.1048162511523647E-2</v>
      </c>
      <c r="N169" s="45">
        <v>1.3632900891800099E-2</v>
      </c>
      <c r="O169" s="45">
        <v>8.7034752882625827E-3</v>
      </c>
      <c r="P169" s="45">
        <v>4.0180552788075058E-2</v>
      </c>
      <c r="Q169" s="45">
        <v>1.0805425858700665E-3</v>
      </c>
      <c r="R169" s="45">
        <v>3.6432882773674508E-3</v>
      </c>
      <c r="S169" s="45">
        <v>0.17064281194414788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1.5172081509277496E-2</v>
      </c>
      <c r="F170" s="45">
        <v>6.960435902854204E-4</v>
      </c>
      <c r="G170" s="45">
        <v>0</v>
      </c>
      <c r="H170" s="45">
        <v>0</v>
      </c>
      <c r="I170" s="45">
        <v>4.6516805798756117E-6</v>
      </c>
      <c r="J170" s="45">
        <v>2.1857257380681262E-2</v>
      </c>
      <c r="K170" s="45">
        <v>0</v>
      </c>
      <c r="L170" s="45">
        <v>0</v>
      </c>
      <c r="M170" s="45">
        <v>9.3031991466870148E-3</v>
      </c>
      <c r="N170" s="45">
        <v>4.7242928105224241E-3</v>
      </c>
      <c r="O170" s="45">
        <v>1.1344197868130279E-3</v>
      </c>
      <c r="P170" s="45">
        <v>4.2354698834198984E-2</v>
      </c>
      <c r="Q170" s="45">
        <v>1.2867433803339764E-4</v>
      </c>
      <c r="R170" s="45">
        <v>1.6948868263072469E-2</v>
      </c>
      <c r="S170" s="45">
        <v>0.12936716236623824</v>
      </c>
    </row>
    <row r="171" spans="1:19">
      <c r="A171" s="88" t="s">
        <v>282</v>
      </c>
      <c r="B171" s="69" t="s">
        <v>211</v>
      </c>
      <c r="C171" s="45">
        <v>5.2139344006436459E-5</v>
      </c>
      <c r="D171" s="45">
        <v>0</v>
      </c>
      <c r="E171" s="45">
        <v>4.0766410532749903E-2</v>
      </c>
      <c r="F171" s="45">
        <v>0</v>
      </c>
      <c r="G171" s="45">
        <v>0</v>
      </c>
      <c r="H171" s="45">
        <v>0</v>
      </c>
      <c r="I171" s="45">
        <v>3.6509700026359805E-4</v>
      </c>
      <c r="J171" s="45">
        <v>1.0618419026253901E-2</v>
      </c>
      <c r="K171" s="45">
        <v>8.4794780267361154E-3</v>
      </c>
      <c r="L171" s="45">
        <v>2.8134147029299444E-4</v>
      </c>
      <c r="M171" s="45">
        <v>1.6846039222571864E-2</v>
      </c>
      <c r="N171" s="45">
        <v>4.4023247465526061E-4</v>
      </c>
      <c r="O171" s="45">
        <v>7.6366839017398998E-3</v>
      </c>
      <c r="P171" s="45">
        <v>3.3383331353885583E-2</v>
      </c>
      <c r="Q171" s="45">
        <v>6.7889584716040389E-4</v>
      </c>
      <c r="R171" s="45">
        <v>1.0491760448787352E-3</v>
      </c>
      <c r="S171" s="45">
        <v>0.11802526854183377</v>
      </c>
    </row>
    <row r="172" spans="1:19">
      <c r="A172" s="88" t="s">
        <v>282</v>
      </c>
      <c r="B172" s="69" t="s">
        <v>212</v>
      </c>
      <c r="C172" s="45">
        <v>0</v>
      </c>
      <c r="D172" s="45">
        <v>7.0557840626945165E-5</v>
      </c>
      <c r="E172" s="45">
        <v>1.3878617666847654E-4</v>
      </c>
      <c r="F172" s="45">
        <v>0</v>
      </c>
      <c r="G172" s="45">
        <v>0</v>
      </c>
      <c r="H172" s="45">
        <v>3.0913296245099618E-3</v>
      </c>
      <c r="I172" s="45">
        <v>2.9799999030934413E-3</v>
      </c>
      <c r="J172" s="45">
        <v>0</v>
      </c>
      <c r="K172" s="45">
        <v>0</v>
      </c>
      <c r="L172" s="45">
        <v>0.1467352848587449</v>
      </c>
      <c r="M172" s="45">
        <v>3.2956009666085715E-3</v>
      </c>
      <c r="N172" s="45">
        <v>1.6609506932994875E-3</v>
      </c>
      <c r="O172" s="45">
        <v>2.8369557167330708E-2</v>
      </c>
      <c r="P172" s="45">
        <v>1.8741455576465449E-2</v>
      </c>
      <c r="Q172" s="45">
        <v>7.3805327241165575E-4</v>
      </c>
      <c r="R172" s="45">
        <v>2.3728835684889768E-4</v>
      </c>
      <c r="S172" s="45">
        <v>0.26905742557940737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1.1215457596105627E-2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3.1500637958149368E-3</v>
      </c>
      <c r="N173" s="45">
        <v>1.7459288102823231E-3</v>
      </c>
      <c r="O173" s="45">
        <v>1.4175600980793147E-4</v>
      </c>
      <c r="P173" s="45">
        <v>2.1467185975245728E-2</v>
      </c>
      <c r="Q173" s="45">
        <v>1.5889113632338162E-3</v>
      </c>
      <c r="R173" s="45">
        <v>1.5443204796011013E-3</v>
      </c>
      <c r="S173" s="45">
        <v>4.9736903741822193E-2</v>
      </c>
    </row>
    <row r="174" spans="1:19">
      <c r="A174" s="88" t="s">
        <v>282</v>
      </c>
      <c r="B174" s="69" t="s">
        <v>214</v>
      </c>
      <c r="C174" s="45">
        <v>4.7838871372312527E-5</v>
      </c>
      <c r="D174" s="45">
        <v>2.3323565022819294E-5</v>
      </c>
      <c r="E174" s="45">
        <v>0</v>
      </c>
      <c r="F174" s="45">
        <v>3.3128791631405357E-3</v>
      </c>
      <c r="G174" s="45">
        <v>0</v>
      </c>
      <c r="H174" s="45">
        <v>0</v>
      </c>
      <c r="I174" s="45">
        <v>2.5714748067476833E-6</v>
      </c>
      <c r="J174" s="45">
        <v>8.9043426470136623E-3</v>
      </c>
      <c r="K174" s="45">
        <v>7.1676942651039506E-4</v>
      </c>
      <c r="L174" s="45">
        <v>2.8912849606327982E-2</v>
      </c>
      <c r="M174" s="45">
        <v>9.2742488789269717E-3</v>
      </c>
      <c r="N174" s="45">
        <v>1.270337882685808E-3</v>
      </c>
      <c r="O174" s="45">
        <v>8.2940588343383956E-5</v>
      </c>
      <c r="P174" s="45">
        <v>3.6385107616059421E-3</v>
      </c>
      <c r="Q174" s="45">
        <v>6.7405637214499128E-4</v>
      </c>
      <c r="R174" s="45">
        <v>4.3633960329900331E-4</v>
      </c>
      <c r="S174" s="45">
        <v>7.2500146096983312E-2</v>
      </c>
    </row>
    <row r="175" spans="1:19">
      <c r="A175" s="88" t="s">
        <v>282</v>
      </c>
      <c r="B175" s="69" t="s">
        <v>215</v>
      </c>
      <c r="C175" s="45">
        <v>3.5144615316726229E-4</v>
      </c>
      <c r="D175" s="45">
        <v>1.2816705414929907E-5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1.1795966220600682E-2</v>
      </c>
      <c r="N175" s="45">
        <v>1.2216321343478171E-4</v>
      </c>
      <c r="O175" s="45">
        <v>5.1300737077567526E-5</v>
      </c>
      <c r="P175" s="45">
        <v>5.1742268805817894E-3</v>
      </c>
      <c r="Q175" s="45">
        <v>9.1736334563007903E-5</v>
      </c>
      <c r="R175" s="45">
        <v>1.4951150216830386E-3</v>
      </c>
      <c r="S175" s="45">
        <v>2.1360617422663711E-2</v>
      </c>
    </row>
    <row r="176" spans="1:19">
      <c r="A176" s="88" t="s">
        <v>282</v>
      </c>
      <c r="B176" s="69" t="s">
        <v>216</v>
      </c>
      <c r="C176" s="45">
        <v>0</v>
      </c>
      <c r="D176" s="45">
        <v>9.5803248591641034E-4</v>
      </c>
      <c r="E176" s="45">
        <v>7.4960601378310282E-5</v>
      </c>
      <c r="F176" s="45">
        <v>2.8029566449923014E-3</v>
      </c>
      <c r="G176" s="45">
        <v>0</v>
      </c>
      <c r="H176" s="45">
        <v>0</v>
      </c>
      <c r="I176" s="45">
        <v>0</v>
      </c>
      <c r="J176" s="45">
        <v>0</v>
      </c>
      <c r="K176" s="45">
        <v>3.9001020081936802E-2</v>
      </c>
      <c r="L176" s="45">
        <v>0</v>
      </c>
      <c r="M176" s="45">
        <v>1.3366944016972885E-2</v>
      </c>
      <c r="N176" s="45">
        <v>0</v>
      </c>
      <c r="O176" s="45">
        <v>3.2902477292450429E-3</v>
      </c>
      <c r="P176" s="45">
        <v>1.5436956112996419E-3</v>
      </c>
      <c r="Q176" s="45">
        <v>1.1893907927540764E-4</v>
      </c>
      <c r="R176" s="45">
        <v>1.6510594933749203E-4</v>
      </c>
      <c r="S176" s="45">
        <v>3.8401190668109327E-2</v>
      </c>
    </row>
    <row r="177" spans="1:19">
      <c r="A177" s="88" t="s">
        <v>282</v>
      </c>
      <c r="B177" s="69" t="s">
        <v>217</v>
      </c>
      <c r="C177" s="45">
        <v>0</v>
      </c>
      <c r="D177" s="45">
        <v>4.1641289427944608E-6</v>
      </c>
      <c r="E177" s="45">
        <v>0</v>
      </c>
      <c r="F177" s="45">
        <v>3.3159117445271398E-2</v>
      </c>
      <c r="G177" s="45">
        <v>0</v>
      </c>
      <c r="H177" s="45">
        <v>0</v>
      </c>
      <c r="I177" s="45">
        <v>5.457178213771776E-2</v>
      </c>
      <c r="J177" s="45">
        <v>0</v>
      </c>
      <c r="K177" s="45">
        <v>1.9858055250012222E-5</v>
      </c>
      <c r="L177" s="45">
        <v>0</v>
      </c>
      <c r="M177" s="45">
        <v>1.0195051434106674E-3</v>
      </c>
      <c r="N177" s="45">
        <v>8.4547704744685967E-2</v>
      </c>
      <c r="O177" s="45">
        <v>1.8093251226401074E-3</v>
      </c>
      <c r="P177" s="45">
        <v>2.3448489972295798E-3</v>
      </c>
      <c r="Q177" s="45">
        <v>6.5787246917978928E-5</v>
      </c>
      <c r="R177" s="45">
        <v>2.3146668228797398E-5</v>
      </c>
      <c r="S177" s="45">
        <v>0.16309484439599445</v>
      </c>
    </row>
    <row r="178" spans="1:19">
      <c r="A178" s="88" t="s">
        <v>282</v>
      </c>
      <c r="B178" s="69" t="s">
        <v>218</v>
      </c>
      <c r="C178" s="45">
        <v>2.9751784540721585E-3</v>
      </c>
      <c r="D178" s="45">
        <v>3.2315992431554571E-4</v>
      </c>
      <c r="E178" s="45">
        <v>0</v>
      </c>
      <c r="F178" s="45">
        <v>0</v>
      </c>
      <c r="G178" s="45">
        <v>0</v>
      </c>
      <c r="H178" s="45">
        <v>0</v>
      </c>
      <c r="I178" s="45">
        <v>7.5939065876097272E-4</v>
      </c>
      <c r="J178" s="45">
        <v>0</v>
      </c>
      <c r="K178" s="45">
        <v>0</v>
      </c>
      <c r="L178" s="45">
        <v>0</v>
      </c>
      <c r="M178" s="45">
        <v>4.57562777908511E-5</v>
      </c>
      <c r="N178" s="45">
        <v>5.4901160074399312E-3</v>
      </c>
      <c r="O178" s="45">
        <v>4.1476826652348867E-6</v>
      </c>
      <c r="P178" s="45">
        <v>4.6128917683003506E-2</v>
      </c>
      <c r="Q178" s="45">
        <v>3.232449874992261E-3</v>
      </c>
      <c r="R178" s="45">
        <v>2.1255558656043872E-4</v>
      </c>
      <c r="S178" s="45">
        <v>8.199207643553269E-2</v>
      </c>
    </row>
    <row r="179" spans="1:19">
      <c r="A179" s="88" t="s">
        <v>282</v>
      </c>
      <c r="B179" s="69" t="s">
        <v>219</v>
      </c>
      <c r="C179" s="45">
        <v>6.5389753171943114E-4</v>
      </c>
      <c r="D179" s="45">
        <v>0.27470856960851792</v>
      </c>
      <c r="E179" s="45">
        <v>2.2780726222261857E-7</v>
      </c>
      <c r="F179" s="45">
        <v>0.10069038158338491</v>
      </c>
      <c r="G179" s="45">
        <v>5.0238617401170106E-4</v>
      </c>
      <c r="H179" s="45">
        <v>0</v>
      </c>
      <c r="I179" s="45">
        <v>1.1603371904619663E-2</v>
      </c>
      <c r="J179" s="45">
        <v>0</v>
      </c>
      <c r="K179" s="45">
        <v>4.4157909576981571E-3</v>
      </c>
      <c r="L179" s="45">
        <v>2.4196377099541025E-3</v>
      </c>
      <c r="M179" s="45">
        <v>1.1513773534073056E-2</v>
      </c>
      <c r="N179" s="45">
        <v>2.9685322211138194E-2</v>
      </c>
      <c r="O179" s="45">
        <v>2.2593921285641659E-2</v>
      </c>
      <c r="P179" s="45">
        <v>5.596980711193425E-2</v>
      </c>
      <c r="Q179" s="45">
        <v>9.5540728198155889E-3</v>
      </c>
      <c r="R179" s="45">
        <v>6.9091551085704401E-3</v>
      </c>
      <c r="S179" s="45">
        <v>0.40116716068193203</v>
      </c>
    </row>
    <row r="180" spans="1:19">
      <c r="A180" s="88" t="s">
        <v>282</v>
      </c>
      <c r="B180" s="69" t="s">
        <v>220</v>
      </c>
      <c r="C180" s="45">
        <v>3.591041699448422E-3</v>
      </c>
      <c r="D180" s="45">
        <v>6.3509338988619228E-3</v>
      </c>
      <c r="E180" s="45">
        <v>1.6396862318865204E-3</v>
      </c>
      <c r="F180" s="45">
        <v>1.0274303636001749E-3</v>
      </c>
      <c r="G180" s="45">
        <v>0</v>
      </c>
      <c r="H180" s="45">
        <v>0</v>
      </c>
      <c r="I180" s="45">
        <v>3.1258519240171591E-4</v>
      </c>
      <c r="J180" s="45">
        <v>4.8952059320416426E-5</v>
      </c>
      <c r="K180" s="45">
        <v>0</v>
      </c>
      <c r="L180" s="45">
        <v>0</v>
      </c>
      <c r="M180" s="45">
        <v>4.3442703047007558E-3</v>
      </c>
      <c r="N180" s="45">
        <v>1.426912973940068E-2</v>
      </c>
      <c r="O180" s="45">
        <v>1.6811288923717523E-4</v>
      </c>
      <c r="P180" s="45">
        <v>1.0126624135999684E-2</v>
      </c>
      <c r="Q180" s="45">
        <v>2.932415425404503E-4</v>
      </c>
      <c r="R180" s="45">
        <v>7.5878727485342997E-4</v>
      </c>
      <c r="S180" s="45">
        <v>4.7829005010444056E-2</v>
      </c>
    </row>
    <row r="181" spans="1:19">
      <c r="A181" s="88" t="s">
        <v>282</v>
      </c>
      <c r="B181" s="69" t="s">
        <v>221</v>
      </c>
      <c r="C181" s="45">
        <v>4.9622707044529198E-4</v>
      </c>
      <c r="D181" s="45">
        <v>0</v>
      </c>
      <c r="E181" s="45">
        <v>0</v>
      </c>
      <c r="F181" s="45">
        <v>4.1580274948086826E-3</v>
      </c>
      <c r="G181" s="45">
        <v>1.7144916919870568E-2</v>
      </c>
      <c r="H181" s="45">
        <v>0</v>
      </c>
      <c r="I181" s="45">
        <v>0</v>
      </c>
      <c r="J181" s="45">
        <v>1.7165377002219193E-2</v>
      </c>
      <c r="K181" s="45">
        <v>1.4145435170308309E-2</v>
      </c>
      <c r="L181" s="45">
        <v>1.1679316415516593E-3</v>
      </c>
      <c r="M181" s="45">
        <v>2.7206066229634798E-3</v>
      </c>
      <c r="N181" s="45">
        <v>1.0555853293076746E-3</v>
      </c>
      <c r="O181" s="45">
        <v>1.6536684029564207E-3</v>
      </c>
      <c r="P181" s="45">
        <v>1.6848060025158911E-2</v>
      </c>
      <c r="Q181" s="45">
        <v>3.113452166306659E-3</v>
      </c>
      <c r="R181" s="45">
        <v>6.7767191950045502E-5</v>
      </c>
      <c r="S181" s="45">
        <v>8.2327204804636608E-2</v>
      </c>
    </row>
    <row r="182" spans="1:19">
      <c r="A182" s="88" t="s">
        <v>282</v>
      </c>
      <c r="B182" s="69" t="s">
        <v>222</v>
      </c>
      <c r="C182" s="45">
        <v>2.3313066052637214E-7</v>
      </c>
      <c r="D182" s="45">
        <v>0</v>
      </c>
      <c r="E182" s="45">
        <v>1.7240548165224027E-2</v>
      </c>
      <c r="F182" s="45">
        <v>0</v>
      </c>
      <c r="G182" s="45">
        <v>2.500794760147306E-3</v>
      </c>
      <c r="H182" s="45">
        <v>0</v>
      </c>
      <c r="I182" s="45">
        <v>0</v>
      </c>
      <c r="J182" s="45">
        <v>2.4267864512056748E-4</v>
      </c>
      <c r="K182" s="45">
        <v>1.7092182395528102E-4</v>
      </c>
      <c r="L182" s="45">
        <v>2.3613919123780872E-3</v>
      </c>
      <c r="M182" s="45">
        <v>3.6570023469560966E-3</v>
      </c>
      <c r="N182" s="45">
        <v>0</v>
      </c>
      <c r="O182" s="45">
        <v>8.3563746827307068E-5</v>
      </c>
      <c r="P182" s="45">
        <v>2.2201857904686475E-3</v>
      </c>
      <c r="Q182" s="45">
        <v>8.1232910251513267E-3</v>
      </c>
      <c r="R182" s="45">
        <v>2.6449122960005197E-4</v>
      </c>
      <c r="S182" s="45">
        <v>4.0815355532849512E-2</v>
      </c>
    </row>
    <row r="183" spans="1:19">
      <c r="A183" s="88" t="s">
        <v>282</v>
      </c>
      <c r="B183" s="69" t="s">
        <v>223</v>
      </c>
      <c r="C183" s="45">
        <v>1.6780373803431982E-6</v>
      </c>
      <c r="D183" s="45">
        <v>0</v>
      </c>
      <c r="E183" s="45">
        <v>9.5535489295526662E-5</v>
      </c>
      <c r="F183" s="45">
        <v>3.2216435866172891E-5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6.3210081427425972E-5</v>
      </c>
      <c r="M183" s="45">
        <v>2.9475825360581395E-5</v>
      </c>
      <c r="N183" s="45">
        <v>2.954230885364121E-4</v>
      </c>
      <c r="O183" s="45">
        <v>4.000009940933531E-6</v>
      </c>
      <c r="P183" s="45">
        <v>3.7623447390194576E-4</v>
      </c>
      <c r="Q183" s="45">
        <v>2.7810267085794874E-4</v>
      </c>
      <c r="R183" s="45">
        <v>4.3775240351017592E-5</v>
      </c>
      <c r="S183" s="45">
        <v>1.4843387791338293E-3</v>
      </c>
    </row>
    <row r="184" spans="1:19">
      <c r="A184" s="88" t="s">
        <v>282</v>
      </c>
      <c r="B184" s="69" t="s">
        <v>224</v>
      </c>
      <c r="C184" s="45">
        <v>6.8206077232410306E-6</v>
      </c>
      <c r="D184" s="45">
        <v>0</v>
      </c>
      <c r="E184" s="45">
        <v>5.1233458528405748E-8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3.6498809719760787E-5</v>
      </c>
      <c r="N184" s="45">
        <v>0</v>
      </c>
      <c r="O184" s="45">
        <v>4.5188536867788014E-5</v>
      </c>
      <c r="P184" s="45">
        <v>9.5694676038013055E-5</v>
      </c>
      <c r="Q184" s="45">
        <v>2.2125802961389246E-5</v>
      </c>
      <c r="R184" s="45">
        <v>3.1826384877025369E-6</v>
      </c>
      <c r="S184" s="45">
        <v>2.4402344570514638E-4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6.1119047523275326E-7</v>
      </c>
      <c r="P185" s="45">
        <v>1.830963627382674E-6</v>
      </c>
      <c r="Q185" s="45">
        <v>0</v>
      </c>
      <c r="R185" s="45">
        <v>0</v>
      </c>
      <c r="S185" s="45">
        <v>2.7448013924280692E-6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0.13673938320936391</v>
      </c>
      <c r="E10" s="45">
        <v>0</v>
      </c>
      <c r="F10" s="45">
        <v>0</v>
      </c>
      <c r="G10" s="45">
        <v>5.1570610159584816E-4</v>
      </c>
      <c r="H10" s="45">
        <v>0.44248182019415805</v>
      </c>
      <c r="I10" s="45">
        <v>0</v>
      </c>
      <c r="J10" s="45">
        <v>0</v>
      </c>
      <c r="K10" s="45">
        <v>0</v>
      </c>
      <c r="L10" s="45">
        <v>8.9746286810434023E-3</v>
      </c>
      <c r="M10" s="45">
        <v>4.4355904622791625E-2</v>
      </c>
      <c r="N10" s="45">
        <v>1.834174554311287E-2</v>
      </c>
      <c r="O10" s="45">
        <v>1.1456798345821308E-3</v>
      </c>
      <c r="P10" s="45">
        <v>1.5105142330444668E-2</v>
      </c>
      <c r="Q10" s="45">
        <v>5.5735687747838205E-3</v>
      </c>
      <c r="R10" s="45">
        <v>0.14272882084044111</v>
      </c>
      <c r="S10" s="45">
        <v>0.82772578183599055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1.0208242945740012E-2</v>
      </c>
      <c r="S11" s="45">
        <v>9.1228058691882191E-3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0.24261295408808517</v>
      </c>
      <c r="S12" s="45">
        <v>0.21681604692015183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5.4966082818245273E-4</v>
      </c>
      <c r="O16" s="45">
        <v>0</v>
      </c>
      <c r="P16" s="45">
        <v>0</v>
      </c>
      <c r="Q16" s="45">
        <v>0</v>
      </c>
      <c r="R16" s="45">
        <v>0</v>
      </c>
      <c r="S16" s="45">
        <v>5.5539063637566398E-4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2.7375782534676124E-2</v>
      </c>
      <c r="O17" s="45">
        <v>0</v>
      </c>
      <c r="P17" s="45">
        <v>0</v>
      </c>
      <c r="Q17" s="45">
        <v>0</v>
      </c>
      <c r="R17" s="45">
        <v>0</v>
      </c>
      <c r="S17" s="45">
        <v>2.7661154849782175E-2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0.57298421143800415</v>
      </c>
      <c r="S19" s="45">
        <v>0.51205910310355351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3.7549229695045484E-4</v>
      </c>
      <c r="N21" s="45">
        <v>0</v>
      </c>
      <c r="O21" s="45">
        <v>0</v>
      </c>
      <c r="P21" s="45">
        <v>0</v>
      </c>
      <c r="Q21" s="45">
        <v>0</v>
      </c>
      <c r="R21" s="45">
        <v>2.1816130323062413E-2</v>
      </c>
      <c r="S21" s="45">
        <v>1.9835923714876549E-2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0.63375249364483854</v>
      </c>
      <c r="I23" s="45">
        <v>0</v>
      </c>
      <c r="J23" s="45">
        <v>0</v>
      </c>
      <c r="K23" s="45">
        <v>0</v>
      </c>
      <c r="L23" s="45">
        <v>0</v>
      </c>
      <c r="M23" s="45">
        <v>4.5998177630998265E-4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0.67782735151181206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0.66028942755979747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7.1428948437998274E-4</v>
      </c>
      <c r="O24" s="45">
        <v>0</v>
      </c>
      <c r="P24" s="45">
        <v>0</v>
      </c>
      <c r="Q24" s="45">
        <v>0</v>
      </c>
      <c r="R24" s="45">
        <v>0</v>
      </c>
      <c r="S24" s="45">
        <v>0.70649826071735333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0.6003945876966621</v>
      </c>
      <c r="S25" s="45">
        <v>0.5365549485431933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3.7112465360998527E-2</v>
      </c>
      <c r="O26" s="45">
        <v>0</v>
      </c>
      <c r="P26" s="45">
        <v>0</v>
      </c>
      <c r="Q26" s="45">
        <v>0</v>
      </c>
      <c r="R26" s="45">
        <v>0</v>
      </c>
      <c r="S26" s="45">
        <v>3.7499335403743485E-2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1.3574962681239661E-4</v>
      </c>
      <c r="O27" s="45">
        <v>0</v>
      </c>
      <c r="P27" s="45">
        <v>0</v>
      </c>
      <c r="Q27" s="45">
        <v>0</v>
      </c>
      <c r="R27" s="45">
        <v>7.5882208548791317E-5</v>
      </c>
      <c r="S27" s="45">
        <v>2.0497840983997638E-4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1.0051341839119817E-2</v>
      </c>
      <c r="O28" s="45">
        <v>0</v>
      </c>
      <c r="P28" s="45">
        <v>0</v>
      </c>
      <c r="Q28" s="45">
        <v>2.6704491303970474E-4</v>
      </c>
      <c r="R28" s="45">
        <v>0</v>
      </c>
      <c r="S28" s="45">
        <v>1.0377853521652018E-2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1.058374607858853E-3</v>
      </c>
      <c r="N31" s="45">
        <v>0</v>
      </c>
      <c r="O31" s="45">
        <v>0</v>
      </c>
      <c r="P31" s="45">
        <v>0</v>
      </c>
      <c r="Q31" s="45">
        <v>0</v>
      </c>
      <c r="R31" s="45">
        <v>1.972102656743927</v>
      </c>
      <c r="S31" s="45">
        <v>1.7633669238583567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0.18603600374640489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0.20653290634316135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1.5400546466884756E-4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1.3923979065907981E-4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1.1936110588000493E-3</v>
      </c>
      <c r="Q34" s="45">
        <v>0</v>
      </c>
      <c r="R34" s="45">
        <v>0</v>
      </c>
      <c r="S34" s="45">
        <v>1.0479274166061009E-3</v>
      </c>
    </row>
    <row r="35" spans="1:19">
      <c r="A35" s="88" t="s">
        <v>284</v>
      </c>
      <c r="B35" s="89" t="s">
        <v>74</v>
      </c>
      <c r="C35" s="45">
        <v>0</v>
      </c>
      <c r="D35" s="45">
        <v>8.6920227812572068E-2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0.50328363922722519</v>
      </c>
      <c r="S35" s="45">
        <v>0.5377202023377019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2.7934343815649181E-4</v>
      </c>
      <c r="O37" s="45">
        <v>0</v>
      </c>
      <c r="P37" s="45">
        <v>0</v>
      </c>
      <c r="Q37" s="45">
        <v>0</v>
      </c>
      <c r="R37" s="45">
        <v>1.8486210280008668E-2</v>
      </c>
      <c r="S37" s="45">
        <v>1.6802836699565601E-2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1.9786100205774341E-6</v>
      </c>
      <c r="I38" s="45">
        <v>0</v>
      </c>
      <c r="J38" s="45">
        <v>0</v>
      </c>
      <c r="K38" s="45">
        <v>0</v>
      </c>
      <c r="L38" s="45">
        <v>0</v>
      </c>
      <c r="M38" s="45">
        <v>2.3796043067247479E-6</v>
      </c>
      <c r="N38" s="45">
        <v>0</v>
      </c>
      <c r="O38" s="45">
        <v>0</v>
      </c>
      <c r="P38" s="45">
        <v>0</v>
      </c>
      <c r="Q38" s="45">
        <v>0</v>
      </c>
      <c r="R38" s="45">
        <v>2.2421192160931351E-2</v>
      </c>
      <c r="S38" s="45">
        <v>2.004142501914807E-2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3.9357695393872939E-2</v>
      </c>
      <c r="M39" s="45">
        <v>7.1270601217601048E-3</v>
      </c>
      <c r="N39" s="45">
        <v>9.2238331188378045E-4</v>
      </c>
      <c r="O39" s="45">
        <v>0</v>
      </c>
      <c r="P39" s="45">
        <v>1.0367172613269422E-2</v>
      </c>
      <c r="Q39" s="45">
        <v>0</v>
      </c>
      <c r="R39" s="45">
        <v>0</v>
      </c>
      <c r="S39" s="45">
        <v>6.3612667931583156E-2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2.2877064794830888E-2</v>
      </c>
      <c r="N40" s="45">
        <v>0</v>
      </c>
      <c r="O40" s="45">
        <v>0</v>
      </c>
      <c r="P40" s="45">
        <v>0</v>
      </c>
      <c r="Q40" s="45">
        <v>4.6553269035709954E-3</v>
      </c>
      <c r="R40" s="45">
        <v>5.8188538342966297E-3</v>
      </c>
      <c r="S40" s="45">
        <v>2.9749235776611378E-2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1.1242041654035678E-3</v>
      </c>
      <c r="N41" s="45">
        <v>0</v>
      </c>
      <c r="O41" s="45">
        <v>0</v>
      </c>
      <c r="P41" s="45">
        <v>1.4963702844992489E-3</v>
      </c>
      <c r="Q41" s="45">
        <v>0</v>
      </c>
      <c r="R41" s="45">
        <v>5.804859543679034E-3</v>
      </c>
      <c r="S41" s="45">
        <v>7.5177840804885911E-3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4.9536127736122821E-4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4.4786722801566046E-4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0.37654070409385654</v>
      </c>
      <c r="I43" s="45">
        <v>0</v>
      </c>
      <c r="J43" s="45">
        <v>0</v>
      </c>
      <c r="K43" s="45">
        <v>0</v>
      </c>
      <c r="L43" s="45">
        <v>0</v>
      </c>
      <c r="M43" s="45">
        <v>2.1517430484570012E-3</v>
      </c>
      <c r="N43" s="45">
        <v>0</v>
      </c>
      <c r="O43" s="45">
        <v>0</v>
      </c>
      <c r="P43" s="45">
        <v>8.5263713564802408E-3</v>
      </c>
      <c r="Q43" s="45">
        <v>0</v>
      </c>
      <c r="R43" s="45">
        <v>0</v>
      </c>
      <c r="S43" s="45">
        <v>0.41191159825341134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1.9005745179170079</v>
      </c>
      <c r="H45" s="45">
        <v>1.8220387724059219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7.6871602723724546E-3</v>
      </c>
      <c r="O45" s="45">
        <v>0</v>
      </c>
      <c r="P45" s="45">
        <v>9.5257970645591639E-4</v>
      </c>
      <c r="Q45" s="45">
        <v>0</v>
      </c>
      <c r="R45" s="45">
        <v>0</v>
      </c>
      <c r="S45" s="45">
        <v>4.0661362241506982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1.2196928933861404</v>
      </c>
      <c r="I46" s="45">
        <v>0</v>
      </c>
      <c r="J46" s="45">
        <v>0</v>
      </c>
      <c r="K46" s="45">
        <v>0</v>
      </c>
      <c r="L46" s="45">
        <v>0</v>
      </c>
      <c r="M46" s="45">
        <v>4.1232001700003355E-3</v>
      </c>
      <c r="N46" s="45">
        <v>0</v>
      </c>
      <c r="O46" s="45">
        <v>0</v>
      </c>
      <c r="P46" s="45">
        <v>0</v>
      </c>
      <c r="Q46" s="45">
        <v>0</v>
      </c>
      <c r="R46" s="45">
        <v>5.2406960873012005E-3</v>
      </c>
      <c r="S46" s="45">
        <v>1.3121284250447354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4.8952365582806351E-7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1.6284658519832809E-2</v>
      </c>
      <c r="N47" s="45">
        <v>1.9493069349606838E-2</v>
      </c>
      <c r="O47" s="45">
        <v>0</v>
      </c>
      <c r="P47" s="45">
        <v>5.2899922786425551E-4</v>
      </c>
      <c r="Q47" s="45">
        <v>0</v>
      </c>
      <c r="R47" s="45">
        <v>7.8209088106031541E-2</v>
      </c>
      <c r="S47" s="45">
        <v>0.1047778553989662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0.39490872150374939</v>
      </c>
      <c r="G48" s="45">
        <v>0</v>
      </c>
      <c r="H48" s="45">
        <v>0.28143122081416594</v>
      </c>
      <c r="I48" s="45">
        <v>0</v>
      </c>
      <c r="J48" s="45">
        <v>0</v>
      </c>
      <c r="K48" s="45">
        <v>0</v>
      </c>
      <c r="L48" s="45">
        <v>0</v>
      </c>
      <c r="M48" s="45">
        <v>5.4244733602876543E-5</v>
      </c>
      <c r="N48" s="45">
        <v>0</v>
      </c>
      <c r="O48" s="45">
        <v>0</v>
      </c>
      <c r="P48" s="45">
        <v>0</v>
      </c>
      <c r="Q48" s="45">
        <v>1.9060838245439093E-4</v>
      </c>
      <c r="R48" s="45">
        <v>1.1267867105903255</v>
      </c>
      <c r="S48" s="45">
        <v>1.8486271346626282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1.4480544905015713E-2</v>
      </c>
      <c r="N49" s="45">
        <v>8.9017834648909364E-3</v>
      </c>
      <c r="O49" s="45">
        <v>0</v>
      </c>
      <c r="P49" s="45">
        <v>0</v>
      </c>
      <c r="Q49" s="45">
        <v>2.8559920747447134E-3</v>
      </c>
      <c r="R49" s="45">
        <v>1.1687276807994949E-2</v>
      </c>
      <c r="S49" s="45">
        <v>3.490273734652978E-2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0.54761839879102747</v>
      </c>
      <c r="M50" s="45">
        <v>2.4637902589654291E-4</v>
      </c>
      <c r="N50" s="45">
        <v>9.8576906299688277E-3</v>
      </c>
      <c r="O50" s="45">
        <v>0</v>
      </c>
      <c r="P50" s="45">
        <v>9.2434872298028867E-3</v>
      </c>
      <c r="Q50" s="45">
        <v>0</v>
      </c>
      <c r="R50" s="45">
        <v>4.4958501509509113E-2</v>
      </c>
      <c r="S50" s="45">
        <v>0.71430896208946637</v>
      </c>
    </row>
    <row r="51" spans="1:19">
      <c r="A51" s="88" t="s">
        <v>284</v>
      </c>
      <c r="B51" s="89" t="s">
        <v>90</v>
      </c>
      <c r="C51" s="45">
        <v>0</v>
      </c>
      <c r="D51" s="45">
        <v>0.15388936068513673</v>
      </c>
      <c r="E51" s="45">
        <v>0</v>
      </c>
      <c r="F51" s="45">
        <v>0</v>
      </c>
      <c r="G51" s="45">
        <v>0</v>
      </c>
      <c r="H51" s="45">
        <v>0.18108315445142018</v>
      </c>
      <c r="I51" s="45">
        <v>0</v>
      </c>
      <c r="J51" s="45">
        <v>8.6068256564148914E-3</v>
      </c>
      <c r="K51" s="45">
        <v>0</v>
      </c>
      <c r="L51" s="45">
        <v>0</v>
      </c>
      <c r="M51" s="45">
        <v>5.8654130561650988E-2</v>
      </c>
      <c r="N51" s="45">
        <v>0</v>
      </c>
      <c r="O51" s="45">
        <v>0</v>
      </c>
      <c r="P51" s="45">
        <v>0</v>
      </c>
      <c r="Q51" s="45">
        <v>0</v>
      </c>
      <c r="R51" s="45">
        <v>0.34312620776412983</v>
      </c>
      <c r="S51" s="45">
        <v>0.71522713920131087</v>
      </c>
    </row>
    <row r="52" spans="1:19">
      <c r="A52" s="88" t="s">
        <v>284</v>
      </c>
      <c r="B52" s="89" t="s">
        <v>91</v>
      </c>
      <c r="C52" s="45">
        <v>2.3396815263770399E-2</v>
      </c>
      <c r="D52" s="45">
        <v>0</v>
      </c>
      <c r="E52" s="45">
        <v>0</v>
      </c>
      <c r="F52" s="45">
        <v>0</v>
      </c>
      <c r="G52" s="45">
        <v>0</v>
      </c>
      <c r="H52" s="45">
        <v>0.92564237221308399</v>
      </c>
      <c r="I52" s="45">
        <v>0</v>
      </c>
      <c r="J52" s="45">
        <v>0</v>
      </c>
      <c r="K52" s="45">
        <v>0</v>
      </c>
      <c r="L52" s="45">
        <v>0</v>
      </c>
      <c r="M52" s="45">
        <v>2.4886713267531883E-2</v>
      </c>
      <c r="N52" s="45">
        <v>0</v>
      </c>
      <c r="O52" s="45">
        <v>9.0967478244257396E-2</v>
      </c>
      <c r="P52" s="45">
        <v>2.5971295504984291E-3</v>
      </c>
      <c r="Q52" s="45">
        <v>1.8482836023125848E-3</v>
      </c>
      <c r="R52" s="45">
        <v>5.1788405398489699E-3</v>
      </c>
      <c r="S52" s="45">
        <v>1.1193539719543515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0.73140303752990854</v>
      </c>
      <c r="G53" s="45">
        <v>0</v>
      </c>
      <c r="H53" s="45">
        <v>1.7608766897707551</v>
      </c>
      <c r="I53" s="45">
        <v>0</v>
      </c>
      <c r="J53" s="45">
        <v>0</v>
      </c>
      <c r="K53" s="45">
        <v>0</v>
      </c>
      <c r="L53" s="45">
        <v>0</v>
      </c>
      <c r="M53" s="45">
        <v>5.582750656761639E-2</v>
      </c>
      <c r="N53" s="45">
        <v>2.4132953748800794E-2</v>
      </c>
      <c r="O53" s="45">
        <v>0</v>
      </c>
      <c r="P53" s="45">
        <v>0</v>
      </c>
      <c r="Q53" s="45">
        <v>0</v>
      </c>
      <c r="R53" s="45">
        <v>1.3325590435437023E-2</v>
      </c>
      <c r="S53" s="45">
        <v>2.9702320678100946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1.5609357902054094E-2</v>
      </c>
      <c r="N54" s="45">
        <v>2.2068970069784602E-2</v>
      </c>
      <c r="O54" s="45">
        <v>0</v>
      </c>
      <c r="P54" s="45">
        <v>0</v>
      </c>
      <c r="Q54" s="45">
        <v>0</v>
      </c>
      <c r="R54" s="45">
        <v>0.47080578678660928</v>
      </c>
      <c r="S54" s="45">
        <v>0.45715704928237366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7.3910019077753509E-3</v>
      </c>
      <c r="N55" s="45">
        <v>2.769859204321113E-2</v>
      </c>
      <c r="O55" s="45">
        <v>0</v>
      </c>
      <c r="P55" s="45">
        <v>0</v>
      </c>
      <c r="Q55" s="45">
        <v>0</v>
      </c>
      <c r="R55" s="45">
        <v>0.32620931216594962</v>
      </c>
      <c r="S55" s="45">
        <v>0.32619334823904927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1.4551352232934381E-4</v>
      </c>
      <c r="N56" s="45">
        <v>1.7279135181138047E-3</v>
      </c>
      <c r="O56" s="45">
        <v>0</v>
      </c>
      <c r="P56" s="45">
        <v>4.3775147308088517E-3</v>
      </c>
      <c r="Q56" s="45">
        <v>9.124847230452609E-4</v>
      </c>
      <c r="R56" s="45">
        <v>2.0243441364760684</v>
      </c>
      <c r="S56" s="45">
        <v>1.8155750669832285</v>
      </c>
    </row>
    <row r="57" spans="1:19">
      <c r="A57" s="88" t="s">
        <v>284</v>
      </c>
      <c r="B57" s="89" t="s">
        <v>96</v>
      </c>
      <c r="C57" s="45">
        <v>0</v>
      </c>
      <c r="D57" s="45">
        <v>2.8306415840858773E-2</v>
      </c>
      <c r="E57" s="45">
        <v>0</v>
      </c>
      <c r="F57" s="45">
        <v>0</v>
      </c>
      <c r="G57" s="45">
        <v>0</v>
      </c>
      <c r="H57" s="45">
        <v>1.067275965834618</v>
      </c>
      <c r="I57" s="45">
        <v>9.4678076312603416E-5</v>
      </c>
      <c r="J57" s="45">
        <v>0</v>
      </c>
      <c r="K57" s="45">
        <v>0</v>
      </c>
      <c r="L57" s="45">
        <v>0</v>
      </c>
      <c r="M57" s="45">
        <v>0.16257865778256023</v>
      </c>
      <c r="N57" s="45">
        <v>1.0446741589007507E-2</v>
      </c>
      <c r="O57" s="45">
        <v>0</v>
      </c>
      <c r="P57" s="45">
        <v>0</v>
      </c>
      <c r="Q57" s="45">
        <v>0</v>
      </c>
      <c r="R57" s="45">
        <v>8.2994012179043231E-2</v>
      </c>
      <c r="S57" s="45">
        <v>1.4012518474019546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1.4559214718804751E-2</v>
      </c>
      <c r="J58" s="45">
        <v>0</v>
      </c>
      <c r="K58" s="45">
        <v>0</v>
      </c>
      <c r="L58" s="45">
        <v>0</v>
      </c>
      <c r="M58" s="45">
        <v>4.8089991803879933E-2</v>
      </c>
      <c r="N58" s="45">
        <v>6.2653238289493471E-2</v>
      </c>
      <c r="O58" s="45">
        <v>0</v>
      </c>
      <c r="P58" s="45">
        <v>1.6017857471947391E-2</v>
      </c>
      <c r="Q58" s="45">
        <v>0</v>
      </c>
      <c r="R58" s="45">
        <v>0.61792875319090057</v>
      </c>
      <c r="S58" s="45">
        <v>0.68749158745047767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1.0273525665048735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6.2147300344921406E-2</v>
      </c>
      <c r="N59" s="45">
        <v>5.9465519009279454E-2</v>
      </c>
      <c r="O59" s="45">
        <v>0</v>
      </c>
      <c r="P59" s="45">
        <v>0</v>
      </c>
      <c r="Q59" s="45">
        <v>0</v>
      </c>
      <c r="R59" s="45">
        <v>0.95762687994578888</v>
      </c>
      <c r="S59" s="45">
        <v>2.3785092100356091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8.2596062496696876E-2</v>
      </c>
      <c r="G60" s="45">
        <v>2.7094193719291155</v>
      </c>
      <c r="H60" s="45">
        <v>2.2939557319132042</v>
      </c>
      <c r="I60" s="45">
        <v>4.2814114042528162E-2</v>
      </c>
      <c r="J60" s="45">
        <v>2.5420403183015256E-4</v>
      </c>
      <c r="K60" s="45">
        <v>0</v>
      </c>
      <c r="L60" s="45">
        <v>0</v>
      </c>
      <c r="M60" s="45">
        <v>0.2902978216768361</v>
      </c>
      <c r="N60" s="45">
        <v>0.54455355200595279</v>
      </c>
      <c r="O60" s="45">
        <v>0</v>
      </c>
      <c r="P60" s="45">
        <v>1.286562561349463E-3</v>
      </c>
      <c r="Q60" s="45">
        <v>0</v>
      </c>
      <c r="R60" s="45">
        <v>25.849927913453165</v>
      </c>
      <c r="S60" s="45">
        <v>29.530722610769857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4.5410916897991162E-4</v>
      </c>
      <c r="J61" s="45">
        <v>0</v>
      </c>
      <c r="K61" s="45">
        <v>0</v>
      </c>
      <c r="L61" s="45">
        <v>0</v>
      </c>
      <c r="M61" s="45">
        <v>0.17811269927342935</v>
      </c>
      <c r="N61" s="45">
        <v>0.62745693079746712</v>
      </c>
      <c r="O61" s="45">
        <v>0</v>
      </c>
      <c r="P61" s="45">
        <v>3.8286751648726032E-2</v>
      </c>
      <c r="Q61" s="45">
        <v>1.0214174688355773E-2</v>
      </c>
      <c r="R61" s="45">
        <v>14.094344288934941</v>
      </c>
      <c r="S61" s="45">
        <v>13.433278037796255</v>
      </c>
    </row>
    <row r="62" spans="1:19">
      <c r="A62" s="88" t="s">
        <v>284</v>
      </c>
      <c r="B62" s="89" t="s">
        <v>102</v>
      </c>
      <c r="C62" s="45">
        <v>0</v>
      </c>
      <c r="D62" s="45">
        <v>0.41912027417344305</v>
      </c>
      <c r="E62" s="45">
        <v>0</v>
      </c>
      <c r="F62" s="45">
        <v>0</v>
      </c>
      <c r="G62" s="45">
        <v>4.1876722884056656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8.3645325377152205E-3</v>
      </c>
      <c r="N62" s="45">
        <v>4.0019592999681157E-2</v>
      </c>
      <c r="O62" s="45">
        <v>6.2737838043145769E-2</v>
      </c>
      <c r="P62" s="45">
        <v>0</v>
      </c>
      <c r="Q62" s="45">
        <v>1.7747435792842669E-3</v>
      </c>
      <c r="R62" s="45">
        <v>6.8875168866571301E-2</v>
      </c>
      <c r="S62" s="45">
        <v>5.2390848231574134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1.2386940461006957</v>
      </c>
      <c r="I63" s="45">
        <v>1.2709727110151819E-2</v>
      </c>
      <c r="J63" s="45">
        <v>0</v>
      </c>
      <c r="K63" s="45">
        <v>0</v>
      </c>
      <c r="L63" s="45">
        <v>0</v>
      </c>
      <c r="M63" s="45">
        <v>9.6693140271950584E-2</v>
      </c>
      <c r="N63" s="45">
        <v>0.26700930299405912</v>
      </c>
      <c r="O63" s="45">
        <v>7.1858861451120698E-3</v>
      </c>
      <c r="P63" s="45">
        <v>3.9686551389824687E-2</v>
      </c>
      <c r="Q63" s="45">
        <v>0</v>
      </c>
      <c r="R63" s="45">
        <v>0.38936051706440905</v>
      </c>
      <c r="S63" s="45">
        <v>2.0829217122755113</v>
      </c>
    </row>
    <row r="64" spans="1:19">
      <c r="A64" s="88" t="s">
        <v>284</v>
      </c>
      <c r="B64" s="89" t="s">
        <v>104</v>
      </c>
      <c r="C64" s="45">
        <v>3.2476200844342895E-3</v>
      </c>
      <c r="D64" s="45">
        <v>0.2112508039941681</v>
      </c>
      <c r="E64" s="45">
        <v>0</v>
      </c>
      <c r="F64" s="45">
        <v>0.22829999022147623</v>
      </c>
      <c r="G64" s="45">
        <v>3.7018769981230895</v>
      </c>
      <c r="H64" s="45">
        <v>0</v>
      </c>
      <c r="I64" s="45">
        <v>8.8271800594118127E-2</v>
      </c>
      <c r="J64" s="45">
        <v>0</v>
      </c>
      <c r="K64" s="45">
        <v>0</v>
      </c>
      <c r="L64" s="45">
        <v>8.3691740810306961E-2</v>
      </c>
      <c r="M64" s="45">
        <v>0.10943642977745086</v>
      </c>
      <c r="N64" s="45">
        <v>0.35137612751159575</v>
      </c>
      <c r="O64" s="45">
        <v>0</v>
      </c>
      <c r="P64" s="45">
        <v>4.2121626419171269E-2</v>
      </c>
      <c r="Q64" s="45">
        <v>0</v>
      </c>
      <c r="R64" s="45">
        <v>0.87372489230891415</v>
      </c>
      <c r="S64" s="45">
        <v>6.0981568331546629</v>
      </c>
    </row>
    <row r="65" spans="1:19">
      <c r="A65" s="88" t="s">
        <v>284</v>
      </c>
      <c r="B65" s="89" t="s">
        <v>105</v>
      </c>
      <c r="C65" s="45">
        <v>0</v>
      </c>
      <c r="D65" s="45">
        <v>5.5058536734236906E-2</v>
      </c>
      <c r="E65" s="45">
        <v>0</v>
      </c>
      <c r="F65" s="45">
        <v>0</v>
      </c>
      <c r="G65" s="45">
        <v>0</v>
      </c>
      <c r="H65" s="45">
        <v>0.1815974605365917</v>
      </c>
      <c r="I65" s="45">
        <v>0</v>
      </c>
      <c r="J65" s="45">
        <v>0</v>
      </c>
      <c r="K65" s="45">
        <v>0</v>
      </c>
      <c r="L65" s="45">
        <v>0</v>
      </c>
      <c r="M65" s="45">
        <v>1.2071961213138457E-2</v>
      </c>
      <c r="N65" s="45">
        <v>0.11133819017526062</v>
      </c>
      <c r="O65" s="45">
        <v>0</v>
      </c>
      <c r="P65" s="45">
        <v>3.8775227791326E-3</v>
      </c>
      <c r="Q65" s="45">
        <v>0</v>
      </c>
      <c r="R65" s="45">
        <v>1.2136898278944632</v>
      </c>
      <c r="S65" s="45">
        <v>1.4612751884535482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7.9756109816899231E-3</v>
      </c>
      <c r="J66" s="45">
        <v>0</v>
      </c>
      <c r="K66" s="45">
        <v>0</v>
      </c>
      <c r="L66" s="45">
        <v>0</v>
      </c>
      <c r="M66" s="45">
        <v>9.5340652789161554E-2</v>
      </c>
      <c r="N66" s="45">
        <v>9.3744996860192262E-2</v>
      </c>
      <c r="O66" s="45">
        <v>0</v>
      </c>
      <c r="P66" s="45">
        <v>0</v>
      </c>
      <c r="Q66" s="45">
        <v>5.1735218873485511E-4</v>
      </c>
      <c r="R66" s="45">
        <v>0.15147370226601245</v>
      </c>
      <c r="S66" s="45">
        <v>0.32461749161115966</v>
      </c>
    </row>
    <row r="67" spans="1:19">
      <c r="A67" s="88" t="s">
        <v>284</v>
      </c>
      <c r="B67" s="89" t="s">
        <v>107</v>
      </c>
      <c r="C67" s="45">
        <v>0</v>
      </c>
      <c r="D67" s="45">
        <v>0.10233613199190005</v>
      </c>
      <c r="E67" s="45">
        <v>0</v>
      </c>
      <c r="F67" s="45">
        <v>4.2705214313621607</v>
      </c>
      <c r="G67" s="45">
        <v>0.12169804929822146</v>
      </c>
      <c r="H67" s="45">
        <v>1.5866558218189453</v>
      </c>
      <c r="I67" s="45">
        <v>0</v>
      </c>
      <c r="J67" s="45">
        <v>0</v>
      </c>
      <c r="K67" s="45">
        <v>0</v>
      </c>
      <c r="L67" s="45">
        <v>0.21458922304459541</v>
      </c>
      <c r="M67" s="45">
        <v>3.0211728182050666E-2</v>
      </c>
      <c r="N67" s="45">
        <v>0.18950353211979956</v>
      </c>
      <c r="O67" s="45">
        <v>0</v>
      </c>
      <c r="P67" s="45">
        <v>2.2538631828434592E-3</v>
      </c>
      <c r="Q67" s="45">
        <v>0</v>
      </c>
      <c r="R67" s="45">
        <v>0.57949455544467388</v>
      </c>
      <c r="S67" s="45">
        <v>8.7765468505168549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0.42718778348590436</v>
      </c>
      <c r="H68" s="45">
        <v>0.1637210175058855</v>
      </c>
      <c r="I68" s="45">
        <v>0</v>
      </c>
      <c r="J68" s="45">
        <v>0</v>
      </c>
      <c r="K68" s="45">
        <v>0</v>
      </c>
      <c r="L68" s="45">
        <v>9.4533481435211994E-2</v>
      </c>
      <c r="M68" s="45">
        <v>2.373720849779239E-2</v>
      </c>
      <c r="N68" s="45">
        <v>0.1693395754032995</v>
      </c>
      <c r="O68" s="45">
        <v>0</v>
      </c>
      <c r="P68" s="45">
        <v>4.6506978873304987E-3</v>
      </c>
      <c r="Q68" s="45">
        <v>8.6270315640356934E-3</v>
      </c>
      <c r="R68" s="45">
        <v>2.3166803154524604</v>
      </c>
      <c r="S68" s="45">
        <v>3.0366292501712753</v>
      </c>
    </row>
    <row r="69" spans="1:19">
      <c r="A69" s="88" t="s">
        <v>284</v>
      </c>
      <c r="B69" s="89" t="s">
        <v>109</v>
      </c>
      <c r="C69" s="45">
        <v>1.5828873666829283E-2</v>
      </c>
      <c r="D69" s="45">
        <v>0.23961267488941881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8.1502817012387026E-4</v>
      </c>
      <c r="L69" s="45">
        <v>9.1741701359039668E-2</v>
      </c>
      <c r="M69" s="45">
        <v>0.20387255593150549</v>
      </c>
      <c r="N69" s="45">
        <v>0.1198080209234246</v>
      </c>
      <c r="O69" s="45">
        <v>0.1492809886530542</v>
      </c>
      <c r="P69" s="45">
        <v>0</v>
      </c>
      <c r="Q69" s="45">
        <v>0</v>
      </c>
      <c r="R69" s="45">
        <v>2.346799976841762</v>
      </c>
      <c r="S69" s="45">
        <v>2.8994990837673011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1.0407935820542709E-2</v>
      </c>
      <c r="L70" s="45">
        <v>0</v>
      </c>
      <c r="M70" s="45">
        <v>0.14616584458143067</v>
      </c>
      <c r="N70" s="45">
        <v>1.7931563748319033E-2</v>
      </c>
      <c r="O70" s="45">
        <v>0</v>
      </c>
      <c r="P70" s="45">
        <v>3.5581957060352901E-2</v>
      </c>
      <c r="Q70" s="45">
        <v>0</v>
      </c>
      <c r="R70" s="45">
        <v>1.4092091203029493</v>
      </c>
      <c r="S70" s="45">
        <v>1.4504818490100033</v>
      </c>
    </row>
    <row r="71" spans="1:19">
      <c r="A71" s="88" t="s">
        <v>284</v>
      </c>
      <c r="B71" s="89" t="s">
        <v>111</v>
      </c>
      <c r="C71" s="45">
        <v>0</v>
      </c>
      <c r="D71" s="45">
        <v>0.18058559429040544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0.19047922635302825</v>
      </c>
      <c r="N71" s="45">
        <v>5.6238787948955558E-2</v>
      </c>
      <c r="O71" s="45">
        <v>0</v>
      </c>
      <c r="P71" s="45">
        <v>0</v>
      </c>
      <c r="Q71" s="45">
        <v>0</v>
      </c>
      <c r="R71" s="45">
        <v>0.21172957684888755</v>
      </c>
      <c r="S71" s="45">
        <v>0.60098403237401543</v>
      </c>
    </row>
    <row r="72" spans="1:19">
      <c r="A72" s="88" t="s">
        <v>284</v>
      </c>
      <c r="B72" s="89" t="s">
        <v>112</v>
      </c>
      <c r="C72" s="45">
        <v>9.5965545802458543E-2</v>
      </c>
      <c r="D72" s="45">
        <v>0.18536162035618203</v>
      </c>
      <c r="E72" s="45">
        <v>0</v>
      </c>
      <c r="F72" s="45">
        <v>0</v>
      </c>
      <c r="G72" s="45">
        <v>0</v>
      </c>
      <c r="H72" s="45">
        <v>1.1457477850704945</v>
      </c>
      <c r="I72" s="45">
        <v>0</v>
      </c>
      <c r="J72" s="45">
        <v>1.7514070622670045E-3</v>
      </c>
      <c r="K72" s="45">
        <v>0</v>
      </c>
      <c r="L72" s="45">
        <v>0</v>
      </c>
      <c r="M72" s="45">
        <v>0.20545525476633292</v>
      </c>
      <c r="N72" s="45">
        <v>0.19650104194398899</v>
      </c>
      <c r="O72" s="45">
        <v>0</v>
      </c>
      <c r="P72" s="45">
        <v>3.1374848316740728E-2</v>
      </c>
      <c r="Q72" s="45">
        <v>3.6187965471792846E-3</v>
      </c>
      <c r="R72" s="45">
        <v>2.1399998204354813</v>
      </c>
      <c r="S72" s="45">
        <v>3.8203033195043594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8.3976608451145671E-2</v>
      </c>
      <c r="M73" s="45">
        <v>1.3123035770736497E-2</v>
      </c>
      <c r="N73" s="45">
        <v>0.22458941643366037</v>
      </c>
      <c r="O73" s="45">
        <v>0</v>
      </c>
      <c r="P73" s="45">
        <v>6.8754693146624952E-3</v>
      </c>
      <c r="Q73" s="45">
        <v>4.3798712549038412E-4</v>
      </c>
      <c r="R73" s="45">
        <v>3.1835781044582454</v>
      </c>
      <c r="S73" s="45">
        <v>3.1908364118422545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1.4785534097433395</v>
      </c>
      <c r="H74" s="45">
        <v>1.342304148813861</v>
      </c>
      <c r="I74" s="45">
        <v>0</v>
      </c>
      <c r="J74" s="45">
        <v>0</v>
      </c>
      <c r="K74" s="45">
        <v>0</v>
      </c>
      <c r="L74" s="45">
        <v>0</v>
      </c>
      <c r="M74" s="45">
        <v>0.495740446151818</v>
      </c>
      <c r="N74" s="45">
        <v>0.13436141153625186</v>
      </c>
      <c r="O74" s="45">
        <v>0</v>
      </c>
      <c r="P74" s="45">
        <v>1.8008425236030602E-3</v>
      </c>
      <c r="Q74" s="45">
        <v>1.1274651780140503E-2</v>
      </c>
      <c r="R74" s="45">
        <v>0.14710902980550089</v>
      </c>
      <c r="S74" s="45">
        <v>3.8026128291622552</v>
      </c>
    </row>
    <row r="75" spans="1:19">
      <c r="A75" s="88" t="s">
        <v>284</v>
      </c>
      <c r="B75" s="89" t="s">
        <v>115</v>
      </c>
      <c r="C75" s="45">
        <v>0</v>
      </c>
      <c r="D75" s="45">
        <v>0.71210303883837445</v>
      </c>
      <c r="E75" s="45">
        <v>0</v>
      </c>
      <c r="F75" s="45">
        <v>0.35818729440257019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8.9201541285173727E-2</v>
      </c>
      <c r="M75" s="45">
        <v>0.27798498791680376</v>
      </c>
      <c r="N75" s="45">
        <v>4.7067999773609759E-2</v>
      </c>
      <c r="O75" s="45">
        <v>0</v>
      </c>
      <c r="P75" s="45">
        <v>7.6963011400312357E-3</v>
      </c>
      <c r="Q75" s="45">
        <v>3.6409770300258461E-3</v>
      </c>
      <c r="R75" s="45">
        <v>0.1731152222669633</v>
      </c>
      <c r="S75" s="45">
        <v>1.7811046218712503</v>
      </c>
    </row>
    <row r="76" spans="1:19">
      <c r="A76" s="88" t="s">
        <v>284</v>
      </c>
      <c r="B76" s="69" t="s">
        <v>116</v>
      </c>
      <c r="C76" s="45">
        <v>0</v>
      </c>
      <c r="D76" s="45">
        <v>0.10767355893448798</v>
      </c>
      <c r="E76" s="45">
        <v>0</v>
      </c>
      <c r="F76" s="45">
        <v>0</v>
      </c>
      <c r="G76" s="45">
        <v>0</v>
      </c>
      <c r="H76" s="45">
        <v>0</v>
      </c>
      <c r="I76" s="45">
        <v>9.1345868423695742E-2</v>
      </c>
      <c r="J76" s="45">
        <v>0</v>
      </c>
      <c r="K76" s="45">
        <v>0</v>
      </c>
      <c r="L76" s="45">
        <v>0</v>
      </c>
      <c r="M76" s="45">
        <v>0.44941845332776931</v>
      </c>
      <c r="N76" s="45">
        <v>0.1056306168118343</v>
      </c>
      <c r="O76" s="45">
        <v>0</v>
      </c>
      <c r="P76" s="45">
        <v>2.7700029035800135E-2</v>
      </c>
      <c r="Q76" s="45">
        <v>3.9933314415393519E-4</v>
      </c>
      <c r="R76" s="45">
        <v>2.9124741870301896</v>
      </c>
      <c r="S76" s="45">
        <v>3.3399165589535191</v>
      </c>
    </row>
    <row r="77" spans="1:19">
      <c r="A77" s="88" t="s">
        <v>284</v>
      </c>
      <c r="B77" s="69" t="s">
        <v>117</v>
      </c>
      <c r="C77" s="45">
        <v>0</v>
      </c>
      <c r="D77" s="45">
        <v>0.28451796370383525</v>
      </c>
      <c r="E77" s="45">
        <v>0</v>
      </c>
      <c r="F77" s="45">
        <v>0.46100243605489055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0.16306070615819721</v>
      </c>
      <c r="N77" s="45">
        <v>3.3093485604269238E-2</v>
      </c>
      <c r="O77" s="45">
        <v>0</v>
      </c>
      <c r="P77" s="45">
        <v>0</v>
      </c>
      <c r="Q77" s="45">
        <v>2.660647568980142E-3</v>
      </c>
      <c r="R77" s="45">
        <v>0.10418444851649603</v>
      </c>
      <c r="S77" s="45">
        <v>1.1951775290973297</v>
      </c>
    </row>
    <row r="78" spans="1:19">
      <c r="A78" s="88" t="s">
        <v>284</v>
      </c>
      <c r="B78" s="69" t="s">
        <v>118</v>
      </c>
      <c r="C78" s="45">
        <v>5.8843206673468283E-2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0.19320657735373917</v>
      </c>
      <c r="N78" s="45">
        <v>0.12285117498271657</v>
      </c>
      <c r="O78" s="45">
        <v>0</v>
      </c>
      <c r="P78" s="45">
        <v>1.2328439371825282E-2</v>
      </c>
      <c r="Q78" s="45">
        <v>0</v>
      </c>
      <c r="R78" s="45">
        <v>2.1992953809659688</v>
      </c>
      <c r="S78" s="45">
        <v>2.3238163082144321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6.527560072122492E-3</v>
      </c>
      <c r="N79" s="45">
        <v>4.7685696144817123E-2</v>
      </c>
      <c r="O79" s="45">
        <v>0</v>
      </c>
      <c r="P79" s="45">
        <v>0</v>
      </c>
      <c r="Q79" s="45">
        <v>6.2041002112899288E-3</v>
      </c>
      <c r="R79" s="45">
        <v>0.76800330296044284</v>
      </c>
      <c r="S79" s="45">
        <v>0.74557783016320134</v>
      </c>
    </row>
    <row r="80" spans="1:19">
      <c r="A80" s="88" t="s">
        <v>284</v>
      </c>
      <c r="B80" s="69" t="s">
        <v>120</v>
      </c>
      <c r="C80" s="45">
        <v>5.9495146013546239E-2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6.6910651404305466E-2</v>
      </c>
      <c r="J80" s="45">
        <v>8.6957889795593758E-3</v>
      </c>
      <c r="K80" s="45">
        <v>0</v>
      </c>
      <c r="L80" s="45">
        <v>3.9613625528199796E-2</v>
      </c>
      <c r="M80" s="45">
        <v>0.11664860979810796</v>
      </c>
      <c r="N80" s="45">
        <v>0.22198478489477516</v>
      </c>
      <c r="O80" s="45">
        <v>0.15361881402834146</v>
      </c>
      <c r="P80" s="45">
        <v>6.8172973821117458E-3</v>
      </c>
      <c r="Q80" s="45">
        <v>2.3538533645022577E-3</v>
      </c>
      <c r="R80" s="45">
        <v>1.8990176321933698</v>
      </c>
      <c r="S80" s="45">
        <v>2.338588731676627</v>
      </c>
    </row>
    <row r="81" spans="1:19">
      <c r="A81" s="88" t="s">
        <v>284</v>
      </c>
      <c r="B81" s="69" t="s">
        <v>121</v>
      </c>
      <c r="C81" s="45">
        <v>5.8672639213372874E-2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6.0542923929932727E-2</v>
      </c>
      <c r="M81" s="45">
        <v>1.0013692936675147E-2</v>
      </c>
      <c r="N81" s="45">
        <v>1.7028268840452016E-2</v>
      </c>
      <c r="O81" s="45">
        <v>9.4594310206190968E-2</v>
      </c>
      <c r="P81" s="45">
        <v>4.2051593707550655E-3</v>
      </c>
      <c r="Q81" s="45">
        <v>3.1548533446253759E-4</v>
      </c>
      <c r="R81" s="45">
        <v>0.8717848012060645</v>
      </c>
      <c r="S81" s="45">
        <v>1.0131985404128989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2.4927234225614471E-2</v>
      </c>
      <c r="N82" s="45">
        <v>6.5798436460330539E-2</v>
      </c>
      <c r="O82" s="45">
        <v>0</v>
      </c>
      <c r="P82" s="45">
        <v>0</v>
      </c>
      <c r="Q82" s="45">
        <v>1.5412515112628816E-2</v>
      </c>
      <c r="R82" s="45">
        <v>0.89418587701184948</v>
      </c>
      <c r="S82" s="45">
        <v>0.90092655785839615</v>
      </c>
    </row>
    <row r="83" spans="1:19">
      <c r="A83" s="88" t="s">
        <v>284</v>
      </c>
      <c r="B83" s="69" t="s">
        <v>123</v>
      </c>
      <c r="C83" s="45">
        <v>0</v>
      </c>
      <c r="D83" s="45">
        <v>0.17578961802638307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2.6342947981023393E-2</v>
      </c>
      <c r="N83" s="45">
        <v>0.11316375638496411</v>
      </c>
      <c r="O83" s="45">
        <v>0</v>
      </c>
      <c r="P83" s="45">
        <v>3.5915773636330641E-3</v>
      </c>
      <c r="Q83" s="45">
        <v>6.0751148670041711E-3</v>
      </c>
      <c r="R83" s="45">
        <v>0.49944208257421913</v>
      </c>
      <c r="S83" s="45">
        <v>0.77056801224112348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6.3876955978570737E-2</v>
      </c>
      <c r="N84" s="45">
        <v>8.7568106965199302E-2</v>
      </c>
      <c r="O84" s="45">
        <v>0</v>
      </c>
      <c r="P84" s="45">
        <v>0</v>
      </c>
      <c r="Q84" s="45">
        <v>0</v>
      </c>
      <c r="R84" s="45">
        <v>9.3030561015705351E-2</v>
      </c>
      <c r="S84" s="45">
        <v>0.229372197326454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5.9435768459930802E-2</v>
      </c>
      <c r="N85" s="45">
        <v>3.1713008490281608E-2</v>
      </c>
      <c r="O85" s="45">
        <v>3.1007746887252437E-3</v>
      </c>
      <c r="P85" s="45">
        <v>1.3192891394877683E-3</v>
      </c>
      <c r="Q85" s="45">
        <v>3.5284817002469706E-3</v>
      </c>
      <c r="R85" s="45">
        <v>0.79002103102061905</v>
      </c>
      <c r="S85" s="45">
        <v>0.79860147806489823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3.7550253048206708E-2</v>
      </c>
      <c r="J86" s="45">
        <v>0</v>
      </c>
      <c r="K86" s="45">
        <v>0</v>
      </c>
      <c r="L86" s="45">
        <v>0</v>
      </c>
      <c r="M86" s="45">
        <v>3.0251719699744484E-2</v>
      </c>
      <c r="N86" s="45">
        <v>8.8863654357010824E-2</v>
      </c>
      <c r="O86" s="45">
        <v>0</v>
      </c>
      <c r="P86" s="45">
        <v>6.98182868148183E-3</v>
      </c>
      <c r="Q86" s="45">
        <v>0</v>
      </c>
      <c r="R86" s="45">
        <v>1.5229895945372685</v>
      </c>
      <c r="S86" s="45">
        <v>1.5215090404823426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2.6641949819632502E-2</v>
      </c>
      <c r="M87" s="45">
        <v>0.13196486904267529</v>
      </c>
      <c r="N87" s="45">
        <v>3.7418825712392245E-2</v>
      </c>
      <c r="O87" s="45">
        <v>0</v>
      </c>
      <c r="P87" s="45">
        <v>0</v>
      </c>
      <c r="Q87" s="45">
        <v>5.0749245145692966E-3</v>
      </c>
      <c r="R87" s="45">
        <v>2.2085779448783552E-2</v>
      </c>
      <c r="S87" s="45">
        <v>0.21297914874680154</v>
      </c>
    </row>
    <row r="88" spans="1:19">
      <c r="A88" s="88" t="s">
        <v>284</v>
      </c>
      <c r="B88" s="69" t="s">
        <v>128</v>
      </c>
      <c r="C88" s="45">
        <v>5.9039717417997739E-2</v>
      </c>
      <c r="D88" s="45">
        <v>5.282906479542869E-2</v>
      </c>
      <c r="E88" s="45">
        <v>0</v>
      </c>
      <c r="F88" s="45">
        <v>0</v>
      </c>
      <c r="G88" s="45">
        <v>0</v>
      </c>
      <c r="H88" s="45">
        <v>0</v>
      </c>
      <c r="I88" s="45">
        <v>3.4388531938723321E-2</v>
      </c>
      <c r="J88" s="45">
        <v>0</v>
      </c>
      <c r="K88" s="45">
        <v>1.7045535135582962E-2</v>
      </c>
      <c r="L88" s="45">
        <v>0</v>
      </c>
      <c r="M88" s="45">
        <v>1.2598927119180411E-2</v>
      </c>
      <c r="N88" s="45">
        <v>2.584999062224427E-2</v>
      </c>
      <c r="O88" s="45">
        <v>0</v>
      </c>
      <c r="P88" s="45">
        <v>6.0941984945791393E-3</v>
      </c>
      <c r="Q88" s="45">
        <v>1.0455820317222926E-2</v>
      </c>
      <c r="R88" s="45">
        <v>0.51530397061510302</v>
      </c>
      <c r="S88" s="45">
        <v>0.66419002490803936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5.4143425291242591E-3</v>
      </c>
      <c r="N89" s="45">
        <v>4.9825265126574626E-2</v>
      </c>
      <c r="O89" s="45">
        <v>0</v>
      </c>
      <c r="P89" s="45">
        <v>0</v>
      </c>
      <c r="Q89" s="45">
        <v>4.7653272657471298E-3</v>
      </c>
      <c r="R89" s="45">
        <v>0.50158173491081215</v>
      </c>
      <c r="S89" s="45">
        <v>0.50744546604190988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7.2258059655093451E-2</v>
      </c>
      <c r="I90" s="45">
        <v>4.965878685379304E-2</v>
      </c>
      <c r="J90" s="45">
        <v>0</v>
      </c>
      <c r="K90" s="45">
        <v>0</v>
      </c>
      <c r="L90" s="45">
        <v>0</v>
      </c>
      <c r="M90" s="45">
        <v>0.12947935831854385</v>
      </c>
      <c r="N90" s="45">
        <v>9.30397805453234E-2</v>
      </c>
      <c r="O90" s="45">
        <v>0</v>
      </c>
      <c r="P90" s="45">
        <v>0</v>
      </c>
      <c r="Q90" s="45">
        <v>0</v>
      </c>
      <c r="R90" s="45">
        <v>0.47058617441288592</v>
      </c>
      <c r="S90" s="45">
        <v>0.75803838679992031</v>
      </c>
    </row>
    <row r="91" spans="1:19">
      <c r="A91" s="88" t="s">
        <v>284</v>
      </c>
      <c r="B91" s="69" t="s">
        <v>131</v>
      </c>
      <c r="C91" s="45">
        <v>8.4086081511605432E-2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5.9900406350244524E-2</v>
      </c>
      <c r="J91" s="45">
        <v>0</v>
      </c>
      <c r="K91" s="45">
        <v>0</v>
      </c>
      <c r="L91" s="45">
        <v>0</v>
      </c>
      <c r="M91" s="45">
        <v>9.1290032682733151E-3</v>
      </c>
      <c r="N91" s="45">
        <v>0.20085763425144762</v>
      </c>
      <c r="O91" s="45">
        <v>0</v>
      </c>
      <c r="P91" s="45">
        <v>2.3829152693593109E-2</v>
      </c>
      <c r="Q91" s="45">
        <v>2.284480655872641E-4</v>
      </c>
      <c r="R91" s="45">
        <v>0.30176458113366028</v>
      </c>
      <c r="S91" s="45">
        <v>0.63095358966629311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1.4171675692176713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0.10198326688663512</v>
      </c>
      <c r="M92" s="45">
        <v>5.8793363915710375E-3</v>
      </c>
      <c r="N92" s="45">
        <v>0</v>
      </c>
      <c r="O92" s="45">
        <v>9.4112203647500378E-2</v>
      </c>
      <c r="P92" s="45">
        <v>0</v>
      </c>
      <c r="Q92" s="45">
        <v>0</v>
      </c>
      <c r="R92" s="45">
        <v>8.290182176576219E-3</v>
      </c>
      <c r="S92" s="45">
        <v>2.1573206169266386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0.18616490665839097</v>
      </c>
      <c r="N93" s="45">
        <v>0.21403766991298162</v>
      </c>
      <c r="O93" s="45">
        <v>1.3812724674813791E-3</v>
      </c>
      <c r="P93" s="45">
        <v>2.2204102950346629E-3</v>
      </c>
      <c r="Q93" s="45">
        <v>7.8671997803465427E-3</v>
      </c>
      <c r="R93" s="45">
        <v>0.59083189124629032</v>
      </c>
      <c r="S93" s="45">
        <v>0.92228452517471304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0.9644642443228002</v>
      </c>
      <c r="H94" s="45">
        <v>0.54834952714345619</v>
      </c>
      <c r="I94" s="45">
        <v>3.3392131364055437E-2</v>
      </c>
      <c r="J94" s="45">
        <v>0</v>
      </c>
      <c r="K94" s="45">
        <v>0</v>
      </c>
      <c r="L94" s="45">
        <v>0</v>
      </c>
      <c r="M94" s="45">
        <v>5.3806462001182172E-2</v>
      </c>
      <c r="N94" s="45">
        <v>0.13429760388978243</v>
      </c>
      <c r="O94" s="45">
        <v>0</v>
      </c>
      <c r="P94" s="45">
        <v>1.9926835388084196E-3</v>
      </c>
      <c r="Q94" s="45">
        <v>7.7728855095064607E-3</v>
      </c>
      <c r="R94" s="45">
        <v>3.0708867952361905E-2</v>
      </c>
      <c r="S94" s="45">
        <v>1.9099127795751913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2.9230157559242635E-2</v>
      </c>
      <c r="J95" s="45">
        <v>0</v>
      </c>
      <c r="K95" s="45">
        <v>0</v>
      </c>
      <c r="L95" s="45">
        <v>0</v>
      </c>
      <c r="M95" s="45">
        <v>3.0263127406796483E-2</v>
      </c>
      <c r="N95" s="45">
        <v>4.6117168221356038E-2</v>
      </c>
      <c r="O95" s="45">
        <v>0</v>
      </c>
      <c r="P95" s="45">
        <v>0</v>
      </c>
      <c r="Q95" s="45">
        <v>0</v>
      </c>
      <c r="R95" s="45">
        <v>0.9795357008891945</v>
      </c>
      <c r="S95" s="45">
        <v>0.97828921024717352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0.54949582174305656</v>
      </c>
      <c r="I96" s="45">
        <v>0</v>
      </c>
      <c r="J96" s="45">
        <v>0</v>
      </c>
      <c r="K96" s="45">
        <v>0</v>
      </c>
      <c r="L96" s="45">
        <v>0</v>
      </c>
      <c r="M96" s="45">
        <v>5.1601722339650442E-2</v>
      </c>
      <c r="N96" s="45">
        <v>1.389703120064315E-2</v>
      </c>
      <c r="O96" s="45">
        <v>0</v>
      </c>
      <c r="P96" s="45">
        <v>1.7218471284951263E-2</v>
      </c>
      <c r="Q96" s="45">
        <v>0</v>
      </c>
      <c r="R96" s="45">
        <v>7.1155914570376941E-2</v>
      </c>
      <c r="S96" s="45">
        <v>0.72675341046593311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9.8689844484176441E-3</v>
      </c>
      <c r="M97" s="45">
        <v>1.581927540110796E-2</v>
      </c>
      <c r="N97" s="45">
        <v>2.8921522635249216E-2</v>
      </c>
      <c r="O97" s="45">
        <v>0</v>
      </c>
      <c r="P97" s="45">
        <v>0</v>
      </c>
      <c r="Q97" s="45">
        <v>7.198281759283962E-3</v>
      </c>
      <c r="R97" s="45">
        <v>1.3413647415598721E-2</v>
      </c>
      <c r="S97" s="45">
        <v>7.3309037019414755E-2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3.9929916888233608E-2</v>
      </c>
      <c r="N98" s="45">
        <v>5.4944283811576518E-2</v>
      </c>
      <c r="O98" s="45">
        <v>0</v>
      </c>
      <c r="P98" s="45">
        <v>1.6181633065475785E-2</v>
      </c>
      <c r="Q98" s="45">
        <v>2.3117904478589398E-3</v>
      </c>
      <c r="R98" s="45">
        <v>0.66456374290880071</v>
      </c>
      <c r="S98" s="45">
        <v>0.70164575532341111</v>
      </c>
    </row>
    <row r="99" spans="1:19">
      <c r="A99" s="88" t="s">
        <v>284</v>
      </c>
      <c r="B99" s="69" t="s">
        <v>139</v>
      </c>
      <c r="C99" s="45">
        <v>8.0576473947225752E-2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0.19064311185712482</v>
      </c>
      <c r="N99" s="45">
        <v>0</v>
      </c>
      <c r="O99" s="45">
        <v>0.16237874678301722</v>
      </c>
      <c r="P99" s="45">
        <v>2.8236045073003848E-3</v>
      </c>
      <c r="Q99" s="45">
        <v>0</v>
      </c>
      <c r="R99" s="45">
        <v>0.30883646612278398</v>
      </c>
      <c r="S99" s="45">
        <v>0.65970412682699908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2.1297091270916578E-2</v>
      </c>
      <c r="N100" s="45">
        <v>6.0772122651903564E-2</v>
      </c>
      <c r="O100" s="45">
        <v>0</v>
      </c>
      <c r="P100" s="45">
        <v>0</v>
      </c>
      <c r="Q100" s="45">
        <v>9.2499038667212432E-4</v>
      </c>
      <c r="R100" s="45">
        <v>0.26859500851637674</v>
      </c>
      <c r="S100" s="45">
        <v>0.32146428965050855</v>
      </c>
    </row>
    <row r="101" spans="1:19">
      <c r="A101" s="88" t="s">
        <v>284</v>
      </c>
      <c r="B101" s="69" t="s">
        <v>141</v>
      </c>
      <c r="C101" s="45">
        <v>4.2979791341972204E-2</v>
      </c>
      <c r="D101" s="45">
        <v>0.16832770207015016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7.7796987938351207E-4</v>
      </c>
      <c r="N101" s="45">
        <v>4.6650177484056012E-2</v>
      </c>
      <c r="O101" s="45">
        <v>0</v>
      </c>
      <c r="P101" s="45">
        <v>0</v>
      </c>
      <c r="Q101" s="45">
        <v>0</v>
      </c>
      <c r="R101" s="45">
        <v>6.8643664768732127E-2</v>
      </c>
      <c r="S101" s="45">
        <v>0.31510258776406858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0.36011930715927754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5.6015117997163036E-2</v>
      </c>
      <c r="N102" s="45">
        <v>2.3636195022315103E-2</v>
      </c>
      <c r="O102" s="45">
        <v>0</v>
      </c>
      <c r="P102" s="45">
        <v>1.0904199986238606E-2</v>
      </c>
      <c r="Q102" s="45">
        <v>0</v>
      </c>
      <c r="R102" s="45">
        <v>3.6979380456669965E-2</v>
      </c>
      <c r="S102" s="45">
        <v>0.51694400042259647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0.90182833120342565</v>
      </c>
      <c r="H103" s="45">
        <v>0</v>
      </c>
      <c r="I103" s="45">
        <v>0</v>
      </c>
      <c r="J103" s="45">
        <v>0</v>
      </c>
      <c r="K103" s="45">
        <v>0</v>
      </c>
      <c r="L103" s="45">
        <v>8.9696977832088493E-2</v>
      </c>
      <c r="M103" s="45">
        <v>3.7588557686720663E-3</v>
      </c>
      <c r="N103" s="45">
        <v>1.1207605678517189E-2</v>
      </c>
      <c r="O103" s="45">
        <v>5.5294904810806286E-5</v>
      </c>
      <c r="P103" s="45">
        <v>0</v>
      </c>
      <c r="Q103" s="45">
        <v>2.8523723858348456E-3</v>
      </c>
      <c r="R103" s="45">
        <v>0.16603581246456725</v>
      </c>
      <c r="S103" s="45">
        <v>1.2741319974177574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0.86848747995693354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6.4591168684914449E-2</v>
      </c>
      <c r="N104" s="45">
        <v>4.805597397998105E-2</v>
      </c>
      <c r="O104" s="45">
        <v>0</v>
      </c>
      <c r="P104" s="45">
        <v>0</v>
      </c>
      <c r="Q104" s="45">
        <v>0</v>
      </c>
      <c r="R104" s="45">
        <v>4.449984856362553E-2</v>
      </c>
      <c r="S104" s="45">
        <v>1.1108983373098549</v>
      </c>
    </row>
    <row r="105" spans="1:19">
      <c r="A105" s="88" t="s">
        <v>284</v>
      </c>
      <c r="B105" s="69" t="s">
        <v>145</v>
      </c>
      <c r="C105" s="45">
        <v>5.6071680463038634E-2</v>
      </c>
      <c r="D105" s="45">
        <v>0</v>
      </c>
      <c r="E105" s="45">
        <v>0</v>
      </c>
      <c r="F105" s="45">
        <v>0</v>
      </c>
      <c r="G105" s="45">
        <v>0</v>
      </c>
      <c r="H105" s="45">
        <v>0.68527831568400999</v>
      </c>
      <c r="I105" s="45">
        <v>3.1523476070648322E-2</v>
      </c>
      <c r="J105" s="45">
        <v>2.0247451558707531E-2</v>
      </c>
      <c r="K105" s="45">
        <v>0</v>
      </c>
      <c r="L105" s="45">
        <v>0</v>
      </c>
      <c r="M105" s="45">
        <v>8.447214143744286E-2</v>
      </c>
      <c r="N105" s="45">
        <v>5.0744756507889212E-2</v>
      </c>
      <c r="O105" s="45">
        <v>0</v>
      </c>
      <c r="P105" s="45">
        <v>0</v>
      </c>
      <c r="Q105" s="45">
        <v>4.0542722771965576E-3</v>
      </c>
      <c r="R105" s="45">
        <v>8.3307639003401615E-2</v>
      </c>
      <c r="S105" s="45">
        <v>1.0303881206849013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3.7319924403109203E-2</v>
      </c>
      <c r="M106" s="45">
        <v>2.529463003944341E-3</v>
      </c>
      <c r="N106" s="45">
        <v>4.1468052732568587E-2</v>
      </c>
      <c r="O106" s="45">
        <v>3.8778070686047582E-3</v>
      </c>
      <c r="P106" s="45">
        <v>0</v>
      </c>
      <c r="Q106" s="45">
        <v>0</v>
      </c>
      <c r="R106" s="45">
        <v>0.11353639132885131</v>
      </c>
      <c r="S106" s="45">
        <v>0.1937403014722929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0.64320353572262501</v>
      </c>
      <c r="I107" s="45">
        <v>0</v>
      </c>
      <c r="J107" s="45">
        <v>0</v>
      </c>
      <c r="K107" s="45">
        <v>0</v>
      </c>
      <c r="L107" s="45">
        <v>0</v>
      </c>
      <c r="M107" s="45">
        <v>0.16211479334748641</v>
      </c>
      <c r="N107" s="45">
        <v>7.0838552372573832E-2</v>
      </c>
      <c r="O107" s="45">
        <v>7.0788661477066191E-3</v>
      </c>
      <c r="P107" s="45">
        <v>0</v>
      </c>
      <c r="Q107" s="45">
        <v>2.3982629888626801E-3</v>
      </c>
      <c r="R107" s="45">
        <v>2.2927908625500911E-3</v>
      </c>
      <c r="S107" s="45">
        <v>0.91589867856143981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5.3117235694357025E-3</v>
      </c>
      <c r="N108" s="45">
        <v>0</v>
      </c>
      <c r="O108" s="45">
        <v>0</v>
      </c>
      <c r="P108" s="45">
        <v>0</v>
      </c>
      <c r="Q108" s="45">
        <v>4.1772818157268686E-3</v>
      </c>
      <c r="R108" s="45">
        <v>1.0702209357651789E-2</v>
      </c>
      <c r="S108" s="45">
        <v>1.7835195756377674E-2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9.9215393767490365E-3</v>
      </c>
      <c r="N109" s="45">
        <v>3.6851644581470756E-2</v>
      </c>
      <c r="O109" s="45">
        <v>8.9623145950752853E-2</v>
      </c>
      <c r="P109" s="45">
        <v>8.0130815956339356E-4</v>
      </c>
      <c r="Q109" s="45">
        <v>0</v>
      </c>
      <c r="R109" s="45">
        <v>0.18435925575227519</v>
      </c>
      <c r="S109" s="45">
        <v>0.29011329453093571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8.484598199752209E-3</v>
      </c>
      <c r="L110" s="45">
        <v>0.18001423064491678</v>
      </c>
      <c r="M110" s="45">
        <v>8.0566574347778697E-2</v>
      </c>
      <c r="N110" s="45">
        <v>2.2566917522466069E-2</v>
      </c>
      <c r="O110" s="45">
        <v>0</v>
      </c>
      <c r="P110" s="45">
        <v>0</v>
      </c>
      <c r="Q110" s="45">
        <v>0</v>
      </c>
      <c r="R110" s="45">
        <v>0</v>
      </c>
      <c r="S110" s="45">
        <v>0.31905982540809841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0.32044538460467475</v>
      </c>
      <c r="G111" s="45">
        <v>0</v>
      </c>
      <c r="H111" s="45">
        <v>0.56422915612808844</v>
      </c>
      <c r="I111" s="45">
        <v>0</v>
      </c>
      <c r="J111" s="45">
        <v>0</v>
      </c>
      <c r="K111" s="45">
        <v>0</v>
      </c>
      <c r="L111" s="45">
        <v>0</v>
      </c>
      <c r="M111" s="45">
        <v>2.1597782050546729E-2</v>
      </c>
      <c r="N111" s="45">
        <v>8.2736940780715293E-2</v>
      </c>
      <c r="O111" s="45">
        <v>0</v>
      </c>
      <c r="P111" s="45">
        <v>1.2798255228630174E-2</v>
      </c>
      <c r="Q111" s="45">
        <v>5.2846129928604459E-3</v>
      </c>
      <c r="R111" s="45">
        <v>4.4967945841268127E-2</v>
      </c>
      <c r="S111" s="45">
        <v>1.2007213167687782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9.3840872369876961E-3</v>
      </c>
      <c r="L112" s="45">
        <v>0</v>
      </c>
      <c r="M112" s="45">
        <v>2.0542140365615583E-2</v>
      </c>
      <c r="N112" s="45">
        <v>1.188025958966433E-2</v>
      </c>
      <c r="O112" s="45">
        <v>0</v>
      </c>
      <c r="P112" s="45">
        <v>1.2585472896057895E-2</v>
      </c>
      <c r="Q112" s="45">
        <v>5.7010541338708256E-3</v>
      </c>
      <c r="R112" s="45">
        <v>0</v>
      </c>
      <c r="S112" s="45">
        <v>5.5018880563203747E-2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8.7247935425189393E-3</v>
      </c>
      <c r="L113" s="45">
        <v>0</v>
      </c>
      <c r="M113" s="45">
        <v>3.8270380485986598E-2</v>
      </c>
      <c r="N113" s="45">
        <v>0</v>
      </c>
      <c r="O113" s="45">
        <v>0</v>
      </c>
      <c r="P113" s="45">
        <v>9.2026492183573747E-4</v>
      </c>
      <c r="Q113" s="45">
        <v>0</v>
      </c>
      <c r="R113" s="45">
        <v>7.6591894183865888E-2</v>
      </c>
      <c r="S113" s="45">
        <v>0.11190768001041668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0.85739228526514621</v>
      </c>
      <c r="H114" s="45">
        <v>0.61960221548284033</v>
      </c>
      <c r="I114" s="45">
        <v>0</v>
      </c>
      <c r="J114" s="45">
        <v>0</v>
      </c>
      <c r="K114" s="45">
        <v>0</v>
      </c>
      <c r="L114" s="45">
        <v>0</v>
      </c>
      <c r="M114" s="45">
        <v>5.0437201233277055E-4</v>
      </c>
      <c r="N114" s="45">
        <v>1.4725202960481285E-2</v>
      </c>
      <c r="O114" s="45">
        <v>0</v>
      </c>
      <c r="P114" s="45">
        <v>0</v>
      </c>
      <c r="Q114" s="45">
        <v>3.4433852326650879E-3</v>
      </c>
      <c r="R114" s="45">
        <v>0.34980354243043715</v>
      </c>
      <c r="S114" s="45">
        <v>1.9449466040411267</v>
      </c>
    </row>
    <row r="115" spans="1:19">
      <c r="A115" s="88" t="s">
        <v>284</v>
      </c>
      <c r="B115" s="69" t="s">
        <v>155</v>
      </c>
      <c r="C115" s="45">
        <v>5.607364327404317E-2</v>
      </c>
      <c r="D115" s="45">
        <v>0</v>
      </c>
      <c r="E115" s="45">
        <v>0</v>
      </c>
      <c r="F115" s="45">
        <v>1.0875275528259611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1.1437264292634359E-3</v>
      </c>
      <c r="N115" s="45">
        <v>0</v>
      </c>
      <c r="O115" s="45">
        <v>0</v>
      </c>
      <c r="P115" s="45">
        <v>1.273534425476364E-2</v>
      </c>
      <c r="Q115" s="45">
        <v>0</v>
      </c>
      <c r="R115" s="45">
        <v>9.4433440523114022E-4</v>
      </c>
      <c r="S115" s="45">
        <v>1.5483090526703518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0.12332112930575234</v>
      </c>
      <c r="I116" s="45">
        <v>0</v>
      </c>
      <c r="J116" s="45">
        <v>0</v>
      </c>
      <c r="K116" s="45">
        <v>8.429883065462971E-3</v>
      </c>
      <c r="L116" s="45">
        <v>0</v>
      </c>
      <c r="M116" s="45">
        <v>0.11175027635326482</v>
      </c>
      <c r="N116" s="45">
        <v>5.3263440631153951E-2</v>
      </c>
      <c r="O116" s="45">
        <v>0</v>
      </c>
      <c r="P116" s="45">
        <v>0</v>
      </c>
      <c r="Q116" s="45">
        <v>0</v>
      </c>
      <c r="R116" s="45">
        <v>2.2888122179066387E-2</v>
      </c>
      <c r="S116" s="45">
        <v>0.31490430180542539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1.0577759419039583</v>
      </c>
      <c r="G117" s="45">
        <v>0.50333325299030029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3.728000039446558E-3</v>
      </c>
      <c r="O117" s="45">
        <v>0</v>
      </c>
      <c r="P117" s="45">
        <v>0</v>
      </c>
      <c r="Q117" s="45">
        <v>0</v>
      </c>
      <c r="R117" s="45">
        <v>0.17788031410744287</v>
      </c>
      <c r="S117" s="45">
        <v>2.1696036145079272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8.3224234350631702E-3</v>
      </c>
      <c r="N118" s="45">
        <v>0</v>
      </c>
      <c r="O118" s="45">
        <v>0</v>
      </c>
      <c r="P118" s="45">
        <v>0</v>
      </c>
      <c r="Q118" s="45">
        <v>8.5876880436550115E-3</v>
      </c>
      <c r="R118" s="45">
        <v>0</v>
      </c>
      <c r="S118" s="45">
        <v>1.4655055099706524E-2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9.6373177154546515E-3</v>
      </c>
      <c r="L119" s="45">
        <v>0</v>
      </c>
      <c r="M119" s="45">
        <v>4.3263941644978613E-4</v>
      </c>
      <c r="N119" s="45">
        <v>7.2099720460206736E-3</v>
      </c>
      <c r="O119" s="45">
        <v>0</v>
      </c>
      <c r="P119" s="45">
        <v>0</v>
      </c>
      <c r="Q119" s="45">
        <v>0</v>
      </c>
      <c r="R119" s="45">
        <v>0.28435000194830717</v>
      </c>
      <c r="S119" s="45">
        <v>0.27068423720861429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1.2709147426697329E-3</v>
      </c>
      <c r="N120" s="45">
        <v>1.4961878594141882E-3</v>
      </c>
      <c r="O120" s="45">
        <v>5.4505801783853473E-3</v>
      </c>
      <c r="P120" s="45">
        <v>0</v>
      </c>
      <c r="Q120" s="45">
        <v>0</v>
      </c>
      <c r="R120" s="45">
        <v>0</v>
      </c>
      <c r="S120" s="45">
        <v>7.4317479436544955E-3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0.98026931807925366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7.7590234943058221E-4</v>
      </c>
      <c r="N121" s="45">
        <v>1.6551587676724412E-2</v>
      </c>
      <c r="O121" s="45">
        <v>8.1502583122815676E-4</v>
      </c>
      <c r="P121" s="45">
        <v>0</v>
      </c>
      <c r="Q121" s="45">
        <v>1.8159583833263595E-4</v>
      </c>
      <c r="R121" s="45">
        <v>0</v>
      </c>
      <c r="S121" s="45">
        <v>1.3602655872327192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7.2375125158565925E-3</v>
      </c>
      <c r="K122" s="45">
        <v>7.1475899081058104E-3</v>
      </c>
      <c r="L122" s="45">
        <v>2.5153291425769591E-2</v>
      </c>
      <c r="M122" s="45">
        <v>6.8541352545782813E-4</v>
      </c>
      <c r="N122" s="45">
        <v>6.1651518582372319E-3</v>
      </c>
      <c r="O122" s="45">
        <v>0</v>
      </c>
      <c r="P122" s="45">
        <v>1.0921800444613887E-3</v>
      </c>
      <c r="Q122" s="45">
        <v>0</v>
      </c>
      <c r="R122" s="45">
        <v>1.8204322645659803E-3</v>
      </c>
      <c r="S122" s="45">
        <v>5.1437925953029269E-2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0.58511692250995129</v>
      </c>
      <c r="I123" s="45">
        <v>0</v>
      </c>
      <c r="J123" s="45">
        <v>0</v>
      </c>
      <c r="K123" s="45">
        <v>0</v>
      </c>
      <c r="L123" s="45">
        <v>2.6971434356667247E-2</v>
      </c>
      <c r="M123" s="45">
        <v>2.3976333102691378E-3</v>
      </c>
      <c r="N123" s="45">
        <v>1.7626242220065917E-2</v>
      </c>
      <c r="O123" s="45">
        <v>0</v>
      </c>
      <c r="P123" s="45">
        <v>0</v>
      </c>
      <c r="Q123" s="45">
        <v>0</v>
      </c>
      <c r="R123" s="45">
        <v>4.434093910919655E-2</v>
      </c>
      <c r="S123" s="45">
        <v>0.71733055642378363</v>
      </c>
    </row>
    <row r="124" spans="1:19">
      <c r="A124" s="88" t="s">
        <v>284</v>
      </c>
      <c r="B124" s="69" t="s">
        <v>164</v>
      </c>
      <c r="C124" s="45">
        <v>0</v>
      </c>
      <c r="D124" s="45">
        <v>0.16100778316176922</v>
      </c>
      <c r="E124" s="45">
        <v>0</v>
      </c>
      <c r="F124" s="45">
        <v>0</v>
      </c>
      <c r="G124" s="45">
        <v>0</v>
      </c>
      <c r="H124" s="45">
        <v>0</v>
      </c>
      <c r="I124" s="45">
        <v>7.3874973015157011E-3</v>
      </c>
      <c r="J124" s="45">
        <v>0</v>
      </c>
      <c r="K124" s="45">
        <v>0</v>
      </c>
      <c r="L124" s="45">
        <v>0</v>
      </c>
      <c r="M124" s="45">
        <v>1.1066997441095459E-2</v>
      </c>
      <c r="N124" s="45">
        <v>2.1704229089132133E-3</v>
      </c>
      <c r="O124" s="45">
        <v>0</v>
      </c>
      <c r="P124" s="45">
        <v>1.0975241369205035E-2</v>
      </c>
      <c r="Q124" s="45">
        <v>3.8618975790831229E-5</v>
      </c>
      <c r="R124" s="45">
        <v>0.28731324644895956</v>
      </c>
      <c r="S124" s="45">
        <v>0.44886229005770129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3.971132532345969E-3</v>
      </c>
      <c r="N125" s="45">
        <v>2.692126710128228E-2</v>
      </c>
      <c r="O125" s="45">
        <v>0</v>
      </c>
      <c r="P125" s="45">
        <v>3.0598076207864287E-2</v>
      </c>
      <c r="Q125" s="45">
        <v>2.3235359577077085E-3</v>
      </c>
      <c r="R125" s="45">
        <v>0.21816893744678004</v>
      </c>
      <c r="S125" s="45">
        <v>0.25455622274010381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0.5263606739052179</v>
      </c>
      <c r="H126" s="45">
        <v>0</v>
      </c>
      <c r="I126" s="45">
        <v>0</v>
      </c>
      <c r="J126" s="45">
        <v>0</v>
      </c>
      <c r="K126" s="45">
        <v>0</v>
      </c>
      <c r="L126" s="45">
        <v>2.5074137395273033E-2</v>
      </c>
      <c r="M126" s="45">
        <v>5.7616337633009006E-6</v>
      </c>
      <c r="N126" s="45">
        <v>0</v>
      </c>
      <c r="O126" s="45">
        <v>8.7937160399604739E-2</v>
      </c>
      <c r="P126" s="45">
        <v>1.3835376276803816E-3</v>
      </c>
      <c r="Q126" s="45">
        <v>0</v>
      </c>
      <c r="R126" s="45">
        <v>0.46044669456865234</v>
      </c>
      <c r="S126" s="45">
        <v>1.1040616000059293</v>
      </c>
    </row>
    <row r="127" spans="1:19">
      <c r="A127" s="88" t="s">
        <v>284</v>
      </c>
      <c r="B127" s="69" t="s">
        <v>167</v>
      </c>
      <c r="C127" s="45">
        <v>0</v>
      </c>
      <c r="D127" s="45">
        <v>0.15758521681962684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2.5343424123741388E-2</v>
      </c>
      <c r="M127" s="45">
        <v>2.4986523359861856E-2</v>
      </c>
      <c r="N127" s="45">
        <v>1.4399072827481302E-4</v>
      </c>
      <c r="O127" s="45">
        <v>0</v>
      </c>
      <c r="P127" s="45">
        <v>1.4467904438120828E-2</v>
      </c>
      <c r="Q127" s="45">
        <v>0</v>
      </c>
      <c r="R127" s="45">
        <v>0.25901032055963558</v>
      </c>
      <c r="S127" s="45">
        <v>0.45671279885788718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2.5342421397647352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2.5695263102718805E-2</v>
      </c>
      <c r="N128" s="45">
        <v>8.4986401446054197E-3</v>
      </c>
      <c r="O128" s="45">
        <v>0</v>
      </c>
      <c r="P128" s="45">
        <v>0</v>
      </c>
      <c r="Q128" s="45">
        <v>0</v>
      </c>
      <c r="R128" s="45">
        <v>1.2347736528907336E-2</v>
      </c>
      <c r="S128" s="45">
        <v>2.8563112275711795</v>
      </c>
    </row>
    <row r="129" spans="1:19">
      <c r="A129" s="88" t="s">
        <v>284</v>
      </c>
      <c r="B129" s="69" t="s">
        <v>169</v>
      </c>
      <c r="C129" s="45">
        <v>6.8444351120270655E-2</v>
      </c>
      <c r="D129" s="45">
        <v>0</v>
      </c>
      <c r="E129" s="45">
        <v>0</v>
      </c>
      <c r="F129" s="45">
        <v>0</v>
      </c>
      <c r="G129" s="45">
        <v>0.83086501599325358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1.1258732157569818E-4</v>
      </c>
      <c r="N129" s="45">
        <v>5.9120278983272719E-2</v>
      </c>
      <c r="O129" s="45">
        <v>0</v>
      </c>
      <c r="P129" s="45">
        <v>0</v>
      </c>
      <c r="Q129" s="45">
        <v>0</v>
      </c>
      <c r="R129" s="45">
        <v>8.3749616338318372E-2</v>
      </c>
      <c r="S129" s="45">
        <v>1.1137746364240391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2.8120944240386962E-2</v>
      </c>
      <c r="J130" s="45">
        <v>0</v>
      </c>
      <c r="K130" s="45">
        <v>0</v>
      </c>
      <c r="L130" s="45">
        <v>0.14056908858929495</v>
      </c>
      <c r="M130" s="45">
        <v>3.5065011544255175E-3</v>
      </c>
      <c r="N130" s="45">
        <v>5.404259558663394E-3</v>
      </c>
      <c r="O130" s="45">
        <v>0.1106973693137671</v>
      </c>
      <c r="P130" s="45">
        <v>0</v>
      </c>
      <c r="Q130" s="45">
        <v>0</v>
      </c>
      <c r="R130" s="45">
        <v>0.18659560932608671</v>
      </c>
      <c r="S130" s="45">
        <v>0.46847524299402704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4.6948449709018694E-3</v>
      </c>
      <c r="O131" s="45">
        <v>0</v>
      </c>
      <c r="P131" s="45">
        <v>4.0918318786096171E-3</v>
      </c>
      <c r="Q131" s="45">
        <v>0</v>
      </c>
      <c r="R131" s="45">
        <v>5.59901511894694E-2</v>
      </c>
      <c r="S131" s="45">
        <v>5.8372945370710555E-2</v>
      </c>
    </row>
    <row r="132" spans="1:19">
      <c r="A132" s="88" t="s">
        <v>284</v>
      </c>
      <c r="B132" s="69" t="s">
        <v>172</v>
      </c>
      <c r="C132" s="45">
        <v>0</v>
      </c>
      <c r="D132" s="45">
        <v>0.10676505539372667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4.063691804625736E-2</v>
      </c>
      <c r="Q132" s="45">
        <v>0</v>
      </c>
      <c r="R132" s="45">
        <v>4.6560846620508278E-3</v>
      </c>
      <c r="S132" s="45">
        <v>0.14786855573605229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1.3216937651049305</v>
      </c>
      <c r="H133" s="45">
        <v>3.4839927723612052E-2</v>
      </c>
      <c r="I133" s="45">
        <v>0</v>
      </c>
      <c r="J133" s="45">
        <v>0</v>
      </c>
      <c r="K133" s="45">
        <v>0</v>
      </c>
      <c r="L133" s="45">
        <v>0</v>
      </c>
      <c r="M133" s="45">
        <v>2.3524799971744465E-3</v>
      </c>
      <c r="N133" s="45">
        <v>0</v>
      </c>
      <c r="O133" s="45">
        <v>0</v>
      </c>
      <c r="P133" s="45">
        <v>0</v>
      </c>
      <c r="Q133" s="45">
        <v>5.9588854408213028E-3</v>
      </c>
      <c r="R133" s="45">
        <v>0.42137654948585829</v>
      </c>
      <c r="S133" s="45">
        <v>1.8882006954811799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0.24611145437653695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1.2211740357047633E-2</v>
      </c>
      <c r="N134" s="45">
        <v>1.3134860146034768E-3</v>
      </c>
      <c r="O134" s="45">
        <v>0</v>
      </c>
      <c r="P134" s="45">
        <v>1.7054660993194772E-3</v>
      </c>
      <c r="Q134" s="45">
        <v>0</v>
      </c>
      <c r="R134" s="45">
        <v>0</v>
      </c>
      <c r="S134" s="45">
        <v>0.35078873192073212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0.55150707204267002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8.930876073822815E-3</v>
      </c>
      <c r="M135" s="45">
        <v>6.1768708099253847E-3</v>
      </c>
      <c r="N135" s="45">
        <v>1.2379483964804417E-4</v>
      </c>
      <c r="O135" s="45">
        <v>0</v>
      </c>
      <c r="P135" s="45">
        <v>0</v>
      </c>
      <c r="Q135" s="45">
        <v>0</v>
      </c>
      <c r="R135" s="45">
        <v>0.17844702879536509</v>
      </c>
      <c r="S135" s="45">
        <v>0.93088418638598913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2.5218719301186729E-2</v>
      </c>
      <c r="M136" s="45">
        <v>1.07813619546311E-4</v>
      </c>
      <c r="N136" s="45">
        <v>4.4421068342225041E-2</v>
      </c>
      <c r="O136" s="45">
        <v>1.4100523349966046E-3</v>
      </c>
      <c r="P136" s="45">
        <v>0</v>
      </c>
      <c r="Q136" s="45">
        <v>0</v>
      </c>
      <c r="R136" s="45">
        <v>0</v>
      </c>
      <c r="S136" s="45">
        <v>7.6417971946736135E-2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0.1184289335759421</v>
      </c>
      <c r="M137" s="45">
        <v>8.9005173122075395E-3</v>
      </c>
      <c r="N137" s="45">
        <v>0</v>
      </c>
      <c r="O137" s="45">
        <v>8.2161851611399328E-2</v>
      </c>
      <c r="P137" s="45">
        <v>0</v>
      </c>
      <c r="Q137" s="45">
        <v>0</v>
      </c>
      <c r="R137" s="45">
        <v>4.6976222383681765E-2</v>
      </c>
      <c r="S137" s="45">
        <v>0.26377629491295568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6.1513838122992113E-3</v>
      </c>
      <c r="N138" s="45">
        <v>0</v>
      </c>
      <c r="O138" s="45">
        <v>3.7972667821317228E-3</v>
      </c>
      <c r="P138" s="45">
        <v>0</v>
      </c>
      <c r="Q138" s="45">
        <v>0</v>
      </c>
      <c r="R138" s="45">
        <v>0.33378952986169874</v>
      </c>
      <c r="S138" s="45">
        <v>0.30718322275951476</v>
      </c>
    </row>
    <row r="139" spans="1:19">
      <c r="A139" s="88" t="s">
        <v>284</v>
      </c>
      <c r="B139" s="69" t="s">
        <v>179</v>
      </c>
      <c r="C139" s="45">
        <v>5.0236204905601566E-2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1.1972530168399098E-3</v>
      </c>
      <c r="N139" s="45">
        <v>1.3917104551909468E-4</v>
      </c>
      <c r="O139" s="45">
        <v>0</v>
      </c>
      <c r="P139" s="45">
        <v>7.4178104650407719E-3</v>
      </c>
      <c r="Q139" s="45">
        <v>0</v>
      </c>
      <c r="R139" s="45">
        <v>6.9826666427842132E-2</v>
      </c>
      <c r="S139" s="45">
        <v>0.11174231698606599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5.8791089527915998E-5</v>
      </c>
      <c r="N140" s="45">
        <v>4.3650888503726636E-2</v>
      </c>
      <c r="O140" s="45">
        <v>0</v>
      </c>
      <c r="P140" s="45">
        <v>1.2698732976425507E-3</v>
      </c>
      <c r="Q140" s="45">
        <v>2.0162889556153765E-3</v>
      </c>
      <c r="R140" s="45">
        <v>5.0383262309630413E-3</v>
      </c>
      <c r="S140" s="45">
        <v>5.1450730031528585E-2</v>
      </c>
    </row>
    <row r="141" spans="1:19">
      <c r="A141" s="88" t="s">
        <v>284</v>
      </c>
      <c r="B141" s="69" t="s">
        <v>181</v>
      </c>
      <c r="C141" s="45">
        <v>1.8414074255969259E-2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9.1402318269294316E-3</v>
      </c>
      <c r="L141" s="45">
        <v>0</v>
      </c>
      <c r="M141" s="45">
        <v>2.8540851604466908E-3</v>
      </c>
      <c r="N141" s="45">
        <v>2.3662550219566571E-4</v>
      </c>
      <c r="O141" s="45">
        <v>0</v>
      </c>
      <c r="P141" s="45">
        <v>0</v>
      </c>
      <c r="Q141" s="45">
        <v>0</v>
      </c>
      <c r="R141" s="45">
        <v>8.7345156892222921E-3</v>
      </c>
      <c r="S141" s="45">
        <v>3.4309580615605885E-2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0.52701776683722312</v>
      </c>
      <c r="I142" s="45">
        <v>0</v>
      </c>
      <c r="J142" s="45">
        <v>0</v>
      </c>
      <c r="K142" s="45">
        <v>0</v>
      </c>
      <c r="L142" s="45">
        <v>0</v>
      </c>
      <c r="M142" s="45">
        <v>2.058066427385668E-3</v>
      </c>
      <c r="N142" s="45">
        <v>3.3936488589225287E-2</v>
      </c>
      <c r="O142" s="45">
        <v>0</v>
      </c>
      <c r="P142" s="45">
        <v>0</v>
      </c>
      <c r="Q142" s="45">
        <v>0</v>
      </c>
      <c r="R142" s="45">
        <v>0.42238908287671528</v>
      </c>
      <c r="S142" s="45">
        <v>0.97695149883454113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1.1315136036065402E-2</v>
      </c>
      <c r="K143" s="45">
        <v>0</v>
      </c>
      <c r="L143" s="45">
        <v>1.358595345771382E-2</v>
      </c>
      <c r="M143" s="45">
        <v>5.0036513457510992E-3</v>
      </c>
      <c r="N143" s="45">
        <v>5.3135228936067713E-3</v>
      </c>
      <c r="O143" s="45">
        <v>0</v>
      </c>
      <c r="P143" s="45">
        <v>0</v>
      </c>
      <c r="Q143" s="45">
        <v>1.0553897721742294E-3</v>
      </c>
      <c r="R143" s="45">
        <v>4.6641415138150982E-2</v>
      </c>
      <c r="S143" s="45">
        <v>7.6982726411984642E-2</v>
      </c>
    </row>
    <row r="144" spans="1:19">
      <c r="A144" s="88" t="s">
        <v>284</v>
      </c>
      <c r="B144" s="69" t="s">
        <v>184</v>
      </c>
      <c r="C144" s="45">
        <v>0</v>
      </c>
      <c r="D144" s="45">
        <v>0.19669573128812892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5.7195189720425869E-3</v>
      </c>
      <c r="N144" s="45">
        <v>0</v>
      </c>
      <c r="O144" s="45">
        <v>0</v>
      </c>
      <c r="P144" s="45">
        <v>0</v>
      </c>
      <c r="Q144" s="45">
        <v>0</v>
      </c>
      <c r="R144" s="45">
        <v>0.92425530487238194</v>
      </c>
      <c r="S144" s="45">
        <v>1.030177931899986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1.3028897861369962E-3</v>
      </c>
      <c r="N145" s="45">
        <v>2.4445790890045499E-3</v>
      </c>
      <c r="O145" s="45">
        <v>0</v>
      </c>
      <c r="P145" s="45">
        <v>1.3116517578766371E-2</v>
      </c>
      <c r="Q145" s="45">
        <v>4.766409817624705E-3</v>
      </c>
      <c r="R145" s="45">
        <v>1.0168378484284772E-2</v>
      </c>
      <c r="S145" s="45">
        <v>2.8208488803330344E-2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9.6975062398545163E-3</v>
      </c>
      <c r="O146" s="45">
        <v>0</v>
      </c>
      <c r="P146" s="45">
        <v>1.4963013238817047E-3</v>
      </c>
      <c r="Q146" s="45">
        <v>1.7922870164314197E-4</v>
      </c>
      <c r="R146" s="45">
        <v>3.968430138338034E-2</v>
      </c>
      <c r="S146" s="45">
        <v>4.6725777580780406E-2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6.8806048233746905E-2</v>
      </c>
      <c r="I147" s="45">
        <v>0</v>
      </c>
      <c r="J147" s="45">
        <v>0</v>
      </c>
      <c r="K147" s="45">
        <v>0</v>
      </c>
      <c r="L147" s="45">
        <v>0</v>
      </c>
      <c r="M147" s="45">
        <v>1.4025652067946466E-2</v>
      </c>
      <c r="N147" s="45">
        <v>5.0296932946177479E-2</v>
      </c>
      <c r="O147" s="45">
        <v>0</v>
      </c>
      <c r="P147" s="45">
        <v>3.1836993827846867E-3</v>
      </c>
      <c r="Q147" s="45">
        <v>0</v>
      </c>
      <c r="R147" s="45">
        <v>1.0190506984705578</v>
      </c>
      <c r="S147" s="45">
        <v>1.0505389154783731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2.4828146860793196E-2</v>
      </c>
      <c r="K148" s="45">
        <v>0</v>
      </c>
      <c r="L148" s="45">
        <v>0</v>
      </c>
      <c r="M148" s="45">
        <v>7.3076867296896393E-3</v>
      </c>
      <c r="N148" s="45">
        <v>3.7828818971868704E-2</v>
      </c>
      <c r="O148" s="45">
        <v>0</v>
      </c>
      <c r="P148" s="45">
        <v>3.0057621998689815E-4</v>
      </c>
      <c r="Q148" s="45">
        <v>9.0120232676274541E-3</v>
      </c>
      <c r="R148" s="45">
        <v>0.18881277594368606</v>
      </c>
      <c r="S148" s="45">
        <v>0.23943976429602581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1.2923050473696877E-2</v>
      </c>
      <c r="L149" s="45">
        <v>0</v>
      </c>
      <c r="M149" s="45">
        <v>7.8558639155107705E-4</v>
      </c>
      <c r="N149" s="45">
        <v>8.0337648050185659E-2</v>
      </c>
      <c r="O149" s="45">
        <v>0</v>
      </c>
      <c r="P149" s="45">
        <v>0</v>
      </c>
      <c r="Q149" s="45">
        <v>0</v>
      </c>
      <c r="R149" s="45">
        <v>0</v>
      </c>
      <c r="S149" s="45">
        <v>9.380998042327976E-2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2.7922453769067782E-2</v>
      </c>
      <c r="M150" s="45">
        <v>1.9820112223180005E-4</v>
      </c>
      <c r="N150" s="45">
        <v>0</v>
      </c>
      <c r="O150" s="45">
        <v>0</v>
      </c>
      <c r="P150" s="45">
        <v>0</v>
      </c>
      <c r="Q150" s="45">
        <v>2.2238551700170034E-3</v>
      </c>
      <c r="R150" s="45">
        <v>0</v>
      </c>
      <c r="S150" s="45">
        <v>3.5465883119941484E-2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1.0430278006512937E-2</v>
      </c>
      <c r="K151" s="45">
        <v>0</v>
      </c>
      <c r="L151" s="45">
        <v>0</v>
      </c>
      <c r="M151" s="45">
        <v>1.7172586721100623E-5</v>
      </c>
      <c r="N151" s="45">
        <v>6.9365213742434892E-4</v>
      </c>
      <c r="O151" s="45">
        <v>0</v>
      </c>
      <c r="P151" s="45">
        <v>0</v>
      </c>
      <c r="Q151" s="45">
        <v>0</v>
      </c>
      <c r="R151" s="45">
        <v>5.706962711182479E-2</v>
      </c>
      <c r="S151" s="45">
        <v>5.9332717296839275E-2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6.5688732551680328E-3</v>
      </c>
      <c r="L152" s="45">
        <v>0</v>
      </c>
      <c r="M152" s="45">
        <v>0</v>
      </c>
      <c r="N152" s="45">
        <v>6.4823966382526526E-3</v>
      </c>
      <c r="O152" s="45">
        <v>0</v>
      </c>
      <c r="P152" s="45">
        <v>0</v>
      </c>
      <c r="Q152" s="45">
        <v>0</v>
      </c>
      <c r="R152" s="45">
        <v>0.22843028502738486</v>
      </c>
      <c r="S152" s="45">
        <v>0.2167527413603331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0.78217527312654478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3.8155354846932012E-4</v>
      </c>
      <c r="N153" s="45">
        <v>8.0615411227839343E-2</v>
      </c>
      <c r="O153" s="45">
        <v>0</v>
      </c>
      <c r="P153" s="45">
        <v>0</v>
      </c>
      <c r="Q153" s="45">
        <v>0</v>
      </c>
      <c r="R153" s="45">
        <v>0.67448356638360896</v>
      </c>
      <c r="S153" s="45">
        <v>1.5529198800174333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0.24999505787842727</v>
      </c>
      <c r="S154" s="45">
        <v>0.22341321551649615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0.34329720121759316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6.5687824866111298E-5</v>
      </c>
      <c r="N155" s="45">
        <v>0</v>
      </c>
      <c r="O155" s="45">
        <v>0</v>
      </c>
      <c r="P155" s="45">
        <v>2.7055314757465586E-3</v>
      </c>
      <c r="Q155" s="45">
        <v>6.0135240451231449E-3</v>
      </c>
      <c r="R155" s="45">
        <v>0</v>
      </c>
      <c r="S155" s="45">
        <v>0.47739722124419981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2.438268588787939E-4</v>
      </c>
      <c r="N156" s="45">
        <v>2.950839176000896E-3</v>
      </c>
      <c r="O156" s="45">
        <v>0</v>
      </c>
      <c r="P156" s="45">
        <v>0</v>
      </c>
      <c r="Q156" s="45">
        <v>0</v>
      </c>
      <c r="R156" s="45">
        <v>2.2148580666939564E-2</v>
      </c>
      <c r="S156" s="45">
        <v>2.2995582612399323E-2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3.8243871595255224E-3</v>
      </c>
      <c r="N157" s="45">
        <v>3.173616428869433E-2</v>
      </c>
      <c r="O157" s="45">
        <v>0</v>
      </c>
      <c r="P157" s="45">
        <v>1.364864515678363E-3</v>
      </c>
      <c r="Q157" s="45">
        <v>1.9742470101659516E-3</v>
      </c>
      <c r="R157" s="45">
        <v>0.11254311488497358</v>
      </c>
      <c r="S157" s="45">
        <v>0.13893871350294482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1.0749680991587686E-3</v>
      </c>
      <c r="N158" s="45">
        <v>3.3836063718025587E-3</v>
      </c>
      <c r="O158" s="45">
        <v>0</v>
      </c>
      <c r="P158" s="45">
        <v>0</v>
      </c>
      <c r="Q158" s="45">
        <v>0</v>
      </c>
      <c r="R158" s="45">
        <v>0</v>
      </c>
      <c r="S158" s="45">
        <v>4.3907807093792979E-3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0.17528662594897976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0.1873620576505764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8.0845457993195154E-4</v>
      </c>
      <c r="N160" s="45">
        <v>2.3059687079918897E-2</v>
      </c>
      <c r="O160" s="45">
        <v>0</v>
      </c>
      <c r="P160" s="45">
        <v>1.234780430274932E-3</v>
      </c>
      <c r="Q160" s="45">
        <v>6.9042384122711166E-3</v>
      </c>
      <c r="R160" s="45">
        <v>0</v>
      </c>
      <c r="S160" s="45">
        <v>3.0847837712711455E-2</v>
      </c>
    </row>
    <row r="161" spans="1:19">
      <c r="A161" s="88" t="s">
        <v>284</v>
      </c>
      <c r="B161" s="69" t="s">
        <v>201</v>
      </c>
      <c r="C161" s="45">
        <v>5.0492219570371692E-2</v>
      </c>
      <c r="D161" s="45">
        <v>0.10490582248343341</v>
      </c>
      <c r="E161" s="45">
        <v>0</v>
      </c>
      <c r="F161" s="45">
        <v>0</v>
      </c>
      <c r="G161" s="45">
        <v>0.83548196796172036</v>
      </c>
      <c r="H161" s="45">
        <v>0.10365153663204352</v>
      </c>
      <c r="I161" s="45">
        <v>0</v>
      </c>
      <c r="J161" s="45">
        <v>1.8711229373977699E-2</v>
      </c>
      <c r="K161" s="45">
        <v>1.251035560374796E-2</v>
      </c>
      <c r="L161" s="45">
        <v>0.1575122702468596</v>
      </c>
      <c r="M161" s="45">
        <v>0.20830543648203692</v>
      </c>
      <c r="N161" s="45">
        <v>0.37951554469978999</v>
      </c>
      <c r="O161" s="45">
        <v>0.12290214864562513</v>
      </c>
      <c r="P161" s="45">
        <v>0.11006423909937031</v>
      </c>
      <c r="Q161" s="45">
        <v>4.0844042694270215E-2</v>
      </c>
      <c r="R161" s="45">
        <v>5.1544042309121103</v>
      </c>
      <c r="S161" s="45">
        <v>6.8163986413385258</v>
      </c>
    </row>
    <row r="162" spans="1:19">
      <c r="A162" s="88" t="s">
        <v>284</v>
      </c>
      <c r="B162" s="69" t="s">
        <v>202</v>
      </c>
      <c r="C162" s="45">
        <v>5.3791014601005653E-2</v>
      </c>
      <c r="D162" s="45">
        <v>6.3548784120503465E-2</v>
      </c>
      <c r="E162" s="45">
        <v>0</v>
      </c>
      <c r="F162" s="45">
        <v>0.56193436162311305</v>
      </c>
      <c r="G162" s="45">
        <v>0.26508469695360398</v>
      </c>
      <c r="H162" s="45">
        <v>0.17129241637632567</v>
      </c>
      <c r="I162" s="45">
        <v>0</v>
      </c>
      <c r="J162" s="45">
        <v>2.7233952160784881E-2</v>
      </c>
      <c r="K162" s="45">
        <v>0</v>
      </c>
      <c r="L162" s="45">
        <v>2.7662772370617858E-2</v>
      </c>
      <c r="M162" s="45">
        <v>5.8752649291575337E-2</v>
      </c>
      <c r="N162" s="45">
        <v>0.12346309507702523</v>
      </c>
      <c r="O162" s="45">
        <v>0</v>
      </c>
      <c r="P162" s="45">
        <v>9.8326644430255503E-2</v>
      </c>
      <c r="Q162" s="45">
        <v>8.0605831012421202E-3</v>
      </c>
      <c r="R162" s="45">
        <v>1.109426935614269</v>
      </c>
      <c r="S162" s="45">
        <v>2.6708774367419648</v>
      </c>
    </row>
    <row r="163" spans="1:19">
      <c r="A163" s="88" t="s">
        <v>284</v>
      </c>
      <c r="B163" s="69" t="s">
        <v>203</v>
      </c>
      <c r="C163" s="45">
        <v>0</v>
      </c>
      <c r="D163" s="45">
        <v>0.14984812591045485</v>
      </c>
      <c r="E163" s="45">
        <v>0</v>
      </c>
      <c r="F163" s="45">
        <v>2.4156703900975374</v>
      </c>
      <c r="G163" s="45">
        <v>1.0002325053604195</v>
      </c>
      <c r="H163" s="45">
        <v>0.16037740657338248</v>
      </c>
      <c r="I163" s="45">
        <v>2.0898867308676242E-2</v>
      </c>
      <c r="J163" s="45">
        <v>6.6968967896348722E-3</v>
      </c>
      <c r="K163" s="45">
        <v>0</v>
      </c>
      <c r="L163" s="45">
        <v>1.0633379559939544E-2</v>
      </c>
      <c r="M163" s="45">
        <v>4.8940350802290263E-2</v>
      </c>
      <c r="N163" s="45">
        <v>0.12981408379606485</v>
      </c>
      <c r="O163" s="45">
        <v>1.3431400477061128E-3</v>
      </c>
      <c r="P163" s="45">
        <v>4.0292632508095866E-2</v>
      </c>
      <c r="Q163" s="45">
        <v>3.8572829494783393E-3</v>
      </c>
      <c r="R163" s="45">
        <v>0.84518837582618711</v>
      </c>
      <c r="S163" s="45">
        <v>5.749315272137876</v>
      </c>
    </row>
    <row r="164" spans="1:19">
      <c r="A164" s="88" t="s">
        <v>284</v>
      </c>
      <c r="B164" s="69" t="s">
        <v>204</v>
      </c>
      <c r="C164" s="45">
        <v>4.2917071433906412E-2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8.9756883151835623E-3</v>
      </c>
      <c r="K164" s="45">
        <v>1.497670198255115E-2</v>
      </c>
      <c r="L164" s="45">
        <v>6.5946638870580283E-3</v>
      </c>
      <c r="M164" s="45">
        <v>2.1143681400002209E-2</v>
      </c>
      <c r="N164" s="45">
        <v>9.985768784674132E-3</v>
      </c>
      <c r="O164" s="45">
        <v>2.2606202462975432E-3</v>
      </c>
      <c r="P164" s="45">
        <v>3.7567512802273759E-2</v>
      </c>
      <c r="Q164" s="45">
        <v>6.2976293345898601E-3</v>
      </c>
      <c r="R164" s="45">
        <v>0.44889094513771893</v>
      </c>
      <c r="S164" s="45">
        <v>0.53437053226117526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0.10321863861022076</v>
      </c>
      <c r="H165" s="45">
        <v>0</v>
      </c>
      <c r="I165" s="45">
        <v>0</v>
      </c>
      <c r="J165" s="45">
        <v>0</v>
      </c>
      <c r="K165" s="45">
        <v>0</v>
      </c>
      <c r="L165" s="45">
        <v>1.1342755729008279E-2</v>
      </c>
      <c r="M165" s="45">
        <v>1.7032907350128683E-2</v>
      </c>
      <c r="N165" s="45">
        <v>1.0301311208733139E-2</v>
      </c>
      <c r="O165" s="45">
        <v>0</v>
      </c>
      <c r="P165" s="45">
        <v>3.7525295995768236E-3</v>
      </c>
      <c r="Q165" s="45">
        <v>3.6802259112746114E-3</v>
      </c>
      <c r="R165" s="45">
        <v>9.5778839787444697E-2</v>
      </c>
      <c r="S165" s="45">
        <v>0.24592870305954201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0.10635290260441017</v>
      </c>
      <c r="G166" s="45">
        <v>0</v>
      </c>
      <c r="H166" s="45">
        <v>0.19921290218975549</v>
      </c>
      <c r="I166" s="45">
        <v>0</v>
      </c>
      <c r="J166" s="45">
        <v>0</v>
      </c>
      <c r="K166" s="45">
        <v>3.3341697817932179E-3</v>
      </c>
      <c r="L166" s="45">
        <v>0</v>
      </c>
      <c r="M166" s="45">
        <v>1.7743259230140238E-2</v>
      </c>
      <c r="N166" s="45">
        <v>1.8453129716503969E-3</v>
      </c>
      <c r="O166" s="45">
        <v>1.0329783345481037E-2</v>
      </c>
      <c r="P166" s="45">
        <v>1.1511235486950535E-2</v>
      </c>
      <c r="Q166" s="45">
        <v>1.4899474708053491E-3</v>
      </c>
      <c r="R166" s="45">
        <v>0.29612652776469689</v>
      </c>
      <c r="S166" s="45">
        <v>0.66454014549175233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5.7900746745481843E-4</v>
      </c>
      <c r="N167" s="45">
        <v>6.7122539544708587E-3</v>
      </c>
      <c r="O167" s="45">
        <v>1.05950013102273E-2</v>
      </c>
      <c r="P167" s="45">
        <v>1.3442239788414511E-2</v>
      </c>
      <c r="Q167" s="45">
        <v>5.5388645869669179E-3</v>
      </c>
      <c r="R167" s="45">
        <v>9.5167101219293823E-2</v>
      </c>
      <c r="S167" s="45">
        <v>0.11802820150382454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6.8419689843766405E-3</v>
      </c>
      <c r="N168" s="45">
        <v>5.6037916943605041E-2</v>
      </c>
      <c r="O168" s="45">
        <v>0</v>
      </c>
      <c r="P168" s="45">
        <v>6.0107771378718035E-3</v>
      </c>
      <c r="Q168" s="45">
        <v>1.449142974327546E-3</v>
      </c>
      <c r="R168" s="45">
        <v>0.17007561809716257</v>
      </c>
      <c r="S168" s="45">
        <v>0.22128001895568525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0.34198847243146757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7.1526395026280589E-4</v>
      </c>
      <c r="N169" s="45">
        <v>2.1353881836884872E-2</v>
      </c>
      <c r="O169" s="45">
        <v>0</v>
      </c>
      <c r="P169" s="45">
        <v>1.3134440424277549E-4</v>
      </c>
      <c r="Q169" s="45">
        <v>1.0111281851643166E-3</v>
      </c>
      <c r="R169" s="45">
        <v>1.7768433776312164E-2</v>
      </c>
      <c r="S169" s="45">
        <v>0.4187249314953238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6.2924065126349016E-2</v>
      </c>
      <c r="G170" s="45">
        <v>0.48354566037958957</v>
      </c>
      <c r="H170" s="45">
        <v>0.12374292976815084</v>
      </c>
      <c r="I170" s="45">
        <v>0</v>
      </c>
      <c r="J170" s="45">
        <v>4.9991886474655056E-3</v>
      </c>
      <c r="K170" s="45">
        <v>0</v>
      </c>
      <c r="L170" s="45">
        <v>0</v>
      </c>
      <c r="M170" s="45">
        <v>1.0084153582239303E-3</v>
      </c>
      <c r="N170" s="45">
        <v>0</v>
      </c>
      <c r="O170" s="45">
        <v>0</v>
      </c>
      <c r="P170" s="45">
        <v>2.8533555575581569E-3</v>
      </c>
      <c r="Q170" s="45">
        <v>1.7219386462391628E-4</v>
      </c>
      <c r="R170" s="45">
        <v>7.7734465837598779E-3</v>
      </c>
      <c r="S170" s="45">
        <v>0.76938753301572049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1.0657473963788509</v>
      </c>
      <c r="H171" s="45">
        <v>0</v>
      </c>
      <c r="I171" s="45">
        <v>0</v>
      </c>
      <c r="J171" s="45">
        <v>3.7522507595666404E-3</v>
      </c>
      <c r="K171" s="45">
        <v>0</v>
      </c>
      <c r="L171" s="45">
        <v>0</v>
      </c>
      <c r="M171" s="45">
        <v>2.9173148771296354E-4</v>
      </c>
      <c r="N171" s="45">
        <v>0</v>
      </c>
      <c r="O171" s="45">
        <v>5.0007989405399175E-3</v>
      </c>
      <c r="P171" s="45">
        <v>0</v>
      </c>
      <c r="Q171" s="45">
        <v>6.6082803884373468E-4</v>
      </c>
      <c r="R171" s="45">
        <v>0</v>
      </c>
      <c r="S171" s="45">
        <v>1.1910974126529061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1.6276116345575304E-3</v>
      </c>
      <c r="N172" s="45">
        <v>0</v>
      </c>
      <c r="O172" s="45">
        <v>0</v>
      </c>
      <c r="P172" s="45">
        <v>2.1522560958380198E-3</v>
      </c>
      <c r="Q172" s="45">
        <v>2.5072411241670203E-3</v>
      </c>
      <c r="R172" s="45">
        <v>0</v>
      </c>
      <c r="S172" s="45">
        <v>5.4429503323317006E-3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3.865706424230123E-5</v>
      </c>
      <c r="N173" s="45">
        <v>0</v>
      </c>
      <c r="O173" s="45">
        <v>0</v>
      </c>
      <c r="P173" s="45">
        <v>2.0935886230781102E-4</v>
      </c>
      <c r="Q173" s="45">
        <v>0</v>
      </c>
      <c r="R173" s="45">
        <v>1.045266942755615E-2</v>
      </c>
      <c r="S173" s="45">
        <v>9.5599993448020597E-3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0.95460153233150802</v>
      </c>
      <c r="H174" s="45">
        <v>0</v>
      </c>
      <c r="I174" s="45">
        <v>0</v>
      </c>
      <c r="J174" s="45">
        <v>0</v>
      </c>
      <c r="K174" s="45">
        <v>3.9844635312943511E-3</v>
      </c>
      <c r="L174" s="45">
        <v>0</v>
      </c>
      <c r="M174" s="45">
        <v>2.3968750977018037E-4</v>
      </c>
      <c r="N174" s="45">
        <v>1.6074850360595424E-3</v>
      </c>
      <c r="O174" s="45">
        <v>0</v>
      </c>
      <c r="P174" s="45">
        <v>6.4686621832879499E-3</v>
      </c>
      <c r="Q174" s="45">
        <v>0</v>
      </c>
      <c r="R174" s="45">
        <v>0</v>
      </c>
      <c r="S174" s="45">
        <v>1.0709734491869372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1.5393541891888508E-4</v>
      </c>
      <c r="Q175" s="45">
        <v>2.264960452902892E-5</v>
      </c>
      <c r="R175" s="45">
        <v>4.9067122895668017E-2</v>
      </c>
      <c r="S175" s="45">
        <v>4.4003795330880925E-2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7.3543489752205698E-4</v>
      </c>
      <c r="N176" s="45">
        <v>2.0399797684128855E-2</v>
      </c>
      <c r="O176" s="45">
        <v>0</v>
      </c>
      <c r="P176" s="45">
        <v>0</v>
      </c>
      <c r="Q176" s="45">
        <v>0</v>
      </c>
      <c r="R176" s="45">
        <v>0</v>
      </c>
      <c r="S176" s="45">
        <v>2.1277373675320458E-2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2.8300839417739359E-3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2.0661678860516585E-3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6.2924065126349016E-2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6.6930515285523111E-5</v>
      </c>
      <c r="N178" s="45">
        <v>0</v>
      </c>
      <c r="O178" s="45">
        <v>0</v>
      </c>
      <c r="P178" s="45">
        <v>0</v>
      </c>
      <c r="Q178" s="45">
        <v>2.1032084279717304E-4</v>
      </c>
      <c r="R178" s="45">
        <v>0</v>
      </c>
      <c r="S178" s="45">
        <v>8.6377363534497043E-2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2.4068658747058076E-3</v>
      </c>
      <c r="L179" s="45">
        <v>1.5817308623239804E-3</v>
      </c>
      <c r="M179" s="45">
        <v>1.8539382523796898E-4</v>
      </c>
      <c r="N179" s="45">
        <v>1.6016825029619992E-2</v>
      </c>
      <c r="O179" s="45">
        <v>0</v>
      </c>
      <c r="P179" s="45">
        <v>2.6680301398243752E-3</v>
      </c>
      <c r="Q179" s="45">
        <v>1.0434952711046372E-3</v>
      </c>
      <c r="R179" s="45">
        <v>0.11877135015538734</v>
      </c>
      <c r="S179" s="45">
        <v>0.12981789508861272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1.1406300830510954E-4</v>
      </c>
      <c r="N180" s="45">
        <v>5.4849544510118132E-3</v>
      </c>
      <c r="O180" s="45">
        <v>0</v>
      </c>
      <c r="P180" s="45">
        <v>3.1395786557158042E-3</v>
      </c>
      <c r="Q180" s="45">
        <v>3.3156989790921235E-4</v>
      </c>
      <c r="R180" s="45">
        <v>3.4847747104800784E-2</v>
      </c>
      <c r="S180" s="45">
        <v>3.9819357178004666E-2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6.5708904684486411E-5</v>
      </c>
      <c r="N181" s="45">
        <v>0</v>
      </c>
      <c r="O181" s="45">
        <v>0</v>
      </c>
      <c r="P181" s="45">
        <v>0</v>
      </c>
      <c r="Q181" s="45">
        <v>0</v>
      </c>
      <c r="R181" s="45">
        <v>4.1999648618855004E-4</v>
      </c>
      <c r="S181" s="45">
        <v>4.3474737457546079E-4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2.8347668269543928E-3</v>
      </c>
      <c r="O182" s="45">
        <v>4.6930141632001536E-3</v>
      </c>
      <c r="P182" s="45">
        <v>6.3322234723676152E-5</v>
      </c>
      <c r="Q182" s="45">
        <v>0</v>
      </c>
      <c r="R182" s="45">
        <v>4.6818349241802438E-3</v>
      </c>
      <c r="S182" s="45">
        <v>1.1211730924296311E-2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1.5058008741929798E-2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1.9132941535734824E-5</v>
      </c>
      <c r="N183" s="45">
        <v>6.4069216879894743E-6</v>
      </c>
      <c r="O183" s="45">
        <v>1.9009096734136379E-4</v>
      </c>
      <c r="P183" s="45">
        <v>9.0032916879883968E-5</v>
      </c>
      <c r="Q183" s="45">
        <v>1.714526781170532E-4</v>
      </c>
      <c r="R183" s="45">
        <v>1.5411724374348075E-3</v>
      </c>
      <c r="S183" s="45">
        <v>2.2403080447044765E-2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1.6702776429363288E-5</v>
      </c>
      <c r="N184" s="45">
        <v>6.0198365450256566E-5</v>
      </c>
      <c r="O184" s="45">
        <v>0</v>
      </c>
      <c r="P184" s="45">
        <v>0</v>
      </c>
      <c r="Q184" s="45">
        <v>0</v>
      </c>
      <c r="R184" s="45">
        <v>1.7520480617535398E-3</v>
      </c>
      <c r="S184" s="45">
        <v>1.6416809607315921E-3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0.21079963493534029</v>
      </c>
      <c r="D10" s="45">
        <v>1.7216479809910701</v>
      </c>
      <c r="E10" s="45">
        <v>4.4917691725351504E-2</v>
      </c>
      <c r="F10" s="45">
        <v>3.2084217095026237</v>
      </c>
      <c r="G10" s="45">
        <v>6.2456436746983366</v>
      </c>
      <c r="H10" s="45">
        <v>0.31549483446294319</v>
      </c>
      <c r="I10" s="45">
        <v>0.39989252695943894</v>
      </c>
      <c r="J10" s="45">
        <v>0.37339910539382698</v>
      </c>
      <c r="K10" s="45">
        <v>0.93379988907013756</v>
      </c>
      <c r="L10" s="45">
        <v>0.1579354732298377</v>
      </c>
      <c r="M10" s="45">
        <v>6.8783249713430932</v>
      </c>
      <c r="N10" s="45">
        <v>1.8924846805120699</v>
      </c>
      <c r="O10" s="45">
        <v>1.8633508748760081</v>
      </c>
      <c r="P10" s="45">
        <v>2.5197366638715284</v>
      </c>
      <c r="Q10" s="45">
        <v>0.78390620603857364</v>
      </c>
      <c r="R10" s="45">
        <v>3.0530802939763291</v>
      </c>
      <c r="S10" s="45">
        <v>28.45943383702495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1.1229956509312118</v>
      </c>
      <c r="I11" s="45">
        <v>0</v>
      </c>
      <c r="J11" s="45">
        <v>0</v>
      </c>
      <c r="K11" s="45">
        <v>0</v>
      </c>
      <c r="L11" s="45">
        <v>0</v>
      </c>
      <c r="M11" s="45">
        <v>0.36610895488490103</v>
      </c>
      <c r="N11" s="45">
        <v>0.22989214538218189</v>
      </c>
      <c r="O11" s="45">
        <v>0</v>
      </c>
      <c r="P11" s="45">
        <v>0.21951745115757232</v>
      </c>
      <c r="Q11" s="45">
        <v>0</v>
      </c>
      <c r="R11" s="45">
        <v>0</v>
      </c>
      <c r="S11" s="45">
        <v>1.6445394776239946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1.7927983558623454E-3</v>
      </c>
      <c r="R12" s="45">
        <v>6.9114119450243115E-3</v>
      </c>
      <c r="S12" s="45">
        <v>7.603777227206599E-3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1.8461183985872761E-3</v>
      </c>
      <c r="N13" s="45">
        <v>0</v>
      </c>
      <c r="O13" s="45">
        <v>0</v>
      </c>
      <c r="P13" s="45">
        <v>1.6142845364220271E-2</v>
      </c>
      <c r="Q13" s="45">
        <v>8.428837058046687E-3</v>
      </c>
      <c r="R13" s="45">
        <v>1.4483448601479238E-5</v>
      </c>
      <c r="S13" s="45">
        <v>2.8369645888810354E-2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1.3703345590625634E-2</v>
      </c>
      <c r="N14" s="45">
        <v>0</v>
      </c>
      <c r="O14" s="45">
        <v>0</v>
      </c>
      <c r="P14" s="45">
        <v>2.0980163207174714E-2</v>
      </c>
      <c r="Q14" s="45">
        <v>0.15784173087659914</v>
      </c>
      <c r="R14" s="45">
        <v>0</v>
      </c>
      <c r="S14" s="45">
        <v>0.1785105899193668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1.4968059494581631E-3</v>
      </c>
      <c r="N15" s="45">
        <v>4.7369282378070671E-2</v>
      </c>
      <c r="O15" s="45">
        <v>5.9757560082147818E-3</v>
      </c>
      <c r="P15" s="45">
        <v>0</v>
      </c>
      <c r="Q15" s="45">
        <v>0</v>
      </c>
      <c r="R15" s="45">
        <v>0</v>
      </c>
      <c r="S15" s="45">
        <v>5.0185783995060358E-2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0.23256590997326845</v>
      </c>
      <c r="N16" s="45">
        <v>0.14512344554149934</v>
      </c>
      <c r="O16" s="45">
        <v>5.4549570646573958E-7</v>
      </c>
      <c r="P16" s="45">
        <v>0</v>
      </c>
      <c r="Q16" s="45">
        <v>0</v>
      </c>
      <c r="R16" s="45">
        <v>0.4060186092310763</v>
      </c>
      <c r="S16" s="45">
        <v>0.67577723926495847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1.827258865901306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5.7499191718069671E-2</v>
      </c>
      <c r="N17" s="45">
        <v>0.11740733925771754</v>
      </c>
      <c r="O17" s="45">
        <v>0</v>
      </c>
      <c r="P17" s="45">
        <v>0</v>
      </c>
      <c r="Q17" s="45">
        <v>0</v>
      </c>
      <c r="R17" s="45">
        <v>0</v>
      </c>
      <c r="S17" s="45">
        <v>2.0401689640844625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1.3308151664162686E-2</v>
      </c>
      <c r="N18" s="45">
        <v>0</v>
      </c>
      <c r="O18" s="45">
        <v>1.9107181904942001E-2</v>
      </c>
      <c r="P18" s="45">
        <v>5.6369008838678828E-4</v>
      </c>
      <c r="Q18" s="45">
        <v>0</v>
      </c>
      <c r="R18" s="45">
        <v>0.1424178347757418</v>
      </c>
      <c r="S18" s="45">
        <v>0.15080779286554272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0.63839442295048754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5.4169097427200568E-4</v>
      </c>
      <c r="N19" s="45">
        <v>0.29850305726492887</v>
      </c>
      <c r="O19" s="45">
        <v>1.1122369061859415E-5</v>
      </c>
      <c r="P19" s="45">
        <v>1.9310688076753577E-4</v>
      </c>
      <c r="Q19" s="45">
        <v>0</v>
      </c>
      <c r="R19" s="45">
        <v>0</v>
      </c>
      <c r="S19" s="45">
        <v>0.93619644767254628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0.20141423579039566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0.16394479578749346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8.2523218073252361E-3</v>
      </c>
      <c r="J21" s="45">
        <v>0</v>
      </c>
      <c r="K21" s="45">
        <v>0</v>
      </c>
      <c r="L21" s="45">
        <v>0</v>
      </c>
      <c r="M21" s="45">
        <v>0.76254949450123477</v>
      </c>
      <c r="N21" s="45">
        <v>0</v>
      </c>
      <c r="O21" s="45">
        <v>1.5360988898127794E-4</v>
      </c>
      <c r="P21" s="45">
        <v>0</v>
      </c>
      <c r="Q21" s="45">
        <v>0</v>
      </c>
      <c r="R21" s="45">
        <v>0</v>
      </c>
      <c r="S21" s="45">
        <v>0.62872528344683443</v>
      </c>
    </row>
    <row r="22" spans="1:19">
      <c r="A22" s="88" t="s">
        <v>286</v>
      </c>
      <c r="B22" s="89" t="s">
        <v>61</v>
      </c>
      <c r="C22" s="45">
        <v>0.2824930664736291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1.0567627470075716E-2</v>
      </c>
      <c r="N22" s="45">
        <v>0</v>
      </c>
      <c r="O22" s="45">
        <v>0</v>
      </c>
      <c r="P22" s="45">
        <v>4.6189384255997883E-2</v>
      </c>
      <c r="Q22" s="45">
        <v>0</v>
      </c>
      <c r="R22" s="45">
        <v>0</v>
      </c>
      <c r="S22" s="45">
        <v>0.35773973395090397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5.073103237886515E-2</v>
      </c>
      <c r="N23" s="45">
        <v>0</v>
      </c>
      <c r="O23" s="45">
        <v>1.9082123687485832E-2</v>
      </c>
      <c r="P23" s="45">
        <v>1.1631127925691154E-3</v>
      </c>
      <c r="Q23" s="45">
        <v>0</v>
      </c>
      <c r="R23" s="45">
        <v>0</v>
      </c>
      <c r="S23" s="45">
        <v>5.859101719741458E-2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3.6109532822830387E-2</v>
      </c>
      <c r="N24" s="45">
        <v>0</v>
      </c>
      <c r="O24" s="45">
        <v>0</v>
      </c>
      <c r="P24" s="45">
        <v>6.2826765388584963E-2</v>
      </c>
      <c r="Q24" s="45">
        <v>0</v>
      </c>
      <c r="R24" s="45">
        <v>0.54905941454675655</v>
      </c>
      <c r="S24" s="45">
        <v>0.57995816492270902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0.14271804323346599</v>
      </c>
      <c r="N25" s="45">
        <v>0</v>
      </c>
      <c r="O25" s="45">
        <v>0</v>
      </c>
      <c r="P25" s="45">
        <v>8.2554512679640271E-2</v>
      </c>
      <c r="Q25" s="45">
        <v>9.5398393056731146E-2</v>
      </c>
      <c r="R25" s="45">
        <v>2.4992893787005037E-5</v>
      </c>
      <c r="S25" s="45">
        <v>0.30067842354857227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0.18805643167003264</v>
      </c>
      <c r="N26" s="45">
        <v>0</v>
      </c>
      <c r="O26" s="45">
        <v>2.9966261982838343E-3</v>
      </c>
      <c r="P26" s="45">
        <v>0</v>
      </c>
      <c r="Q26" s="45">
        <v>0</v>
      </c>
      <c r="R26" s="45">
        <v>0.30972133008129765</v>
      </c>
      <c r="S26" s="45">
        <v>0.42387183634973008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3.1168057613132996E-3</v>
      </c>
      <c r="N27" s="45">
        <v>0</v>
      </c>
      <c r="O27" s="45">
        <v>1.8741528836654638E-2</v>
      </c>
      <c r="P27" s="45">
        <v>0</v>
      </c>
      <c r="Q27" s="45">
        <v>0</v>
      </c>
      <c r="R27" s="45">
        <v>3.6731597345503766</v>
      </c>
      <c r="S27" s="45">
        <v>3.2001000424180783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0.30677408775748954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0.26835593327140617</v>
      </c>
      <c r="N28" s="45">
        <v>0</v>
      </c>
      <c r="O28" s="45">
        <v>3.4148085745489475E-7</v>
      </c>
      <c r="P28" s="45">
        <v>6.4578252731803858E-3</v>
      </c>
      <c r="Q28" s="45">
        <v>0</v>
      </c>
      <c r="R28" s="45">
        <v>7.4673332891299404E-2</v>
      </c>
      <c r="S28" s="45">
        <v>0.60718138476623884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6.1931548607409619E-2</v>
      </c>
      <c r="N29" s="45">
        <v>0</v>
      </c>
      <c r="O29" s="45">
        <v>2.1661056562133341E-2</v>
      </c>
      <c r="P29" s="45">
        <v>0</v>
      </c>
      <c r="Q29" s="45">
        <v>0</v>
      </c>
      <c r="R29" s="45">
        <v>4.8227518988170022E-2</v>
      </c>
      <c r="S29" s="45">
        <v>0.11024879376637289</v>
      </c>
    </row>
    <row r="30" spans="1:19">
      <c r="A30" s="88" t="s">
        <v>286</v>
      </c>
      <c r="B30" s="89" t="s">
        <v>69</v>
      </c>
      <c r="C30" s="45">
        <v>1.5927744765298231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2.0140739648585727E-3</v>
      </c>
      <c r="N30" s="45">
        <v>8.252818114569542E-2</v>
      </c>
      <c r="O30" s="45">
        <v>0</v>
      </c>
      <c r="P30" s="45">
        <v>0</v>
      </c>
      <c r="Q30" s="45">
        <v>0</v>
      </c>
      <c r="R30" s="45">
        <v>1.8880465740373324E-2</v>
      </c>
      <c r="S30" s="45">
        <v>1.752548147858126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7.1418387954321372E-2</v>
      </c>
      <c r="N31" s="45">
        <v>0</v>
      </c>
      <c r="O31" s="45">
        <v>0</v>
      </c>
      <c r="P31" s="45">
        <v>0.21029909733253244</v>
      </c>
      <c r="Q31" s="45">
        <v>0</v>
      </c>
      <c r="R31" s="45">
        <v>0.4719606101506898</v>
      </c>
      <c r="S31" s="45">
        <v>0.71780212225375339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0.22607123637576026</v>
      </c>
      <c r="N32" s="45">
        <v>0</v>
      </c>
      <c r="O32" s="45">
        <v>0</v>
      </c>
      <c r="P32" s="45">
        <v>3.4434193477957724E-2</v>
      </c>
      <c r="Q32" s="45">
        <v>0</v>
      </c>
      <c r="R32" s="45">
        <v>0</v>
      </c>
      <c r="S32" s="45">
        <v>0.22508483915484698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1.805752104776558E-2</v>
      </c>
      <c r="N33" s="45">
        <v>0</v>
      </c>
      <c r="O33" s="45">
        <v>1.3863462546186922E-2</v>
      </c>
      <c r="P33" s="45">
        <v>0</v>
      </c>
      <c r="Q33" s="45">
        <v>0</v>
      </c>
      <c r="R33" s="45">
        <v>0</v>
      </c>
      <c r="S33" s="45">
        <v>2.6257339073502285E-2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0.10678470247574001</v>
      </c>
      <c r="J34" s="45">
        <v>0</v>
      </c>
      <c r="K34" s="45">
        <v>0</v>
      </c>
      <c r="L34" s="45">
        <v>0</v>
      </c>
      <c r="M34" s="45">
        <v>5.209501550675991E-3</v>
      </c>
      <c r="N34" s="45">
        <v>0</v>
      </c>
      <c r="O34" s="45">
        <v>0</v>
      </c>
      <c r="P34" s="45">
        <v>0.94304778221563412</v>
      </c>
      <c r="Q34" s="45">
        <v>0</v>
      </c>
      <c r="R34" s="45">
        <v>0</v>
      </c>
      <c r="S34" s="45">
        <v>1.2313282962864192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0.11995108006485695</v>
      </c>
      <c r="M35" s="45">
        <v>1.1011666486151883</v>
      </c>
      <c r="N35" s="45">
        <v>0</v>
      </c>
      <c r="O35" s="45">
        <v>0</v>
      </c>
      <c r="P35" s="45">
        <v>0</v>
      </c>
      <c r="Q35" s="45">
        <v>5.4852708631563185E-3</v>
      </c>
      <c r="R35" s="45">
        <v>0.13614567592568752</v>
      </c>
      <c r="S35" s="45">
        <v>1.1531741772638564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8.2986158131335766E-2</v>
      </c>
      <c r="L36" s="45">
        <v>0</v>
      </c>
      <c r="M36" s="45">
        <v>0.25998978639965997</v>
      </c>
      <c r="N36" s="45">
        <v>5.3310457701936452E-2</v>
      </c>
      <c r="O36" s="45">
        <v>0</v>
      </c>
      <c r="P36" s="45">
        <v>0</v>
      </c>
      <c r="Q36" s="45">
        <v>0</v>
      </c>
      <c r="R36" s="45">
        <v>0.15080456785071986</v>
      </c>
      <c r="S36" s="45">
        <v>0.46661609442661278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2.6339384672181901E-2</v>
      </c>
      <c r="N37" s="45">
        <v>0</v>
      </c>
      <c r="O37" s="45">
        <v>0</v>
      </c>
      <c r="P37" s="45">
        <v>0</v>
      </c>
      <c r="Q37" s="45">
        <v>0</v>
      </c>
      <c r="R37" s="45">
        <v>1.1522059257970228E-2</v>
      </c>
      <c r="S37" s="45">
        <v>3.1420601877818768E-2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2.8556913510676001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6.7192283497123764E-2</v>
      </c>
      <c r="N38" s="45">
        <v>0</v>
      </c>
      <c r="O38" s="45">
        <v>0</v>
      </c>
      <c r="P38" s="45">
        <v>0</v>
      </c>
      <c r="Q38" s="45">
        <v>0</v>
      </c>
      <c r="R38" s="45">
        <v>0.92724521586495245</v>
      </c>
      <c r="S38" s="45">
        <v>3.4706560876918582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0.1881847180403102</v>
      </c>
      <c r="N39" s="45">
        <v>0.12872071728813078</v>
      </c>
      <c r="O39" s="45">
        <v>0</v>
      </c>
      <c r="P39" s="45">
        <v>0</v>
      </c>
      <c r="Q39" s="45">
        <v>5.2905053859960017E-3</v>
      </c>
      <c r="R39" s="45">
        <v>0</v>
      </c>
      <c r="S39" s="45">
        <v>0.27747128461471393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4.1344349050523088E-2</v>
      </c>
      <c r="I40" s="45">
        <v>0</v>
      </c>
      <c r="J40" s="45">
        <v>0</v>
      </c>
      <c r="K40" s="45">
        <v>0</v>
      </c>
      <c r="L40" s="45">
        <v>0</v>
      </c>
      <c r="M40" s="45">
        <v>0.11791519974826747</v>
      </c>
      <c r="N40" s="45">
        <v>0.11387929644368079</v>
      </c>
      <c r="O40" s="45">
        <v>0</v>
      </c>
      <c r="P40" s="45">
        <v>2.1308614296824274E-2</v>
      </c>
      <c r="Q40" s="45">
        <v>7.8295539455349311E-3</v>
      </c>
      <c r="R40" s="45">
        <v>0</v>
      </c>
      <c r="S40" s="45">
        <v>0.2662737050944296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2.103465312576144E-2</v>
      </c>
      <c r="N41" s="45">
        <v>0</v>
      </c>
      <c r="O41" s="45">
        <v>0</v>
      </c>
      <c r="P41" s="45">
        <v>0</v>
      </c>
      <c r="Q41" s="45">
        <v>0</v>
      </c>
      <c r="R41" s="45">
        <v>0.13013513469677745</v>
      </c>
      <c r="S41" s="45">
        <v>0.12985330109208795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3.1601521541020756E-2</v>
      </c>
      <c r="N42" s="45">
        <v>0</v>
      </c>
      <c r="O42" s="45">
        <v>0</v>
      </c>
      <c r="P42" s="45">
        <v>0.33566651993929902</v>
      </c>
      <c r="Q42" s="45">
        <v>0</v>
      </c>
      <c r="R42" s="45">
        <v>1.7226236771302284E-3</v>
      </c>
      <c r="S42" s="45">
        <v>0.42756790243919185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1.6115199411902932E-2</v>
      </c>
      <c r="N43" s="45">
        <v>0</v>
      </c>
      <c r="O43" s="45">
        <v>1.066422610457281E-4</v>
      </c>
      <c r="P43" s="45">
        <v>1.0259146269708933E-2</v>
      </c>
      <c r="Q43" s="45">
        <v>0</v>
      </c>
      <c r="R43" s="45">
        <v>4.8949390401125031E-2</v>
      </c>
      <c r="S43" s="45">
        <v>6.7845606787537427E-2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6.0424996188682835E-2</v>
      </c>
      <c r="N44" s="45">
        <v>0.12226447492434937</v>
      </c>
      <c r="O44" s="45">
        <v>0</v>
      </c>
      <c r="P44" s="45">
        <v>0.2624959570227165</v>
      </c>
      <c r="Q44" s="45">
        <v>0</v>
      </c>
      <c r="R44" s="45">
        <v>3.1845265069023448E-3</v>
      </c>
      <c r="S44" s="45">
        <v>0.47855361687885772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0.32213192646007793</v>
      </c>
      <c r="I45" s="45">
        <v>0</v>
      </c>
      <c r="J45" s="45">
        <v>0</v>
      </c>
      <c r="K45" s="45">
        <v>0</v>
      </c>
      <c r="L45" s="45">
        <v>0</v>
      </c>
      <c r="M45" s="45">
        <v>8.2525092732595146E-2</v>
      </c>
      <c r="N45" s="45">
        <v>0.45616805140530431</v>
      </c>
      <c r="O45" s="45">
        <v>0</v>
      </c>
      <c r="P45" s="45">
        <v>0</v>
      </c>
      <c r="Q45" s="45">
        <v>2.4873298052433962E-2</v>
      </c>
      <c r="R45" s="45">
        <v>1.0940718436675829</v>
      </c>
      <c r="S45" s="45">
        <v>1.7108559628740418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1.9208238391995883E-2</v>
      </c>
      <c r="N46" s="45">
        <v>0.31571415041071882</v>
      </c>
      <c r="O46" s="45">
        <v>2.2697618936120672E-4</v>
      </c>
      <c r="P46" s="45">
        <v>0</v>
      </c>
      <c r="Q46" s="45">
        <v>0</v>
      </c>
      <c r="R46" s="45">
        <v>0.39996479455518769</v>
      </c>
      <c r="S46" s="45">
        <v>0.65545820680865496</v>
      </c>
    </row>
    <row r="47" spans="1:19">
      <c r="A47" s="88" t="s">
        <v>286</v>
      </c>
      <c r="B47" s="89" t="s">
        <v>86</v>
      </c>
      <c r="C47" s="45">
        <v>0</v>
      </c>
      <c r="D47" s="45">
        <v>2.8951192257976421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2.3739072873679525E-2</v>
      </c>
      <c r="N47" s="45">
        <v>1.8579768130667396</v>
      </c>
      <c r="O47" s="45">
        <v>5.4217097883037639E-5</v>
      </c>
      <c r="P47" s="45">
        <v>0</v>
      </c>
      <c r="Q47" s="45">
        <v>0</v>
      </c>
      <c r="R47" s="45">
        <v>0.56339180355100171</v>
      </c>
      <c r="S47" s="45">
        <v>5.3816845342630621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0.87559892340279233</v>
      </c>
      <c r="J48" s="45">
        <v>0</v>
      </c>
      <c r="K48" s="45">
        <v>0</v>
      </c>
      <c r="L48" s="45">
        <v>0</v>
      </c>
      <c r="M48" s="45">
        <v>2.2839489074359478E-2</v>
      </c>
      <c r="N48" s="45">
        <v>0.53033661627636697</v>
      </c>
      <c r="O48" s="45">
        <v>2.3215106509482234E-3</v>
      </c>
      <c r="P48" s="45">
        <v>0</v>
      </c>
      <c r="Q48" s="45">
        <v>0</v>
      </c>
      <c r="R48" s="45">
        <v>1.0747275841048698E-6</v>
      </c>
      <c r="S48" s="45">
        <v>1.3518392231148775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9.2489337889501241E-2</v>
      </c>
      <c r="N49" s="45">
        <v>0</v>
      </c>
      <c r="O49" s="45">
        <v>2.0288144191035829E-4</v>
      </c>
      <c r="P49" s="45">
        <v>1.6793833014540238E-2</v>
      </c>
      <c r="Q49" s="45">
        <v>0</v>
      </c>
      <c r="R49" s="45">
        <v>0.23105248056388061</v>
      </c>
      <c r="S49" s="45">
        <v>0.29563584539147331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0.16053460810945319</v>
      </c>
      <c r="L50" s="45">
        <v>0</v>
      </c>
      <c r="M50" s="45">
        <v>3.5051499725789408E-2</v>
      </c>
      <c r="N50" s="45">
        <v>0.48899702568363324</v>
      </c>
      <c r="O50" s="45">
        <v>3.1547567746638733E-3</v>
      </c>
      <c r="P50" s="45">
        <v>1.6576417122622573E-3</v>
      </c>
      <c r="Q50" s="45">
        <v>0</v>
      </c>
      <c r="R50" s="45">
        <v>1.5404320982210435E-2</v>
      </c>
      <c r="S50" s="45">
        <v>0.64534604389169203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0.1180922218275673</v>
      </c>
      <c r="N51" s="45">
        <v>0</v>
      </c>
      <c r="O51" s="45">
        <v>1.1656796847134012E-3</v>
      </c>
      <c r="P51" s="45">
        <v>0</v>
      </c>
      <c r="Q51" s="45">
        <v>0</v>
      </c>
      <c r="R51" s="45">
        <v>0.33487351037252061</v>
      </c>
      <c r="S51" s="45">
        <v>0.38718508324599982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3.7453016622540163E-3</v>
      </c>
      <c r="I52" s="45">
        <v>0</v>
      </c>
      <c r="J52" s="45">
        <v>0</v>
      </c>
      <c r="K52" s="45">
        <v>0</v>
      </c>
      <c r="L52" s="45">
        <v>0</v>
      </c>
      <c r="M52" s="45">
        <v>7.3964489696579983E-2</v>
      </c>
      <c r="N52" s="45">
        <v>0.45784703253457759</v>
      </c>
      <c r="O52" s="45">
        <v>8.9837019198990477E-4</v>
      </c>
      <c r="P52" s="45">
        <v>0.10266477206748652</v>
      </c>
      <c r="Q52" s="45">
        <v>0</v>
      </c>
      <c r="R52" s="45">
        <v>7.6316199038367599E-3</v>
      </c>
      <c r="S52" s="45">
        <v>0.6180558008096122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3.543105556050552E-2</v>
      </c>
      <c r="I53" s="45">
        <v>0</v>
      </c>
      <c r="J53" s="45">
        <v>0</v>
      </c>
      <c r="K53" s="45">
        <v>0</v>
      </c>
      <c r="L53" s="45">
        <v>0</v>
      </c>
      <c r="M53" s="45">
        <v>0.18065095793949257</v>
      </c>
      <c r="N53" s="45">
        <v>0.31585432862366175</v>
      </c>
      <c r="O53" s="45">
        <v>7.5296886963004987E-3</v>
      </c>
      <c r="P53" s="45">
        <v>0</v>
      </c>
      <c r="Q53" s="45">
        <v>2.1802483124992601E-2</v>
      </c>
      <c r="R53" s="45">
        <v>0.24791827456820975</v>
      </c>
      <c r="S53" s="45">
        <v>0.70852229321030424</v>
      </c>
    </row>
    <row r="54" spans="1:19">
      <c r="A54" s="88" t="s">
        <v>286</v>
      </c>
      <c r="B54" s="89" t="s">
        <v>93</v>
      </c>
      <c r="C54" s="45">
        <v>1.2827524181398862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9.2107801721139512E-2</v>
      </c>
      <c r="L54" s="45">
        <v>0</v>
      </c>
      <c r="M54" s="45">
        <v>0.27587846598159665</v>
      </c>
      <c r="N54" s="45">
        <v>0</v>
      </c>
      <c r="O54" s="45">
        <v>6.5706855056185502E-4</v>
      </c>
      <c r="P54" s="45">
        <v>8.3363471757661317E-2</v>
      </c>
      <c r="Q54" s="45">
        <v>0</v>
      </c>
      <c r="R54" s="45">
        <v>0.44254404698477362</v>
      </c>
      <c r="S54" s="45">
        <v>2.1261945863956129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0.46960055993755911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0.11775604879683983</v>
      </c>
      <c r="N55" s="45">
        <v>0</v>
      </c>
      <c r="O55" s="45">
        <v>1.2884847730333111E-3</v>
      </c>
      <c r="P55" s="45">
        <v>0</v>
      </c>
      <c r="Q55" s="45">
        <v>0</v>
      </c>
      <c r="R55" s="45">
        <v>0.36119116047471</v>
      </c>
      <c r="S55" s="45">
        <v>0.92059560611369606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0.83144602648962851</v>
      </c>
      <c r="I56" s="45">
        <v>0.30448990084375033</v>
      </c>
      <c r="J56" s="45">
        <v>0</v>
      </c>
      <c r="K56" s="45">
        <v>0</v>
      </c>
      <c r="L56" s="45">
        <v>0</v>
      </c>
      <c r="M56" s="45">
        <v>0.98619855365746145</v>
      </c>
      <c r="N56" s="45">
        <v>0</v>
      </c>
      <c r="O56" s="45">
        <v>6.1384265794783757E-4</v>
      </c>
      <c r="P56" s="45">
        <v>0</v>
      </c>
      <c r="Q56" s="45">
        <v>0</v>
      </c>
      <c r="R56" s="45">
        <v>1.0662142581904399E-2</v>
      </c>
      <c r="S56" s="45">
        <v>1.7492564549634955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1.1379971741580599</v>
      </c>
      <c r="N57" s="45">
        <v>0.60605800341715388</v>
      </c>
      <c r="O57" s="45">
        <v>1.2712400556686566E-3</v>
      </c>
      <c r="P57" s="45">
        <v>0</v>
      </c>
      <c r="Q57" s="45">
        <v>0</v>
      </c>
      <c r="R57" s="45">
        <v>6.2526509470550842E-2</v>
      </c>
      <c r="S57" s="45">
        <v>1.5442760524516606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2.0506797129059305E-2</v>
      </c>
      <c r="I58" s="45">
        <v>0</v>
      </c>
      <c r="J58" s="45">
        <v>0</v>
      </c>
      <c r="K58" s="45">
        <v>0</v>
      </c>
      <c r="L58" s="45">
        <v>0</v>
      </c>
      <c r="M58" s="45">
        <v>8.4910239574566143E-2</v>
      </c>
      <c r="N58" s="45">
        <v>6.8949254878225411E-2</v>
      </c>
      <c r="O58" s="45">
        <v>7.5302968914678046E-3</v>
      </c>
      <c r="P58" s="45">
        <v>4.3237750299489772E-2</v>
      </c>
      <c r="Q58" s="45">
        <v>7.3882272199682492E-3</v>
      </c>
      <c r="R58" s="45">
        <v>0.16969343314849222</v>
      </c>
      <c r="S58" s="45">
        <v>0.36055796096914539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0.11635623327822765</v>
      </c>
      <c r="N59" s="45">
        <v>0.34066869564010904</v>
      </c>
      <c r="O59" s="45">
        <v>1.0720795380139928E-3</v>
      </c>
      <c r="P59" s="45">
        <v>0</v>
      </c>
      <c r="Q59" s="45">
        <v>0</v>
      </c>
      <c r="R59" s="45">
        <v>0.61608882018265898</v>
      </c>
      <c r="S59" s="45">
        <v>0.94563096967254245</v>
      </c>
    </row>
    <row r="60" spans="1:19">
      <c r="A60" s="88" t="s">
        <v>286</v>
      </c>
      <c r="B60" s="89" t="s">
        <v>99</v>
      </c>
      <c r="C60" s="45">
        <v>0.6625949756401327</v>
      </c>
      <c r="D60" s="45">
        <v>0.22214521562531303</v>
      </c>
      <c r="E60" s="45">
        <v>0.48433167716875314</v>
      </c>
      <c r="F60" s="45">
        <v>0.61637233021915927</v>
      </c>
      <c r="G60" s="45">
        <v>4.9468326775054745</v>
      </c>
      <c r="H60" s="45">
        <v>0.34499230749408444</v>
      </c>
      <c r="I60" s="45">
        <v>6.4890111112143004E-2</v>
      </c>
      <c r="J60" s="45">
        <v>2.9729118950043428E-2</v>
      </c>
      <c r="K60" s="45">
        <v>0.41140009100649899</v>
      </c>
      <c r="L60" s="45">
        <v>3.7274560065409741</v>
      </c>
      <c r="M60" s="45">
        <v>1.1771347326621544</v>
      </c>
      <c r="N60" s="45">
        <v>0.63323894240634526</v>
      </c>
      <c r="O60" s="45">
        <v>9.9298962753444991E-2</v>
      </c>
      <c r="P60" s="45">
        <v>3.5965556804297099</v>
      </c>
      <c r="Q60" s="45">
        <v>0.16696990544061435</v>
      </c>
      <c r="R60" s="45">
        <v>4.0055490974060479</v>
      </c>
      <c r="S60" s="45">
        <v>21.053323032733854</v>
      </c>
    </row>
    <row r="61" spans="1:19">
      <c r="A61" s="88" t="s">
        <v>286</v>
      </c>
      <c r="B61" s="89" t="s">
        <v>101</v>
      </c>
      <c r="C61" s="45">
        <v>0</v>
      </c>
      <c r="D61" s="45">
        <v>1.9905169443529562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0.26790057164195574</v>
      </c>
      <c r="N61" s="45">
        <v>0</v>
      </c>
      <c r="O61" s="45">
        <v>0</v>
      </c>
      <c r="P61" s="45">
        <v>0.15568724635183248</v>
      </c>
      <c r="Q61" s="45">
        <v>1.2337155834007039E-2</v>
      </c>
      <c r="R61" s="45">
        <v>0.29430444716845372</v>
      </c>
      <c r="S61" s="45">
        <v>2.8349190989591797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0.12827297819796313</v>
      </c>
      <c r="N62" s="45">
        <v>0.34598666253519811</v>
      </c>
      <c r="O62" s="45">
        <v>0</v>
      </c>
      <c r="P62" s="45">
        <v>0</v>
      </c>
      <c r="Q62" s="45">
        <v>0</v>
      </c>
      <c r="R62" s="45">
        <v>0.13094535484418565</v>
      </c>
      <c r="S62" s="45">
        <v>0.53911123391348936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2.8556913510675956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6.6272676136068062E-2</v>
      </c>
      <c r="N63" s="45">
        <v>0.18418246001225594</v>
      </c>
      <c r="O63" s="45">
        <v>0</v>
      </c>
      <c r="P63" s="45">
        <v>0</v>
      </c>
      <c r="Q63" s="45">
        <v>2.8860625077726437E-2</v>
      </c>
      <c r="R63" s="45">
        <v>0</v>
      </c>
      <c r="S63" s="45">
        <v>2.863714130264142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0.72571050454046215</v>
      </c>
      <c r="I64" s="45">
        <v>0</v>
      </c>
      <c r="J64" s="45">
        <v>1.8605846423464717E-2</v>
      </c>
      <c r="K64" s="45">
        <v>0</v>
      </c>
      <c r="L64" s="45">
        <v>4.6016274789979521</v>
      </c>
      <c r="M64" s="45">
        <v>0.10334041215272895</v>
      </c>
      <c r="N64" s="45">
        <v>0.51249218974315591</v>
      </c>
      <c r="O64" s="45">
        <v>3.445251379770033E-8</v>
      </c>
      <c r="P64" s="45">
        <v>0.10507297784853938</v>
      </c>
      <c r="Q64" s="45">
        <v>7.8289498514793429E-2</v>
      </c>
      <c r="R64" s="45">
        <v>2.1446801477963651</v>
      </c>
      <c r="S64" s="45">
        <v>8.3354644822404111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3.2419980116851523E-2</v>
      </c>
      <c r="N65" s="45">
        <v>0.20277566617083742</v>
      </c>
      <c r="O65" s="45">
        <v>1.6185876792238868E-4</v>
      </c>
      <c r="P65" s="45">
        <v>0</v>
      </c>
      <c r="Q65" s="45">
        <v>0</v>
      </c>
      <c r="R65" s="45">
        <v>0.68428518392594928</v>
      </c>
      <c r="S65" s="45">
        <v>0.80758565892014145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0.41036550208822237</v>
      </c>
      <c r="H66" s="45">
        <v>0</v>
      </c>
      <c r="I66" s="45">
        <v>0</v>
      </c>
      <c r="J66" s="45">
        <v>0</v>
      </c>
      <c r="K66" s="45">
        <v>5.1241074558869738E-5</v>
      </c>
      <c r="L66" s="45">
        <v>0</v>
      </c>
      <c r="M66" s="45">
        <v>0.1018034733055343</v>
      </c>
      <c r="N66" s="45">
        <v>0.97829292634573484</v>
      </c>
      <c r="O66" s="45">
        <v>7.0241899971479598E-4</v>
      </c>
      <c r="P66" s="45">
        <v>0.17490679484841851</v>
      </c>
      <c r="Q66" s="45">
        <v>3.8834587569854103E-3</v>
      </c>
      <c r="R66" s="45">
        <v>0.28887207818499555</v>
      </c>
      <c r="S66" s="45">
        <v>1.8297009443679622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4.5116891554398988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5.1120774466570054E-2</v>
      </c>
      <c r="N67" s="45">
        <v>0</v>
      </c>
      <c r="O67" s="45">
        <v>0</v>
      </c>
      <c r="P67" s="45">
        <v>0</v>
      </c>
      <c r="Q67" s="45">
        <v>0</v>
      </c>
      <c r="R67" s="45">
        <v>0.17033285779370452</v>
      </c>
      <c r="S67" s="45">
        <v>4.8418108313773907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0.19527121601474365</v>
      </c>
      <c r="H68" s="45">
        <v>0.33059957415146529</v>
      </c>
      <c r="I68" s="45">
        <v>0</v>
      </c>
      <c r="J68" s="45">
        <v>0</v>
      </c>
      <c r="K68" s="45">
        <v>0</v>
      </c>
      <c r="L68" s="45">
        <v>0</v>
      </c>
      <c r="M68" s="45">
        <v>9.3097042539855263E-2</v>
      </c>
      <c r="N68" s="45">
        <v>0.19771875669869896</v>
      </c>
      <c r="O68" s="45">
        <v>1.4031345194725079E-2</v>
      </c>
      <c r="P68" s="45">
        <v>7.0985279539537167E-3</v>
      </c>
      <c r="Q68" s="45">
        <v>1.2375133508773008E-2</v>
      </c>
      <c r="R68" s="45">
        <v>0</v>
      </c>
      <c r="S68" s="45">
        <v>0.72584055551931648</v>
      </c>
    </row>
    <row r="69" spans="1:19">
      <c r="A69" s="88" t="s">
        <v>286</v>
      </c>
      <c r="B69" s="89" t="s">
        <v>109</v>
      </c>
      <c r="C69" s="45">
        <v>0.12748550066056066</v>
      </c>
      <c r="D69" s="45">
        <v>0</v>
      </c>
      <c r="E69" s="45">
        <v>0</v>
      </c>
      <c r="F69" s="45">
        <v>0</v>
      </c>
      <c r="G69" s="45">
        <v>0</v>
      </c>
      <c r="H69" s="45">
        <v>0.33059957415146529</v>
      </c>
      <c r="I69" s="45">
        <v>0</v>
      </c>
      <c r="J69" s="45">
        <v>0</v>
      </c>
      <c r="K69" s="45">
        <v>0</v>
      </c>
      <c r="L69" s="45">
        <v>0</v>
      </c>
      <c r="M69" s="45">
        <v>7.482681482815505E-2</v>
      </c>
      <c r="N69" s="45">
        <v>0.31617498578525505</v>
      </c>
      <c r="O69" s="45">
        <v>1.4829468205130648E-5</v>
      </c>
      <c r="P69" s="45">
        <v>0</v>
      </c>
      <c r="Q69" s="45">
        <v>1.0814031629996243E-2</v>
      </c>
      <c r="R69" s="45">
        <v>0.15351458280650471</v>
      </c>
      <c r="S69" s="45">
        <v>0.88642873102719943</v>
      </c>
    </row>
    <row r="70" spans="1:19">
      <c r="A70" s="88" t="s">
        <v>286</v>
      </c>
      <c r="B70" s="89" t="s">
        <v>110</v>
      </c>
      <c r="C70" s="45">
        <v>0</v>
      </c>
      <c r="D70" s="45">
        <v>0.32079930217446295</v>
      </c>
      <c r="E70" s="45">
        <v>0</v>
      </c>
      <c r="F70" s="45">
        <v>0</v>
      </c>
      <c r="G70" s="45">
        <v>0</v>
      </c>
      <c r="H70" s="45">
        <v>0</v>
      </c>
      <c r="I70" s="45">
        <v>0.11336975590751948</v>
      </c>
      <c r="J70" s="45">
        <v>0</v>
      </c>
      <c r="K70" s="45">
        <v>0</v>
      </c>
      <c r="L70" s="45">
        <v>0</v>
      </c>
      <c r="M70" s="45">
        <v>7.0535350068685332E-2</v>
      </c>
      <c r="N70" s="45">
        <v>0.32994077621247053</v>
      </c>
      <c r="O70" s="45">
        <v>0</v>
      </c>
      <c r="P70" s="45">
        <v>9.6177040680484979E-2</v>
      </c>
      <c r="Q70" s="45">
        <v>0</v>
      </c>
      <c r="R70" s="45">
        <v>3.1695315098409726</v>
      </c>
      <c r="S70" s="45">
        <v>3.6817018631711176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4.4616309810924131</v>
      </c>
      <c r="M71" s="45">
        <v>0.25400633899989988</v>
      </c>
      <c r="N71" s="45">
        <v>0</v>
      </c>
      <c r="O71" s="45">
        <v>1.290470840874761E-3</v>
      </c>
      <c r="P71" s="45">
        <v>2.5256560110437254E-2</v>
      </c>
      <c r="Q71" s="45">
        <v>2.6240906714539085E-3</v>
      </c>
      <c r="R71" s="45">
        <v>0.94457987011431843</v>
      </c>
      <c r="S71" s="45">
        <v>6.041821114400264</v>
      </c>
    </row>
    <row r="72" spans="1:19">
      <c r="A72" s="88" t="s">
        <v>286</v>
      </c>
      <c r="B72" s="89" t="s">
        <v>112</v>
      </c>
      <c r="C72" s="45">
        <v>0</v>
      </c>
      <c r="D72" s="45">
        <v>2.8951192257976475</v>
      </c>
      <c r="E72" s="45">
        <v>0.4576339373568109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3.8147873713575128E-2</v>
      </c>
      <c r="N72" s="45">
        <v>0</v>
      </c>
      <c r="O72" s="45">
        <v>4.5028363273943821E-3</v>
      </c>
      <c r="P72" s="45">
        <v>0</v>
      </c>
      <c r="Q72" s="45">
        <v>5.2962691147366364E-4</v>
      </c>
      <c r="R72" s="45">
        <v>0</v>
      </c>
      <c r="S72" s="45">
        <v>3.6820867771302366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0.33059957415146529</v>
      </c>
      <c r="I73" s="45">
        <v>0</v>
      </c>
      <c r="J73" s="45">
        <v>0</v>
      </c>
      <c r="K73" s="45">
        <v>0</v>
      </c>
      <c r="L73" s="45">
        <v>0</v>
      </c>
      <c r="M73" s="45">
        <v>2.2221850035680425E-2</v>
      </c>
      <c r="N73" s="45">
        <v>0.23127981905075926</v>
      </c>
      <c r="O73" s="45">
        <v>6.392546752219415E-3</v>
      </c>
      <c r="P73" s="45">
        <v>0.24160940128071606</v>
      </c>
      <c r="Q73" s="45">
        <v>4.3779583027956411E-4</v>
      </c>
      <c r="R73" s="45">
        <v>0.43587824467776221</v>
      </c>
      <c r="S73" s="45">
        <v>1.1608135965096031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0.87559892340279155</v>
      </c>
      <c r="J74" s="45">
        <v>0</v>
      </c>
      <c r="K74" s="45">
        <v>5.1241074558869738E-5</v>
      </c>
      <c r="L74" s="45">
        <v>0</v>
      </c>
      <c r="M74" s="45">
        <v>5.0754131267408541E-2</v>
      </c>
      <c r="N74" s="45">
        <v>0.57441062508808793</v>
      </c>
      <c r="O74" s="45">
        <v>4.0569102781970352E-3</v>
      </c>
      <c r="P74" s="45">
        <v>0.51838034839923786</v>
      </c>
      <c r="Q74" s="45">
        <v>0</v>
      </c>
      <c r="R74" s="45">
        <v>0.15266448325897683</v>
      </c>
      <c r="S74" s="45">
        <v>2.167504131242215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0.3951109303890013</v>
      </c>
      <c r="I75" s="45">
        <v>0</v>
      </c>
      <c r="J75" s="45">
        <v>0</v>
      </c>
      <c r="K75" s="45">
        <v>0</v>
      </c>
      <c r="L75" s="45">
        <v>0</v>
      </c>
      <c r="M75" s="45">
        <v>1.27923641416817E-2</v>
      </c>
      <c r="N75" s="45">
        <v>0</v>
      </c>
      <c r="O75" s="45">
        <v>1.1007202499923485E-2</v>
      </c>
      <c r="P75" s="45">
        <v>0.25418519889198082</v>
      </c>
      <c r="Q75" s="45">
        <v>3.4479115118160272E-4</v>
      </c>
      <c r="R75" s="45">
        <v>9.8893255307632589E-3</v>
      </c>
      <c r="S75" s="45">
        <v>0.63817495017029391</v>
      </c>
    </row>
    <row r="76" spans="1:19">
      <c r="A76" s="88" t="s">
        <v>286</v>
      </c>
      <c r="B76" s="69" t="s">
        <v>116</v>
      </c>
      <c r="C76" s="45">
        <v>0</v>
      </c>
      <c r="D76" s="45">
        <v>0.34093892455532837</v>
      </c>
      <c r="E76" s="45">
        <v>0</v>
      </c>
      <c r="F76" s="45">
        <v>0</v>
      </c>
      <c r="G76" s="45">
        <v>0.9825826551549186</v>
      </c>
      <c r="H76" s="45">
        <v>0.33059957415146529</v>
      </c>
      <c r="I76" s="45">
        <v>0</v>
      </c>
      <c r="J76" s="45">
        <v>0</v>
      </c>
      <c r="K76" s="45">
        <v>0</v>
      </c>
      <c r="L76" s="45">
        <v>0</v>
      </c>
      <c r="M76" s="45">
        <v>1.1887003615940769E-2</v>
      </c>
      <c r="N76" s="45">
        <v>0.49278698908386215</v>
      </c>
      <c r="O76" s="45">
        <v>6.7449344672202627E-3</v>
      </c>
      <c r="P76" s="45">
        <v>0.61544630344729179</v>
      </c>
      <c r="Q76" s="45">
        <v>0</v>
      </c>
      <c r="R76" s="45">
        <v>1.5768370886370993</v>
      </c>
      <c r="S76" s="45">
        <v>4.0992012190144882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4.5116891554398988</v>
      </c>
      <c r="G77" s="45">
        <v>1.1243133206380687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9.1623380371031155E-2</v>
      </c>
      <c r="N77" s="45">
        <v>8.6885643805129892E-2</v>
      </c>
      <c r="O77" s="45">
        <v>4.0868384797459253E-5</v>
      </c>
      <c r="P77" s="45">
        <v>0.92985003780022069</v>
      </c>
      <c r="Q77" s="45">
        <v>0</v>
      </c>
      <c r="R77" s="45">
        <v>0.45953397838666815</v>
      </c>
      <c r="S77" s="45">
        <v>7.3437120296856122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9.2107801721139776E-2</v>
      </c>
      <c r="L78" s="45">
        <v>0</v>
      </c>
      <c r="M78" s="45">
        <v>5.9229617230591614E-2</v>
      </c>
      <c r="N78" s="45">
        <v>0</v>
      </c>
      <c r="O78" s="45">
        <v>0</v>
      </c>
      <c r="P78" s="45">
        <v>0.24352184251671169</v>
      </c>
      <c r="Q78" s="45">
        <v>1.5261910684996792E-2</v>
      </c>
      <c r="R78" s="45">
        <v>0.47444484146913612</v>
      </c>
      <c r="S78" s="45">
        <v>0.84650211424765276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0.19527121601474579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5.1719735765880855E-2</v>
      </c>
      <c r="N79" s="45">
        <v>1.1880638805546404</v>
      </c>
      <c r="O79" s="45">
        <v>3.3724704277405558E-2</v>
      </c>
      <c r="P79" s="45">
        <v>0.72568915355027841</v>
      </c>
      <c r="Q79" s="45">
        <v>1.2158042783954812E-2</v>
      </c>
      <c r="R79" s="45">
        <v>0.42623204170984369</v>
      </c>
      <c r="S79" s="45">
        <v>2.5977876734176055</v>
      </c>
    </row>
    <row r="80" spans="1:19">
      <c r="A80" s="88" t="s">
        <v>286</v>
      </c>
      <c r="B80" s="69" t="s">
        <v>120</v>
      </c>
      <c r="C80" s="45">
        <v>0.24003619780954377</v>
      </c>
      <c r="D80" s="45">
        <v>0</v>
      </c>
      <c r="E80" s="45">
        <v>0.59195426465824541</v>
      </c>
      <c r="F80" s="45">
        <v>0</v>
      </c>
      <c r="G80" s="45">
        <v>0</v>
      </c>
      <c r="H80" s="45">
        <v>0.33059957415146529</v>
      </c>
      <c r="I80" s="45">
        <v>0</v>
      </c>
      <c r="J80" s="45">
        <v>0</v>
      </c>
      <c r="K80" s="45">
        <v>0</v>
      </c>
      <c r="L80" s="45">
        <v>0</v>
      </c>
      <c r="M80" s="45">
        <v>4.904840457344474E-2</v>
      </c>
      <c r="N80" s="45">
        <v>4.5438402928521276E-2</v>
      </c>
      <c r="O80" s="45">
        <v>9.6213833336337099E-3</v>
      </c>
      <c r="P80" s="45">
        <v>0.26102916622677064</v>
      </c>
      <c r="Q80" s="45">
        <v>2.1709072481819694E-4</v>
      </c>
      <c r="R80" s="45">
        <v>1.2167332956857084</v>
      </c>
      <c r="S80" s="45">
        <v>2.6058914377840723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2.7953174598223142E-3</v>
      </c>
      <c r="N81" s="45">
        <v>0</v>
      </c>
      <c r="O81" s="45">
        <v>1.6185876792268225E-4</v>
      </c>
      <c r="P81" s="45">
        <v>2.6592892233341551E-2</v>
      </c>
      <c r="Q81" s="45">
        <v>0</v>
      </c>
      <c r="R81" s="45">
        <v>7.8530770778263339E-3</v>
      </c>
      <c r="S81" s="45">
        <v>4.0930739594468385E-2</v>
      </c>
    </row>
    <row r="82" spans="1:19">
      <c r="A82" s="88" t="s">
        <v>286</v>
      </c>
      <c r="B82" s="69" t="s">
        <v>122</v>
      </c>
      <c r="C82" s="45">
        <v>0.12748550066056255</v>
      </c>
      <c r="D82" s="45">
        <v>0</v>
      </c>
      <c r="E82" s="45">
        <v>0</v>
      </c>
      <c r="F82" s="45">
        <v>4.5116891554398943</v>
      </c>
      <c r="G82" s="45">
        <v>0</v>
      </c>
      <c r="H82" s="45">
        <v>0</v>
      </c>
      <c r="I82" s="45">
        <v>0</v>
      </c>
      <c r="J82" s="45">
        <v>0</v>
      </c>
      <c r="K82" s="45">
        <v>5.1241074558869738E-5</v>
      </c>
      <c r="L82" s="45">
        <v>0</v>
      </c>
      <c r="M82" s="45">
        <v>4.7134561673986261E-2</v>
      </c>
      <c r="N82" s="45">
        <v>0</v>
      </c>
      <c r="O82" s="45">
        <v>0</v>
      </c>
      <c r="P82" s="45">
        <v>0</v>
      </c>
      <c r="Q82" s="45">
        <v>0</v>
      </c>
      <c r="R82" s="45">
        <v>4.3742871948604073E-2</v>
      </c>
      <c r="S82" s="45">
        <v>4.861651531571912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7.8607425334982252E-3</v>
      </c>
      <c r="N83" s="45">
        <v>5.331045770193487E-2</v>
      </c>
      <c r="O83" s="45">
        <v>4.3492503736194373E-3</v>
      </c>
      <c r="P83" s="45">
        <v>7.7970952656754453E-2</v>
      </c>
      <c r="Q83" s="45">
        <v>0</v>
      </c>
      <c r="R83" s="45">
        <v>0.2227055675999752</v>
      </c>
      <c r="S83" s="45">
        <v>0.34544562745068857</v>
      </c>
    </row>
    <row r="84" spans="1:19">
      <c r="A84" s="88" t="s">
        <v>286</v>
      </c>
      <c r="B84" s="69" t="s">
        <v>124</v>
      </c>
      <c r="C84" s="45">
        <v>0</v>
      </c>
      <c r="D84" s="45">
        <v>0.32079930217446295</v>
      </c>
      <c r="E84" s="45">
        <v>0</v>
      </c>
      <c r="F84" s="45">
        <v>0</v>
      </c>
      <c r="G84" s="45">
        <v>7.1611944015971831</v>
      </c>
      <c r="H84" s="45">
        <v>0</v>
      </c>
      <c r="I84" s="45">
        <v>0.11336975590751974</v>
      </c>
      <c r="J84" s="45">
        <v>0</v>
      </c>
      <c r="K84" s="45">
        <v>0</v>
      </c>
      <c r="L84" s="45">
        <v>0</v>
      </c>
      <c r="M84" s="45">
        <v>7.8471512811529073E-2</v>
      </c>
      <c r="N84" s="45">
        <v>0.21743676946329646</v>
      </c>
      <c r="O84" s="45">
        <v>0</v>
      </c>
      <c r="P84" s="45">
        <v>0.23212070624476933</v>
      </c>
      <c r="Q84" s="45">
        <v>7.7225648162351475E-3</v>
      </c>
      <c r="R84" s="45">
        <v>0.8962043659070984</v>
      </c>
      <c r="S84" s="45">
        <v>8.3353944445484665</v>
      </c>
    </row>
    <row r="85" spans="1:19">
      <c r="A85" s="88" t="s">
        <v>286</v>
      </c>
      <c r="B85" s="69" t="s">
        <v>125</v>
      </c>
      <c r="C85" s="45">
        <v>1.2827524181398937</v>
      </c>
      <c r="D85" s="45">
        <v>0</v>
      </c>
      <c r="E85" s="45">
        <v>0</v>
      </c>
      <c r="F85" s="45">
        <v>1.1311959585210549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2.4844803517583395E-2</v>
      </c>
      <c r="N85" s="45">
        <v>6.1033171435063928E-4</v>
      </c>
      <c r="O85" s="45">
        <v>0</v>
      </c>
      <c r="P85" s="45">
        <v>0</v>
      </c>
      <c r="Q85" s="45">
        <v>0</v>
      </c>
      <c r="R85" s="45">
        <v>6.6639097254973592E-2</v>
      </c>
      <c r="S85" s="45">
        <v>2.5802733045037978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0.19447033773615799</v>
      </c>
      <c r="I86" s="45">
        <v>0</v>
      </c>
      <c r="J86" s="45">
        <v>0</v>
      </c>
      <c r="K86" s="45">
        <v>0</v>
      </c>
      <c r="L86" s="45">
        <v>0</v>
      </c>
      <c r="M86" s="45">
        <v>5.0836785851324957E-2</v>
      </c>
      <c r="N86" s="45">
        <v>0.1493226088168379</v>
      </c>
      <c r="O86" s="45">
        <v>0</v>
      </c>
      <c r="P86" s="45">
        <v>0.30531094798560199</v>
      </c>
      <c r="Q86" s="45">
        <v>1.2158042783954812E-2</v>
      </c>
      <c r="R86" s="45">
        <v>1.3013430086780104</v>
      </c>
      <c r="S86" s="45">
        <v>1.8333304922971176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2.2066699285314288</v>
      </c>
      <c r="M87" s="45">
        <v>2.9873751287218052E-2</v>
      </c>
      <c r="N87" s="45">
        <v>0</v>
      </c>
      <c r="O87" s="45">
        <v>0</v>
      </c>
      <c r="P87" s="45">
        <v>8.136526978278906E-2</v>
      </c>
      <c r="Q87" s="45">
        <v>5.4852708631564539E-3</v>
      </c>
      <c r="R87" s="45">
        <v>0.48247362290419021</v>
      </c>
      <c r="S87" s="45">
        <v>3.0089121894448727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4.5116891554398926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8.5887088409041801E-2</v>
      </c>
      <c r="N88" s="45">
        <v>0</v>
      </c>
      <c r="O88" s="45">
        <v>0</v>
      </c>
      <c r="P88" s="45">
        <v>8.6161629196691084E-2</v>
      </c>
      <c r="Q88" s="45">
        <v>0</v>
      </c>
      <c r="R88" s="45">
        <v>0.40995225133280472</v>
      </c>
      <c r="S88" s="45">
        <v>5.180449747257728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5.1241074558869738E-5</v>
      </c>
      <c r="L89" s="45">
        <v>0</v>
      </c>
      <c r="M89" s="45">
        <v>1.0360686841380114E-2</v>
      </c>
      <c r="N89" s="45">
        <v>1.5932384373923202E-2</v>
      </c>
      <c r="O89" s="45">
        <v>0</v>
      </c>
      <c r="P89" s="45">
        <v>0</v>
      </c>
      <c r="Q89" s="45">
        <v>3.4804961937998693E-6</v>
      </c>
      <c r="R89" s="45">
        <v>0.53054321015387962</v>
      </c>
      <c r="S89" s="45">
        <v>0.48286874301825439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0.45763393735681068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9.5581558539706585E-3</v>
      </c>
      <c r="N90" s="45">
        <v>8.5823929895869053E-2</v>
      </c>
      <c r="O90" s="45">
        <v>0</v>
      </c>
      <c r="P90" s="45">
        <v>0</v>
      </c>
      <c r="Q90" s="45">
        <v>9.6394224555915631E-4</v>
      </c>
      <c r="R90" s="45">
        <v>0.67044700015081893</v>
      </c>
      <c r="S90" s="45">
        <v>1.1668950965778317</v>
      </c>
    </row>
    <row r="91" spans="1:19">
      <c r="A91" s="88" t="s">
        <v>286</v>
      </c>
      <c r="B91" s="69" t="s">
        <v>131</v>
      </c>
      <c r="C91" s="45">
        <v>0</v>
      </c>
      <c r="D91" s="45">
        <v>1.3692980028595194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5.0392057852568596E-2</v>
      </c>
      <c r="N91" s="45">
        <v>2.9231689300310497E-2</v>
      </c>
      <c r="O91" s="45">
        <v>0</v>
      </c>
      <c r="P91" s="45">
        <v>0</v>
      </c>
      <c r="Q91" s="45">
        <v>0</v>
      </c>
      <c r="R91" s="45">
        <v>0.34414931483208916</v>
      </c>
      <c r="S91" s="45">
        <v>1.8556783946284054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0.19527121601474579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5.0497546500870093E-2</v>
      </c>
      <c r="N92" s="45">
        <v>0</v>
      </c>
      <c r="O92" s="45">
        <v>0</v>
      </c>
      <c r="P92" s="45">
        <v>0.22750080595329311</v>
      </c>
      <c r="Q92" s="45">
        <v>1.2375133508773008E-2</v>
      </c>
      <c r="R92" s="45">
        <v>0.30539132389003282</v>
      </c>
      <c r="S92" s="45">
        <v>0.76681269794515983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6.4011243542110375E-3</v>
      </c>
      <c r="N93" s="45">
        <v>4.5438402928523386E-2</v>
      </c>
      <c r="O93" s="45">
        <v>0</v>
      </c>
      <c r="P93" s="45">
        <v>0.277335347469224</v>
      </c>
      <c r="Q93" s="45">
        <v>2.1709072481819694E-4</v>
      </c>
      <c r="R93" s="45">
        <v>0.14197275601124282</v>
      </c>
      <c r="S93" s="45">
        <v>0.50136521455026672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5.2965212427967395E-2</v>
      </c>
      <c r="J94" s="45">
        <v>0</v>
      </c>
      <c r="K94" s="45">
        <v>0</v>
      </c>
      <c r="L94" s="45">
        <v>0</v>
      </c>
      <c r="M94" s="45">
        <v>6.5190954582180494E-2</v>
      </c>
      <c r="N94" s="45">
        <v>3.3425842238016527E-2</v>
      </c>
      <c r="O94" s="45">
        <v>3.9584867917592792E-4</v>
      </c>
      <c r="P94" s="45">
        <v>0.10255917372827621</v>
      </c>
      <c r="Q94" s="45">
        <v>0</v>
      </c>
      <c r="R94" s="45">
        <v>8.7906720726772451E-6</v>
      </c>
      <c r="S94" s="45">
        <v>0.25750536694852144</v>
      </c>
    </row>
    <row r="95" spans="1:19">
      <c r="A95" s="88" t="s">
        <v>286</v>
      </c>
      <c r="B95" s="69" t="s">
        <v>135</v>
      </c>
      <c r="C95" s="45">
        <v>0</v>
      </c>
      <c r="D95" s="45">
        <v>0.32079930217446295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3.0307894540528995E-2</v>
      </c>
      <c r="N95" s="45">
        <v>0.27167769629166516</v>
      </c>
      <c r="O95" s="45">
        <v>0</v>
      </c>
      <c r="P95" s="45">
        <v>0.16956617949231889</v>
      </c>
      <c r="Q95" s="45">
        <v>0</v>
      </c>
      <c r="R95" s="45">
        <v>0</v>
      </c>
      <c r="S95" s="45">
        <v>0.82811564137012328</v>
      </c>
    </row>
    <row r="96" spans="1:19">
      <c r="A96" s="88" t="s">
        <v>286</v>
      </c>
      <c r="B96" s="69" t="s">
        <v>136</v>
      </c>
      <c r="C96" s="45">
        <v>0.12748550066056255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2.5766279717486226E-2</v>
      </c>
      <c r="N96" s="45">
        <v>1.6694456393308056E-2</v>
      </c>
      <c r="O96" s="45">
        <v>0</v>
      </c>
      <c r="P96" s="45">
        <v>3.6389998768442899E-2</v>
      </c>
      <c r="Q96" s="45">
        <v>4.006903084615797E-3</v>
      </c>
      <c r="R96" s="45">
        <v>2.9154564989953706E-4</v>
      </c>
      <c r="S96" s="45">
        <v>0.21644299815728468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4.5116891554398926</v>
      </c>
      <c r="G97" s="45">
        <v>0</v>
      </c>
      <c r="H97" s="45">
        <v>0</v>
      </c>
      <c r="I97" s="45">
        <v>0.41413004564296124</v>
      </c>
      <c r="J97" s="45">
        <v>8.0442835996815301E-2</v>
      </c>
      <c r="K97" s="45">
        <v>0</v>
      </c>
      <c r="L97" s="45">
        <v>0</v>
      </c>
      <c r="M97" s="45">
        <v>1.352526173548624E-2</v>
      </c>
      <c r="N97" s="45">
        <v>8.4952991675882966E-2</v>
      </c>
      <c r="O97" s="45">
        <v>0</v>
      </c>
      <c r="P97" s="45">
        <v>0.59430922819687115</v>
      </c>
      <c r="Q97" s="45">
        <v>6.0568842700202449E-2</v>
      </c>
      <c r="R97" s="45">
        <v>5.8945973459841393E-2</v>
      </c>
      <c r="S97" s="45">
        <v>6.0361966109841898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0.16519460544425113</v>
      </c>
      <c r="I98" s="45">
        <v>0</v>
      </c>
      <c r="J98" s="45">
        <v>0</v>
      </c>
      <c r="K98" s="45">
        <v>0</v>
      </c>
      <c r="L98" s="45">
        <v>0</v>
      </c>
      <c r="M98" s="45">
        <v>5.3058641559507042E-3</v>
      </c>
      <c r="N98" s="45">
        <v>0</v>
      </c>
      <c r="O98" s="45">
        <v>0</v>
      </c>
      <c r="P98" s="45">
        <v>0</v>
      </c>
      <c r="Q98" s="45">
        <v>0</v>
      </c>
      <c r="R98" s="45">
        <v>0.14834855735453442</v>
      </c>
      <c r="S98" s="45">
        <v>0.26099066953996963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0.11336975590751974</v>
      </c>
      <c r="J99" s="45">
        <v>0</v>
      </c>
      <c r="K99" s="45">
        <v>0</v>
      </c>
      <c r="L99" s="45">
        <v>0</v>
      </c>
      <c r="M99" s="45">
        <v>1.0026732981510536E-2</v>
      </c>
      <c r="N99" s="45">
        <v>2.274383211591278E-3</v>
      </c>
      <c r="O99" s="45">
        <v>0</v>
      </c>
      <c r="P99" s="45">
        <v>9.4418626137338951E-2</v>
      </c>
      <c r="Q99" s="45">
        <v>0</v>
      </c>
      <c r="R99" s="45">
        <v>0.21580105653285278</v>
      </c>
      <c r="S99" s="45">
        <v>0.41844238245571208</v>
      </c>
    </row>
    <row r="100" spans="1:19">
      <c r="A100" s="88" t="s">
        <v>286</v>
      </c>
      <c r="B100" s="69" t="s">
        <v>140</v>
      </c>
      <c r="C100" s="45">
        <v>0.94403129735248281</v>
      </c>
      <c r="D100" s="45">
        <v>0.32079930217446295</v>
      </c>
      <c r="E100" s="45">
        <v>0</v>
      </c>
      <c r="F100" s="45">
        <v>0</v>
      </c>
      <c r="G100" s="45">
        <v>0</v>
      </c>
      <c r="H100" s="45">
        <v>0</v>
      </c>
      <c r="I100" s="45">
        <v>0.11336975590751974</v>
      </c>
      <c r="J100" s="45">
        <v>0</v>
      </c>
      <c r="K100" s="45">
        <v>0</v>
      </c>
      <c r="L100" s="45">
        <v>0</v>
      </c>
      <c r="M100" s="45">
        <v>1.2206983841593371E-2</v>
      </c>
      <c r="N100" s="45">
        <v>0.24281980489517085</v>
      </c>
      <c r="O100" s="45">
        <v>6.5280048900484009E-3</v>
      </c>
      <c r="P100" s="45">
        <v>2.2359164057933513E-3</v>
      </c>
      <c r="Q100" s="45">
        <v>0</v>
      </c>
      <c r="R100" s="45">
        <v>0</v>
      </c>
      <c r="S100" s="45">
        <v>1.6837095183789574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1.6502109267567879</v>
      </c>
      <c r="M101" s="45">
        <v>2.006844374525946E-2</v>
      </c>
      <c r="N101" s="45">
        <v>0</v>
      </c>
      <c r="O101" s="45">
        <v>4.3935943624956648E-4</v>
      </c>
      <c r="P101" s="45">
        <v>7.3220173907317124E-2</v>
      </c>
      <c r="Q101" s="45">
        <v>0</v>
      </c>
      <c r="R101" s="45">
        <v>2.9927991860326433E-2</v>
      </c>
      <c r="S101" s="45">
        <v>1.9730958816346813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0.17414359970551876</v>
      </c>
      <c r="L102" s="45">
        <v>0</v>
      </c>
      <c r="M102" s="45">
        <v>4.1521222294633661E-2</v>
      </c>
      <c r="N102" s="45">
        <v>0</v>
      </c>
      <c r="O102" s="45">
        <v>1.7172659062013475E-4</v>
      </c>
      <c r="P102" s="45">
        <v>0</v>
      </c>
      <c r="Q102" s="45">
        <v>7.4323714009778916E-4</v>
      </c>
      <c r="R102" s="45">
        <v>0.27207726006615934</v>
      </c>
      <c r="S102" s="45">
        <v>0.42738039659717658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2.5840275241110056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8.9877457305688815E-3</v>
      </c>
      <c r="N103" s="45">
        <v>3.221958326166665E-2</v>
      </c>
      <c r="O103" s="45">
        <v>0</v>
      </c>
      <c r="P103" s="45">
        <v>7.6284048006516489E-2</v>
      </c>
      <c r="Q103" s="45">
        <v>5.9455612775805647E-2</v>
      </c>
      <c r="R103" s="45">
        <v>2.7688611734001623E-3</v>
      </c>
      <c r="S103" s="45">
        <v>2.5484025157360874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2.7999933716167341E-3</v>
      </c>
      <c r="N104" s="45">
        <v>0</v>
      </c>
      <c r="O104" s="45">
        <v>0</v>
      </c>
      <c r="P104" s="45">
        <v>2.5319442865674637E-2</v>
      </c>
      <c r="Q104" s="45">
        <v>1.2158042783954812E-2</v>
      </c>
      <c r="R104" s="45">
        <v>8.4713435224916547E-2</v>
      </c>
      <c r="S104" s="45">
        <v>0.11682579259929472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4.5116891554399006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2.2066699285314391</v>
      </c>
      <c r="M105" s="45">
        <v>1.2398272728206379E-2</v>
      </c>
      <c r="N105" s="45">
        <v>0</v>
      </c>
      <c r="O105" s="45">
        <v>0</v>
      </c>
      <c r="P105" s="45">
        <v>2.0980163207174714E-2</v>
      </c>
      <c r="Q105" s="45">
        <v>0</v>
      </c>
      <c r="R105" s="45">
        <v>0.12217391018355106</v>
      </c>
      <c r="S105" s="45">
        <v>7.2582501300846403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9.1945685057999247E-3</v>
      </c>
      <c r="N106" s="45">
        <v>0</v>
      </c>
      <c r="O106" s="45">
        <v>0</v>
      </c>
      <c r="P106" s="45">
        <v>2.5256560110435613E-2</v>
      </c>
      <c r="Q106" s="45">
        <v>0</v>
      </c>
      <c r="R106" s="45">
        <v>0.20214965266395363</v>
      </c>
      <c r="S106" s="45">
        <v>0.21272340877628967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4.6016274789979521</v>
      </c>
      <c r="M107" s="45">
        <v>1.4384688459001434E-2</v>
      </c>
      <c r="N107" s="45">
        <v>0</v>
      </c>
      <c r="O107" s="45">
        <v>1.9544655130378967E-4</v>
      </c>
      <c r="P107" s="45">
        <v>0.44827874996921041</v>
      </c>
      <c r="Q107" s="45">
        <v>4.0164704924745094E-3</v>
      </c>
      <c r="R107" s="45">
        <v>8.4257749123783018E-3</v>
      </c>
      <c r="S107" s="45">
        <v>5.6970665890632004</v>
      </c>
    </row>
    <row r="108" spans="1:19">
      <c r="A108" s="88" t="s">
        <v>286</v>
      </c>
      <c r="B108" s="69" t="s">
        <v>148</v>
      </c>
      <c r="C108" s="45">
        <v>0.12748550066056255</v>
      </c>
      <c r="D108" s="45">
        <v>0</v>
      </c>
      <c r="E108" s="45">
        <v>0.16287379133743415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5.1241074558869738E-5</v>
      </c>
      <c r="L108" s="45">
        <v>0</v>
      </c>
      <c r="M108" s="45">
        <v>2.8056170541354572E-3</v>
      </c>
      <c r="N108" s="45">
        <v>0.56191589086103755</v>
      </c>
      <c r="O108" s="45">
        <v>0</v>
      </c>
      <c r="P108" s="45">
        <v>0.24352184251671333</v>
      </c>
      <c r="Q108" s="45">
        <v>0</v>
      </c>
      <c r="R108" s="45">
        <v>0</v>
      </c>
      <c r="S108" s="45">
        <v>1.1244078810057996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0.45763393735681068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3.095689147778509E-2</v>
      </c>
      <c r="N109" s="45">
        <v>1.5626379839909502E-2</v>
      </c>
      <c r="O109" s="45">
        <v>3.9507963465423143E-3</v>
      </c>
      <c r="P109" s="45">
        <v>0.842188756169853</v>
      </c>
      <c r="Q109" s="45">
        <v>5.2962691147339215E-4</v>
      </c>
      <c r="R109" s="45">
        <v>0.42377833969373985</v>
      </c>
      <c r="S109" s="45">
        <v>1.9128397480498525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1.9839836709530864E-3</v>
      </c>
      <c r="N110" s="45">
        <v>0</v>
      </c>
      <c r="O110" s="45">
        <v>0</v>
      </c>
      <c r="P110" s="45">
        <v>0.74588293570573883</v>
      </c>
      <c r="Q110" s="45">
        <v>4.3779583027929263E-4</v>
      </c>
      <c r="R110" s="45">
        <v>1.6974420583104975E-2</v>
      </c>
      <c r="S110" s="45">
        <v>0.90633654001464015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2.2066699285314391</v>
      </c>
      <c r="M111" s="45">
        <v>1.4544963707829423E-2</v>
      </c>
      <c r="N111" s="45">
        <v>1.5932384373925312E-2</v>
      </c>
      <c r="O111" s="45">
        <v>0</v>
      </c>
      <c r="P111" s="45">
        <v>0</v>
      </c>
      <c r="Q111" s="45">
        <v>0</v>
      </c>
      <c r="R111" s="45">
        <v>3.9216978509115381E-2</v>
      </c>
      <c r="S111" s="45">
        <v>2.5252590228519987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5.0477840284279497E-3</v>
      </c>
      <c r="N112" s="45">
        <v>3.3948317612543431E-2</v>
      </c>
      <c r="O112" s="45">
        <v>6.5280048900481068E-3</v>
      </c>
      <c r="P112" s="45">
        <v>0</v>
      </c>
      <c r="Q112" s="45">
        <v>1.2158042783955082E-2</v>
      </c>
      <c r="R112" s="45">
        <v>1.0372062930646284E-2</v>
      </c>
      <c r="S112" s="45">
        <v>6.1022972995563508E-2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0.45763393735681068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8.393671843030668E-3</v>
      </c>
      <c r="N113" s="45">
        <v>0</v>
      </c>
      <c r="O113" s="45">
        <v>0</v>
      </c>
      <c r="P113" s="45">
        <v>3.7378022221379328E-3</v>
      </c>
      <c r="Q113" s="45">
        <v>0</v>
      </c>
      <c r="R113" s="45">
        <v>0.12217391018356011</v>
      </c>
      <c r="S113" s="45">
        <v>0.61489309643196732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0.1740923586309599</v>
      </c>
      <c r="L114" s="45">
        <v>0</v>
      </c>
      <c r="M114" s="45">
        <v>2.8320870102299858E-2</v>
      </c>
      <c r="N114" s="45">
        <v>3.4591113152825953E-2</v>
      </c>
      <c r="O114" s="45">
        <v>1.6898379287824655E-2</v>
      </c>
      <c r="P114" s="45">
        <v>0.10035328829189942</v>
      </c>
      <c r="Q114" s="45">
        <v>0</v>
      </c>
      <c r="R114" s="45">
        <v>4.9528175752439453E-3</v>
      </c>
      <c r="S114" s="45">
        <v>0.35027675947491554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0.16602992937055794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1.4178074942827166</v>
      </c>
      <c r="M115" s="45">
        <v>6.0787149607616948E-2</v>
      </c>
      <c r="N115" s="45">
        <v>1.1335032540790492E-2</v>
      </c>
      <c r="O115" s="45">
        <v>0</v>
      </c>
      <c r="P115" s="45">
        <v>0.19407768484221044</v>
      </c>
      <c r="Q115" s="45">
        <v>4.3779583027929263E-4</v>
      </c>
      <c r="R115" s="45">
        <v>0</v>
      </c>
      <c r="S115" s="45">
        <v>2.0560322143153238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0.1740923586309599</v>
      </c>
      <c r="L116" s="45">
        <v>0</v>
      </c>
      <c r="M116" s="45">
        <v>1.516045400329368E-2</v>
      </c>
      <c r="N116" s="45">
        <v>3.3425842238018637E-2</v>
      </c>
      <c r="O116" s="45">
        <v>1.6185876792268225E-4</v>
      </c>
      <c r="P116" s="45">
        <v>4.9650427383664139E-2</v>
      </c>
      <c r="Q116" s="45">
        <v>0</v>
      </c>
      <c r="R116" s="45">
        <v>6.3818001014307499E-2</v>
      </c>
      <c r="S116" s="45">
        <v>0.3150471111792727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0.59195426465824963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1.3396304175075978E-3</v>
      </c>
      <c r="N117" s="45">
        <v>0</v>
      </c>
      <c r="O117" s="45">
        <v>0</v>
      </c>
      <c r="P117" s="45">
        <v>2.7332401478711875E-2</v>
      </c>
      <c r="Q117" s="45">
        <v>0</v>
      </c>
      <c r="R117" s="45">
        <v>1.2488330482794465E-2</v>
      </c>
      <c r="S117" s="45">
        <v>0.68837584094488669</v>
      </c>
    </row>
    <row r="118" spans="1:19">
      <c r="A118" s="88" t="s">
        <v>286</v>
      </c>
      <c r="B118" s="69" t="s">
        <v>158</v>
      </c>
      <c r="C118" s="45">
        <v>0</v>
      </c>
      <c r="D118" s="45">
        <v>0.32079930217446295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5.2103134243602786E-2</v>
      </c>
      <c r="N118" s="45">
        <v>2.6758325126370591E-2</v>
      </c>
      <c r="O118" s="45">
        <v>0</v>
      </c>
      <c r="P118" s="45">
        <v>0.65350930208421221</v>
      </c>
      <c r="Q118" s="45">
        <v>0</v>
      </c>
      <c r="R118" s="45">
        <v>7.1276226266663634E-2</v>
      </c>
      <c r="S118" s="45">
        <v>1.2573836166785524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9.51636310825138E-3</v>
      </c>
      <c r="N119" s="45">
        <v>2.4309812113407377E-2</v>
      </c>
      <c r="O119" s="45">
        <v>0</v>
      </c>
      <c r="P119" s="45">
        <v>0.33749398326318486</v>
      </c>
      <c r="Q119" s="45">
        <v>0</v>
      </c>
      <c r="R119" s="45">
        <v>0</v>
      </c>
      <c r="S119" s="45">
        <v>0.43285165280387095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0.19527121601474579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1.0150665331554114E-2</v>
      </c>
      <c r="N120" s="45">
        <v>0</v>
      </c>
      <c r="O120" s="45">
        <v>0</v>
      </c>
      <c r="P120" s="45">
        <v>2.9540461722331358E-2</v>
      </c>
      <c r="Q120" s="45">
        <v>0</v>
      </c>
      <c r="R120" s="45">
        <v>0.13708064485461785</v>
      </c>
      <c r="S120" s="45">
        <v>0.34090101108883886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2.7538570336957252E-2</v>
      </c>
      <c r="I121" s="45">
        <v>0</v>
      </c>
      <c r="J121" s="45">
        <v>0</v>
      </c>
      <c r="K121" s="45">
        <v>3.2270414015912581E-2</v>
      </c>
      <c r="L121" s="45">
        <v>0</v>
      </c>
      <c r="M121" s="45">
        <v>1.3383783229061395E-2</v>
      </c>
      <c r="N121" s="45">
        <v>0</v>
      </c>
      <c r="O121" s="45">
        <v>0</v>
      </c>
      <c r="P121" s="45">
        <v>0.51297123625536578</v>
      </c>
      <c r="Q121" s="45">
        <v>0</v>
      </c>
      <c r="R121" s="45">
        <v>5.7480116278065617E-2</v>
      </c>
      <c r="S121" s="45">
        <v>0.72298658693879492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0.11336975590751974</v>
      </c>
      <c r="J122" s="45">
        <v>0</v>
      </c>
      <c r="K122" s="45">
        <v>0</v>
      </c>
      <c r="L122" s="45">
        <v>0</v>
      </c>
      <c r="M122" s="45">
        <v>7.6563793309075378E-5</v>
      </c>
      <c r="N122" s="45">
        <v>4.1015103755168252E-2</v>
      </c>
      <c r="O122" s="45">
        <v>0</v>
      </c>
      <c r="P122" s="45">
        <v>0</v>
      </c>
      <c r="Q122" s="45">
        <v>0</v>
      </c>
      <c r="R122" s="45">
        <v>0</v>
      </c>
      <c r="S122" s="45">
        <v>0.14676072071048074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4.5147540501260354E-3</v>
      </c>
      <c r="N123" s="45">
        <v>6.2536246857046063E-2</v>
      </c>
      <c r="O123" s="45">
        <v>0</v>
      </c>
      <c r="P123" s="45">
        <v>2.3929024595734028E-2</v>
      </c>
      <c r="Q123" s="45">
        <v>0</v>
      </c>
      <c r="R123" s="45">
        <v>2.7545743676210374E-3</v>
      </c>
      <c r="S123" s="45">
        <v>9.2669777791575952E-2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0.16287379133743549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4.1910211345455488E-3</v>
      </c>
      <c r="N124" s="45">
        <v>1.1335032540790492E-2</v>
      </c>
      <c r="O124" s="45">
        <v>0</v>
      </c>
      <c r="P124" s="45">
        <v>2.6019770085840648E-2</v>
      </c>
      <c r="Q124" s="45">
        <v>0</v>
      </c>
      <c r="R124" s="45">
        <v>0</v>
      </c>
      <c r="S124" s="45">
        <v>0.22212812887047581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0.1628737913374364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1.3911502062300538E-6</v>
      </c>
      <c r="N125" s="45">
        <v>2.9231689300310497E-2</v>
      </c>
      <c r="O125" s="45">
        <v>0</v>
      </c>
      <c r="P125" s="45">
        <v>0.29379562783737817</v>
      </c>
      <c r="Q125" s="45">
        <v>0</v>
      </c>
      <c r="R125" s="45">
        <v>1.3887099281445352</v>
      </c>
      <c r="S125" s="45">
        <v>1.7577084852772908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1.0018393193033416E-4</v>
      </c>
      <c r="N126" s="45">
        <v>3.0233961852826136E-2</v>
      </c>
      <c r="O126" s="45">
        <v>0</v>
      </c>
      <c r="P126" s="45">
        <v>8.136526978278906E-2</v>
      </c>
      <c r="Q126" s="45">
        <v>0</v>
      </c>
      <c r="R126" s="45">
        <v>0</v>
      </c>
      <c r="S126" s="45">
        <v>0.12520064727821154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8.1560151716583706E-2</v>
      </c>
      <c r="N127" s="45">
        <v>7.0440161829848288E-2</v>
      </c>
      <c r="O127" s="45">
        <v>6.6898636579710829E-3</v>
      </c>
      <c r="P127" s="45">
        <v>0</v>
      </c>
      <c r="Q127" s="45">
        <v>0</v>
      </c>
      <c r="R127" s="45">
        <v>2.3341972002163154E-3</v>
      </c>
      <c r="S127" s="45">
        <v>0.13939482258392286</v>
      </c>
    </row>
    <row r="128" spans="1:19">
      <c r="A128" s="88" t="s">
        <v>286</v>
      </c>
      <c r="B128" s="69" t="s">
        <v>168</v>
      </c>
      <c r="C128" s="45">
        <v>0.12748550066056255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2.7233083896283618E-2</v>
      </c>
      <c r="K128" s="45">
        <v>0</v>
      </c>
      <c r="L128" s="45">
        <v>0</v>
      </c>
      <c r="M128" s="45">
        <v>9.9339820292744735E-4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0.16139787389247981</v>
      </c>
    </row>
    <row r="129" spans="1:19">
      <c r="A129" s="88" t="s">
        <v>286</v>
      </c>
      <c r="B129" s="69" t="s">
        <v>169</v>
      </c>
      <c r="C129" s="45">
        <v>0</v>
      </c>
      <c r="D129" s="45">
        <v>0.32079930217446295</v>
      </c>
      <c r="E129" s="45">
        <v>0</v>
      </c>
      <c r="F129" s="45">
        <v>2.6539347973175738</v>
      </c>
      <c r="G129" s="45">
        <v>0.19527121601474579</v>
      </c>
      <c r="H129" s="45">
        <v>0</v>
      </c>
      <c r="I129" s="45">
        <v>0</v>
      </c>
      <c r="J129" s="45">
        <v>0</v>
      </c>
      <c r="K129" s="45">
        <v>0.12579324132942435</v>
      </c>
      <c r="L129" s="45">
        <v>0</v>
      </c>
      <c r="M129" s="45">
        <v>1.3065300899711774E-2</v>
      </c>
      <c r="N129" s="45">
        <v>0</v>
      </c>
      <c r="O129" s="45">
        <v>0</v>
      </c>
      <c r="P129" s="45">
        <v>2.9974691162358715E-2</v>
      </c>
      <c r="Q129" s="45">
        <v>5.2614641527932082E-4</v>
      </c>
      <c r="R129" s="45">
        <v>2.172010500601965E-2</v>
      </c>
      <c r="S129" s="45">
        <v>3.443584882750137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8.4040781717888858E-3</v>
      </c>
      <c r="N130" s="45">
        <v>2.4309812113405268E-2</v>
      </c>
      <c r="O130" s="45">
        <v>0</v>
      </c>
      <c r="P130" s="45">
        <v>3.7378022221379328E-3</v>
      </c>
      <c r="Q130" s="45">
        <v>0</v>
      </c>
      <c r="R130" s="45">
        <v>0.26772766913356016</v>
      </c>
      <c r="S130" s="45">
        <v>0.26579537532899927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7.7949924545656551E-2</v>
      </c>
      <c r="N131" s="45">
        <v>0</v>
      </c>
      <c r="O131" s="45">
        <v>0</v>
      </c>
      <c r="P131" s="45">
        <v>0.30531094798560693</v>
      </c>
      <c r="Q131" s="45">
        <v>0</v>
      </c>
      <c r="R131" s="45">
        <v>0.20244077343064093</v>
      </c>
      <c r="S131" s="45">
        <v>0.60296411061023458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6.3143041399453302E-3</v>
      </c>
      <c r="N132" s="45">
        <v>1.7900763051502889E-2</v>
      </c>
      <c r="O132" s="45">
        <v>0</v>
      </c>
      <c r="P132" s="45">
        <v>7.6284048006516489E-2</v>
      </c>
      <c r="Q132" s="45">
        <v>0</v>
      </c>
      <c r="R132" s="45">
        <v>1.6974420583104975E-2</v>
      </c>
      <c r="S132" s="45">
        <v>0.1274506484754532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0.11336975590751974</v>
      </c>
      <c r="J133" s="45">
        <v>0</v>
      </c>
      <c r="K133" s="45">
        <v>0</v>
      </c>
      <c r="L133" s="45">
        <v>1.4178074942827166</v>
      </c>
      <c r="M133" s="45">
        <v>1.0058227316039402E-2</v>
      </c>
      <c r="N133" s="45">
        <v>8.0899393793447828E-4</v>
      </c>
      <c r="O133" s="45">
        <v>1.6185876792268225E-4</v>
      </c>
      <c r="P133" s="45">
        <v>9.6779950279184027E-2</v>
      </c>
      <c r="Q133" s="45">
        <v>0</v>
      </c>
      <c r="R133" s="45">
        <v>2.7545743676346012E-3</v>
      </c>
      <c r="S133" s="45">
        <v>1.8190680083872675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1.4178074942827166</v>
      </c>
      <c r="M134" s="45">
        <v>8.0420616998010564E-4</v>
      </c>
      <c r="N134" s="45">
        <v>0</v>
      </c>
      <c r="O134" s="45">
        <v>0</v>
      </c>
      <c r="P134" s="45">
        <v>0.87332110705437493</v>
      </c>
      <c r="Q134" s="45">
        <v>0</v>
      </c>
      <c r="R134" s="45">
        <v>0</v>
      </c>
      <c r="S134" s="45">
        <v>2.6258384071333771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1.3048402600580442E-2</v>
      </c>
      <c r="N135" s="45">
        <v>0</v>
      </c>
      <c r="O135" s="45">
        <v>3.8564266565058619E-3</v>
      </c>
      <c r="P135" s="45">
        <v>0.13965559492112312</v>
      </c>
      <c r="Q135" s="45">
        <v>0</v>
      </c>
      <c r="R135" s="45">
        <v>4.9563381837540695E-3</v>
      </c>
      <c r="S135" s="45">
        <v>0.18469861999004564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2.206669928531436</v>
      </c>
      <c r="M136" s="45">
        <v>1.2469264146445617E-3</v>
      </c>
      <c r="N136" s="45">
        <v>8.7939023419870291E-5</v>
      </c>
      <c r="O136" s="45">
        <v>1.5775904952201926E-3</v>
      </c>
      <c r="P136" s="45">
        <v>0</v>
      </c>
      <c r="Q136" s="45">
        <v>0</v>
      </c>
      <c r="R136" s="45">
        <v>0</v>
      </c>
      <c r="S136" s="45">
        <v>2.4670654054883996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3.5264403630446438E-2</v>
      </c>
      <c r="N137" s="45">
        <v>3.0505041484908502E-2</v>
      </c>
      <c r="O137" s="45">
        <v>0</v>
      </c>
      <c r="P137" s="45">
        <v>0.35822852665981975</v>
      </c>
      <c r="Q137" s="45">
        <v>0</v>
      </c>
      <c r="R137" s="45">
        <v>0</v>
      </c>
      <c r="S137" s="45">
        <v>0.48429265836112134</v>
      </c>
    </row>
    <row r="138" spans="1:19">
      <c r="A138" s="88" t="s">
        <v>286</v>
      </c>
      <c r="B138" s="69" t="s">
        <v>178</v>
      </c>
      <c r="C138" s="45">
        <v>0.12748550066056255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4.872175592401406E-3</v>
      </c>
      <c r="N138" s="45">
        <v>0</v>
      </c>
      <c r="O138" s="45">
        <v>0</v>
      </c>
      <c r="P138" s="45">
        <v>0.10331738398442486</v>
      </c>
      <c r="Q138" s="45">
        <v>0</v>
      </c>
      <c r="R138" s="45">
        <v>0</v>
      </c>
      <c r="S138" s="45">
        <v>0.25989338192682454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9.5830059407736819E-6</v>
      </c>
      <c r="N139" s="45">
        <v>0</v>
      </c>
      <c r="O139" s="45">
        <v>2.1829516837887242E-3</v>
      </c>
      <c r="P139" s="45">
        <v>0.32171227702197502</v>
      </c>
      <c r="Q139" s="45">
        <v>7.1517898729147548E-3</v>
      </c>
      <c r="R139" s="45">
        <v>0.15414222288807275</v>
      </c>
      <c r="S139" s="45">
        <v>0.52551495425302353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2.7538570336957252E-2</v>
      </c>
      <c r="I140" s="45">
        <v>0</v>
      </c>
      <c r="J140" s="45">
        <v>0</v>
      </c>
      <c r="K140" s="45">
        <v>0</v>
      </c>
      <c r="L140" s="45">
        <v>0</v>
      </c>
      <c r="M140" s="45">
        <v>1.43491963772763E-2</v>
      </c>
      <c r="N140" s="45">
        <v>0</v>
      </c>
      <c r="O140" s="45">
        <v>0</v>
      </c>
      <c r="P140" s="45">
        <v>0.76411365626205197</v>
      </c>
      <c r="Q140" s="45">
        <v>0</v>
      </c>
      <c r="R140" s="45">
        <v>6.3422514632683943E-6</v>
      </c>
      <c r="S140" s="45">
        <v>0.94441690220494623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0.45763393735681207</v>
      </c>
      <c r="F141" s="45">
        <v>0</v>
      </c>
      <c r="G141" s="45">
        <v>0</v>
      </c>
      <c r="H141" s="45">
        <v>2.7538570336958515E-2</v>
      </c>
      <c r="I141" s="45">
        <v>0</v>
      </c>
      <c r="J141" s="45">
        <v>0</v>
      </c>
      <c r="K141" s="45">
        <v>0</v>
      </c>
      <c r="L141" s="45">
        <v>0</v>
      </c>
      <c r="M141" s="45">
        <v>5.9830020969479751E-4</v>
      </c>
      <c r="N141" s="45">
        <v>0</v>
      </c>
      <c r="O141" s="45">
        <v>0</v>
      </c>
      <c r="P141" s="45">
        <v>0.37968203927796573</v>
      </c>
      <c r="Q141" s="45">
        <v>0</v>
      </c>
      <c r="R141" s="45">
        <v>0.38427743370712691</v>
      </c>
      <c r="S141" s="45">
        <v>1.3053573592032135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9.939017959902886E-4</v>
      </c>
      <c r="N142" s="45">
        <v>0</v>
      </c>
      <c r="O142" s="45">
        <v>0</v>
      </c>
      <c r="P142" s="45">
        <v>1.7628526121265781E-2</v>
      </c>
      <c r="Q142" s="45">
        <v>0</v>
      </c>
      <c r="R142" s="45">
        <v>0.1563890462134831</v>
      </c>
      <c r="S142" s="45">
        <v>0.15730939022328061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9.3957149446078432E-5</v>
      </c>
      <c r="N143" s="45">
        <v>1.5626379839909502E-2</v>
      </c>
      <c r="O143" s="45">
        <v>0</v>
      </c>
      <c r="P143" s="45">
        <v>0.44424600876691933</v>
      </c>
      <c r="Q143" s="45">
        <v>5.261464152795923E-4</v>
      </c>
      <c r="R143" s="45">
        <v>0.18552951000852744</v>
      </c>
      <c r="S143" s="45">
        <v>0.70563587125345573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1.1000776191195771E-3</v>
      </c>
      <c r="N144" s="45">
        <v>2.2808336169653772E-2</v>
      </c>
      <c r="O144" s="45">
        <v>7.600232702165396E-5</v>
      </c>
      <c r="P144" s="45">
        <v>4.9383603878158766E-2</v>
      </c>
      <c r="Q144" s="45">
        <v>6.3698563587452683E-2</v>
      </c>
      <c r="R144" s="45">
        <v>0</v>
      </c>
      <c r="S144" s="45">
        <v>0.13847788923150725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9.9565544209802042E-6</v>
      </c>
      <c r="N145" s="45">
        <v>0</v>
      </c>
      <c r="O145" s="45">
        <v>0</v>
      </c>
      <c r="P145" s="45">
        <v>2.6019770085840648E-2</v>
      </c>
      <c r="Q145" s="45">
        <v>0</v>
      </c>
      <c r="R145" s="45">
        <v>0</v>
      </c>
      <c r="S145" s="45">
        <v>3.1042159796630775E-2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0.42890714581273404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6.520737670242166E-3</v>
      </c>
      <c r="P146" s="45">
        <v>0.40064268780942952</v>
      </c>
      <c r="Q146" s="45">
        <v>1.2010724692439968E-3</v>
      </c>
      <c r="R146" s="45">
        <v>0</v>
      </c>
      <c r="S146" s="45">
        <v>0.95089221245747058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2.637105365858322E-4</v>
      </c>
      <c r="N147" s="45">
        <v>9.3719908081891252E-3</v>
      </c>
      <c r="O147" s="45">
        <v>9.3369392608517697E-3</v>
      </c>
      <c r="P147" s="45">
        <v>0.17537936310132143</v>
      </c>
      <c r="Q147" s="45">
        <v>1.7708944916979218E-3</v>
      </c>
      <c r="R147" s="45">
        <v>1.0504846908847863E-4</v>
      </c>
      <c r="S147" s="45">
        <v>0.22756674036111876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1.6199159021740898E-2</v>
      </c>
      <c r="I148" s="45">
        <v>0</v>
      </c>
      <c r="J148" s="45">
        <v>0</v>
      </c>
      <c r="K148" s="45">
        <v>0</v>
      </c>
      <c r="L148" s="45">
        <v>2.2066699285314324</v>
      </c>
      <c r="M148" s="45">
        <v>8.1601102094823932E-3</v>
      </c>
      <c r="N148" s="45">
        <v>0</v>
      </c>
      <c r="O148" s="45">
        <v>0</v>
      </c>
      <c r="P148" s="45">
        <v>8.6040280537671029E-2</v>
      </c>
      <c r="Q148" s="45">
        <v>0</v>
      </c>
      <c r="R148" s="45">
        <v>2.0426515503167782E-3</v>
      </c>
      <c r="S148" s="45">
        <v>2.5882538757006857</v>
      </c>
    </row>
    <row r="149" spans="1:19">
      <c r="A149" s="88" t="s">
        <v>286</v>
      </c>
      <c r="B149" s="69" t="s">
        <v>189</v>
      </c>
      <c r="C149" s="45">
        <v>0.14242091357296868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8.0442835996815357E-2</v>
      </c>
      <c r="K149" s="45">
        <v>0</v>
      </c>
      <c r="L149" s="45">
        <v>0</v>
      </c>
      <c r="M149" s="45">
        <v>0</v>
      </c>
      <c r="N149" s="45">
        <v>9.2503467154806732E-5</v>
      </c>
      <c r="O149" s="45">
        <v>0</v>
      </c>
      <c r="P149" s="45">
        <v>0.10665743480717831</v>
      </c>
      <c r="Q149" s="45">
        <v>6.0568842700201908E-2</v>
      </c>
      <c r="R149" s="45">
        <v>3.1207785817446772E-2</v>
      </c>
      <c r="S149" s="45">
        <v>0.43957710564952596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2.5636286217730727E-2</v>
      </c>
      <c r="N150" s="45">
        <v>1.0255994465461172E-2</v>
      </c>
      <c r="O150" s="45">
        <v>6.5423233264124744E-3</v>
      </c>
      <c r="P150" s="45">
        <v>0</v>
      </c>
      <c r="Q150" s="45">
        <v>0</v>
      </c>
      <c r="R150" s="45">
        <v>2.0426515503167782E-3</v>
      </c>
      <c r="S150" s="45">
        <v>3.7614718754939512E-2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4.5962630384370061E-2</v>
      </c>
      <c r="Q151" s="45">
        <v>0</v>
      </c>
      <c r="R151" s="45">
        <v>0.6000378219497452</v>
      </c>
      <c r="S151" s="45">
        <v>0.57461302613808996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0.47294938123843361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7.3000187175322297E-4</v>
      </c>
      <c r="N152" s="45">
        <v>4.0198520298105117E-3</v>
      </c>
      <c r="O152" s="45">
        <v>0</v>
      </c>
      <c r="P152" s="45">
        <v>2.3201289621640215E-2</v>
      </c>
      <c r="Q152" s="45">
        <v>0</v>
      </c>
      <c r="R152" s="45">
        <v>0</v>
      </c>
      <c r="S152" s="45">
        <v>0.51972486236824766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7.7102790078743106E-4</v>
      </c>
      <c r="N153" s="45">
        <v>1.7638847890869773E-3</v>
      </c>
      <c r="O153" s="45">
        <v>0</v>
      </c>
      <c r="P153" s="45">
        <v>8.1279411436433621E-2</v>
      </c>
      <c r="Q153" s="45">
        <v>0</v>
      </c>
      <c r="R153" s="45">
        <v>0</v>
      </c>
      <c r="S153" s="45">
        <v>9.9208270628238726E-2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0.45763393735681207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4.1209379906477599E-3</v>
      </c>
      <c r="N154" s="45">
        <v>1.2925345716126881E-2</v>
      </c>
      <c r="O154" s="45">
        <v>0</v>
      </c>
      <c r="P154" s="45">
        <v>6.0486165496852137E-2</v>
      </c>
      <c r="Q154" s="45">
        <v>0</v>
      </c>
      <c r="R154" s="45">
        <v>1.7604701094312326E-2</v>
      </c>
      <c r="S154" s="45">
        <v>0.60051664314253683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5.8966699790177846E-3</v>
      </c>
      <c r="N155" s="45">
        <v>0.13845669235112687</v>
      </c>
      <c r="O155" s="45">
        <v>0</v>
      </c>
      <c r="P155" s="45">
        <v>1.8872588258693698E-2</v>
      </c>
      <c r="Q155" s="45">
        <v>4.9920857063058535E-3</v>
      </c>
      <c r="R155" s="45">
        <v>0</v>
      </c>
      <c r="S155" s="45">
        <v>0.16037541916908346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9.1685578512051694E-4</v>
      </c>
      <c r="N156" s="45">
        <v>0</v>
      </c>
      <c r="O156" s="45">
        <v>3.2507779093485261E-4</v>
      </c>
      <c r="P156" s="45">
        <v>0.21296139942136394</v>
      </c>
      <c r="Q156" s="45">
        <v>0</v>
      </c>
      <c r="R156" s="45">
        <v>0</v>
      </c>
      <c r="S156" s="45">
        <v>0.25501865270919277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1.7342619416839741E-4</v>
      </c>
      <c r="Q157" s="45">
        <v>0</v>
      </c>
      <c r="R157" s="45">
        <v>0</v>
      </c>
      <c r="S157" s="45">
        <v>2.0684725934888156E-4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5.8954124861262752E-2</v>
      </c>
      <c r="Q158" s="45">
        <v>4.3779583027983554E-4</v>
      </c>
      <c r="R158" s="45">
        <v>3.7738286438556784E-4</v>
      </c>
      <c r="S158" s="45">
        <v>7.10369045520301E-2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2.4448731095481415</v>
      </c>
      <c r="M159" s="45">
        <v>8.0236654862240011E-4</v>
      </c>
      <c r="N159" s="45">
        <v>0</v>
      </c>
      <c r="O159" s="45">
        <v>0</v>
      </c>
      <c r="P159" s="45">
        <v>0.18417275569007513</v>
      </c>
      <c r="Q159" s="45">
        <v>3.4106302590639313E-3</v>
      </c>
      <c r="R159" s="45">
        <v>9.4933420467985079E-3</v>
      </c>
      <c r="S159" s="45">
        <v>2.9623223163925307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1.0255994465461172E-2</v>
      </c>
      <c r="O160" s="45">
        <v>9.7806611617770318E-4</v>
      </c>
      <c r="P160" s="45">
        <v>3.0720000307378818E-2</v>
      </c>
      <c r="Q160" s="45">
        <v>0</v>
      </c>
      <c r="R160" s="45">
        <v>0</v>
      </c>
      <c r="S160" s="45">
        <v>4.6978812512209624E-2</v>
      </c>
    </row>
    <row r="161" spans="1:19">
      <c r="A161" s="88" t="s">
        <v>286</v>
      </c>
      <c r="B161" s="69" t="s">
        <v>201</v>
      </c>
      <c r="C161" s="45">
        <v>0.28484182714593737</v>
      </c>
      <c r="D161" s="45">
        <v>0.18870547186733211</v>
      </c>
      <c r="E161" s="45">
        <v>0.48862137401230826</v>
      </c>
      <c r="F161" s="45">
        <v>2.4056834693676556</v>
      </c>
      <c r="G161" s="45">
        <v>0</v>
      </c>
      <c r="H161" s="45">
        <v>8.2615711010871756E-2</v>
      </c>
      <c r="I161" s="45">
        <v>0.11606145520552649</v>
      </c>
      <c r="J161" s="45">
        <v>0.16088567199363046</v>
      </c>
      <c r="K161" s="45">
        <v>0.28864560468174666</v>
      </c>
      <c r="L161" s="45">
        <v>5.0719271025195098</v>
      </c>
      <c r="M161" s="45">
        <v>0.34812452686847711</v>
      </c>
      <c r="N161" s="45">
        <v>6.0605859593761774E-2</v>
      </c>
      <c r="O161" s="45">
        <v>6.5376183082435285E-2</v>
      </c>
      <c r="P161" s="45">
        <v>5.9025505383072572</v>
      </c>
      <c r="Q161" s="45">
        <v>0.12101645146309403</v>
      </c>
      <c r="R161" s="45">
        <v>2.7625992170414468</v>
      </c>
      <c r="S161" s="45">
        <v>19.715821953101649</v>
      </c>
    </row>
    <row r="162" spans="1:19">
      <c r="A162" s="88" t="s">
        <v>286</v>
      </c>
      <c r="B162" s="69" t="s">
        <v>202</v>
      </c>
      <c r="C162" s="45">
        <v>0.11905795411353308</v>
      </c>
      <c r="D162" s="45">
        <v>0</v>
      </c>
      <c r="E162" s="45">
        <v>0</v>
      </c>
      <c r="F162" s="45">
        <v>9.7458969004413601E-2</v>
      </c>
      <c r="G162" s="45">
        <v>0</v>
      </c>
      <c r="H162" s="45">
        <v>0</v>
      </c>
      <c r="I162" s="45">
        <v>6.6688091710306027E-2</v>
      </c>
      <c r="J162" s="45">
        <v>8.0442835996815232E-2</v>
      </c>
      <c r="K162" s="45">
        <v>0</v>
      </c>
      <c r="L162" s="45">
        <v>0</v>
      </c>
      <c r="M162" s="45">
        <v>0.11288241132243534</v>
      </c>
      <c r="N162" s="45">
        <v>8.9590047262428099E-2</v>
      </c>
      <c r="O162" s="45">
        <v>6.5649318924300412E-2</v>
      </c>
      <c r="P162" s="45">
        <v>4.8502085161745025</v>
      </c>
      <c r="Q162" s="45">
        <v>2.9155198092815582E-2</v>
      </c>
      <c r="R162" s="45">
        <v>0.63230126335081893</v>
      </c>
      <c r="S162" s="45">
        <v>6.9594398654648089</v>
      </c>
    </row>
    <row r="163" spans="1:19">
      <c r="A163" s="88" t="s">
        <v>286</v>
      </c>
      <c r="B163" s="69" t="s">
        <v>203</v>
      </c>
      <c r="C163" s="45">
        <v>0.28484182714593737</v>
      </c>
      <c r="D163" s="45">
        <v>0</v>
      </c>
      <c r="E163" s="45">
        <v>8.2350844967796391E-2</v>
      </c>
      <c r="F163" s="45">
        <v>0.1949179380088196</v>
      </c>
      <c r="G163" s="45">
        <v>0.52527995318423026</v>
      </c>
      <c r="H163" s="45">
        <v>0</v>
      </c>
      <c r="I163" s="45">
        <v>0</v>
      </c>
      <c r="J163" s="45">
        <v>8.0442835996815232E-2</v>
      </c>
      <c r="K163" s="45">
        <v>0.3481847172619198</v>
      </c>
      <c r="L163" s="45">
        <v>0</v>
      </c>
      <c r="M163" s="45">
        <v>5.9122974932435297E-2</v>
      </c>
      <c r="N163" s="45">
        <v>9.1919881411234843E-3</v>
      </c>
      <c r="O163" s="45">
        <v>3.4491768051476495E-3</v>
      </c>
      <c r="P163" s="45">
        <v>3.2867280167777873</v>
      </c>
      <c r="Q163" s="45">
        <v>6.2597264150888302E-2</v>
      </c>
      <c r="R163" s="45">
        <v>1.5237454098095788</v>
      </c>
      <c r="S163" s="45">
        <v>6.8201746030390771</v>
      </c>
    </row>
    <row r="164" spans="1:19">
      <c r="A164" s="88" t="s">
        <v>286</v>
      </c>
      <c r="B164" s="69" t="s">
        <v>204</v>
      </c>
      <c r="C164" s="45">
        <v>0.14242091357296868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0.1740923586309599</v>
      </c>
      <c r="L164" s="45">
        <v>0.42209757656127639</v>
      </c>
      <c r="M164" s="45">
        <v>4.7126655710861741E-2</v>
      </c>
      <c r="N164" s="45">
        <v>0</v>
      </c>
      <c r="O164" s="45">
        <v>1.1589787559338037E-2</v>
      </c>
      <c r="P164" s="45">
        <v>1.9479876708320556</v>
      </c>
      <c r="Q164" s="45">
        <v>6.2339737191900099E-2</v>
      </c>
      <c r="R164" s="45">
        <v>0.54069831725366579</v>
      </c>
      <c r="S164" s="45">
        <v>3.6727359563419366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9.7458969004413601E-2</v>
      </c>
      <c r="G165" s="45">
        <v>0.82082906399818589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4.8620360233367086E-3</v>
      </c>
      <c r="N165" s="45">
        <v>1.3416668335092438E-2</v>
      </c>
      <c r="O165" s="45">
        <v>9.6457274943915604E-5</v>
      </c>
      <c r="P165" s="45">
        <v>0.62777527084087315</v>
      </c>
      <c r="Q165" s="45">
        <v>1.002096839279689E-2</v>
      </c>
      <c r="R165" s="45">
        <v>0.46351610626911788</v>
      </c>
      <c r="S165" s="45">
        <v>2.0273100151419556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5.7328805296712984E-2</v>
      </c>
      <c r="G166" s="45">
        <v>0</v>
      </c>
      <c r="H166" s="45">
        <v>0</v>
      </c>
      <c r="I166" s="45">
        <v>0</v>
      </c>
      <c r="J166" s="45">
        <v>4.7319315292244112E-2</v>
      </c>
      <c r="K166" s="45">
        <v>0</v>
      </c>
      <c r="L166" s="45">
        <v>0</v>
      </c>
      <c r="M166" s="45">
        <v>4.8823426880429642E-3</v>
      </c>
      <c r="N166" s="45">
        <v>6.032937920859017E-3</v>
      </c>
      <c r="O166" s="45">
        <v>4.9179515305485975E-4</v>
      </c>
      <c r="P166" s="45">
        <v>0.13470068605727567</v>
      </c>
      <c r="Q166" s="45">
        <v>0</v>
      </c>
      <c r="R166" s="45">
        <v>5.8348294608724215E-3</v>
      </c>
      <c r="S166" s="45">
        <v>0.28327916388885765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0.1949179380088196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6.8835279237912438E-4</v>
      </c>
      <c r="N167" s="45">
        <v>0</v>
      </c>
      <c r="O167" s="45">
        <v>2.3652112029619405E-3</v>
      </c>
      <c r="P167" s="45">
        <v>9.5104920636623291E-2</v>
      </c>
      <c r="Q167" s="45">
        <v>1.2010724692439968E-3</v>
      </c>
      <c r="R167" s="45">
        <v>0.21647094916090348</v>
      </c>
      <c r="S167" s="45">
        <v>0.50557739210601504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2.214405694144346E-2</v>
      </c>
      <c r="N168" s="45">
        <v>0</v>
      </c>
      <c r="O168" s="45">
        <v>3.0181474711325797E-3</v>
      </c>
      <c r="P168" s="45">
        <v>0.52407850591951033</v>
      </c>
      <c r="Q168" s="45">
        <v>1.2010724692439968E-3</v>
      </c>
      <c r="R168" s="45">
        <v>7.4396448980668994E-2</v>
      </c>
      <c r="S168" s="45">
        <v>0.71114526513447374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0.41041453199909295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4.8804731709128454E-2</v>
      </c>
      <c r="N169" s="45">
        <v>2.7946436718325588E-2</v>
      </c>
      <c r="O169" s="45">
        <v>0</v>
      </c>
      <c r="P169" s="45">
        <v>0.59493440464315572</v>
      </c>
      <c r="Q169" s="45">
        <v>0</v>
      </c>
      <c r="R169" s="45">
        <v>0.26230770683885657</v>
      </c>
      <c r="S169" s="45">
        <v>1.3779837648171573</v>
      </c>
    </row>
    <row r="170" spans="1:19">
      <c r="A170" s="88" t="s">
        <v>286</v>
      </c>
      <c r="B170" s="69" t="s">
        <v>210</v>
      </c>
      <c r="C170" s="45">
        <v>0</v>
      </c>
      <c r="D170" s="45">
        <v>5.2558485768933773E-2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1.8844808595018249E-4</v>
      </c>
      <c r="N170" s="45">
        <v>3.3573209789562364E-3</v>
      </c>
      <c r="O170" s="45">
        <v>1.1531233784941771E-2</v>
      </c>
      <c r="P170" s="45">
        <v>6.3683901382273769E-2</v>
      </c>
      <c r="Q170" s="45">
        <v>2.3625705052409782E-2</v>
      </c>
      <c r="R170" s="45">
        <v>0.20791548039760718</v>
      </c>
      <c r="S170" s="45">
        <v>0.34742466680903855</v>
      </c>
    </row>
    <row r="171" spans="1:19">
      <c r="A171" s="88" t="s">
        <v>286</v>
      </c>
      <c r="B171" s="69" t="s">
        <v>211</v>
      </c>
      <c r="C171" s="45">
        <v>6.81282511983686E-2</v>
      </c>
      <c r="D171" s="45">
        <v>0</v>
      </c>
      <c r="E171" s="45">
        <v>6.3051473478180409E-2</v>
      </c>
      <c r="F171" s="45">
        <v>0</v>
      </c>
      <c r="G171" s="45">
        <v>0.41041453199909295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1.1037311024876037E-4</v>
      </c>
      <c r="N171" s="45">
        <v>0</v>
      </c>
      <c r="O171" s="45">
        <v>2.6478417354573415E-3</v>
      </c>
      <c r="P171" s="45">
        <v>1.6547363823867133E-2</v>
      </c>
      <c r="Q171" s="45">
        <v>1.313142775575862E-3</v>
      </c>
      <c r="R171" s="45">
        <v>4.4967457788729966E-2</v>
      </c>
      <c r="S171" s="45">
        <v>0.57716290483381127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0.41041453199909295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8.0647068342487474E-4</v>
      </c>
      <c r="N172" s="45">
        <v>0</v>
      </c>
      <c r="O172" s="45">
        <v>1.6444917763200787E-4</v>
      </c>
      <c r="P172" s="45">
        <v>0.26310660091609472</v>
      </c>
      <c r="Q172" s="45">
        <v>1.2491597429926829E-2</v>
      </c>
      <c r="R172" s="45">
        <v>1.6197206558780725E-2</v>
      </c>
      <c r="S172" s="45">
        <v>0.71539436367026643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6.2057018349176679E-4</v>
      </c>
      <c r="N173" s="45">
        <v>2.5896157259883822E-2</v>
      </c>
      <c r="O173" s="45">
        <v>0</v>
      </c>
      <c r="P173" s="45">
        <v>4.926743875644498E-2</v>
      </c>
      <c r="Q173" s="45">
        <v>0</v>
      </c>
      <c r="R173" s="45">
        <v>8.990841686668638E-2</v>
      </c>
      <c r="S173" s="45">
        <v>0.16119760049014448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1.2262878243164208E-4</v>
      </c>
      <c r="N174" s="45">
        <v>0</v>
      </c>
      <c r="O174" s="45">
        <v>8.1302976797912076E-3</v>
      </c>
      <c r="P174" s="45">
        <v>5.2278052100000402E-2</v>
      </c>
      <c r="Q174" s="45">
        <v>1.041702642175344E-3</v>
      </c>
      <c r="R174" s="45">
        <v>1.6688199343252646E-2</v>
      </c>
      <c r="S174" s="45">
        <v>8.4627076017138633E-2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4.6152568369801016E-4</v>
      </c>
      <c r="N175" s="45">
        <v>0</v>
      </c>
      <c r="O175" s="45">
        <v>1.3295118230223568E-2</v>
      </c>
      <c r="P175" s="45">
        <v>1.2512100791960724E-2</v>
      </c>
      <c r="Q175" s="45">
        <v>0</v>
      </c>
      <c r="R175" s="45">
        <v>1.958309016954762E-2</v>
      </c>
      <c r="S175" s="45">
        <v>4.3348380851356637E-2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6.7702753263881638E-4</v>
      </c>
      <c r="N176" s="45">
        <v>0</v>
      </c>
      <c r="O176" s="45">
        <v>1.7653396717728588E-3</v>
      </c>
      <c r="P176" s="45">
        <v>2.1825067805780918E-2</v>
      </c>
      <c r="Q176" s="45">
        <v>0</v>
      </c>
      <c r="R176" s="45">
        <v>1.9583090169538579E-2</v>
      </c>
      <c r="S176" s="45">
        <v>4.50181580233531E-2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1.1886334950088582E-4</v>
      </c>
      <c r="N177" s="45">
        <v>0</v>
      </c>
      <c r="O177" s="45">
        <v>3.4415790480016425E-4</v>
      </c>
      <c r="P177" s="45">
        <v>1.9527906313396598E-3</v>
      </c>
      <c r="Q177" s="45">
        <v>0</v>
      </c>
      <c r="R177" s="45">
        <v>0</v>
      </c>
      <c r="S177" s="45">
        <v>2.7128173525085889E-3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4.4847142857510177E-4</v>
      </c>
      <c r="N178" s="45">
        <v>0</v>
      </c>
      <c r="O178" s="45">
        <v>0</v>
      </c>
      <c r="P178" s="45">
        <v>3.3619807594136145E-3</v>
      </c>
      <c r="Q178" s="45">
        <v>0</v>
      </c>
      <c r="R178" s="45">
        <v>0</v>
      </c>
      <c r="S178" s="45">
        <v>4.3749115840021535E-3</v>
      </c>
    </row>
    <row r="179" spans="1:19">
      <c r="A179" s="88" t="s">
        <v>286</v>
      </c>
      <c r="B179" s="69" t="s">
        <v>219</v>
      </c>
      <c r="C179" s="45">
        <v>0</v>
      </c>
      <c r="D179" s="45">
        <v>7.2502997830263358E-2</v>
      </c>
      <c r="E179" s="45">
        <v>0</v>
      </c>
      <c r="F179" s="45">
        <v>0</v>
      </c>
      <c r="G179" s="45">
        <v>0.24142031294063765</v>
      </c>
      <c r="H179" s="45">
        <v>0</v>
      </c>
      <c r="I179" s="45">
        <v>0</v>
      </c>
      <c r="J179" s="45">
        <v>1.9577915634994829E-2</v>
      </c>
      <c r="K179" s="45">
        <v>0.10240726978291741</v>
      </c>
      <c r="L179" s="45">
        <v>0</v>
      </c>
      <c r="M179" s="45">
        <v>3.8492829187333939E-2</v>
      </c>
      <c r="N179" s="45">
        <v>1.7873887637423092E-2</v>
      </c>
      <c r="O179" s="45">
        <v>4.9373067718305923E-3</v>
      </c>
      <c r="P179" s="45">
        <v>5.8345216237731992E-2</v>
      </c>
      <c r="Q179" s="45">
        <v>0</v>
      </c>
      <c r="R179" s="45">
        <v>0</v>
      </c>
      <c r="S179" s="45">
        <v>0.53379765672978885</v>
      </c>
    </row>
    <row r="180" spans="1:19">
      <c r="A180" s="88" t="s">
        <v>286</v>
      </c>
      <c r="B180" s="69" t="s">
        <v>220</v>
      </c>
      <c r="C180" s="45">
        <v>0</v>
      </c>
      <c r="D180" s="45">
        <v>2.1173186196405815E-2</v>
      </c>
      <c r="E180" s="45">
        <v>0</v>
      </c>
      <c r="F180" s="45">
        <v>0</v>
      </c>
      <c r="G180" s="45">
        <v>0</v>
      </c>
      <c r="H180" s="45">
        <v>0</v>
      </c>
      <c r="I180" s="45">
        <v>3.0661521973598979E-3</v>
      </c>
      <c r="J180" s="45">
        <v>0</v>
      </c>
      <c r="K180" s="45">
        <v>0</v>
      </c>
      <c r="L180" s="45">
        <v>0</v>
      </c>
      <c r="M180" s="45">
        <v>6.254109942535703E-2</v>
      </c>
      <c r="N180" s="45">
        <v>2.421576995561342E-2</v>
      </c>
      <c r="O180" s="45">
        <v>9.9176047911331E-3</v>
      </c>
      <c r="P180" s="45">
        <v>6.6272599003998588E-3</v>
      </c>
      <c r="Q180" s="45">
        <v>4.4679176407901831E-3</v>
      </c>
      <c r="R180" s="45">
        <v>3.6224989702828322E-2</v>
      </c>
      <c r="S180" s="45">
        <v>0.15094278768046471</v>
      </c>
    </row>
    <row r="181" spans="1:19">
      <c r="A181" s="88" t="s">
        <v>286</v>
      </c>
      <c r="B181" s="69" t="s">
        <v>221</v>
      </c>
      <c r="C181" s="45">
        <v>1.4757752253840098E-3</v>
      </c>
      <c r="D181" s="45">
        <v>4.2346372392811631E-2</v>
      </c>
      <c r="E181" s="45">
        <v>0</v>
      </c>
      <c r="F181" s="45">
        <v>0</v>
      </c>
      <c r="G181" s="45">
        <v>0</v>
      </c>
      <c r="H181" s="45">
        <v>0</v>
      </c>
      <c r="I181" s="45">
        <v>6.1323043947197958E-3</v>
      </c>
      <c r="J181" s="45">
        <v>0</v>
      </c>
      <c r="K181" s="45">
        <v>0</v>
      </c>
      <c r="L181" s="45">
        <v>4.5675321803393197E-2</v>
      </c>
      <c r="M181" s="45">
        <v>4.6717441571174759E-2</v>
      </c>
      <c r="N181" s="45">
        <v>6.0021085644496396E-2</v>
      </c>
      <c r="O181" s="45">
        <v>2.3904773365633892E-2</v>
      </c>
      <c r="P181" s="45">
        <v>7.1285202692719723E-6</v>
      </c>
      <c r="Q181" s="45">
        <v>0</v>
      </c>
      <c r="R181" s="45">
        <v>5.1119280271524209E-3</v>
      </c>
      <c r="S181" s="45">
        <v>0.22261430669390167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9.1984565920796933E-3</v>
      </c>
      <c r="J182" s="45">
        <v>0</v>
      </c>
      <c r="K182" s="45">
        <v>0</v>
      </c>
      <c r="L182" s="45">
        <v>0</v>
      </c>
      <c r="M182" s="45">
        <v>5.2809867108945995E-2</v>
      </c>
      <c r="N182" s="45">
        <v>4.8069942801237643E-2</v>
      </c>
      <c r="O182" s="45">
        <v>1.4558984430178082E-3</v>
      </c>
      <c r="P182" s="45">
        <v>5.3071908493082777E-2</v>
      </c>
      <c r="Q182" s="45">
        <v>0</v>
      </c>
      <c r="R182" s="45">
        <v>1.0322319396462627E-2</v>
      </c>
      <c r="S182" s="45">
        <v>0.16988888993394216</v>
      </c>
    </row>
    <row r="183" spans="1:19">
      <c r="A183" s="88" t="s">
        <v>286</v>
      </c>
      <c r="B183" s="69" t="s">
        <v>223</v>
      </c>
      <c r="C183" s="45">
        <v>0</v>
      </c>
      <c r="D183" s="45">
        <v>6.3519558589217442E-2</v>
      </c>
      <c r="E183" s="45">
        <v>2.8834984257718893E-4</v>
      </c>
      <c r="F183" s="45">
        <v>0</v>
      </c>
      <c r="G183" s="45">
        <v>0</v>
      </c>
      <c r="H183" s="45">
        <v>0</v>
      </c>
      <c r="I183" s="45">
        <v>1.8036189396231086E-3</v>
      </c>
      <c r="J183" s="45">
        <v>0</v>
      </c>
      <c r="K183" s="45">
        <v>0</v>
      </c>
      <c r="L183" s="45">
        <v>0</v>
      </c>
      <c r="M183" s="45">
        <v>1.0070456512158456E-3</v>
      </c>
      <c r="N183" s="45">
        <v>4.3598840205433503E-2</v>
      </c>
      <c r="O183" s="45">
        <v>4.7803556426065713E-3</v>
      </c>
      <c r="P183" s="45">
        <v>9.2577148491483213E-3</v>
      </c>
      <c r="Q183" s="45">
        <v>0</v>
      </c>
      <c r="R183" s="45">
        <v>0</v>
      </c>
      <c r="S183" s="45">
        <v>0.12746328739925997</v>
      </c>
    </row>
    <row r="184" spans="1:19">
      <c r="A184" s="88" t="s">
        <v>286</v>
      </c>
      <c r="B184" s="69" t="s">
        <v>224</v>
      </c>
      <c r="C184" s="45">
        <v>0</v>
      </c>
      <c r="D184" s="45">
        <v>1.2454815409651538E-2</v>
      </c>
      <c r="E184" s="45">
        <v>0</v>
      </c>
      <c r="F184" s="45">
        <v>0</v>
      </c>
      <c r="G184" s="45">
        <v>0</v>
      </c>
      <c r="H184" s="45">
        <v>0</v>
      </c>
      <c r="I184" s="45">
        <v>5.8473779853259595E-4</v>
      </c>
      <c r="J184" s="45">
        <v>0</v>
      </c>
      <c r="K184" s="45">
        <v>0</v>
      </c>
      <c r="L184" s="45">
        <v>0</v>
      </c>
      <c r="M184" s="45">
        <v>0</v>
      </c>
      <c r="N184" s="45">
        <v>9.3273192455756819E-3</v>
      </c>
      <c r="O184" s="45">
        <v>1.2193886332097512E-3</v>
      </c>
      <c r="P184" s="45">
        <v>0</v>
      </c>
      <c r="Q184" s="45">
        <v>0</v>
      </c>
      <c r="R184" s="45">
        <v>0</v>
      </c>
      <c r="S184" s="45">
        <v>2.3785000696885404E-2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49</vt:i4>
      </vt:variant>
      <vt:variant>
        <vt:lpstr>Named Ranges</vt:lpstr>
      </vt:variant>
      <vt:variant>
        <vt:i4>9</vt:i4>
      </vt:variant>
    </vt:vector>
  </HeadingPairs>
  <TitlesOfParts>
    <vt:vector size="58" baseType="lpstr">
      <vt:lpstr>About</vt:lpstr>
      <vt:lpstr>Country Selector</vt:lpstr>
      <vt:lpstr>Cement</vt:lpstr>
      <vt:lpstr>Poland Multipliers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mining 2010</vt:lpstr>
      <vt:lpstr>Coal mining 2020</vt:lpstr>
      <vt:lpstr>Coal mining 2030</vt:lpstr>
      <vt:lpstr>Coal mining 2050</vt:lpstr>
      <vt:lpstr>Chemicals 2010</vt:lpstr>
      <vt:lpstr>Chemicals 2020</vt:lpstr>
      <vt:lpstr>Chemicals 2030</vt:lpstr>
      <vt:lpstr>Chemicals 2050</vt:lpstr>
      <vt:lpstr>NGPS 2010</vt:lpstr>
      <vt:lpstr>NGPS 2020</vt:lpstr>
      <vt:lpstr>NGPS 2030</vt:lpstr>
      <vt:lpstr>NGPS 2050</vt:lpstr>
      <vt:lpstr>Waste 2010</vt:lpstr>
      <vt:lpstr>Waste 2020</vt:lpstr>
      <vt:lpstr>Waste 2030</vt:lpstr>
      <vt:lpstr>Waste 2050</vt:lpstr>
      <vt:lpstr>Other 2010</vt:lpstr>
      <vt:lpstr>Other 2020</vt:lpstr>
      <vt:lpstr>Other 2030</vt:lpstr>
      <vt:lpstr>Other 2050</vt:lpstr>
      <vt:lpstr>Soil 2010</vt:lpstr>
      <vt:lpstr>Soil 2020</vt:lpstr>
      <vt:lpstr>Soil 2030</vt:lpstr>
      <vt:lpstr>Soil 2050</vt:lpstr>
      <vt:lpstr>Ric 2010</vt:lpstr>
      <vt:lpstr>Ric 2020</vt:lpstr>
      <vt:lpstr>Ric 2030</vt:lpstr>
      <vt:lpstr>Ric 2050</vt:lpstr>
      <vt:lpstr>Liv 2010</vt:lpstr>
      <vt:lpstr>Liv 2020</vt:lpstr>
      <vt:lpstr>Liv 2030</vt:lpstr>
      <vt:lpstr>Liv 2050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'Coal mining 2050'!data_2030</vt:lpstr>
      <vt:lpstr>'NGPS 2030'!data_2030</vt:lpstr>
      <vt:lpstr>'NGPS 2050'!data_2030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</cp:lastModifiedBy>
  <dcterms:created xsi:type="dcterms:W3CDTF">2015-06-26T00:17:38Z</dcterms:created>
  <dcterms:modified xsi:type="dcterms:W3CDTF">2016-11-11T16:06:12Z</dcterms:modified>
</cp:coreProperties>
</file>