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ghan\Dropbox (Energy Innovation)\eps-1.5.0-saudiarabia-wipA\InputData-saudiarabia-wipJ\bldgs\EoCEDwEC\"/>
    </mc:Choice>
  </mc:AlternateContent>
  <bookViews>
    <workbookView xWindow="360" yWindow="135" windowWidth="19425" windowHeight="11025"/>
  </bookViews>
  <sheets>
    <sheet name="About" sheetId="1" r:id="rId1"/>
    <sheet name="KSA Elasticities" sheetId="4" r:id="rId2"/>
    <sheet name="EoCEDwEC" sheetId="3" r:id="rId3"/>
  </sheets>
  <calcPr calcId="162913"/>
</workbook>
</file>

<file path=xl/calcChain.xml><?xml version="1.0" encoding="utf-8"?>
<calcChain xmlns="http://schemas.openxmlformats.org/spreadsheetml/2006/main">
  <c r="D7" i="3" l="1"/>
  <c r="D8" i="3"/>
  <c r="D9" i="3"/>
  <c r="D10" i="3"/>
  <c r="D11" i="3"/>
  <c r="C7" i="3"/>
  <c r="C8" i="3"/>
  <c r="C9" i="3"/>
  <c r="C10" i="3"/>
  <c r="C11" i="3"/>
  <c r="B11" i="3"/>
  <c r="B9" i="3"/>
  <c r="B7" i="3"/>
  <c r="B6" i="3"/>
  <c r="B3" i="3"/>
  <c r="B4" i="3"/>
  <c r="B5" i="3"/>
  <c r="B8" i="3"/>
  <c r="B10" i="3" l="1"/>
  <c r="C5" i="3"/>
  <c r="B2" i="3"/>
  <c r="C2" i="3" s="1"/>
  <c r="D4" i="3"/>
  <c r="D2" i="3"/>
  <c r="D5" i="3" s="1"/>
  <c r="D3" i="3" l="1"/>
  <c r="D6" i="3"/>
  <c r="C4" i="3"/>
  <c r="C6" i="3"/>
  <c r="C3" i="3"/>
</calcChain>
</file>

<file path=xl/sharedStrings.xml><?xml version="1.0" encoding="utf-8"?>
<sst xmlns="http://schemas.openxmlformats.org/spreadsheetml/2006/main" count="49" uniqueCount="42">
  <si>
    <t>EoCEDwEC Elasticity of Component Energy Demand wrt Energy Cost</t>
  </si>
  <si>
    <t>Source:</t>
  </si>
  <si>
    <t>Fuel</t>
  </si>
  <si>
    <t>Commercial</t>
  </si>
  <si>
    <t>electricity</t>
  </si>
  <si>
    <t>coal</t>
  </si>
  <si>
    <t>natural gas</t>
  </si>
  <si>
    <t>petroleum diesel</t>
  </si>
  <si>
    <t>heat</t>
  </si>
  <si>
    <t>Urban Residential</t>
  </si>
  <si>
    <t>Rural Residential</t>
  </si>
  <si>
    <t>Long-run elasticities</t>
  </si>
  <si>
    <t>Short-run elasticities</t>
  </si>
  <si>
    <t>Speed of adjustment</t>
  </si>
  <si>
    <t>Price</t>
  </si>
  <si>
    <t>Income</t>
  </si>
  <si>
    <t>t</t>
  </si>
  <si>
    <t>t-1</t>
  </si>
  <si>
    <t>t-2</t>
  </si>
  <si>
    <t>Crude oil consumption</t>
  </si>
  <si>
    <t>Industrial diesel consumption</t>
  </si>
  <si>
    <t>Transport diesel consumption</t>
  </si>
  <si>
    <t>Agriculture electricity consumption</t>
  </si>
  <si>
    <t>Commercial electricity consumption</t>
  </si>
  <si>
    <t>Government electricity consumption</t>
  </si>
  <si>
    <t>Industrial electricity consumption</t>
  </si>
  <si>
    <t>Residential electricity consumption</t>
  </si>
  <si>
    <t>Gasoline (motor) consumption</t>
  </si>
  <si>
    <t>Industrial heavy fuel oil consumption</t>
  </si>
  <si>
    <t>Transport kerosene consumption</t>
  </si>
  <si>
    <t>Residential kerosene consumption</t>
  </si>
  <si>
    <t>Residential LPG consumption</t>
  </si>
  <si>
    <t>Natural gas consumption</t>
  </si>
  <si>
    <t>Notes: t=present year, (t-1)=last year, (t-2)=two years ago; data used in estimations were annual data.</t>
  </si>
  <si>
    <t>LPG</t>
  </si>
  <si>
    <t>Fakhri J. Hasanov, Frederick Joutz and Jeyhun I. Mikayilov.</t>
  </si>
  <si>
    <t>A Survey on Macroeconomic Models of Saudi Arabia and KGEMM</t>
  </si>
  <si>
    <t>not yet available online</t>
  </si>
  <si>
    <t>biomass</t>
  </si>
  <si>
    <t>kerosene</t>
  </si>
  <si>
    <t>heavy or residual fuel oil</t>
  </si>
  <si>
    <t>hydrogen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</si>
</sst>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0" fillId="2" borderId="0" xfId="0" applyFill="1"/>
    <xf numFmtId="0" fontId="1" fillId="0" borderId="0" xfId="0" applyFont="1" applyAlignment="1">
      <alignment horizontal="right"/>
    </xf>
    <xf numFmtId="0" fontId="0" fillId="0" borderId="0" xfId="0" applyFill="1"/>
    <xf numFmtId="0" fontId="0" fillId="3" borderId="0" xfId="0" applyFill="1"/>
    <xf numFmtId="0" fontId="0" fillId="4" borderId="0" xfId="0" applyFill="1"/>
    <xf numFmtId="0" fontId="2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tabSelected="1" workbookViewId="0"/>
  </sheetViews>
  <sheetFormatPr defaultRowHeight="15" x14ac:dyDescent="0.25"/>
  <cols>
    <col min="2" max="2" width="67.42578125" customWidth="1"/>
  </cols>
  <sheetData>
    <row r="1" spans="1:2" ht="14.45" x14ac:dyDescent="0.25">
      <c r="A1" s="1" t="s">
        <v>0</v>
      </c>
    </row>
    <row r="3" spans="1:2" x14ac:dyDescent="0.25">
      <c r="A3" s="1" t="s">
        <v>1</v>
      </c>
      <c r="B3" t="s">
        <v>35</v>
      </c>
    </row>
    <row r="4" spans="1:2" x14ac:dyDescent="0.25">
      <c r="B4" s="2">
        <v>2019</v>
      </c>
    </row>
    <row r="5" spans="1:2" x14ac:dyDescent="0.25">
      <c r="B5" t="s">
        <v>36</v>
      </c>
    </row>
    <row r="6" spans="1:2" x14ac:dyDescent="0.25">
      <c r="B6" s="8" t="s">
        <v>37</v>
      </c>
    </row>
    <row r="8" spans="1:2" x14ac:dyDescent="0.25">
      <c r="A8" s="9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workbookViewId="0"/>
  </sheetViews>
  <sheetFormatPr defaultRowHeight="15" x14ac:dyDescent="0.25"/>
  <cols>
    <col min="1" max="1" width="35.5703125" customWidth="1"/>
    <col min="4" max="4" width="4" customWidth="1"/>
    <col min="11" max="11" width="3.5703125" customWidth="1"/>
  </cols>
  <sheetData>
    <row r="1" spans="1:12" x14ac:dyDescent="0.25">
      <c r="B1" t="s">
        <v>11</v>
      </c>
      <c r="D1" s="3"/>
      <c r="E1" t="s">
        <v>12</v>
      </c>
      <c r="K1" s="3"/>
      <c r="L1" t="s">
        <v>13</v>
      </c>
    </row>
    <row r="2" spans="1:12" x14ac:dyDescent="0.25">
      <c r="B2" t="s">
        <v>14</v>
      </c>
      <c r="C2" t="s">
        <v>15</v>
      </c>
      <c r="D2" s="3"/>
      <c r="E2" t="s">
        <v>14</v>
      </c>
      <c r="H2" t="s">
        <v>15</v>
      </c>
      <c r="K2" s="3"/>
    </row>
    <row r="3" spans="1:12" x14ac:dyDescent="0.25">
      <c r="B3" t="s">
        <v>16</v>
      </c>
      <c r="C3" t="s">
        <v>16</v>
      </c>
      <c r="D3" s="3"/>
      <c r="E3" t="s">
        <v>16</v>
      </c>
      <c r="F3" t="s">
        <v>17</v>
      </c>
      <c r="G3" t="s">
        <v>18</v>
      </c>
      <c r="H3" t="s">
        <v>16</v>
      </c>
      <c r="I3" t="s">
        <v>17</v>
      </c>
      <c r="J3" t="s">
        <v>18</v>
      </c>
      <c r="K3" s="3"/>
    </row>
    <row r="4" spans="1:12" x14ac:dyDescent="0.25">
      <c r="A4" t="s">
        <v>19</v>
      </c>
      <c r="B4">
        <v>-0.77</v>
      </c>
      <c r="C4">
        <v>0.81</v>
      </c>
      <c r="D4" s="3"/>
      <c r="E4">
        <v>-1.59</v>
      </c>
      <c r="I4">
        <v>2.06</v>
      </c>
      <c r="K4" s="3"/>
      <c r="L4">
        <v>-1.1599999999999999</v>
      </c>
    </row>
    <row r="5" spans="1:12" x14ac:dyDescent="0.25">
      <c r="A5" t="s">
        <v>20</v>
      </c>
      <c r="B5">
        <v>-0.13</v>
      </c>
      <c r="C5">
        <v>0.18</v>
      </c>
      <c r="D5" s="3"/>
      <c r="E5">
        <v>-0.12</v>
      </c>
      <c r="K5" s="3"/>
      <c r="L5">
        <v>-1.05</v>
      </c>
    </row>
    <row r="6" spans="1:12" x14ac:dyDescent="0.25">
      <c r="A6" t="s">
        <v>21</v>
      </c>
      <c r="B6">
        <v>-0.15</v>
      </c>
      <c r="C6">
        <v>0.7</v>
      </c>
      <c r="D6" s="3"/>
      <c r="F6">
        <v>-0.09</v>
      </c>
      <c r="H6">
        <v>0.73</v>
      </c>
      <c r="K6" s="3"/>
      <c r="L6">
        <v>-0.3</v>
      </c>
    </row>
    <row r="7" spans="1:12" x14ac:dyDescent="0.25">
      <c r="A7" t="s">
        <v>22</v>
      </c>
      <c r="B7">
        <v>-0.7</v>
      </c>
      <c r="C7">
        <v>0.73</v>
      </c>
      <c r="D7" s="3"/>
      <c r="E7" s="5"/>
      <c r="F7" s="5"/>
      <c r="G7" s="5"/>
      <c r="K7" s="3"/>
      <c r="L7">
        <v>-0.31</v>
      </c>
    </row>
    <row r="8" spans="1:12" x14ac:dyDescent="0.25">
      <c r="A8" s="6" t="s">
        <v>23</v>
      </c>
      <c r="B8" s="7">
        <v>-0.18</v>
      </c>
      <c r="C8">
        <v>0.25</v>
      </c>
      <c r="D8" s="3"/>
      <c r="E8" s="5"/>
      <c r="F8" s="5"/>
      <c r="G8" s="5">
        <v>-0.2</v>
      </c>
      <c r="K8" s="3"/>
      <c r="L8">
        <v>-0.72</v>
      </c>
    </row>
    <row r="9" spans="1:12" x14ac:dyDescent="0.25">
      <c r="A9" t="s">
        <v>24</v>
      </c>
      <c r="B9" s="5">
        <v>-7.0000000000000007E-2</v>
      </c>
      <c r="C9">
        <v>0.61</v>
      </c>
      <c r="D9" s="3"/>
      <c r="E9" s="5"/>
      <c r="F9" s="5">
        <v>-0.06</v>
      </c>
      <c r="G9" s="5"/>
      <c r="J9">
        <v>1.03</v>
      </c>
      <c r="K9" s="3"/>
      <c r="L9">
        <v>-0.33</v>
      </c>
    </row>
    <row r="10" spans="1:12" x14ac:dyDescent="0.25">
      <c r="A10" t="s">
        <v>25</v>
      </c>
      <c r="B10" s="5">
        <v>-0.32</v>
      </c>
      <c r="C10">
        <v>0.47</v>
      </c>
      <c r="D10" s="3"/>
      <c r="E10" s="5">
        <v>-0.11</v>
      </c>
      <c r="F10" s="5"/>
      <c r="G10" s="5"/>
      <c r="K10" s="3"/>
      <c r="L10">
        <v>-0.95</v>
      </c>
    </row>
    <row r="11" spans="1:12" x14ac:dyDescent="0.25">
      <c r="A11" s="6" t="s">
        <v>26</v>
      </c>
      <c r="B11" s="7">
        <v>-0.35</v>
      </c>
      <c r="C11">
        <v>1.01</v>
      </c>
      <c r="D11" s="3"/>
      <c r="E11" s="5">
        <v>-0.13</v>
      </c>
      <c r="F11" s="5">
        <v>-0.19</v>
      </c>
      <c r="G11" s="5"/>
      <c r="J11">
        <v>0.33</v>
      </c>
      <c r="K11" s="3"/>
      <c r="L11">
        <v>-0.09</v>
      </c>
    </row>
    <row r="12" spans="1:12" x14ac:dyDescent="0.25">
      <c r="A12" t="s">
        <v>27</v>
      </c>
      <c r="B12" s="5">
        <v>-0.14000000000000001</v>
      </c>
      <c r="C12">
        <v>0.39</v>
      </c>
      <c r="D12" s="3"/>
      <c r="E12" s="5">
        <v>-0.09</v>
      </c>
      <c r="F12" s="5"/>
      <c r="G12" s="5"/>
      <c r="K12" s="3"/>
      <c r="L12">
        <v>-0.56999999999999995</v>
      </c>
    </row>
    <row r="13" spans="1:12" x14ac:dyDescent="0.25">
      <c r="A13" t="s">
        <v>28</v>
      </c>
      <c r="B13" s="5">
        <v>-0.3</v>
      </c>
      <c r="C13">
        <v>0.5</v>
      </c>
      <c r="D13" s="3"/>
      <c r="E13" s="5"/>
      <c r="F13" s="5"/>
      <c r="G13" s="5"/>
      <c r="K13" s="3"/>
      <c r="L13">
        <v>-0.37</v>
      </c>
    </row>
    <row r="14" spans="1:12" x14ac:dyDescent="0.25">
      <c r="A14" t="s">
        <v>29</v>
      </c>
      <c r="B14" s="5">
        <v>-0.1</v>
      </c>
      <c r="C14">
        <v>0.3</v>
      </c>
      <c r="D14" s="3"/>
      <c r="E14" s="5"/>
      <c r="F14" s="5">
        <v>-0.12</v>
      </c>
      <c r="G14" s="5"/>
      <c r="K14" s="3"/>
      <c r="L14">
        <v>-0.24</v>
      </c>
    </row>
    <row r="15" spans="1:12" x14ac:dyDescent="0.25">
      <c r="A15" s="6" t="s">
        <v>30</v>
      </c>
      <c r="B15" s="7">
        <v>-0.19</v>
      </c>
      <c r="C15">
        <v>0.43</v>
      </c>
      <c r="D15" s="3"/>
      <c r="E15" s="5"/>
      <c r="F15" s="5">
        <v>-0.13</v>
      </c>
      <c r="G15" s="5"/>
      <c r="K15" s="3"/>
      <c r="L15">
        <v>-0.57999999999999996</v>
      </c>
    </row>
    <row r="16" spans="1:12" x14ac:dyDescent="0.25">
      <c r="A16" s="6" t="s">
        <v>31</v>
      </c>
      <c r="B16" s="7">
        <v>-0.17</v>
      </c>
      <c r="C16">
        <v>0.27</v>
      </c>
      <c r="D16" s="3"/>
      <c r="E16" s="5">
        <v>-0.09</v>
      </c>
      <c r="F16" s="5"/>
      <c r="G16" s="5"/>
      <c r="K16" s="3"/>
      <c r="L16">
        <v>-0.2</v>
      </c>
    </row>
    <row r="17" spans="1:12" x14ac:dyDescent="0.25">
      <c r="A17" t="s">
        <v>32</v>
      </c>
      <c r="B17">
        <v>-0.28999999999999998</v>
      </c>
      <c r="C17">
        <v>0.76</v>
      </c>
      <c r="D17" s="3"/>
      <c r="E17" s="5">
        <v>-0.36</v>
      </c>
      <c r="F17" s="5"/>
      <c r="G17" s="5"/>
      <c r="K17" s="3"/>
      <c r="L17">
        <v>-0.41</v>
      </c>
    </row>
    <row r="18" spans="1:12" x14ac:dyDescent="0.25">
      <c r="A18" t="s">
        <v>33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D11"/>
  <sheetViews>
    <sheetView workbookViewId="0">
      <selection activeCell="D6" sqref="D6:D11"/>
    </sheetView>
  </sheetViews>
  <sheetFormatPr defaultRowHeight="15" x14ac:dyDescent="0.25"/>
  <cols>
    <col min="1" max="1" width="20.140625" customWidth="1"/>
    <col min="2" max="3" width="17.140625" customWidth="1"/>
    <col min="4" max="4" width="15.85546875" customWidth="1"/>
  </cols>
  <sheetData>
    <row r="1" spans="1:4" ht="14.45" x14ac:dyDescent="0.25">
      <c r="A1" s="1" t="s">
        <v>2</v>
      </c>
      <c r="B1" s="4" t="s">
        <v>9</v>
      </c>
      <c r="C1" s="4" t="s">
        <v>10</v>
      </c>
      <c r="D1" s="4" t="s">
        <v>3</v>
      </c>
    </row>
    <row r="2" spans="1:4" ht="14.45" x14ac:dyDescent="0.25">
      <c r="A2" t="s">
        <v>4</v>
      </c>
      <c r="B2" s="7">
        <f>'KSA Elasticities'!B11</f>
        <v>-0.35</v>
      </c>
      <c r="C2" s="5">
        <f>B2</f>
        <v>-0.35</v>
      </c>
      <c r="D2" s="7">
        <f>'KSA Elasticities'!B8</f>
        <v>-0.18</v>
      </c>
    </row>
    <row r="3" spans="1:4" ht="14.45" x14ac:dyDescent="0.25">
      <c r="A3" t="s">
        <v>5</v>
      </c>
      <c r="B3" s="5">
        <f t="shared" ref="B3:B7" si="0">B$8</f>
        <v>-0.19</v>
      </c>
      <c r="C3" s="5">
        <f t="shared" ref="C3:C11" si="1">B3</f>
        <v>-0.19</v>
      </c>
      <c r="D3" s="5">
        <f>D$2</f>
        <v>-0.18</v>
      </c>
    </row>
    <row r="4" spans="1:4" ht="14.45" x14ac:dyDescent="0.25">
      <c r="A4" t="s">
        <v>6</v>
      </c>
      <c r="B4" s="5">
        <f t="shared" si="0"/>
        <v>-0.19</v>
      </c>
      <c r="C4" s="5">
        <f t="shared" si="1"/>
        <v>-0.19</v>
      </c>
      <c r="D4" s="5">
        <f t="shared" ref="D4:D11" si="2">D$2</f>
        <v>-0.18</v>
      </c>
    </row>
    <row r="5" spans="1:4" ht="14.45" x14ac:dyDescent="0.25">
      <c r="A5" t="s">
        <v>7</v>
      </c>
      <c r="B5" s="5">
        <f t="shared" si="0"/>
        <v>-0.19</v>
      </c>
      <c r="C5" s="5">
        <f t="shared" si="1"/>
        <v>-0.19</v>
      </c>
      <c r="D5" s="5">
        <f t="shared" si="2"/>
        <v>-0.18</v>
      </c>
    </row>
    <row r="6" spans="1:4" ht="14.45" x14ac:dyDescent="0.25">
      <c r="A6" t="s">
        <v>8</v>
      </c>
      <c r="B6" s="5">
        <f>B$8</f>
        <v>-0.19</v>
      </c>
      <c r="C6" s="5">
        <f t="shared" si="1"/>
        <v>-0.19</v>
      </c>
      <c r="D6" s="5">
        <f t="shared" si="2"/>
        <v>-0.18</v>
      </c>
    </row>
    <row r="7" spans="1:4" ht="14.45" x14ac:dyDescent="0.25">
      <c r="A7" t="s">
        <v>38</v>
      </c>
      <c r="B7" s="5">
        <f>B$8</f>
        <v>-0.19</v>
      </c>
      <c r="C7" s="5">
        <f t="shared" si="1"/>
        <v>-0.19</v>
      </c>
      <c r="D7" s="5">
        <f t="shared" si="2"/>
        <v>-0.18</v>
      </c>
    </row>
    <row r="8" spans="1:4" ht="14.45" x14ac:dyDescent="0.25">
      <c r="A8" t="s">
        <v>39</v>
      </c>
      <c r="B8" s="7">
        <f>'KSA Elasticities'!B15</f>
        <v>-0.19</v>
      </c>
      <c r="C8" s="5">
        <f t="shared" si="1"/>
        <v>-0.19</v>
      </c>
      <c r="D8" s="5">
        <f t="shared" si="2"/>
        <v>-0.18</v>
      </c>
    </row>
    <row r="9" spans="1:4" ht="14.45" x14ac:dyDescent="0.25">
      <c r="A9" t="s">
        <v>40</v>
      </c>
      <c r="B9" s="5">
        <f>B$8</f>
        <v>-0.19</v>
      </c>
      <c r="C9" s="5">
        <f t="shared" si="1"/>
        <v>-0.19</v>
      </c>
      <c r="D9" s="5">
        <f t="shared" si="2"/>
        <v>-0.18</v>
      </c>
    </row>
    <row r="10" spans="1:4" x14ac:dyDescent="0.25">
      <c r="A10" t="s">
        <v>34</v>
      </c>
      <c r="B10" s="7">
        <f>'KSA Elasticities'!B16</f>
        <v>-0.17</v>
      </c>
      <c r="C10" s="5">
        <f t="shared" si="1"/>
        <v>-0.17</v>
      </c>
      <c r="D10" s="5">
        <f t="shared" si="2"/>
        <v>-0.18</v>
      </c>
    </row>
    <row r="11" spans="1:4" x14ac:dyDescent="0.25">
      <c r="A11" t="s">
        <v>41</v>
      </c>
      <c r="B11">
        <f>B$8</f>
        <v>-0.19</v>
      </c>
      <c r="C11" s="5">
        <f t="shared" si="1"/>
        <v>-0.19</v>
      </c>
      <c r="D11" s="5">
        <f t="shared" si="2"/>
        <v>-0.18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KSA Elasticities</vt:lpstr>
      <vt:lpstr>EoCEDwEC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2015-06-22T19:56:27Z</dcterms:created>
  <dcterms:modified xsi:type="dcterms:W3CDTF">2019-08-27T16:08:59Z</dcterms:modified>
</cp:coreProperties>
</file>