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USA Input Data for Reference\elec\FoOMCtiL\"/>
    </mc:Choice>
  </mc:AlternateContent>
  <bookViews>
    <workbookView xWindow="120" yWindow="80" windowWidth="23000" windowHeight="10800"/>
  </bookViews>
  <sheets>
    <sheet name="About" sheetId="1" r:id="rId1"/>
    <sheet name="GNI per Capita" sheetId="3" r:id="rId2"/>
    <sheet name="FoOMCtiL" sheetId="2" r:id="rId3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<sst xmlns="http://schemas.openxmlformats.org/spreadsheetml/2006/main" count="31" uniqueCount="29">
  <si>
    <t>FoOMCtiL Fraction of O&amp;M Costs that is Labor</t>
  </si>
  <si>
    <t>Source:</t>
  </si>
  <si>
    <t>Sargent and Lundy, LLC (commissioned by the EPA)</t>
  </si>
  <si>
    <t>New Coal-Fired Power Plant Performance and Cost Estimates</t>
  </si>
  <si>
    <t>http://www.epa.gov/airmarkets/resource/docs/CoalPerform.pdf</t>
  </si>
  <si>
    <t>Procedure:</t>
  </si>
  <si>
    <t>Appendix A, Page 4, Average of Col 3 (or Col 4 or Col 5- the numbers are the same)</t>
  </si>
  <si>
    <t>Divide "Fixed Labor Costs" by "Total Fixed O&amp;M Costs."  Using values for supercritical boilers,</t>
  </si>
  <si>
    <t>which are best representative of the type of plant that would be built going forward.</t>
  </si>
  <si>
    <t>Frac of O&amp;M Costs</t>
  </si>
  <si>
    <t>Labor</t>
  </si>
  <si>
    <t>Country Name</t>
  </si>
  <si>
    <t>Country Code</t>
  </si>
  <si>
    <t>Indicator Name</t>
  </si>
  <si>
    <t>Indicator Code</t>
  </si>
  <si>
    <t>Saudi Arabia</t>
  </si>
  <si>
    <t>SAU</t>
  </si>
  <si>
    <t>GNI per capita (constant 2010 US$)</t>
  </si>
  <si>
    <t>NY.GNP.PCAP.KD</t>
  </si>
  <si>
    <t>United States</t>
  </si>
  <si>
    <t>USA</t>
  </si>
  <si>
    <t>Fraction for US</t>
  </si>
  <si>
    <t>GNI per Capita</t>
  </si>
  <si>
    <t>World Bank</t>
  </si>
  <si>
    <t>Databank</t>
  </si>
  <si>
    <t>https://data.worldbank.org/indicator/NY.GNP.PCAP.KD?end=2017&amp;locations=SA-US&amp;start=2013</t>
  </si>
  <si>
    <t>GNI per Capita (constant 2010 US$)</t>
  </si>
  <si>
    <t>Then multiply by the ratio of the KSA to USA GNI per capita, since non labor costs should be</t>
  </si>
  <si>
    <t>roughly the same in both regions.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</si>
</sst>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worldbank.org/indicator/NY.GNP.PCAP.KD?end=2017&amp;locations=SA-US&amp;start=2013" TargetMode="External"/><Relationship Id="rId1" Type="http://schemas.openxmlformats.org/officeDocument/2006/relationships/hyperlink" Target="http://www.epa.gov/airmarkets/resource/docs/CoalPerfor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23" sqref="A23"/>
    </sheetView>
  </sheetViews>
  <sheetFormatPr defaultRowHeight="14.5" x14ac:dyDescent="0.35"/>
  <cols>
    <col min="2" max="2" width="70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5" t="s">
        <v>21</v>
      </c>
    </row>
    <row r="4" spans="1:2" x14ac:dyDescent="0.35">
      <c r="B4" t="s">
        <v>2</v>
      </c>
    </row>
    <row r="5" spans="1:2" x14ac:dyDescent="0.35">
      <c r="B5" s="2">
        <v>2009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t="s">
        <v>6</v>
      </c>
    </row>
    <row r="10" spans="1:2" x14ac:dyDescent="0.35">
      <c r="B10" s="5" t="s">
        <v>22</v>
      </c>
    </row>
    <row r="11" spans="1:2" x14ac:dyDescent="0.35">
      <c r="B11" t="s">
        <v>23</v>
      </c>
    </row>
    <row r="12" spans="1:2" x14ac:dyDescent="0.35">
      <c r="B12" s="2">
        <v>2019</v>
      </c>
    </row>
    <row r="13" spans="1:2" x14ac:dyDescent="0.35">
      <c r="B13" t="s">
        <v>24</v>
      </c>
    </row>
    <row r="14" spans="1:2" x14ac:dyDescent="0.35">
      <c r="B14" s="3" t="s">
        <v>25</v>
      </c>
    </row>
    <row r="15" spans="1:2" x14ac:dyDescent="0.35">
      <c r="B15" t="s">
        <v>26</v>
      </c>
    </row>
    <row r="17" spans="1:1" x14ac:dyDescent="0.35">
      <c r="A17" s="1" t="s">
        <v>5</v>
      </c>
    </row>
    <row r="18" spans="1:1" x14ac:dyDescent="0.35">
      <c r="A18" t="s">
        <v>7</v>
      </c>
    </row>
    <row r="19" spans="1:1" x14ac:dyDescent="0.35">
      <c r="A19" t="s">
        <v>8</v>
      </c>
    </row>
    <row r="21" spans="1:1" x14ac:dyDescent="0.35">
      <c r="A21" t="s">
        <v>27</v>
      </c>
    </row>
    <row r="22" spans="1:1" x14ac:dyDescent="0.35">
      <c r="A22" t="s">
        <v>28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27" sqref="H27"/>
    </sheetView>
  </sheetViews>
  <sheetFormatPr defaultRowHeight="14.5" x14ac:dyDescent="0.35"/>
  <sheetData>
    <row r="1" spans="1:13" x14ac:dyDescent="0.35">
      <c r="A1" t="s">
        <v>11</v>
      </c>
      <c r="B1" t="s">
        <v>12</v>
      </c>
      <c r="C1" t="s">
        <v>13</v>
      </c>
      <c r="D1" t="s">
        <v>14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</row>
    <row r="2" spans="1:13" x14ac:dyDescent="0.35">
      <c r="A2" t="s">
        <v>15</v>
      </c>
      <c r="B2" t="s">
        <v>16</v>
      </c>
      <c r="C2" t="s">
        <v>17</v>
      </c>
      <c r="D2" t="s">
        <v>18</v>
      </c>
      <c r="E2">
        <v>19516.436592726699</v>
      </c>
      <c r="F2">
        <v>20906.832716917299</v>
      </c>
      <c r="G2">
        <v>21365.677904262498</v>
      </c>
      <c r="H2">
        <v>21337.940525779599</v>
      </c>
      <c r="I2">
        <v>21570.3484693268</v>
      </c>
      <c r="J2">
        <v>22036.724484587801</v>
      </c>
      <c r="K2">
        <v>21798.472960132</v>
      </c>
      <c r="L2">
        <v>21077.330067500901</v>
      </c>
    </row>
    <row r="3" spans="1:13" x14ac:dyDescent="0.35">
      <c r="A3" t="s">
        <v>19</v>
      </c>
      <c r="B3" t="s">
        <v>20</v>
      </c>
      <c r="C3" t="s">
        <v>17</v>
      </c>
      <c r="D3" t="s">
        <v>18</v>
      </c>
      <c r="E3">
        <v>48882.169085617701</v>
      </c>
      <c r="F3">
        <v>49398.521674964803</v>
      </c>
      <c r="G3">
        <v>50061.580949102798</v>
      </c>
      <c r="H3">
        <v>50538.517381718098</v>
      </c>
      <c r="I3">
        <v>51389.540506802099</v>
      </c>
      <c r="J3">
        <v>52353.436205231403</v>
      </c>
      <c r="K3">
        <v>52706.807415258598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6.7265625" customWidth="1"/>
    <col min="2" max="2" width="21.81640625" customWidth="1"/>
  </cols>
  <sheetData>
    <row r="1" spans="1:2" x14ac:dyDescent="0.35">
      <c r="B1" s="4" t="s">
        <v>9</v>
      </c>
    </row>
    <row r="2" spans="1:2" x14ac:dyDescent="0.35">
      <c r="A2" t="s">
        <v>10</v>
      </c>
      <c r="B2">
        <f>0.52*'GNI per Capita'!K2/'GNI per Capita'!K3</f>
        <v>0.21506151662654308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GNI per Capita</vt:lpstr>
      <vt:lpstr>FoOMCtiL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2015-06-13T02:52:10Z</dcterms:created>
  <dcterms:modified xsi:type="dcterms:W3CDTF">2019-03-27T13:40:10Z</dcterms:modified>
</cp:coreProperties>
</file>