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Models\eps-1.5.0-saudiarabia-wipA\InputData\web-app\OCCF\"/>
    </mc:Choice>
  </mc:AlternateContent>
  <bookViews>
    <workbookView xWindow="0" yWindow="45" windowWidth="19425" windowHeight="11025" activeTab="3"/>
  </bookViews>
  <sheets>
    <sheet name="About" sheetId="1" r:id="rId1"/>
    <sheet name="OCCF-DpLOCU" sheetId="2" r:id="rId2"/>
    <sheet name="OCCF-DpSOCU" sheetId="3" r:id="rId3"/>
    <sheet name="OCCF-DpMOCU" sheetId="4" r:id="rId4"/>
  </sheets>
  <calcPr calcId="162913"/>
</workbook>
</file>

<file path=xl/calcChain.xml><?xml version="1.0" encoding="utf-8"?>
<calcChain xmlns="http://schemas.openxmlformats.org/spreadsheetml/2006/main">
  <c r="B2" i="4" l="1"/>
  <c r="A38" i="1" l="1"/>
  <c r="A39" i="1" s="1"/>
  <c r="B2" i="2" s="1"/>
  <c r="B2" i="3" l="1"/>
</calcChain>
</file>

<file path=xl/sharedStrings.xml><?xml version="1.0" encoding="utf-8"?>
<sst xmlns="http://schemas.openxmlformats.org/spreadsheetml/2006/main" count="36" uniqueCount="33">
  <si>
    <t>Source:</t>
  </si>
  <si>
    <t>Notes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</si>
  <si>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</si>
  <si>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</si>
  <si>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</si>
  <si>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</si>
  <si>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</si>
  <si>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One Large Output Currency Unit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</si>
  <si>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</si>
  <si>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</si>
  <si>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</si>
  <si>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</si>
  <si>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</si>
  <si>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billion 2018 SAR</t>
  </si>
  <si>
    <t>2018 SAR</t>
  </si>
  <si>
    <t>For the KSA model:</t>
  </si>
  <si>
    <t>The model's internal currency unit is 2012 USD.</t>
  </si>
  <si>
    <t>Per our EPS standard, we convert currency year before currency type.</t>
  </si>
  <si>
    <t>USD inflation rate</t>
  </si>
  <si>
    <t>USD to SAR exchange rate</t>
  </si>
  <si>
    <t>U.S. IRS</t>
  </si>
  <si>
    <t>Translating foreign currency into U.S. dollars</t>
  </si>
  <si>
    <t>https://www.irs.gov/individuals/international-taxpayers/yearly-average-currency-exchange-rates</t>
  </si>
  <si>
    <t>U.S. Bureau of Labor Statistics</t>
  </si>
  <si>
    <t>Historical CPI-U</t>
  </si>
  <si>
    <t>https://www.bls.gov/cpi/tables/supplemental-files/historical-cpi-u-201812.pdf</t>
  </si>
  <si>
    <t>Page 4</t>
  </si>
  <si>
    <t>This is a conversion factor that converts 2012 dollars (the unit used for</t>
  </si>
  <si>
    <t>2018 SAR per 2018 dollar</t>
  </si>
  <si>
    <t>2012 Dollars</t>
  </si>
  <si>
    <t>2012 dollars per 2018 dollar</t>
  </si>
  <si>
    <t>2012 dollars per 2018 SAR</t>
  </si>
  <si>
    <t>2012 dollars per billion 2018 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</si>
</sst>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1" fillId="3" borderId="0" xfId="0" applyFont="1" applyFill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64" fontId="0" fillId="4" borderId="0" xfId="0" applyNumberForma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ls.gov/cpi/tables/supplemental-files/historical-cpi-u-201812.pdf" TargetMode="External"/><Relationship Id="rId1" Type="http://schemas.openxmlformats.org/officeDocument/2006/relationships/hyperlink" Target="https://www.irs.gov/individuals/international-taxpayers/yearly-average-currency-exchange-r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/>
  </sheetViews>
  <sheetFormatPr defaultRowHeight="15" x14ac:dyDescent="0.25"/>
  <cols>
    <col min="1" max="1" width="11.5703125" customWidth="1"/>
    <col min="2" max="2" width="26.28515625" customWidth="1"/>
    <col min="4" max="4" width="15.140625" customWidth="1"/>
  </cols>
  <sheetData>
    <row r="1" spans="1:2" ht="14.45" x14ac:dyDescent="0.25">
      <c r="A1" s="1" t="s">
        <v>11</v>
      </c>
    </row>
    <row r="2" spans="1:2" ht="14.45" x14ac:dyDescent="0.25">
      <c r="A2" s="1" t="s">
        <v>12</v>
      </c>
    </row>
    <row r="4" spans="1:2" x14ac:dyDescent="0.25">
      <c r="A4" s="1" t="s">
        <v>0</v>
      </c>
      <c r="B4" s="8" t="s">
        <v>18</v>
      </c>
    </row>
    <row r="5" spans="1:2" x14ac:dyDescent="0.25">
      <c r="B5" t="s">
        <v>23</v>
      </c>
    </row>
    <row r="6" spans="1:2" x14ac:dyDescent="0.25">
      <c r="B6" s="9">
        <v>2018</v>
      </c>
    </row>
    <row r="7" spans="1:2" x14ac:dyDescent="0.25">
      <c r="B7" t="s">
        <v>24</v>
      </c>
    </row>
    <row r="8" spans="1:2" x14ac:dyDescent="0.25">
      <c r="B8" s="10" t="s">
        <v>25</v>
      </c>
    </row>
    <row r="9" spans="1:2" x14ac:dyDescent="0.25">
      <c r="B9" t="s">
        <v>26</v>
      </c>
    </row>
    <row r="11" spans="1:2" x14ac:dyDescent="0.25">
      <c r="B11" s="8" t="s">
        <v>19</v>
      </c>
    </row>
    <row r="12" spans="1:2" x14ac:dyDescent="0.25">
      <c r="B12" t="s">
        <v>20</v>
      </c>
    </row>
    <row r="13" spans="1:2" x14ac:dyDescent="0.25">
      <c r="B13" s="9">
        <v>2019</v>
      </c>
    </row>
    <row r="14" spans="1:2" x14ac:dyDescent="0.25">
      <c r="B14" t="s">
        <v>21</v>
      </c>
    </row>
    <row r="15" spans="1:2" x14ac:dyDescent="0.25">
      <c r="B15" s="10" t="s">
        <v>22</v>
      </c>
    </row>
    <row r="17" spans="1:2" ht="14.45" x14ac:dyDescent="0.25">
      <c r="A17" s="1" t="s">
        <v>1</v>
      </c>
    </row>
    <row r="18" spans="1:2" ht="14.45" x14ac:dyDescent="0.25">
      <c r="A18" t="s">
        <v>27</v>
      </c>
    </row>
    <row r="19" spans="1:2" ht="14.45" x14ac:dyDescent="0.25">
      <c r="A19" s="2" t="s">
        <v>2</v>
      </c>
    </row>
    <row r="20" spans="1:2" ht="14.45" x14ac:dyDescent="0.25">
      <c r="A20" t="s">
        <v>3</v>
      </c>
    </row>
    <row r="21" spans="1:2" ht="14.45" x14ac:dyDescent="0.25">
      <c r="A21" t="s">
        <v>4</v>
      </c>
    </row>
    <row r="22" spans="1:2" ht="14.45" x14ac:dyDescent="0.25">
      <c r="A22" t="s">
        <v>5</v>
      </c>
    </row>
    <row r="23" spans="1:2" ht="14.45" x14ac:dyDescent="0.25">
      <c r="A23" t="s">
        <v>6</v>
      </c>
    </row>
    <row r="25" spans="1:2" ht="14.45" x14ac:dyDescent="0.25">
      <c r="A25" s="1" t="s">
        <v>15</v>
      </c>
    </row>
    <row r="27" spans="1:2" ht="14.45" x14ac:dyDescent="0.25">
      <c r="A27" s="5" t="s">
        <v>8</v>
      </c>
      <c r="B27" s="6"/>
    </row>
    <row r="28" spans="1:2" ht="14.45" x14ac:dyDescent="0.25">
      <c r="A28" t="s">
        <v>13</v>
      </c>
    </row>
    <row r="30" spans="1:2" ht="14.45" x14ac:dyDescent="0.25">
      <c r="A30" s="5" t="s">
        <v>9</v>
      </c>
      <c r="B30" s="6"/>
    </row>
    <row r="31" spans="1:2" ht="14.45" x14ac:dyDescent="0.25">
      <c r="A31" t="s">
        <v>14</v>
      </c>
    </row>
    <row r="33" spans="1:2" ht="14.45" x14ac:dyDescent="0.25">
      <c r="A33" t="s">
        <v>16</v>
      </c>
    </row>
    <row r="34" spans="1:2" ht="14.45" x14ac:dyDescent="0.25">
      <c r="A34" t="s">
        <v>17</v>
      </c>
    </row>
    <row r="36" spans="1:2" x14ac:dyDescent="0.25">
      <c r="A36" s="11">
        <v>0.9143273584567535</v>
      </c>
      <c r="B36" t="s">
        <v>30</v>
      </c>
    </row>
    <row r="37" spans="1:2" x14ac:dyDescent="0.25">
      <c r="A37">
        <v>3.7530000000000001</v>
      </c>
      <c r="B37" t="s">
        <v>28</v>
      </c>
    </row>
    <row r="38" spans="1:2" x14ac:dyDescent="0.25">
      <c r="A38" s="12">
        <f>A36/A37</f>
        <v>0.24362572833912963</v>
      </c>
      <c r="B38" t="s">
        <v>31</v>
      </c>
    </row>
    <row r="39" spans="1:2" x14ac:dyDescent="0.25">
      <c r="A39" s="13">
        <f>A38*10^9</f>
        <v>243625728.33912963</v>
      </c>
      <c r="B39" t="s">
        <v>32</v>
      </c>
    </row>
  </sheetData>
  <hyperlinks>
    <hyperlink ref="B15" r:id="rId1"/>
    <hyperlink ref="B8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2.7109375" customWidth="1"/>
    <col min="2" max="2" width="31.28515625" customWidth="1"/>
  </cols>
  <sheetData>
    <row r="1" spans="1:2" x14ac:dyDescent="0.25">
      <c r="B1" s="4" t="s">
        <v>7</v>
      </c>
    </row>
    <row r="2" spans="1:2" x14ac:dyDescent="0.25">
      <c r="A2" s="1" t="s">
        <v>29</v>
      </c>
      <c r="B2" s="3">
        <f>About!A39</f>
        <v>243625728.33912963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E26" sqref="A1:XFD1048576"/>
    </sheetView>
  </sheetViews>
  <sheetFormatPr defaultRowHeight="15" x14ac:dyDescent="0.25"/>
  <cols>
    <col min="1" max="1" width="12.85546875" customWidth="1"/>
    <col min="2" max="2" width="31.28515625" customWidth="1"/>
  </cols>
  <sheetData>
    <row r="1" spans="1:2" x14ac:dyDescent="0.25">
      <c r="B1" s="4" t="s">
        <v>10</v>
      </c>
    </row>
    <row r="2" spans="1:2" x14ac:dyDescent="0.25">
      <c r="A2" s="1" t="s">
        <v>29</v>
      </c>
      <c r="B2" s="7">
        <f>About!A38</f>
        <v>0.24362572833912963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2.85546875" customWidth="1"/>
    <col min="2" max="2" width="31.28515625" customWidth="1"/>
  </cols>
  <sheetData>
    <row r="1" spans="1:2" x14ac:dyDescent="0.25">
      <c r="B1" s="4" t="s">
        <v>10</v>
      </c>
    </row>
    <row r="2" spans="1:2" x14ac:dyDescent="0.25">
      <c r="A2" s="1" t="s">
        <v>29</v>
      </c>
      <c r="B2" s="7">
        <f>About!A38*10^6</f>
        <v>243625.72833912962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OCCF-DpSOCU</vt:lpstr>
      <vt:lpstr>OCCF-DpMOCU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2016-02-24T02:29:19Z</dcterms:created>
  <dcterms:modified xsi:type="dcterms:W3CDTF">2019-09-05T00:53:21Z</dcterms:modified>
</cp:coreProperties>
</file>