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southkorea\InputData\elec\MPCbS\"/>
    </mc:Choice>
  </mc:AlternateContent>
  <xr:revisionPtr revIDLastSave="0" documentId="13_ncr:1_{BFF38B70-C831-4E14-8B28-39677A3B6BC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Data" sheetId="2" r:id="rId2"/>
    <sheet name="MPCb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3" l="1"/>
  <c r="B3" i="3"/>
  <c r="B4" i="3"/>
  <c r="B5" i="3"/>
  <c r="B6" i="3"/>
  <c r="B7" i="3"/>
  <c r="B8" i="3"/>
  <c r="B9" i="3"/>
  <c r="B10" i="3"/>
  <c r="B13" i="3"/>
  <c r="B14" i="3"/>
  <c r="B15" i="3"/>
  <c r="B17" i="3"/>
  <c r="B2" i="3"/>
  <c r="B12" i="2" l="1"/>
  <c r="B11" i="2"/>
  <c r="B16" i="2" s="1"/>
  <c r="B8" i="2"/>
  <c r="B4" i="2"/>
  <c r="B3" i="2"/>
  <c r="B2" i="2"/>
  <c r="B15" i="2" l="1"/>
</calcChain>
</file>

<file path=xl/sharedStrings.xml><?xml version="1.0" encoding="utf-8"?>
<sst xmlns="http://schemas.openxmlformats.org/spreadsheetml/2006/main" count="47" uniqueCount="29">
  <si>
    <t>Source:</t>
  </si>
  <si>
    <t>National Renewable Energy Laboratory</t>
  </si>
  <si>
    <t>hydro</t>
  </si>
  <si>
    <t>biomass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</si>
  <si>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</si>
  <si>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</si>
  <si>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</si>
  <si>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</si>
  <si>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</si>
  <si>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</si>
  <si>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natural gas nonpeaker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</si>
  <si>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</si>
  <si>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</si>
  <si>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</si>
  <si>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</si>
  <si>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</si>
  <si>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</si>
  <si>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</si>
  <si>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</si>
  <si>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</si>
  <si>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</si>
  <si>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</si>
  <si>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Renewable White Paper</t>
    <phoneticPr fontId="3" type="noConversion"/>
  </si>
  <si>
    <t>https://www.knrec.or.kr/pds/pds_read.aspx?no=320&amp;searchfield=&amp;searchword=&amp;page=1</t>
  </si>
  <si>
    <t>Page 119</t>
    <phoneticPr fontId="3" type="noConversion"/>
  </si>
  <si>
    <t>Renewable sources</t>
    <phoneticPr fontId="3" type="noConversion"/>
  </si>
  <si>
    <t>We used the technical potential of renewable energy sources</t>
    <phoneticPr fontId="3" type="noConversion"/>
  </si>
  <si>
    <t>As peaking needs are expected to be met by gas in Korea, we limit petroleum and</t>
  </si>
  <si>
    <t>heavy fuel oil plants at current capacity.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</si>
</sst>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facts-and-figures-about-materials-waste-and-recycling/national-overview-facts-and-figures-materia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topLeftCell="A4" workbookViewId="0">
      <selection activeCell="A15" sqref="A15"/>
    </sheetView>
  </sheetViews>
  <sheetFormatPr defaultRowHeight="14.5"/>
  <cols>
    <col min="2" max="2" width="60.81640625" customWidth="1"/>
  </cols>
  <sheetData>
    <row r="1" spans="1:2">
      <c r="A1" s="1" t="s">
        <v>6</v>
      </c>
    </row>
    <row r="3" spans="1:2">
      <c r="A3" s="1" t="s">
        <v>0</v>
      </c>
      <c r="B3" s="2" t="s">
        <v>25</v>
      </c>
    </row>
    <row r="4" spans="1:2">
      <c r="B4" t="s">
        <v>1</v>
      </c>
    </row>
    <row r="5" spans="1:2">
      <c r="B5" s="3">
        <v>2020</v>
      </c>
    </row>
    <row r="6" spans="1:2">
      <c r="B6" t="s">
        <v>22</v>
      </c>
    </row>
    <row r="7" spans="1:2">
      <c r="B7" s="4" t="s">
        <v>23</v>
      </c>
    </row>
    <row r="8" spans="1:2">
      <c r="B8" t="s">
        <v>24</v>
      </c>
    </row>
    <row r="10" spans="1:2">
      <c r="A10" s="1" t="s">
        <v>21</v>
      </c>
    </row>
    <row r="11" spans="1:2">
      <c r="A11" t="s">
        <v>26</v>
      </c>
    </row>
    <row r="13" spans="1:2">
      <c r="A13" t="s">
        <v>27</v>
      </c>
    </row>
    <row r="14" spans="1:2">
      <c r="A14" t="s">
        <v>28</v>
      </c>
    </row>
  </sheetData>
  <phoneticPr fontId="3" type="noConversion"/>
  <hyperlinks>
    <hyperlink ref="B21" r:id="rId1" display="https://www.epa.gov/facts-and-figures-about-materials-waste-and-recycling/national-overview-facts-and-figures-materials" xr:uid="{00000000-0004-0000-0000-000001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workbookViewId="0">
      <selection activeCell="B11" sqref="B11"/>
    </sheetView>
  </sheetViews>
  <sheetFormatPr defaultRowHeight="14.5"/>
  <cols>
    <col min="1" max="1" width="22.7265625" bestFit="1" customWidth="1"/>
    <col min="2" max="2" width="28.453125" bestFit="1" customWidth="1"/>
    <col min="4" max="4" width="71" customWidth="1"/>
    <col min="5" max="5" width="16.1796875" customWidth="1"/>
    <col min="6" max="6" width="17" customWidth="1"/>
  </cols>
  <sheetData>
    <row r="1" spans="1:9">
      <c r="A1" s="1" t="s">
        <v>8</v>
      </c>
      <c r="B1" s="1" t="s">
        <v>9</v>
      </c>
    </row>
    <row r="2" spans="1:9">
      <c r="A2" t="s">
        <v>15</v>
      </c>
      <c r="B2" s="6">
        <f>9*10^12</f>
        <v>9000000000000</v>
      </c>
    </row>
    <row r="3" spans="1:9">
      <c r="A3" t="s">
        <v>10</v>
      </c>
      <c r="B3" s="6">
        <f>9*10^12</f>
        <v>9000000000000</v>
      </c>
    </row>
    <row r="4" spans="1:9">
      <c r="A4" t="s">
        <v>7</v>
      </c>
      <c r="B4" s="6">
        <f>9*10^12</f>
        <v>9000000000000</v>
      </c>
    </row>
    <row r="5" spans="1:9">
      <c r="A5" t="s">
        <v>2</v>
      </c>
      <c r="B5">
        <v>12000</v>
      </c>
    </row>
    <row r="6" spans="1:9">
      <c r="A6" t="s">
        <v>16</v>
      </c>
      <c r="B6">
        <v>352000</v>
      </c>
    </row>
    <row r="7" spans="1:9">
      <c r="A7" t="s">
        <v>4</v>
      </c>
      <c r="B7">
        <v>2409000</v>
      </c>
    </row>
    <row r="8" spans="1:9">
      <c r="A8" t="s">
        <v>5</v>
      </c>
      <c r="B8">
        <f>Data!B20</f>
        <v>0</v>
      </c>
      <c r="I8" s="5"/>
    </row>
    <row r="9" spans="1:9">
      <c r="A9" t="s">
        <v>3</v>
      </c>
      <c r="B9">
        <v>10000</v>
      </c>
    </row>
    <row r="10" spans="1:9">
      <c r="A10" t="s">
        <v>11</v>
      </c>
      <c r="B10">
        <v>0</v>
      </c>
    </row>
    <row r="11" spans="1:9">
      <c r="A11" t="s">
        <v>12</v>
      </c>
      <c r="B11" s="6">
        <f>9*10^12</f>
        <v>9000000000000</v>
      </c>
    </row>
    <row r="12" spans="1:9">
      <c r="A12" t="s">
        <v>13</v>
      </c>
      <c r="B12" s="6">
        <f>9*10^12</f>
        <v>9000000000000</v>
      </c>
    </row>
    <row r="13" spans="1:9">
      <c r="A13" t="s">
        <v>14</v>
      </c>
      <c r="B13" s="6">
        <v>0</v>
      </c>
    </row>
    <row r="14" spans="1:9">
      <c r="A14" t="s">
        <v>17</v>
      </c>
      <c r="B14">
        <v>387000</v>
      </c>
    </row>
    <row r="15" spans="1:9">
      <c r="A15" t="s">
        <v>18</v>
      </c>
      <c r="B15" s="6">
        <f>B11</f>
        <v>9000000000000</v>
      </c>
    </row>
    <row r="16" spans="1:9">
      <c r="A16" t="s">
        <v>19</v>
      </c>
      <c r="B16" s="6">
        <f>B11</f>
        <v>9000000000000</v>
      </c>
    </row>
    <row r="17" spans="1:2">
      <c r="A17" t="s">
        <v>20</v>
      </c>
      <c r="B17" s="6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topLeftCell="A4" workbookViewId="0">
      <selection activeCell="B17" sqref="B17"/>
    </sheetView>
  </sheetViews>
  <sheetFormatPr defaultRowHeight="14.5"/>
  <cols>
    <col min="1" max="1" width="22" customWidth="1"/>
    <col min="2" max="2" width="27.1796875" customWidth="1"/>
  </cols>
  <sheetData>
    <row r="1" spans="1:2">
      <c r="A1" s="1" t="s">
        <v>8</v>
      </c>
      <c r="B1" s="1" t="s">
        <v>9</v>
      </c>
    </row>
    <row r="2" spans="1:2">
      <c r="A2" t="s">
        <v>15</v>
      </c>
      <c r="B2" s="6">
        <f>Data!B2</f>
        <v>9000000000000</v>
      </c>
    </row>
    <row r="3" spans="1:2">
      <c r="A3" t="s">
        <v>10</v>
      </c>
      <c r="B3" s="6">
        <f>Data!B3</f>
        <v>9000000000000</v>
      </c>
    </row>
    <row r="4" spans="1:2">
      <c r="A4" t="s">
        <v>7</v>
      </c>
      <c r="B4" s="6">
        <f>Data!B4</f>
        <v>9000000000000</v>
      </c>
    </row>
    <row r="5" spans="1:2">
      <c r="A5" t="s">
        <v>2</v>
      </c>
      <c r="B5" s="6">
        <f>Data!B5</f>
        <v>12000</v>
      </c>
    </row>
    <row r="6" spans="1:2">
      <c r="A6" t="s">
        <v>16</v>
      </c>
      <c r="B6" s="6">
        <f>Data!B6</f>
        <v>352000</v>
      </c>
    </row>
    <row r="7" spans="1:2">
      <c r="A7" t="s">
        <v>4</v>
      </c>
      <c r="B7" s="6">
        <f>Data!B7</f>
        <v>2409000</v>
      </c>
    </row>
    <row r="8" spans="1:2">
      <c r="A8" t="s">
        <v>5</v>
      </c>
      <c r="B8" s="6">
        <f>Data!B8</f>
        <v>0</v>
      </c>
    </row>
    <row r="9" spans="1:2">
      <c r="A9" t="s">
        <v>3</v>
      </c>
      <c r="B9" s="6">
        <f>Data!B9</f>
        <v>10000</v>
      </c>
    </row>
    <row r="10" spans="1:2">
      <c r="A10" t="s">
        <v>11</v>
      </c>
      <c r="B10" s="6">
        <f>Data!B10</f>
        <v>0</v>
      </c>
    </row>
    <row r="11" spans="1:2">
      <c r="A11" t="s">
        <v>12</v>
      </c>
      <c r="B11" s="6">
        <v>1171</v>
      </c>
    </row>
    <row r="12" spans="1:2">
      <c r="A12" t="s">
        <v>13</v>
      </c>
      <c r="B12" s="6">
        <f>B3</f>
        <v>9000000000000</v>
      </c>
    </row>
    <row r="13" spans="1:2">
      <c r="A13" t="s">
        <v>14</v>
      </c>
      <c r="B13" s="6">
        <f>Data!B13</f>
        <v>0</v>
      </c>
    </row>
    <row r="14" spans="1:2">
      <c r="A14" t="s">
        <v>17</v>
      </c>
      <c r="B14" s="6">
        <f>Data!B14</f>
        <v>387000</v>
      </c>
    </row>
    <row r="15" spans="1:2">
      <c r="A15" t="s">
        <v>18</v>
      </c>
      <c r="B15" s="6">
        <f>Data!B15</f>
        <v>9000000000000</v>
      </c>
    </row>
    <row r="16" spans="1:2">
      <c r="A16" t="s">
        <v>19</v>
      </c>
      <c r="B16" s="6">
        <v>2600</v>
      </c>
    </row>
    <row r="17" spans="1:2">
      <c r="A17" t="s">
        <v>20</v>
      </c>
      <c r="B17" s="6">
        <f>Data!B17</f>
        <v>0</v>
      </c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2015-01-16T02:18:43Z</dcterms:created>
  <dcterms:modified xsi:type="dcterms:W3CDTF">2022-05-20T16:06:43Z</dcterms:modified>
</cp:coreProperties>
</file>