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ctrl-settings\GDPGR\"/>
    </mc:Choice>
  </mc:AlternateContent>
  <xr:revisionPtr revIDLastSave="0" documentId="13_ncr:1_{7DBA3ED3-992B-450F-B1D9-A78DFA335EE4}" xr6:coauthVersionLast="47" xr6:coauthVersionMax="47" xr10:uidLastSave="{00000000-0000-0000-0000-000000000000}"/>
  <bookViews>
    <workbookView xWindow="12740" yWindow="250" windowWidth="12720" windowHeight="13230" activeTab="3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J4" i="3"/>
  <c r="B2" i="8"/>
  <c r="B2" i="2"/>
  <c r="J3" i="3" l="1"/>
  <c r="I3" i="3"/>
  <c r="E34" i="3" l="1"/>
  <c r="D34" i="3"/>
  <c r="C34" i="3"/>
  <c r="B34" i="3"/>
</calcChain>
</file>

<file path=xl/sharedStrings.xml><?xml version="1.0" encoding="utf-8"?>
<sst xmlns="http://schemas.openxmlformats.org/spreadsheetml/2006/main" count="50" uniqueCount="45">
  <si>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</si>
  <si>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</si>
  <si>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</si>
  <si>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</si>
  <si>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</si>
  <si>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</si>
  <si>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</si>
  <si>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</si>
  <si>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</si>
  <si>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</si>
  <si>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</si>
  <si>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</si>
  <si>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</si>
  <si>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2020 SARS-CoV-2 Pandemic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</si>
  <si>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</si>
  <si>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</si>
  <si>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</si>
  <si>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</si>
  <si>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</si>
  <si>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</si>
  <si>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</si>
  <si>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</si>
  <si>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</si>
  <si>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</si>
  <si>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</si>
  <si>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</si>
  <si>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In this Excel file, the alternate BAU growth rate should be specified in</t>
  </si>
  <si>
    <t>The BAU (e.g. "no pandemic") growth rate should be specified for that</t>
  </si>
  <si>
    <t>same year.</t>
  </si>
  <si>
    <t>NABO Long-Tern Fiscal Projections 2020</t>
    <phoneticPr fontId="5" type="noConversion"/>
  </si>
  <si>
    <t>National Assembly Gudget Office</t>
    <phoneticPr fontId="5" type="noConversion"/>
  </si>
  <si>
    <t>2020 December</t>
    <phoneticPr fontId="5" type="noConversion"/>
  </si>
  <si>
    <t>https://www.nabo.go.kr/Sub/02NoticeParticipation/01_03_Board.jsp?func=view&amp;bid=8&amp;idx=7329&amp;reg_name=7311</t>
  </si>
  <si>
    <t>Page xxi</t>
    <phoneticPr fontId="5" type="noConversion"/>
  </si>
  <si>
    <t xml:space="preserve">Impact of SARS-CoV-2 Pademic is included in the given data. </t>
    <phoneticPr fontId="5" type="noConversion"/>
  </si>
  <si>
    <t>We applied the 2030 GDP growth rate to 2020 for BAU</t>
    <phoneticPr fontId="5" type="noConversion"/>
  </si>
  <si>
    <t>Nominal GDP Growth Rate</t>
    <phoneticPr fontId="5" type="noConversion"/>
  </si>
  <si>
    <t>Real GDP Growth Rate</t>
    <phoneticPr fontId="5" type="noConversion"/>
  </si>
  <si>
    <t>GDPGR_alternate</t>
    <phoneticPr fontId="5" type="noConversion"/>
  </si>
  <si>
    <t>GDPGR_BAU</t>
    <phoneticPr fontId="5" type="noConversion"/>
  </si>
  <si>
    <t>For the GDPGR-alternate between 2021 and 2029, we linearly interpolated</t>
    <phoneticPr fontId="5" type="noConversion"/>
  </si>
  <si>
    <t>GDP growth rate of 2020 and 2030</t>
    <phoneticPr fontId="5" type="noConversion"/>
  </si>
  <si>
    <t>Calculated covid recession</t>
  </si>
  <si>
    <t>2020 - covid</t>
  </si>
  <si>
    <t>2020 -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</si>
</sst>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_);[Red]\(0.00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7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/>
    <xf numFmtId="166" fontId="0" fillId="4" borderId="0" xfId="1" applyNumberFormat="1" applyFont="1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9" fontId="0" fillId="4" borderId="0" xfId="1" applyFont="1" applyFill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16" workbookViewId="0">
      <selection activeCell="A31" sqref="A31"/>
    </sheetView>
  </sheetViews>
  <sheetFormatPr defaultRowHeight="14.5"/>
  <cols>
    <col min="2" max="2" width="52.54296875" customWidth="1"/>
  </cols>
  <sheetData>
    <row r="1" spans="1:2">
      <c r="A1" s="1" t="s">
        <v>19</v>
      </c>
    </row>
    <row r="2" spans="1:2">
      <c r="A2" s="1" t="s">
        <v>20</v>
      </c>
    </row>
    <row r="4" spans="1:2">
      <c r="A4" s="1" t="s">
        <v>12</v>
      </c>
      <c r="B4" s="4" t="s">
        <v>29</v>
      </c>
    </row>
    <row r="5" spans="1:2">
      <c r="B5" t="s">
        <v>30</v>
      </c>
    </row>
    <row r="6" spans="1:2">
      <c r="B6" s="14" t="s">
        <v>31</v>
      </c>
    </row>
    <row r="7" spans="1:2">
      <c r="B7" t="s">
        <v>29</v>
      </c>
    </row>
    <row r="8" spans="1:2">
      <c r="B8" s="3" t="s">
        <v>32</v>
      </c>
    </row>
    <row r="9" spans="1:2">
      <c r="B9" t="s">
        <v>33</v>
      </c>
    </row>
    <row r="11" spans="1:2">
      <c r="A11" s="1" t="s">
        <v>0</v>
      </c>
    </row>
    <row r="12" spans="1:2">
      <c r="A12" t="s">
        <v>21</v>
      </c>
    </row>
    <row r="13" spans="1:2">
      <c r="A13" t="s">
        <v>1</v>
      </c>
    </row>
    <row r="14" spans="1:2">
      <c r="A14" t="s">
        <v>7</v>
      </c>
    </row>
    <row r="15" spans="1:2">
      <c r="A15" t="s">
        <v>2</v>
      </c>
    </row>
    <row r="16" spans="1:2">
      <c r="A16" t="s">
        <v>8</v>
      </c>
    </row>
    <row r="17" spans="1:2">
      <c r="A17" t="s">
        <v>3</v>
      </c>
    </row>
    <row r="18" spans="1:2">
      <c r="A18" t="s">
        <v>4</v>
      </c>
    </row>
    <row r="20" spans="1:2">
      <c r="A20" t="s">
        <v>5</v>
      </c>
    </row>
    <row r="21" spans="1:2">
      <c r="A21" t="s">
        <v>9</v>
      </c>
    </row>
    <row r="22" spans="1:2">
      <c r="A22" t="s">
        <v>10</v>
      </c>
    </row>
    <row r="23" spans="1:2">
      <c r="A23" t="s">
        <v>11</v>
      </c>
    </row>
    <row r="24" spans="1:2">
      <c r="A24" t="s">
        <v>6</v>
      </c>
    </row>
    <row r="26" spans="1:2">
      <c r="A26" s="4" t="s">
        <v>13</v>
      </c>
      <c r="B26" s="2"/>
    </row>
    <row r="27" spans="1:2">
      <c r="A27" t="s">
        <v>34</v>
      </c>
    </row>
    <row r="28" spans="1:2">
      <c r="A28" t="s">
        <v>35</v>
      </c>
    </row>
    <row r="29" spans="1:2">
      <c r="A29" t="s">
        <v>40</v>
      </c>
    </row>
    <row r="30" spans="1:2">
      <c r="A30" t="s">
        <v>41</v>
      </c>
    </row>
    <row r="36" spans="1:2">
      <c r="A36" s="8" t="s">
        <v>22</v>
      </c>
      <c r="B36" s="5"/>
    </row>
    <row r="37" spans="1:2">
      <c r="A37" t="s">
        <v>26</v>
      </c>
    </row>
    <row r="38" spans="1:2">
      <c r="A38" t="s">
        <v>23</v>
      </c>
    </row>
    <row r="39" spans="1:2">
      <c r="A39" t="s">
        <v>27</v>
      </c>
    </row>
    <row r="40" spans="1:2">
      <c r="A40" t="s">
        <v>28</v>
      </c>
    </row>
    <row r="41" spans="1:2">
      <c r="A41" t="s">
        <v>24</v>
      </c>
    </row>
    <row r="42" spans="1:2">
      <c r="A42" t="s">
        <v>25</v>
      </c>
    </row>
    <row r="43" spans="1:2">
      <c r="A43" t="s">
        <v>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A3" sqref="A3"/>
    </sheetView>
  </sheetViews>
  <sheetFormatPr defaultRowHeight="14.5"/>
  <cols>
    <col min="1" max="1" width="15.54296875" customWidth="1"/>
    <col min="2" max="2" width="24.453125" bestFit="1" customWidth="1"/>
    <col min="3" max="3" width="20.7265625" bestFit="1" customWidth="1"/>
    <col min="4" max="6" width="15.54296875" customWidth="1"/>
    <col min="7" max="7" width="8.7265625" customWidth="1"/>
    <col min="8" max="8" width="14.1796875" customWidth="1"/>
  </cols>
  <sheetData>
    <row r="1" spans="1:10">
      <c r="B1" s="18" t="s">
        <v>38</v>
      </c>
      <c r="C1" s="18"/>
      <c r="D1" s="18" t="s">
        <v>39</v>
      </c>
      <c r="E1" s="18"/>
      <c r="F1" s="13"/>
      <c r="G1" s="10"/>
      <c r="H1" s="10"/>
      <c r="I1" s="10"/>
      <c r="J1" s="10"/>
    </row>
    <row r="2" spans="1:10" ht="29">
      <c r="B2" t="s">
        <v>36</v>
      </c>
      <c r="C2" t="s">
        <v>37</v>
      </c>
      <c r="D2" t="s">
        <v>36</v>
      </c>
      <c r="E2" t="s">
        <v>37</v>
      </c>
      <c r="F2" s="13"/>
      <c r="G2" s="11"/>
      <c r="H2" s="21"/>
      <c r="I2" s="21" t="s">
        <v>43</v>
      </c>
      <c r="J2" s="21" t="s">
        <v>44</v>
      </c>
    </row>
    <row r="3" spans="1:10" ht="29">
      <c r="A3" s="19">
        <v>2020</v>
      </c>
      <c r="B3" s="20">
        <v>4.4900000000000001E-3</v>
      </c>
      <c r="C3" s="19">
        <v>-8.9999999999999993E-3</v>
      </c>
      <c r="D3" s="20">
        <v>2.1000000000000001E-2</v>
      </c>
      <c r="E3" s="19">
        <v>0.02</v>
      </c>
      <c r="F3" s="13"/>
      <c r="G3" s="9"/>
      <c r="H3" s="22" t="s">
        <v>42</v>
      </c>
      <c r="I3" s="23">
        <f>C3</f>
        <v>-8.9999999999999993E-3</v>
      </c>
      <c r="J3" s="23">
        <f>E3</f>
        <v>0.02</v>
      </c>
    </row>
    <row r="4" spans="1:10">
      <c r="A4" s="19">
        <v>2021</v>
      </c>
      <c r="B4" s="20">
        <v>4.2000000000000003E-2</v>
      </c>
      <c r="C4" s="19">
        <v>4.1000000000000002E-2</v>
      </c>
      <c r="D4" s="20">
        <v>3.5000000000000003E-2</v>
      </c>
      <c r="E4" s="19">
        <v>2.3E-2</v>
      </c>
      <c r="F4" s="13"/>
      <c r="G4" s="9"/>
      <c r="H4" s="9"/>
      <c r="I4" s="9" t="b">
        <f>'GDPGR-alternate'!B2=Data!I3</f>
        <v>1</v>
      </c>
      <c r="J4" s="9" t="b">
        <f>'GDPGR-bau'!B2=Data!J3</f>
        <v>1</v>
      </c>
    </row>
    <row r="5" spans="1:10">
      <c r="A5">
        <v>2022</v>
      </c>
      <c r="B5" s="16">
        <v>3.6999999999999998E-2</v>
      </c>
      <c r="C5">
        <v>0.03</v>
      </c>
      <c r="D5" s="16">
        <v>3.6999999999999998E-2</v>
      </c>
      <c r="E5">
        <v>2.5000000000000001E-2</v>
      </c>
      <c r="F5" s="13"/>
      <c r="G5" s="9"/>
      <c r="H5" s="9"/>
      <c r="I5" s="9"/>
      <c r="J5" s="9"/>
    </row>
    <row r="6" spans="1:10">
      <c r="A6">
        <v>2023</v>
      </c>
      <c r="B6" s="16">
        <v>3.5000000000000003E-2</v>
      </c>
      <c r="C6">
        <v>2.5000000000000001E-2</v>
      </c>
      <c r="D6" s="16">
        <v>3.5999999999999997E-2</v>
      </c>
      <c r="E6">
        <v>2.4E-2</v>
      </c>
      <c r="F6" s="13"/>
      <c r="G6" s="9"/>
      <c r="H6" s="9"/>
      <c r="I6" s="9"/>
      <c r="J6" s="9"/>
    </row>
    <row r="7" spans="1:10">
      <c r="A7">
        <v>2024</v>
      </c>
      <c r="B7" s="16">
        <v>3.4000000000000002E-2</v>
      </c>
      <c r="C7">
        <v>2.3E-2</v>
      </c>
      <c r="D7" s="16">
        <v>3.5999999999999997E-2</v>
      </c>
      <c r="E7">
        <v>2.4E-2</v>
      </c>
      <c r="F7" s="13"/>
      <c r="G7" s="9"/>
      <c r="H7" s="9"/>
      <c r="I7" s="9"/>
      <c r="J7" s="9"/>
    </row>
    <row r="8" spans="1:10">
      <c r="A8">
        <v>2025</v>
      </c>
      <c r="B8" s="16">
        <v>3.4000000000000002E-2</v>
      </c>
      <c r="C8">
        <v>2.1999999999999999E-2</v>
      </c>
      <c r="D8" s="16">
        <v>3.4000000000000002E-2</v>
      </c>
      <c r="E8">
        <v>2.1999999999999999E-2</v>
      </c>
      <c r="F8" s="13"/>
      <c r="G8" s="12"/>
      <c r="H8" s="12"/>
      <c r="I8" s="12"/>
      <c r="J8" s="12"/>
    </row>
    <row r="9" spans="1:10">
      <c r="A9">
        <v>2026</v>
      </c>
      <c r="B9" s="16">
        <v>3.4000000000000002E-2</v>
      </c>
      <c r="C9">
        <v>2.1000000000000001E-2</v>
      </c>
      <c r="D9" s="16">
        <v>3.4000000000000002E-2</v>
      </c>
      <c r="E9">
        <v>2.1999999999999999E-2</v>
      </c>
      <c r="F9" s="13"/>
      <c r="G9" s="9"/>
      <c r="H9" s="9"/>
      <c r="I9" s="9"/>
      <c r="J9" s="9"/>
    </row>
    <row r="10" spans="1:10">
      <c r="A10">
        <v>2027</v>
      </c>
      <c r="B10" s="16">
        <v>3.4000000000000002E-2</v>
      </c>
      <c r="C10">
        <v>2.1000000000000001E-2</v>
      </c>
      <c r="D10" s="16">
        <v>3.3000000000000002E-2</v>
      </c>
      <c r="E10">
        <v>2.1000000000000001E-2</v>
      </c>
      <c r="F10" s="13"/>
      <c r="G10" s="13"/>
      <c r="H10" s="13"/>
      <c r="I10" s="13"/>
      <c r="J10" s="13"/>
    </row>
    <row r="11" spans="1:10">
      <c r="A11">
        <v>2028</v>
      </c>
      <c r="B11" s="16">
        <v>3.3000000000000002E-2</v>
      </c>
      <c r="C11">
        <v>2.1000000000000001E-2</v>
      </c>
      <c r="D11" s="16">
        <v>3.3000000000000002E-2</v>
      </c>
      <c r="E11">
        <v>2.1000000000000001E-2</v>
      </c>
      <c r="F11" s="9"/>
      <c r="G11" s="9"/>
      <c r="H11" s="9"/>
      <c r="I11" s="9"/>
      <c r="J11" s="9"/>
    </row>
    <row r="12" spans="1:10">
      <c r="A12">
        <v>2029</v>
      </c>
      <c r="B12" s="16">
        <v>3.0499999999999996E-2</v>
      </c>
      <c r="C12">
        <v>2.1000000000000001E-2</v>
      </c>
      <c r="D12" s="16">
        <v>3.3000000000000002E-2</v>
      </c>
      <c r="E12">
        <v>2.1000000000000001E-2</v>
      </c>
    </row>
    <row r="13" spans="1:10">
      <c r="A13">
        <v>2030</v>
      </c>
      <c r="B13" s="16">
        <v>3.3000000000000002E-2</v>
      </c>
      <c r="C13">
        <v>1.9999999999999997E-2</v>
      </c>
      <c r="D13" s="16">
        <v>3.3000000000000002E-2</v>
      </c>
      <c r="E13">
        <v>1.9999999999999997E-2</v>
      </c>
    </row>
    <row r="14" spans="1:10">
      <c r="A14">
        <v>2031</v>
      </c>
      <c r="B14" s="16">
        <v>3.2399999999999998E-2</v>
      </c>
      <c r="C14">
        <v>1.9299999999999998E-2</v>
      </c>
      <c r="D14" s="16">
        <v>3.2399999999999998E-2</v>
      </c>
      <c r="E14">
        <v>1.9299999999999998E-2</v>
      </c>
    </row>
    <row r="15" spans="1:10">
      <c r="A15">
        <v>2032</v>
      </c>
      <c r="B15" s="16">
        <v>3.1800000000000002E-2</v>
      </c>
      <c r="C15">
        <v>1.8599999999999998E-2</v>
      </c>
      <c r="D15" s="16">
        <v>3.1800000000000002E-2</v>
      </c>
      <c r="E15">
        <v>1.8599999999999998E-2</v>
      </c>
    </row>
    <row r="16" spans="1:10">
      <c r="A16">
        <v>2033</v>
      </c>
      <c r="B16" s="16">
        <v>3.1199999999999999E-2</v>
      </c>
      <c r="C16">
        <v>1.7899999999999999E-2</v>
      </c>
      <c r="D16" s="16">
        <v>3.1199999999999999E-2</v>
      </c>
      <c r="E16">
        <v>1.7899999999999999E-2</v>
      </c>
    </row>
    <row r="17" spans="1:5">
      <c r="A17">
        <v>2034</v>
      </c>
      <c r="B17" s="16">
        <v>3.0600000000000002E-2</v>
      </c>
      <c r="C17">
        <v>1.7199999999999997E-2</v>
      </c>
      <c r="D17" s="16">
        <v>3.0600000000000002E-2</v>
      </c>
      <c r="E17">
        <v>1.7199999999999997E-2</v>
      </c>
    </row>
    <row r="18" spans="1:5">
      <c r="A18">
        <v>2035</v>
      </c>
      <c r="B18" s="16">
        <v>3.0000000000000002E-2</v>
      </c>
      <c r="C18">
        <v>1.6499999999999997E-2</v>
      </c>
      <c r="D18" s="16">
        <v>3.0000000000000002E-2</v>
      </c>
      <c r="E18">
        <v>1.6499999999999997E-2</v>
      </c>
    </row>
    <row r="19" spans="1:5">
      <c r="A19">
        <v>2036</v>
      </c>
      <c r="B19" s="16">
        <v>2.9400000000000003E-2</v>
      </c>
      <c r="C19">
        <v>1.5799999999999998E-2</v>
      </c>
      <c r="D19" s="16">
        <v>2.9400000000000003E-2</v>
      </c>
      <c r="E19">
        <v>1.5799999999999998E-2</v>
      </c>
    </row>
    <row r="20" spans="1:5">
      <c r="A20">
        <v>2037</v>
      </c>
      <c r="B20" s="16">
        <v>2.8800000000000003E-2</v>
      </c>
      <c r="C20">
        <v>1.5099999999999999E-2</v>
      </c>
      <c r="D20" s="16">
        <v>2.8800000000000003E-2</v>
      </c>
      <c r="E20">
        <v>1.5099999999999999E-2</v>
      </c>
    </row>
    <row r="21" spans="1:5">
      <c r="A21">
        <v>2038</v>
      </c>
      <c r="B21" s="16">
        <v>2.8200000000000003E-2</v>
      </c>
      <c r="C21">
        <v>1.44E-2</v>
      </c>
      <c r="D21" s="16">
        <v>2.8200000000000003E-2</v>
      </c>
      <c r="E21">
        <v>1.44E-2</v>
      </c>
    </row>
    <row r="22" spans="1:5">
      <c r="A22">
        <v>2039</v>
      </c>
      <c r="B22" s="16">
        <v>2.7600000000000003E-2</v>
      </c>
      <c r="C22">
        <v>1.37E-2</v>
      </c>
      <c r="D22" s="16">
        <v>2.7600000000000003E-2</v>
      </c>
      <c r="E22">
        <v>1.37E-2</v>
      </c>
    </row>
    <row r="23" spans="1:5">
      <c r="A23">
        <v>2040</v>
      </c>
      <c r="B23" s="16">
        <v>2.7000000000000003E-2</v>
      </c>
      <c r="C23">
        <v>1.2999999999999999E-2</v>
      </c>
      <c r="D23" s="16">
        <v>2.7000000000000003E-2</v>
      </c>
      <c r="E23">
        <v>1.2999999999999999E-2</v>
      </c>
    </row>
    <row r="24" spans="1:5">
      <c r="A24">
        <v>2041</v>
      </c>
      <c r="B24" s="16">
        <v>2.6700000000000005E-2</v>
      </c>
      <c r="C24">
        <v>1.2699999999999999E-2</v>
      </c>
      <c r="D24" s="16">
        <v>2.6700000000000005E-2</v>
      </c>
      <c r="E24">
        <v>1.2699999999999999E-2</v>
      </c>
    </row>
    <row r="25" spans="1:5">
      <c r="A25">
        <v>2042</v>
      </c>
      <c r="B25" s="16">
        <v>2.6400000000000003E-2</v>
      </c>
      <c r="C25">
        <v>1.24E-2</v>
      </c>
      <c r="D25" s="16">
        <v>2.6400000000000003E-2</v>
      </c>
      <c r="E25">
        <v>1.24E-2</v>
      </c>
    </row>
    <row r="26" spans="1:5">
      <c r="A26">
        <v>2043</v>
      </c>
      <c r="B26" s="16">
        <v>2.6100000000000005E-2</v>
      </c>
      <c r="C26">
        <v>1.21E-2</v>
      </c>
      <c r="D26" s="16">
        <v>2.6100000000000005E-2</v>
      </c>
      <c r="E26">
        <v>1.21E-2</v>
      </c>
    </row>
    <row r="27" spans="1:5">
      <c r="A27">
        <v>2044</v>
      </c>
      <c r="B27" s="16">
        <v>2.5800000000000003E-2</v>
      </c>
      <c r="C27">
        <v>1.18E-2</v>
      </c>
      <c r="D27" s="16">
        <v>2.5800000000000003E-2</v>
      </c>
      <c r="E27">
        <v>1.18E-2</v>
      </c>
    </row>
    <row r="28" spans="1:5">
      <c r="A28">
        <v>2045</v>
      </c>
      <c r="B28" s="16">
        <v>2.5500000000000002E-2</v>
      </c>
      <c r="C28">
        <v>1.15E-2</v>
      </c>
      <c r="D28" s="16">
        <v>2.5500000000000002E-2</v>
      </c>
      <c r="E28">
        <v>1.15E-2</v>
      </c>
    </row>
    <row r="29" spans="1:5">
      <c r="A29">
        <v>2046</v>
      </c>
      <c r="B29" s="16">
        <v>2.5200000000000004E-2</v>
      </c>
      <c r="C29">
        <v>1.1200000000000002E-2</v>
      </c>
      <c r="D29" s="16">
        <v>2.5200000000000004E-2</v>
      </c>
      <c r="E29">
        <v>1.1200000000000002E-2</v>
      </c>
    </row>
    <row r="30" spans="1:5">
      <c r="A30">
        <v>2047</v>
      </c>
      <c r="B30" s="16">
        <v>2.4900000000000002E-2</v>
      </c>
      <c r="C30">
        <v>1.09E-2</v>
      </c>
      <c r="D30" s="16">
        <v>2.4900000000000002E-2</v>
      </c>
      <c r="E30">
        <v>1.09E-2</v>
      </c>
    </row>
    <row r="31" spans="1:5">
      <c r="A31">
        <v>2048</v>
      </c>
      <c r="B31" s="16">
        <v>2.4600000000000004E-2</v>
      </c>
      <c r="C31">
        <v>1.0600000000000002E-2</v>
      </c>
      <c r="D31" s="16">
        <v>2.4600000000000004E-2</v>
      </c>
      <c r="E31">
        <v>1.0600000000000002E-2</v>
      </c>
    </row>
    <row r="32" spans="1:5">
      <c r="A32">
        <v>2049</v>
      </c>
      <c r="B32" s="16">
        <v>2.4300000000000002E-2</v>
      </c>
      <c r="C32">
        <v>1.03E-2</v>
      </c>
      <c r="D32" s="16">
        <v>2.4300000000000002E-2</v>
      </c>
      <c r="E32">
        <v>1.03E-2</v>
      </c>
    </row>
    <row r="33" spans="1:5">
      <c r="A33">
        <v>2050</v>
      </c>
      <c r="B33" s="16">
        <v>2.4E-2</v>
      </c>
      <c r="C33">
        <v>1.0000000000000002E-2</v>
      </c>
      <c r="D33" s="16">
        <v>2.4E-2</v>
      </c>
      <c r="E33">
        <v>1.0000000000000002E-2</v>
      </c>
    </row>
    <row r="34" spans="1:5">
      <c r="B34" s="17">
        <f>AVERAGE(B3:B33)</f>
        <v>2.9080322580645166E-2</v>
      </c>
      <c r="C34" s="17">
        <f>AVERAGE(C3:C33)</f>
        <v>1.6483870967741936E-2</v>
      </c>
      <c r="D34" s="17">
        <f>AVERAGE(D3:D33)</f>
        <v>2.9532258064516134E-2</v>
      </c>
      <c r="E34" s="17">
        <f>AVERAGE(E3:E33)</f>
        <v>1.6709677419354838E-2</v>
      </c>
    </row>
  </sheetData>
  <mergeCells count="2">
    <mergeCell ref="B1:C1"/>
    <mergeCell ref="D1:E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A7" sqref="A7"/>
    </sheetView>
  </sheetViews>
  <sheetFormatPr defaultRowHeight="14.5"/>
  <cols>
    <col min="1" max="1" width="30.54296875" customWidth="1"/>
  </cols>
  <sheetData>
    <row r="1" spans="1:2">
      <c r="A1" s="7" t="s">
        <v>14</v>
      </c>
      <c r="B1" s="6" t="s">
        <v>17</v>
      </c>
    </row>
    <row r="2" spans="1:2">
      <c r="A2" t="s">
        <v>16</v>
      </c>
      <c r="B2" s="15">
        <f>Data!$C$3</f>
        <v>-8.9999999999999993E-3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4.5"/>
  <cols>
    <col min="1" max="1" width="30.54296875" customWidth="1"/>
  </cols>
  <sheetData>
    <row r="1" spans="1:2">
      <c r="A1" s="7" t="s">
        <v>14</v>
      </c>
      <c r="B1" s="6" t="s">
        <v>17</v>
      </c>
    </row>
    <row r="2" spans="1:2">
      <c r="A2" t="s">
        <v>18</v>
      </c>
      <c r="B2" s="15">
        <f>Data!$E$3</f>
        <v>0.02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2022-01-10T18:30:10Z</dcterms:modified>
</cp:coreProperties>
</file>