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Request\land\CApULAbIFM\"/>
    </mc:Choice>
  </mc:AlternateContent>
  <xr:revisionPtr revIDLastSave="0" documentId="13_ncr:1_{F994E2AB-5B3F-4B98-8464-CE13B94E7B31}" xr6:coauthVersionLast="47" xr6:coauthVersionMax="47" xr10:uidLastSave="{00000000-0000-0000-0000-000000000000}"/>
  <bookViews>
    <workbookView xWindow="10220" yWindow="660" windowWidth="24900" windowHeight="17010" activeTab="2" xr2:uid="{00000000-000D-0000-FFFF-FFFF00000000}"/>
  </bookViews>
  <sheets>
    <sheet name="About" sheetId="1" r:id="rId1"/>
    <sheet name="KoreaForestService" sheetId="5" r:id="rId2"/>
    <sheet name="Calculations" sheetId="4" r:id="rId3"/>
    <sheet name="CApULAbIF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2" i="4" s="1"/>
  <c r="C5" i="4" s="1"/>
  <c r="B2" i="3" s="1"/>
  <c r="C3" i="4"/>
  <c r="U5" i="5"/>
  <c r="U2" i="5"/>
</calcChain>
</file>

<file path=xl/sharedStrings.xml><?xml version="1.0" encoding="utf-8"?>
<sst xmlns="http://schemas.openxmlformats.org/spreadsheetml/2006/main" count="2623" uniqueCount="515">
  <si>
    <t>CApULAbIFM CO2 Abated per Unit Land Area by Improved Forest Management</t>
  </si>
  <si>
    <t>Source:</t>
  </si>
  <si>
    <t>CO2 Abated (g)</t>
  </si>
  <si>
    <t>Per Acre</t>
  </si>
  <si>
    <t>Increased Annual CO2 Sequestration Achievable by Improved Management Practices per Acre</t>
  </si>
  <si>
    <t>https://www.data.go.kr/data/15069288/fileData.do</t>
  </si>
  <si>
    <t>사업번호</t>
  </si>
  <si>
    <t>사업등록일자</t>
  </si>
  <si>
    <t>사업유형</t>
  </si>
  <si>
    <t>산림경영유형</t>
  </si>
  <si>
    <t>참여유형</t>
  </si>
  <si>
    <t>사업자명</t>
  </si>
  <si>
    <t>컨설턴트명</t>
  </si>
  <si>
    <t>사업시작</t>
  </si>
  <si>
    <t>사업종료</t>
  </si>
  <si>
    <t>대상지 주소</t>
  </si>
  <si>
    <t>사업규모1(ha)</t>
  </si>
  <si>
    <t>사업규모2(ton)</t>
  </si>
  <si>
    <t>사업규모3(m³)</t>
  </si>
  <si>
    <t>예상 총흡수량</t>
  </si>
  <si>
    <t>예상 연간흡수량</t>
  </si>
  <si>
    <t>상태</t>
  </si>
  <si>
    <t>인증서등록번호</t>
  </si>
  <si>
    <t>모니터링최종차수</t>
  </si>
  <si>
    <t>재조림</t>
  </si>
  <si>
    <t>거래</t>
  </si>
  <si>
    <t>강원도</t>
  </si>
  <si>
    <t>한국기후변화대응연구센터</t>
  </si>
  <si>
    <t>강원도 춘천시 신북읍 지내리 산2-3번지</t>
  </si>
  <si>
    <t>사업중</t>
  </si>
  <si>
    <t>-</t>
  </si>
  <si>
    <t>비거래</t>
  </si>
  <si>
    <t>㈜ 이브자리</t>
  </si>
  <si>
    <t>산림조합중앙회</t>
  </si>
  <si>
    <t>경기도 양평군 지평면 수곡리 산57</t>
  </si>
  <si>
    <t>한국예탁결제원</t>
  </si>
  <si>
    <t>강원도 평창군 대관령면 횡계리 산304번지</t>
  </si>
  <si>
    <t>인증완료</t>
  </si>
  <si>
    <t>000003-1-001</t>
  </si>
  <si>
    <t>자연환경국민신탁</t>
  </si>
  <si>
    <t>경상북도 김천시 조마면 신왕리 산161-2</t>
  </si>
  <si>
    <t>산림경영</t>
  </si>
  <si>
    <t>벌기령연장+수종갱신+택벌림경영</t>
  </si>
  <si>
    <t>경기도 양평군 지평면 수곡리 산57번지</t>
  </si>
  <si>
    <t>000005-2-001</t>
  </si>
  <si>
    <t>서울특별시</t>
  </si>
  <si>
    <t>서울특별시 강동구 암사동 227-1번지 외 1필지</t>
  </si>
  <si>
    <t>신규조림</t>
  </si>
  <si>
    <t>전라북도 진안군</t>
  </si>
  <si>
    <t>전라북도 진안군 정천면 봉학리 197번지 외 10필지</t>
  </si>
  <si>
    <t>대구광역시</t>
  </si>
  <si>
    <t>대구광역시 달성군 유가면 금리 1158번지</t>
  </si>
  <si>
    <t>예금보험공사</t>
  </si>
  <si>
    <t>강원도 춘천시 사북면 신포리 산58-1</t>
  </si>
  <si>
    <t>목제품 이용</t>
  </si>
  <si>
    <t>강원도 화천군</t>
  </si>
  <si>
    <t>강원도 화천군 하남면 서오지리 288-1번지 외 3필지</t>
  </si>
  <si>
    <t>000010-2-001</t>
  </si>
  <si>
    <t>전라북도 진안군 주천면 신양리 480-1번지 외 127필지</t>
  </si>
  <si>
    <t>고려대학교 이우균교수 실험실</t>
  </si>
  <si>
    <t>강원도 춘천시 사북면 신포리 산58-1번지</t>
  </si>
  <si>
    <t>㈜ 태은 태은연구소</t>
  </si>
  <si>
    <t>강원도 철원군 동송읍 강산리 1628답 외 14필지</t>
  </si>
  <si>
    <t>강원도 홍천군 두촌면 괘석리 산76-2</t>
  </si>
  <si>
    <t>강원도 양구군</t>
  </si>
  <si>
    <t>강원도 양구군 양구읍 학조리 산49</t>
  </si>
  <si>
    <t>강원도 화천군 사내면 삼일리 산196</t>
  </si>
  <si>
    <t>강원도 인제군</t>
  </si>
  <si>
    <t>ESC</t>
  </si>
  <si>
    <t>강원도 인제군 남면 정자리 산1번지</t>
  </si>
  <si>
    <t>강원도 인제군 북면 원통리 산81번지</t>
  </si>
  <si>
    <t>강원도 고성군</t>
  </si>
  <si>
    <t>강원도 고성군 거진읍 거진리 10-6</t>
  </si>
  <si>
    <t>강원도 양양군</t>
  </si>
  <si>
    <t>강원도 양양군 손양면 송전리 21-4외 2필지</t>
  </si>
  <si>
    <t>한국도로공사</t>
  </si>
  <si>
    <t>경기도 용인시 기흥구 영덕동 51-18번지 외 4필지</t>
  </si>
  <si>
    <t>강원도 춘천시 사북면 오탄리 산116번지</t>
  </si>
  <si>
    <t>강원도 영월군 영월읍 삼옥리 산162</t>
  </si>
  <si>
    <t>강원도 원주시 신림면 금창리 545 외 4필지</t>
  </si>
  <si>
    <t>강원도 평창군 대관령면 유천리 산260-1 외 4필지</t>
  </si>
  <si>
    <t>강원도 철원군</t>
  </si>
  <si>
    <t>강원도 철원군 철원읍 산명리 1699-4번지 외 8필지</t>
  </si>
  <si>
    <t>충청북도 제천시 봉양읍 삼거리 390번지 외 4필지</t>
  </si>
  <si>
    <t>충청북도 제천시 봉양읍 삼거리 647번지 외 2필지</t>
  </si>
  <si>
    <t>강원도 홍천군 북방면 화동리 산55</t>
  </si>
  <si>
    <t>강원도 평창군 미탄면 창리 산47</t>
  </si>
  <si>
    <t>㈜ 신세계</t>
  </si>
  <si>
    <t>경기도 연천군 중면 적거리 산17번지</t>
  </si>
  <si>
    <t>서울특별시 강동구 강일동 501-13</t>
  </si>
  <si>
    <t>택벌림경영</t>
  </si>
  <si>
    <t>이ㅇㅇ</t>
  </si>
  <si>
    <t>강원도 인제군 남면 부평리 산85-16</t>
  </si>
  <si>
    <t>식생복구</t>
  </si>
  <si>
    <t>서울시 강동구 둔촌동 산 100번지 외 2필지</t>
  </si>
  <si>
    <t>서울시 종로구 무악동 산2-79번지 외 4필지</t>
  </si>
  <si>
    <t>강원도 철원군 동송읍 강산리 1619번지 외 11필지</t>
  </si>
  <si>
    <t xml:space="preserve">강원도 홍천군 두촌면 괘석리 산 76-2      </t>
  </si>
  <si>
    <t>부산광역시</t>
  </si>
  <si>
    <t xml:space="preserve">부산광역시 강서구 화전동 614     </t>
  </si>
  <si>
    <t xml:space="preserve">경상북도 영주시 장수면 파지리 ● 산9-1외 4필지     </t>
  </si>
  <si>
    <t xml:space="preserve">경상북도 영주시 장수면 파지리 산10-2외 10필지     </t>
  </si>
  <si>
    <t xml:space="preserve">서울특별시 강동구 강일동 501-13         </t>
  </si>
  <si>
    <t>속초시청</t>
  </si>
  <si>
    <t xml:space="preserve">강원도 속초시 노학동 산272-1번지 외 6필지  </t>
  </si>
  <si>
    <t>포천시청</t>
  </si>
  <si>
    <t>경기도 포천시 영북면 야미리 산93-1번지</t>
  </si>
  <si>
    <t>한국전력공사</t>
  </si>
  <si>
    <t xml:space="preserve">강원도 태백시 황지동 산173-3  </t>
  </si>
  <si>
    <t>제주특별자치도청</t>
  </si>
  <si>
    <t xml:space="preserve">제주특별자치도 서귀포시 안덕면 동광리 795-1외 5필지   </t>
  </si>
  <si>
    <t>000046-1-001</t>
  </si>
  <si>
    <t>충청북도청</t>
  </si>
  <si>
    <t xml:space="preserve">충청북도 괴산군 감물면 매전리 산1-1번지외 11필지     </t>
  </si>
  <si>
    <t>정선군청</t>
  </si>
  <si>
    <t xml:space="preserve">강원도 정선군 신동읍 조동리 263-43   </t>
  </si>
  <si>
    <t xml:space="preserve">강원도 원주시 소초면 교항리 산287-4외 8필지   </t>
  </si>
  <si>
    <t xml:space="preserve">강원도 횡성군 둔내면 우용리 472-4외 1필지   </t>
  </si>
  <si>
    <t xml:space="preserve">전라북도 진안군 주천면 신양리 618-3번지 외 102필지   </t>
  </si>
  <si>
    <t xml:space="preserve">대구광역시 달성군 유가면 금리 1158  </t>
  </si>
  <si>
    <t>한국장애인녹색재단</t>
  </si>
  <si>
    <t xml:space="preserve">서울특별시 강동구 천호동 485-27외 1필지      </t>
  </si>
  <si>
    <t xml:space="preserve">경기도 의왕시 삼동 309, 333-2, 367-7  </t>
  </si>
  <si>
    <t>강릉시청</t>
  </si>
  <si>
    <t xml:space="preserve">강원도 강릉시 초당동 523-3번지외 11필지 </t>
  </si>
  <si>
    <t xml:space="preserve">경기도 평택시 청북면 토진리 681-1외 11필지   </t>
  </si>
  <si>
    <t>강원대학교</t>
  </si>
  <si>
    <t xml:space="preserve">강원도 홍천군 북방면 북방리 산61-1  </t>
  </si>
  <si>
    <t>삼척시청</t>
  </si>
  <si>
    <t xml:space="preserve">강원도 삼척시 하장면 번천리 산15   </t>
  </si>
  <si>
    <t>한국수자원공사</t>
  </si>
  <si>
    <t xml:space="preserve">대전광역시 대덕구 미호동 614-1 번지 일원    </t>
  </si>
  <si>
    <t xml:space="preserve">경기도 화성시 남양동 시화호 남측 간석지 일원   </t>
  </si>
  <si>
    <t>영월군청</t>
  </si>
  <si>
    <t xml:space="preserve">강원도 영월군 영월읍 영흥리 산135번지, 1057번지  </t>
  </si>
  <si>
    <t xml:space="preserve">강원도 영월군 영월읍 영흥리 산131-1  </t>
  </si>
  <si>
    <t xml:space="preserve">강원도 양양군 양양읍 조산리 433-32번지외 공유수면 2개소    </t>
  </si>
  <si>
    <t xml:space="preserve">강원도 양양군 손양면 가평리 123-65번지외 6필지(공유수면 1개소 포함)      </t>
  </si>
  <si>
    <t>산림바이오매스 에너지 이용</t>
  </si>
  <si>
    <t>대창제지(주)</t>
  </si>
  <si>
    <t xml:space="preserve">경상북도 고령군 개진면 신안리 15번지  </t>
  </si>
  <si>
    <t>000065-1-001</t>
  </si>
  <si>
    <t>엔바이오니아</t>
  </si>
  <si>
    <t xml:space="preserve">충청북도 제천시 왕암동 한방엑스포로 85, 1층   </t>
  </si>
  <si>
    <t>벌기령연장+수종갱신</t>
  </si>
  <si>
    <t>김ㅇㅇ</t>
  </si>
  <si>
    <t xml:space="preserve">강원도 홍천군 남면 화전리 산49 </t>
  </si>
  <si>
    <t>벌기령연장</t>
  </si>
  <si>
    <t>생명의숲국민운동</t>
  </si>
  <si>
    <t>한국생태계획연구소</t>
  </si>
  <si>
    <t xml:space="preserve">대전광역시 동구 추동 산 32-1, 산 42           </t>
  </si>
  <si>
    <t>한국산림경제학회</t>
  </si>
  <si>
    <t xml:space="preserve">경상북도 김천시 대덕면 추량리 산 136, 137, 138, 139, 140-1, 141번지  </t>
  </si>
  <si>
    <t>충청남도청</t>
  </si>
  <si>
    <t>(재)충남연구원</t>
  </si>
  <si>
    <t xml:space="preserve">충청남도 홍성군 홍북면 신경리 540 </t>
  </si>
  <si>
    <t>000070-2-001</t>
  </si>
  <si>
    <t xml:space="preserve">경상북도 칠곡군 왜관읍 삼청리 281-1외 15필지 </t>
  </si>
  <si>
    <t xml:space="preserve">전라북도 익산시 왕궁면 구덕리 1313 외 10필지   </t>
  </si>
  <si>
    <t xml:space="preserve">전라북도 정읍시 입암면 마석리 190-2 외 6필지     </t>
  </si>
  <si>
    <t>인천광역시청</t>
  </si>
  <si>
    <t xml:space="preserve">인천광역시 부평구 십정동 541-45    </t>
  </si>
  <si>
    <t>한국가스공사</t>
  </si>
  <si>
    <t xml:space="preserve">광주광역시 광산구 장덕동 1048  </t>
  </si>
  <si>
    <t>000075-2-001</t>
  </si>
  <si>
    <t xml:space="preserve">전라남도 곡성군 오산면 연화리 709-5 등 36필지       </t>
  </si>
  <si>
    <t>파로호느릅마을영농</t>
  </si>
  <si>
    <t xml:space="preserve">강원도 화천군 간동면 유촌리 1533-5번지   </t>
  </si>
  <si>
    <t>Jㅇㅇ</t>
  </si>
  <si>
    <t xml:space="preserve">전라남도 보성군 겸백면 수남리 산 1-1 번지외 16필지  </t>
  </si>
  <si>
    <t>인천환경공단</t>
  </si>
  <si>
    <t xml:space="preserve">인천광역시 서구 경서동 673-6      </t>
  </si>
  <si>
    <t>보성군산림(조)</t>
  </si>
  <si>
    <t xml:space="preserve">전라남도 보성군 득량면 송곡리 산 57-2 번지외 1,134필지 </t>
  </si>
  <si>
    <t xml:space="preserve">서울특별시 서초구 내곡동 310-1번지 외 2필지              </t>
  </si>
  <si>
    <t xml:space="preserve">서울특별시 송파구 잠실동 1-1번지      </t>
  </si>
  <si>
    <t>수종갱신</t>
  </si>
  <si>
    <t>울산광역시산림</t>
  </si>
  <si>
    <t>울산광역시 울주군 상북면 소호리 산 8번지 외 137필지</t>
  </si>
  <si>
    <t>울산광역시 울주군 두서면 내와리 산 50-1번지 외 222필지</t>
  </si>
  <si>
    <t>산114</t>
  </si>
  <si>
    <t xml:space="preserve">경상북도 상주시 모서면 정산리 산2번지 외 5필지(산3, 산5-1, 산21, 산22, 산27-1 번지) </t>
  </si>
  <si>
    <t>오ㅇㅇ</t>
  </si>
  <si>
    <t xml:space="preserve">경상북도 상주시 모서면 정산리 산24, 산39-1   </t>
  </si>
  <si>
    <t xml:space="preserve">경상북도 상주시 모서면 정산리 산44-1  </t>
  </si>
  <si>
    <t xml:space="preserve">광주광역시 북구 장등동 산230-5외 14필지   </t>
  </si>
  <si>
    <t>서울주택도시공사</t>
  </si>
  <si>
    <t xml:space="preserve">서울특별시 강동구 고덕동 강일동  상일동 일원     </t>
  </si>
  <si>
    <t xml:space="preserve">충청남도 태안군 고남면 누동리 산6-514      </t>
  </si>
  <si>
    <t>서산시청</t>
  </si>
  <si>
    <t xml:space="preserve">충청남도 서산시 성연면 왕정리 산41-1    </t>
  </si>
  <si>
    <t>인천광역시남동구청</t>
  </si>
  <si>
    <t xml:space="preserve">인천광역시 남동구 논현동 738-8   </t>
  </si>
  <si>
    <t xml:space="preserve">서울특별시 종로구 홍지동 30-1번지 외6필지   </t>
  </si>
  <si>
    <t>제6955부대</t>
  </si>
  <si>
    <t xml:space="preserve">경기도 양평군 옥천면 용천리 365-8번지 외 1필지       </t>
  </si>
  <si>
    <t xml:space="preserve">충청남도 보령시 오천면 원산도리 1859번지 외 2필지     </t>
  </si>
  <si>
    <t xml:space="preserve">충청북도 진천군 초평면 화산리 산7-1     </t>
  </si>
  <si>
    <t>최ㅇㅇ</t>
  </si>
  <si>
    <t xml:space="preserve">전라남도 보성군 율어면 유신리 산121-1외 3필지 </t>
  </si>
  <si>
    <t xml:space="preserve">인천광역시 서구 시천동 153-1 외 100필지     </t>
  </si>
  <si>
    <t xml:space="preserve">경상북도 청도군 운문면 지촌리 567번지 등 17필지  </t>
  </si>
  <si>
    <t>000102-2-001</t>
  </si>
  <si>
    <t xml:space="preserve">전라남도 담양군 금성면 봉서리 산143-4외 10필지 </t>
  </si>
  <si>
    <t>조ㅇㅇ</t>
  </si>
  <si>
    <t xml:space="preserve">전라북도 익산시 함라면 신대리 산188번지   </t>
  </si>
  <si>
    <t>의성김씨표은공파종중</t>
  </si>
  <si>
    <t xml:space="preserve">경상북도 청송군 청송읍 청운리 산55번지 외 4필지    </t>
  </si>
  <si>
    <t>화순군산림(조)</t>
  </si>
  <si>
    <t xml:space="preserve">전라남도 화순군 동면 국동리 산57외 2필지  </t>
  </si>
  <si>
    <t>춘천시청</t>
  </si>
  <si>
    <t xml:space="preserve">강원도 춘천시 효자동 677번지 외 42필지     </t>
  </si>
  <si>
    <t>배ㅇㅇ</t>
  </si>
  <si>
    <t xml:space="preserve">경상북도 청도군 매전면 금천리 산173 </t>
  </si>
  <si>
    <t>000108-1-001</t>
  </si>
  <si>
    <t xml:space="preserve">강원도 정선군 북평면 남평리 998-1 외 4필지      </t>
  </si>
  <si>
    <t xml:space="preserve">강원도 원주시 귀래면 귀래리 산170-1번지 외 9필지  </t>
  </si>
  <si>
    <t xml:space="preserve">강원도 양양군 현남면 원포리 1-4 등 4필지   </t>
  </si>
  <si>
    <t>원주시청</t>
  </si>
  <si>
    <t xml:space="preserve">강원도 원주시 행구동 1054-1번지    </t>
  </si>
  <si>
    <t xml:space="preserve">강원도 철원군 서면 와수리 외 3개리 (103개 필지)   </t>
  </si>
  <si>
    <t xml:space="preserve">인천광역시 남동구 간석동 80-1 간석여자중학교     </t>
  </si>
  <si>
    <t>산림조합중앙회산림자원조사센터</t>
  </si>
  <si>
    <t xml:space="preserve">충청남도 서산시 팔봉면 금학리 산200    </t>
  </si>
  <si>
    <t>2018평창동계올림픽대회및동계패럴림픽대회</t>
  </si>
  <si>
    <t xml:space="preserve">강원도 평창군 방림면 방림리 산572  </t>
  </si>
  <si>
    <t xml:space="preserve">강원도 평창군 봉평면 원길리 820-3 </t>
  </si>
  <si>
    <t>강원도 철원군 동송읍 강산리 1605번지 외 16필지</t>
  </si>
  <si>
    <t>에스케이임업</t>
  </si>
  <si>
    <t xml:space="preserve">강원도 횡성군 우천면 하궁리 산42 외 25필지      </t>
  </si>
  <si>
    <t>권ㅇㅇ</t>
  </si>
  <si>
    <t xml:space="preserve">경상북도 안동시 풍천면 어담리 산35번지     </t>
  </si>
  <si>
    <t xml:space="preserve">서울특별시 강동구 천호동 508-1외 4필지   </t>
  </si>
  <si>
    <t>공주시청</t>
  </si>
  <si>
    <t xml:space="preserve">충청남도 공주시 금학동 135-1번지외 1필지 </t>
  </si>
  <si>
    <t>사업등록</t>
  </si>
  <si>
    <t>금산군청</t>
  </si>
  <si>
    <t xml:space="preserve">충청남도 금산군 남이면 건천리 491-1 </t>
  </si>
  <si>
    <t xml:space="preserve">충청남도 보령시 오천면 삽시도리 산39-1번지외 1필지  </t>
  </si>
  <si>
    <t>대구생명의숲국민운동</t>
  </si>
  <si>
    <t xml:space="preserve">대구광역시 달성군 유가면 상리 916-1    </t>
  </si>
  <si>
    <t xml:space="preserve">충청남도 태안군 안면읍 중장리 1408-25번지외 9필지  </t>
  </si>
  <si>
    <t>한국중부발전</t>
  </si>
  <si>
    <t xml:space="preserve">충청남도 보령시 주교면 송학리 1011외 1필지  </t>
  </si>
  <si>
    <t xml:space="preserve">강원도 고성군 간성읍 해상리 920      </t>
  </si>
  <si>
    <t xml:space="preserve">강원도 양구군 양구읍 정림리 130번지 외 13필지  </t>
  </si>
  <si>
    <t xml:space="preserve">강원도 화천군 하남면 거례리 457 외 5개 필지           </t>
  </si>
  <si>
    <t>(주)한신</t>
  </si>
  <si>
    <t xml:space="preserve">경상북도 문경시 농암면 내서리 산9-1 외 3필지    </t>
  </si>
  <si>
    <t>영동군청</t>
  </si>
  <si>
    <t xml:space="preserve">충청북도 영동군 추풍령면 추풍령리 산44번지 외 9필지     </t>
  </si>
  <si>
    <t xml:space="preserve">강원도 인제군 북면 원통리 산3번지 외 49필지   </t>
  </si>
  <si>
    <t xml:space="preserve">강원도 인제군 남면 정자리 산124번지 외 19필지    </t>
  </si>
  <si>
    <t>소ㅇㅇ</t>
  </si>
  <si>
    <t xml:space="preserve">경상남도 의령군 봉수면 죽전리 산60번지   </t>
  </si>
  <si>
    <t>영림공사</t>
  </si>
  <si>
    <t xml:space="preserve">충청북도 영동군 상촌면 물한리 산39-1번지 외 2필지 </t>
  </si>
  <si>
    <t xml:space="preserve">강원도 원주시 신림면 황둔리 산17번지 외 1필지  </t>
  </si>
  <si>
    <t xml:space="preserve">경상북도 안동시 도산면 분천리 산15-1번지 외 12필지 </t>
  </si>
  <si>
    <t xml:space="preserve">경상북도 안동시 임하면 천전리 산161-1번지 외 3필지  </t>
  </si>
  <si>
    <t xml:space="preserve">강원도 원주시 신림면 황둔리 산84번지  </t>
  </si>
  <si>
    <t xml:space="preserve">경상북도 안동시 길안면 구수리 산82 외5필지  </t>
  </si>
  <si>
    <t xml:space="preserve">경상북도 안동시 예안면 신남리 산 275-1  </t>
  </si>
  <si>
    <t xml:space="preserve">경상북도 봉화군 법전면 어지리 산28-1번지   </t>
  </si>
  <si>
    <t xml:space="preserve">강원도 원주시 신림면 황둔리 산147번지 외 1필지  </t>
  </si>
  <si>
    <t>숭의회</t>
  </si>
  <si>
    <t xml:space="preserve">경상북도 청송군 파천면 중평리 산36번지  </t>
  </si>
  <si>
    <t>엄ㅇㅇ</t>
  </si>
  <si>
    <t xml:space="preserve">강원도 원주시 신림면 구학리 산125-1번지 외 3필지  </t>
  </si>
  <si>
    <t>박ㅇㅇ</t>
  </si>
  <si>
    <t xml:space="preserve">경상남도 함양군 함양읍 난평리 산65-7번지 외 5필지 </t>
  </si>
  <si>
    <t xml:space="preserve">충청북도 영동군 용산면 금곡리 산19번지 외 21필지 </t>
  </si>
  <si>
    <t xml:space="preserve">충청남도 부여군 내산면 천보리 산 28번지 </t>
  </si>
  <si>
    <t xml:space="preserve">전라남도 화순군 이서면 월산리 산124번지 외 12필지 </t>
  </si>
  <si>
    <t>밀양손씨진사공파유원종중회</t>
  </si>
  <si>
    <t xml:space="preserve">충청북도 영동군 영동읍 봉현리 산76  </t>
  </si>
  <si>
    <t xml:space="preserve">충청남도 부여군 임천면 점리 산254-23번지       </t>
  </si>
  <si>
    <t xml:space="preserve">경상남도 거창군 남하면 대야리 산23-1번지  </t>
  </si>
  <si>
    <t>자연과사람</t>
  </si>
  <si>
    <t xml:space="preserve">경상남도 진주시 미천면 안간리 산273-8번지 외12필지  </t>
  </si>
  <si>
    <t>가람산림기술</t>
  </si>
  <si>
    <t>서울특별시 송파구 신천동 257-1 / 262-1</t>
  </si>
  <si>
    <t>한국환경산업기술원</t>
  </si>
  <si>
    <t xml:space="preserve">강원도 홍천군 남면 화전리 848-1, 849, 813-14, 1343-85    </t>
  </si>
  <si>
    <t>안산시청</t>
  </si>
  <si>
    <t>안산환경재단</t>
  </si>
  <si>
    <t xml:space="preserve">경기도 안산시 단원구 고잔동 780-2, 777-2      </t>
  </si>
  <si>
    <t>산청군산림(조)</t>
  </si>
  <si>
    <t xml:space="preserve">경상남도 산청군 산청읍 내수리 산 110-1임 외 308필지  </t>
  </si>
  <si>
    <t>진안군산림(조)</t>
  </si>
  <si>
    <t xml:space="preserve">전라북도 진안군 용담면 송풍리 산172-1임 외 328필지 </t>
  </si>
  <si>
    <t>천안시산림</t>
  </si>
  <si>
    <t xml:space="preserve">충청남도 천안시 동남구 병천면 봉항리 산13-1번지 외 434필지 </t>
  </si>
  <si>
    <t>인천광역시 계양구 둑실동 외 2개 부지</t>
  </si>
  <si>
    <t xml:space="preserve">경상북도 봉화군 상운면 토일리 산15번지    </t>
  </si>
  <si>
    <t xml:space="preserve">경상북도 안동시 임하면 천전리 산36-1번지 외 10필지    </t>
  </si>
  <si>
    <t xml:space="preserve">충청남도 서산시 팔봉면 어송리 산126-1번지 외4필지      </t>
  </si>
  <si>
    <t>괴산군청</t>
  </si>
  <si>
    <t xml:space="preserve">충청북도 괴산군 괴산읍 검승리 산26-1번지 외1필지    </t>
  </si>
  <si>
    <t xml:space="preserve">경상북도 봉화군 상운면 토일리 산4번지 외 3필지    </t>
  </si>
  <si>
    <t xml:space="preserve">경상북도 봉화군 상운면 가곡리 산276-2번지 외 5필지     </t>
  </si>
  <si>
    <t>채ㅇㅇ</t>
  </si>
  <si>
    <t xml:space="preserve">경상남도 양산시 평산동 산169-2        </t>
  </si>
  <si>
    <t>강ㅇㅇ</t>
  </si>
  <si>
    <t xml:space="preserve">경상북도 포항시 북구 죽장면 현내리 산19번지     </t>
  </si>
  <si>
    <t xml:space="preserve">전라북도 장수군 계남면 침곡리 산4번지     </t>
  </si>
  <si>
    <t>정ㅇㅇ</t>
  </si>
  <si>
    <t xml:space="preserve">전라북도 장수군 번암면 노단리 산28번지 외 2필지(30번지, 31번지)     </t>
  </si>
  <si>
    <t xml:space="preserve">전라북도 장수군 번암면 동화리 산 22번지 외 1필지(166번지)      </t>
  </si>
  <si>
    <t>장ㅇㅇ</t>
  </si>
  <si>
    <t xml:space="preserve">충청북도 단양군 대강면 두음리 산83번지    </t>
  </si>
  <si>
    <t xml:space="preserve">경기도 파주시 적성면 장현리 산73번지 외 3필지(산73-4, 산73-5, 산73-6)    </t>
  </si>
  <si>
    <t>임ㅇㅇ</t>
  </si>
  <si>
    <t xml:space="preserve">충청북도 영동군 용화면 용화리 산12-1번지 외 1필지    </t>
  </si>
  <si>
    <t xml:space="preserve">충청북도 영동군 심천면 단전리 산 42번지 외 6필지    </t>
  </si>
  <si>
    <t xml:space="preserve">충청북도 영동군 양산면 가선리 산 4번지 외 1필지    </t>
  </si>
  <si>
    <t>송ㅇㅇ</t>
  </si>
  <si>
    <t xml:space="preserve">전라남도 고흥군 동강면 대강리 산71번지 외 12필지    </t>
  </si>
  <si>
    <t xml:space="preserve">전라남도 고흥군 동강면 대강리 산128-1번지 외 31필지    </t>
  </si>
  <si>
    <t xml:space="preserve">충청남도 당진시 정미면 사관리 산23-7번지 외 1필지    </t>
  </si>
  <si>
    <t xml:space="preserve">경상북도 청송군 현동면 개일리 산1번지 외 1필지    </t>
  </si>
  <si>
    <t>신ㅇㅇ</t>
  </si>
  <si>
    <t xml:space="preserve">경상북도 포항시 북구 죽장면 봉계리 산46번지     </t>
  </si>
  <si>
    <t xml:space="preserve">경상남도 거창군 가북면 몽석리 산20-2번지 외 3필지   </t>
  </si>
  <si>
    <t xml:space="preserve">충청남도 청양군 운곡면 위라리 52-3번지 외 1필지    </t>
  </si>
  <si>
    <t xml:space="preserve">충청남도 청양군 비봉면 양사리 산29번지 외 3필지    </t>
  </si>
  <si>
    <t>전의이씨예참공파등강종회</t>
  </si>
  <si>
    <t xml:space="preserve">강원도 원주시 신림면 황둔리 산156번지    </t>
  </si>
  <si>
    <t xml:space="preserve">경상남도 함양군 휴천면 금반리 산44-9    </t>
  </si>
  <si>
    <t xml:space="preserve">충청북도 영동군 상촌면 돈대리 산97-1   </t>
  </si>
  <si>
    <t xml:space="preserve">강원도 원주시 신림면 송계리 산31번지 외 1필지   </t>
  </si>
  <si>
    <t xml:space="preserve">강원도 인제군 서화면 서흥리 산144번지 외 1필지   </t>
  </si>
  <si>
    <t xml:space="preserve">전라북도 임실군 강진면 방현리 산97번지 외 2필지   </t>
  </si>
  <si>
    <t xml:space="preserve">충청북도 영동군 매곡면 강진리 산153-2번지 외 2필지   </t>
  </si>
  <si>
    <t>미래숲</t>
  </si>
  <si>
    <t xml:space="preserve">서울특별시 송파구 신천동 257-1      </t>
  </si>
  <si>
    <t>경기도 파주시 검산동 20-3</t>
  </si>
  <si>
    <t xml:space="preserve">전라남도 화순군 동복면 읍애리 산103번지 외 1필지       </t>
  </si>
  <si>
    <t xml:space="preserve">강원도 평창군 진부면 탑동리 산101        </t>
  </si>
  <si>
    <t>유ㅇㅇ</t>
  </si>
  <si>
    <t xml:space="preserve">충청남도 금산군 진산면 묵산리 산87-13     </t>
  </si>
  <si>
    <t xml:space="preserve">충청남도 천안시 동남구 광덕면 지장리 산14-1외 31필지    </t>
  </si>
  <si>
    <t xml:space="preserve">인천광역시 남동구 고잔동 990  </t>
  </si>
  <si>
    <t xml:space="preserve">충청북도 영동군 학산면 지내리 산100번지 외 3필지  </t>
  </si>
  <si>
    <t xml:space="preserve">충청북도 영동군 영동읍 화신리 산8-1번지 외 16필지  </t>
  </si>
  <si>
    <t xml:space="preserve">강원도 인제군 기린면 진동리 1107번지 외 18필지  </t>
  </si>
  <si>
    <t xml:space="preserve">충청북도 영동군 상촌면 고자리 산42-1번지 외 12필지  </t>
  </si>
  <si>
    <t xml:space="preserve">강원도 인제군 상남면 상남리 산198번지 외 35필지  </t>
  </si>
  <si>
    <t xml:space="preserve">강원도 인제군 인제읍 덕산리 산188-2번지 외 43필지  </t>
  </si>
  <si>
    <t>솔뫼우드산림산업</t>
  </si>
  <si>
    <t xml:space="preserve">충청남도 금산군 진산면 지방리 산2-1외 6필지 </t>
  </si>
  <si>
    <t xml:space="preserve">인천광역시 남동구 장수동 267외 3개 필지           </t>
  </si>
  <si>
    <t xml:space="preserve">인천광역시 남동구 장수동 243-1 외 9개 필지  </t>
  </si>
  <si>
    <t xml:space="preserve">전라북도 완주군 동상면 사봉리 산11외 7필지 </t>
  </si>
  <si>
    <t xml:space="preserve">전라북도 완주군 동상면 사봉리 산8  </t>
  </si>
  <si>
    <t xml:space="preserve">전라북도 완주군 동상면 사봉리 산14외 4필지   </t>
  </si>
  <si>
    <t xml:space="preserve">부산광역시 부산진구 당감동 641      </t>
  </si>
  <si>
    <t>순천시산림</t>
  </si>
  <si>
    <t>전라남도 순천시 별량면 대룡리 산284번지 외 527필지</t>
  </si>
  <si>
    <t xml:space="preserve">경기도 안산시 단원구 초지동 674-2외 1필지 </t>
  </si>
  <si>
    <t xml:space="preserve">충청북도 영동군 양강면 지촌리 513-1외 78 필지 </t>
  </si>
  <si>
    <t xml:space="preserve">충청북도 충주시 산척면 영덕리 산82-1번지 외 86필지 </t>
  </si>
  <si>
    <t>한국광해관리공단</t>
  </si>
  <si>
    <t xml:space="preserve">강원도 태백시 통동 산 67-1  </t>
  </si>
  <si>
    <t>함평군청</t>
  </si>
  <si>
    <t>전라남도 함평군 학교면 학교리 878-91외 9필지</t>
  </si>
  <si>
    <t>전라남도 함평군 대동면 백호리 1065-6외 1필지</t>
  </si>
  <si>
    <t xml:space="preserve">전라남도 함평군 학교면 학교리 878-91외 7개 지번 </t>
  </si>
  <si>
    <t>의령군산림(조)</t>
  </si>
  <si>
    <t>경상남도 의령군 유곡면 오목리 산 180번지 외</t>
  </si>
  <si>
    <t>홍성군산림(조)</t>
  </si>
  <si>
    <t xml:space="preserve">충청남도 홍성군 광천읍 담산리 산90번지 외 </t>
  </si>
  <si>
    <t>삼척동해태백산림(조)</t>
  </si>
  <si>
    <t xml:space="preserve">강원도 삼척시 하장면 용연리 산1-1외 </t>
  </si>
  <si>
    <t>거창군산림(조)</t>
  </si>
  <si>
    <t xml:space="preserve">경상남도 거창군 위천면 황산리 산1-1임외 </t>
  </si>
  <si>
    <t>전남곡성군청</t>
  </si>
  <si>
    <t>곡성군산림(조)</t>
  </si>
  <si>
    <t xml:space="preserve">전라남도 곡성군 삼기면 원등리 1163-9외 27번국도 </t>
  </si>
  <si>
    <t>해남군청</t>
  </si>
  <si>
    <t>해남군산림조합</t>
  </si>
  <si>
    <t>전라남도 해남군 삼산면 구림리 273-2 외 10곳</t>
  </si>
  <si>
    <t>녹색미래</t>
  </si>
  <si>
    <t xml:space="preserve">서울특별시 송파구 장지동 852-1    </t>
  </si>
  <si>
    <t>강원도 양구군 남면 죽리 78</t>
  </si>
  <si>
    <t>전라남도 해남군 산이면 구성리 646 외(산이면 상공리 1154)</t>
  </si>
  <si>
    <t>합천군산림(조)</t>
  </si>
  <si>
    <t xml:space="preserve">경상남도 합천군 묘산면 도옥리 산57-1외 </t>
  </si>
  <si>
    <t xml:space="preserve">부산광역시 강서구 송정동 1437-19외 2필지  </t>
  </si>
  <si>
    <t xml:space="preserve">부산광역시 동래구 명장동 432외 1필지   </t>
  </si>
  <si>
    <t xml:space="preserve">서울특별시 강서구 개화동 47 잡 외 127필지 </t>
  </si>
  <si>
    <t>마ㅇㅇ</t>
  </si>
  <si>
    <t xml:space="preserve">전라남도 순천시 서면 흥대리 산122번지 외 3필지 </t>
  </si>
  <si>
    <t>남ㅇㅇ</t>
  </si>
  <si>
    <t xml:space="preserve">전라남도 순천시 서면 흥대리 산127번지 외 4필지 </t>
  </si>
  <si>
    <t>변ㅇㅇ</t>
  </si>
  <si>
    <t xml:space="preserve">경상북도 문경시 농암면 사현리 산115번지 외 1필지 </t>
  </si>
  <si>
    <t xml:space="preserve">경상남도 함양군 서하면 황산리 산55번지 외 4필지 </t>
  </si>
  <si>
    <t xml:space="preserve">전라북도 진안군 성수면 중길리 산102-2번지 외 1필지 </t>
  </si>
  <si>
    <t>한ㅇㅇ</t>
  </si>
  <si>
    <t xml:space="preserve">충청북도 충주시 가금면 하구암리 산54-1번지 외 1필지(중앙탑면 하구암리) </t>
  </si>
  <si>
    <t>홍ㅇㅇ</t>
  </si>
  <si>
    <t xml:space="preserve">충청남도 아산시 영인면 상성리 산29-5번지 외 3필지 </t>
  </si>
  <si>
    <t>차ㅇㅇ</t>
  </si>
  <si>
    <t xml:space="preserve">충청남도 논산시 연산면 신양리 산68번지 외 1필지 </t>
  </si>
  <si>
    <t>주ㅇㅇ</t>
  </si>
  <si>
    <t xml:space="preserve">강원도 홍천군 내면 율전리 산146-10번지 </t>
  </si>
  <si>
    <t xml:space="preserve">경상남도 거창군 북상면 월성리 산200번지 외 2필지 </t>
  </si>
  <si>
    <t xml:space="preserve">경상북도 문경시 농암면 연천리 산51번지 외 4필지 </t>
  </si>
  <si>
    <t xml:space="preserve">경상북도 울진군 기성면 다천리 산69번지 외 3필지 </t>
  </si>
  <si>
    <t xml:space="preserve">울산광역시 울주군 두서면 전읍리 산55번지 외 2필지 </t>
  </si>
  <si>
    <t xml:space="preserve">경상남도 함양군 휴천면 태관리 산90번지 외 2필지 </t>
  </si>
  <si>
    <t xml:space="preserve">경상남도 함양군 수동면 죽산리 산68번지 </t>
  </si>
  <si>
    <t xml:space="preserve">전라북도 진안군 상전면 구룡리 산122번지 외 6필지 </t>
  </si>
  <si>
    <t xml:space="preserve">충청북도 영동군 상촌면 상도대리 산2-1번지 </t>
  </si>
  <si>
    <t>백ㅇㅇ</t>
  </si>
  <si>
    <t xml:space="preserve">전라북도 완주군 상관면 용암리 산227-1번지 외 20필지 </t>
  </si>
  <si>
    <t>함양목재</t>
  </si>
  <si>
    <t xml:space="preserve">경상남도 함양군 서상면 옥산리 산81-1번지 외 43필지  </t>
  </si>
  <si>
    <t xml:space="preserve">경상남도 함양군 수동면 우명리 산9-1번지  </t>
  </si>
  <si>
    <t>토담</t>
  </si>
  <si>
    <t xml:space="preserve">강원도 횡성군 강림면 월현리 산404번지 외 47필지 </t>
  </si>
  <si>
    <t>나주시청</t>
  </si>
  <si>
    <t>나주시산림</t>
  </si>
  <si>
    <t>전라남도 나주시 빛가람동 536 외</t>
  </si>
  <si>
    <t>전라남도 나주시 빛가람동 102-1</t>
  </si>
  <si>
    <t>전라남도 나주시 동수동 산15-9 외</t>
  </si>
  <si>
    <t>전라남도 나주시 동강면 월양리 93-25 외</t>
  </si>
  <si>
    <t>전라남도 나주시 봉황면 덕림리 162-3 외</t>
  </si>
  <si>
    <t>전라남도 나주시 다시면 동당리 864-11 일원</t>
  </si>
  <si>
    <t>전라남도 나주시 공산면 동촌리 596-12 외</t>
  </si>
  <si>
    <t>전라남도 나주시 남평읍 풍림리 939-1 외</t>
  </si>
  <si>
    <t>전라남도 나주시 금천면 촌곡리 3-17 외</t>
  </si>
  <si>
    <t>전라남도 나주시 남평읍 교촌리 1-6</t>
  </si>
  <si>
    <t>전라남도 나주시 빛가람동 532 외</t>
  </si>
  <si>
    <t>전라남도 나주시 봉황면 빛가람동 4</t>
  </si>
  <si>
    <t>영광군청</t>
  </si>
  <si>
    <t>영광군임업협동(조)</t>
  </si>
  <si>
    <t xml:space="preserve">전라남도 영광군 영광읍 도동리 산1-1임 외 9필지   </t>
  </si>
  <si>
    <t xml:space="preserve">경상북도 의성군 옥산면 입암리 산115번지 외 4필지 </t>
  </si>
  <si>
    <t xml:space="preserve">경상남도 함양군 수동면 하교리 산58-5번지 외 2필지 </t>
  </si>
  <si>
    <t>손ㅇㅇ</t>
  </si>
  <si>
    <t xml:space="preserve">경상북도 봉화군 명호면 고계리 산34 </t>
  </si>
  <si>
    <t>양ㅇㅇ</t>
  </si>
  <si>
    <t xml:space="preserve">전라남도 영암군 금정면 쌍효리 산2-1번지 외 4필지 </t>
  </si>
  <si>
    <t xml:space="preserve">경상남도 함양군 백전면 백운리 산10번지 </t>
  </si>
  <si>
    <t xml:space="preserve">전라남도 화순군 남면 장전리 산119번지    </t>
  </si>
  <si>
    <t xml:space="preserve">경상남도 함양군 백전면 백운리 산13-1번지 외 1 필지 </t>
  </si>
  <si>
    <t xml:space="preserve">경상남도 함양군 휴천면 월평리 산166번지 외 3필지 </t>
  </si>
  <si>
    <t xml:space="preserve">전라남도 영암군 금정면 세류리 산143-1번지 외 30필지 </t>
  </si>
  <si>
    <t xml:space="preserve">충청남도 예산군 응봉면 평촌리 산12-1번지 </t>
  </si>
  <si>
    <t>담양군청</t>
  </si>
  <si>
    <t xml:space="preserve">전라남도 담양군 대전면 평장리 산135번지 외 12필지 </t>
  </si>
  <si>
    <t>고흥군청</t>
  </si>
  <si>
    <t xml:space="preserve">전라남도 고흥군 풍양면 율치리 산1번지 외 1필지 </t>
  </si>
  <si>
    <t>보성군청</t>
  </si>
  <si>
    <t xml:space="preserve">전라남도 보성군 웅치면 대산리 산113-25번지 외 28필지 </t>
  </si>
  <si>
    <t>신안군청</t>
  </si>
  <si>
    <t xml:space="preserve">전라남도 신안군 암태면 송곡리 산52번지 외 242번지 </t>
  </si>
  <si>
    <t>구례군청</t>
  </si>
  <si>
    <t xml:space="preserve">전라남도 구례군 광의면 온당리 산1-1번지 </t>
  </si>
  <si>
    <t>화순군청</t>
  </si>
  <si>
    <t xml:space="preserve">전라남도 화순군 청풍면 신석리 산24-1번지 </t>
  </si>
  <si>
    <t>진ㅇㅇ</t>
  </si>
  <si>
    <t xml:space="preserve">전라남도 화순군 동면 청궁리 산4번지 외 28필지 </t>
  </si>
  <si>
    <t>장흥군청</t>
  </si>
  <si>
    <t xml:space="preserve">전라남도 장흥군 안양면 학송리 산46-1 </t>
  </si>
  <si>
    <t xml:space="preserve">전라남도 장흥군 관산읍 삼산리 2000-4번지 외 2필지 </t>
  </si>
  <si>
    <t>여수시청</t>
  </si>
  <si>
    <t xml:space="preserve">전라남도 여수시 돌산읍 신복리 산391 </t>
  </si>
  <si>
    <t>목포시청</t>
  </si>
  <si>
    <t xml:space="preserve">전라남도 목포시 산정동 1530-34번지 외 2필지 </t>
  </si>
  <si>
    <t xml:space="preserve">전라남도 목포시 산정동 1459번지 외 36필지 </t>
  </si>
  <si>
    <t xml:space="preserve">전라남도 보성군 회천면 동율리 544번지 외 48필지 </t>
  </si>
  <si>
    <t xml:space="preserve">경상남도 함양군 서상면 중남리 산27번지 외 2 </t>
  </si>
  <si>
    <t>광양시청</t>
  </si>
  <si>
    <t xml:space="preserve">전라남도 광양시 봉강면 조령리 산183-1 외 6필지 </t>
  </si>
  <si>
    <t>영암군청</t>
  </si>
  <si>
    <t>영암군산림(조)</t>
  </si>
  <si>
    <t xml:space="preserve">전라남도 영암군 군서면 월곡리 산2외  </t>
  </si>
  <si>
    <t>강진군청</t>
  </si>
  <si>
    <t>강진군산림</t>
  </si>
  <si>
    <t xml:space="preserve">전라남도 강진군 신전면 수양리  산65-5 </t>
  </si>
  <si>
    <t xml:space="preserve">강원도 횡성군 강림면 강림리 산376 </t>
  </si>
  <si>
    <t xml:space="preserve">강원도 원주시 신림면 황둔리 산121 </t>
  </si>
  <si>
    <t>완도군청</t>
  </si>
  <si>
    <t>완도군산림</t>
  </si>
  <si>
    <t>전라남도 완도군 완도읍 가용리  214-1 외 2필지</t>
  </si>
  <si>
    <t>전라남도 해남군 화원면 영호리 1018-1 구지교차로~산이면 해남광장</t>
  </si>
  <si>
    <t>전라남도 해남군 현산면 고현리 553-1 고현삼거리~북평면 남창리 남창교차로</t>
  </si>
  <si>
    <t>전라남도 해남군 황산면 남리리 121-16 남리교차로~석교리 사교교차로</t>
  </si>
  <si>
    <t xml:space="preserve">전라남도 해남군 계곡면 방춘리 산48-1 </t>
  </si>
  <si>
    <t xml:space="preserve">전라남도 해남군 현산면 읍호리  2-1 </t>
  </si>
  <si>
    <t xml:space="preserve">전라남도 해남군 마산면 송석리  35 </t>
  </si>
  <si>
    <t xml:space="preserve">전라남도 해남군 계곡면 잠두리 산2-1 </t>
  </si>
  <si>
    <t>산림조합중앙회광주전남지역본부</t>
  </si>
  <si>
    <t>전라남도 함평군 함평읍 자풍리 658 외 5필지</t>
  </si>
  <si>
    <t>전라남도 함평군 학교면 곡창리 803-1 외 2필지</t>
  </si>
  <si>
    <t>전라남도 함평군 해보면 산내리 221-1 외 14필지</t>
  </si>
  <si>
    <t>전라남도 함평군 신광면 계천리 1861-1 외 8필지</t>
  </si>
  <si>
    <t>전라남도 함평군 대동면 백호리 1078 외 10필지</t>
  </si>
  <si>
    <t>전라남도 보성군 복내면 봉천리 833-1 외 22</t>
  </si>
  <si>
    <t>전라남도 보성군 득량면 해평리  82-1 외 2필지</t>
  </si>
  <si>
    <t>Total CO2 Sequestration</t>
    <phoneticPr fontId="6" type="noConversion"/>
  </si>
  <si>
    <t xml:space="preserve">Annual CO2 Sequestration </t>
    <phoneticPr fontId="6" type="noConversion"/>
  </si>
  <si>
    <t>ha to Acre</t>
    <phoneticPr fontId="6" type="noConversion"/>
  </si>
  <si>
    <t>Acre</t>
    <phoneticPr fontId="6" type="noConversion"/>
  </si>
  <si>
    <t>tCO2 to gCO2</t>
    <phoneticPr fontId="6" type="noConversion"/>
  </si>
  <si>
    <t>tCO2 / year</t>
    <phoneticPr fontId="6" type="noConversion"/>
  </si>
  <si>
    <t>gCO2 / year</t>
    <phoneticPr fontId="6" type="noConversion"/>
  </si>
  <si>
    <t>ha</t>
    <phoneticPr fontId="6" type="noConversion"/>
  </si>
  <si>
    <t>Total forest area</t>
    <phoneticPr fontId="6" type="noConversion"/>
  </si>
  <si>
    <t>g CO2 / year / Acre</t>
    <phoneticPr fontId="6" type="noConversion"/>
  </si>
  <si>
    <t>Forest carbon absorption data</t>
    <phoneticPr fontId="6" type="noConversion"/>
  </si>
  <si>
    <t>Korea Forest Service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</si>
</sst>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3" fillId="0" borderId="0">
      <alignment vertical="center"/>
    </xf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  <xf numFmtId="0" fontId="3" fillId="0" borderId="0" xfId="2">
      <alignment vertical="center"/>
    </xf>
    <xf numFmtId="14" fontId="3" fillId="0" borderId="0" xfId="2" applyNumberFormat="1">
      <alignment vertical="center"/>
    </xf>
    <xf numFmtId="0" fontId="2" fillId="0" borderId="0" xfId="2" applyFont="1">
      <alignment vertical="center"/>
    </xf>
    <xf numFmtId="0" fontId="0" fillId="0" borderId="0" xfId="0" applyFill="1"/>
    <xf numFmtId="0" fontId="1" fillId="0" borderId="0" xfId="2" applyFont="1">
      <alignment vertical="center"/>
    </xf>
    <xf numFmtId="11" fontId="0" fillId="2" borderId="0" xfId="0" applyNumberFormat="1" applyFill="1"/>
  </cellXfs>
  <cellStyles count="3">
    <cellStyle name="표준" xfId="0" builtinId="0"/>
    <cellStyle name="표준 2" xfId="2" xr:uid="{0E01653A-C2BB-411D-8738-95FC17184F44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ata.go.kr/data/15069288/fileData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4" sqref="B4"/>
    </sheetView>
  </sheetViews>
  <sheetFormatPr defaultRowHeight="17" x14ac:dyDescent="0.45"/>
  <cols>
    <col min="1" max="1" width="14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514</v>
      </c>
    </row>
    <row r="4" spans="1:2" x14ac:dyDescent="0.45">
      <c r="A4" s="1"/>
      <c r="B4" s="4">
        <v>2020</v>
      </c>
    </row>
    <row r="5" spans="1:2" x14ac:dyDescent="0.45">
      <c r="A5" s="1"/>
      <c r="B5" t="s">
        <v>513</v>
      </c>
    </row>
    <row r="6" spans="1:2" x14ac:dyDescent="0.45">
      <c r="A6" s="1"/>
      <c r="B6" s="5" t="s">
        <v>5</v>
      </c>
    </row>
    <row r="7" spans="1:2" x14ac:dyDescent="0.45">
      <c r="A7" s="1"/>
    </row>
    <row r="9" spans="1:2" x14ac:dyDescent="0.45">
      <c r="A9" s="1"/>
    </row>
    <row r="11" spans="1:2" x14ac:dyDescent="0.45">
      <c r="A11" t="s">
        <v>505</v>
      </c>
      <c r="B11" s="9">
        <v>2.47105</v>
      </c>
    </row>
    <row r="12" spans="1:2" x14ac:dyDescent="0.45">
      <c r="A12" t="s">
        <v>507</v>
      </c>
      <c r="B12" s="9">
        <f>10^6</f>
        <v>1000000</v>
      </c>
    </row>
    <row r="13" spans="1:2" x14ac:dyDescent="0.45">
      <c r="B13" s="9"/>
    </row>
    <row r="14" spans="1:2" x14ac:dyDescent="0.45">
      <c r="B14" s="9"/>
    </row>
  </sheetData>
  <phoneticPr fontId="6" type="noConversion"/>
  <hyperlinks>
    <hyperlink ref="B6" r:id="rId1" xr:uid="{E408EDC0-BC05-4A65-9165-24C8253B174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3775-9FFF-416E-959E-C55452CD4806}">
  <dimension ref="A1:V309"/>
  <sheetViews>
    <sheetView workbookViewId="0">
      <selection activeCell="O1" sqref="O1:O1048576"/>
    </sheetView>
  </sheetViews>
  <sheetFormatPr defaultColWidth="9" defaultRowHeight="17" x14ac:dyDescent="0.45"/>
  <cols>
    <col min="1" max="1" width="9" style="6"/>
    <col min="2" max="2" width="12.33203125" style="6" customWidth="1"/>
    <col min="3" max="3" width="9" style="6" customWidth="1"/>
    <col min="4" max="4" width="12.75" style="6" customWidth="1"/>
    <col min="5" max="7" width="9" style="6"/>
    <col min="8" max="9" width="11" style="6" customWidth="1"/>
    <col min="10" max="10" width="9" style="6"/>
    <col min="11" max="11" width="12.5" style="6" customWidth="1"/>
    <col min="12" max="13" width="9" style="6"/>
    <col min="14" max="14" width="13.25" style="6" customWidth="1"/>
    <col min="15" max="15" width="15" style="6" customWidth="1"/>
    <col min="16" max="16384" width="9" style="6"/>
  </cols>
  <sheetData>
    <row r="1" spans="1:22" x14ac:dyDescent="0.45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U1" s="8" t="s">
        <v>503</v>
      </c>
    </row>
    <row r="2" spans="1:22" x14ac:dyDescent="0.45">
      <c r="A2" s="6">
        <v>1</v>
      </c>
      <c r="B2" s="7">
        <v>41502</v>
      </c>
      <c r="C2" s="6" t="s">
        <v>24</v>
      </c>
      <c r="E2" s="6" t="s">
        <v>25</v>
      </c>
      <c r="F2" s="6" t="s">
        <v>26</v>
      </c>
      <c r="G2" s="6" t="s">
        <v>27</v>
      </c>
      <c r="H2" s="7">
        <v>41640</v>
      </c>
      <c r="I2" s="7">
        <v>52596</v>
      </c>
      <c r="J2" s="6" t="s">
        <v>28</v>
      </c>
      <c r="K2" s="6">
        <v>4.5</v>
      </c>
      <c r="N2" s="6">
        <v>1683</v>
      </c>
      <c r="O2" s="6">
        <v>56</v>
      </c>
      <c r="P2" s="6" t="s">
        <v>29</v>
      </c>
      <c r="Q2" s="6" t="s">
        <v>30</v>
      </c>
      <c r="R2" s="6" t="s">
        <v>30</v>
      </c>
      <c r="U2" s="6">
        <f>SUM(O2:O309)</f>
        <v>345120.57499999995</v>
      </c>
      <c r="V2" s="10" t="s">
        <v>508</v>
      </c>
    </row>
    <row r="3" spans="1:22" x14ac:dyDescent="0.45">
      <c r="A3" s="6">
        <v>2</v>
      </c>
      <c r="B3" s="7">
        <v>41547</v>
      </c>
      <c r="C3" s="6" t="s">
        <v>24</v>
      </c>
      <c r="E3" s="6" t="s">
        <v>31</v>
      </c>
      <c r="F3" s="6" t="s">
        <v>32</v>
      </c>
      <c r="G3" s="6" t="s">
        <v>33</v>
      </c>
      <c r="H3" s="7">
        <v>41640</v>
      </c>
      <c r="I3" s="7">
        <v>54423</v>
      </c>
      <c r="J3" s="6" t="s">
        <v>34</v>
      </c>
      <c r="K3" s="6">
        <v>0.5</v>
      </c>
      <c r="N3" s="6">
        <v>235</v>
      </c>
      <c r="O3" s="6">
        <v>6.7</v>
      </c>
      <c r="P3" s="6" t="s">
        <v>29</v>
      </c>
      <c r="Q3" s="6" t="s">
        <v>30</v>
      </c>
      <c r="R3" s="6" t="s">
        <v>30</v>
      </c>
    </row>
    <row r="4" spans="1:22" x14ac:dyDescent="0.45">
      <c r="A4" s="6">
        <v>3</v>
      </c>
      <c r="B4" s="7">
        <v>41642</v>
      </c>
      <c r="C4" s="6" t="s">
        <v>24</v>
      </c>
      <c r="E4" s="6" t="s">
        <v>25</v>
      </c>
      <c r="F4" s="6" t="s">
        <v>35</v>
      </c>
      <c r="G4" s="6" t="s">
        <v>27</v>
      </c>
      <c r="H4" s="7">
        <v>41030</v>
      </c>
      <c r="I4" s="7">
        <v>51986</v>
      </c>
      <c r="J4" s="6" t="s">
        <v>36</v>
      </c>
      <c r="K4" s="6">
        <v>2.46</v>
      </c>
      <c r="L4" s="6">
        <v>0</v>
      </c>
      <c r="M4" s="6">
        <v>0</v>
      </c>
      <c r="N4" s="6">
        <v>756</v>
      </c>
      <c r="O4" s="6">
        <v>25</v>
      </c>
      <c r="P4" s="6" t="s">
        <v>37</v>
      </c>
      <c r="Q4" s="6" t="s">
        <v>38</v>
      </c>
      <c r="R4" s="6">
        <v>1</v>
      </c>
      <c r="U4" s="10" t="s">
        <v>511</v>
      </c>
    </row>
    <row r="5" spans="1:22" x14ac:dyDescent="0.45">
      <c r="A5" s="6">
        <v>4</v>
      </c>
      <c r="B5" s="7">
        <v>41681</v>
      </c>
      <c r="C5" s="6" t="s">
        <v>24</v>
      </c>
      <c r="E5" s="6" t="s">
        <v>31</v>
      </c>
      <c r="F5" s="6" t="s">
        <v>39</v>
      </c>
      <c r="G5" s="6" t="s">
        <v>27</v>
      </c>
      <c r="H5" s="7">
        <v>41000</v>
      </c>
      <c r="I5" s="7">
        <v>44651</v>
      </c>
      <c r="J5" s="6" t="s">
        <v>40</v>
      </c>
      <c r="K5" s="6">
        <v>2.7</v>
      </c>
      <c r="N5" s="6">
        <v>67</v>
      </c>
      <c r="O5" s="6">
        <v>6.7</v>
      </c>
      <c r="P5" s="6" t="s">
        <v>29</v>
      </c>
      <c r="Q5" s="6" t="s">
        <v>30</v>
      </c>
      <c r="R5" s="6" t="s">
        <v>30</v>
      </c>
      <c r="U5" s="6">
        <f>SUM(K2:K309)</f>
        <v>34403.473600000005</v>
      </c>
      <c r="V5" s="10" t="s">
        <v>510</v>
      </c>
    </row>
    <row r="6" spans="1:22" x14ac:dyDescent="0.45">
      <c r="A6" s="6">
        <v>5</v>
      </c>
      <c r="B6" s="7">
        <v>41702</v>
      </c>
      <c r="C6" s="6" t="s">
        <v>41</v>
      </c>
      <c r="D6" s="6" t="s">
        <v>42</v>
      </c>
      <c r="E6" s="6" t="s">
        <v>31</v>
      </c>
      <c r="F6" s="6" t="s">
        <v>32</v>
      </c>
      <c r="G6" s="6" t="s">
        <v>33</v>
      </c>
      <c r="H6" s="7">
        <v>41640</v>
      </c>
      <c r="I6" s="7">
        <v>54423</v>
      </c>
      <c r="J6" s="6" t="s">
        <v>43</v>
      </c>
      <c r="K6" s="6">
        <v>9.4700000000000006</v>
      </c>
      <c r="L6" s="6">
        <v>0</v>
      </c>
      <c r="M6" s="6">
        <v>0</v>
      </c>
      <c r="N6" s="6">
        <v>2812</v>
      </c>
      <c r="O6" s="6">
        <v>80</v>
      </c>
      <c r="P6" s="6" t="s">
        <v>37</v>
      </c>
      <c r="Q6" s="6" t="s">
        <v>44</v>
      </c>
      <c r="R6" s="6">
        <v>1</v>
      </c>
    </row>
    <row r="7" spans="1:22" x14ac:dyDescent="0.45">
      <c r="A7" s="6">
        <v>6</v>
      </c>
      <c r="B7" s="7">
        <v>41726</v>
      </c>
      <c r="C7" s="6" t="s">
        <v>24</v>
      </c>
      <c r="E7" s="6" t="s">
        <v>31</v>
      </c>
      <c r="F7" s="6" t="s">
        <v>45</v>
      </c>
      <c r="G7" s="6" t="s">
        <v>33</v>
      </c>
      <c r="H7" s="7">
        <v>41730</v>
      </c>
      <c r="I7" s="7">
        <v>52687</v>
      </c>
      <c r="J7" s="6" t="s">
        <v>46</v>
      </c>
      <c r="K7" s="6">
        <v>0.54</v>
      </c>
      <c r="N7" s="6">
        <v>200</v>
      </c>
      <c r="O7" s="6">
        <v>6.7</v>
      </c>
      <c r="P7" s="6" t="s">
        <v>29</v>
      </c>
      <c r="Q7" s="6" t="s">
        <v>30</v>
      </c>
      <c r="R7" s="6" t="s">
        <v>30</v>
      </c>
    </row>
    <row r="8" spans="1:22" x14ac:dyDescent="0.45">
      <c r="A8" s="6">
        <v>7</v>
      </c>
      <c r="B8" s="7">
        <v>41760</v>
      </c>
      <c r="C8" s="6" t="s">
        <v>47</v>
      </c>
      <c r="E8" s="6" t="s">
        <v>25</v>
      </c>
      <c r="F8" s="6" t="s">
        <v>48</v>
      </c>
      <c r="G8" s="6" t="s">
        <v>33</v>
      </c>
      <c r="H8" s="7">
        <v>41730</v>
      </c>
      <c r="I8" s="7">
        <v>59992</v>
      </c>
      <c r="J8" s="6" t="s">
        <v>49</v>
      </c>
      <c r="K8" s="6">
        <v>1.19</v>
      </c>
      <c r="N8" s="6">
        <v>703</v>
      </c>
      <c r="O8" s="6">
        <v>14</v>
      </c>
      <c r="P8" s="6" t="s">
        <v>29</v>
      </c>
      <c r="Q8" s="6" t="s">
        <v>30</v>
      </c>
      <c r="R8" s="6" t="s">
        <v>30</v>
      </c>
    </row>
    <row r="9" spans="1:22" x14ac:dyDescent="0.45">
      <c r="A9" s="6">
        <v>8</v>
      </c>
      <c r="B9" s="7">
        <v>41767</v>
      </c>
      <c r="C9" s="6" t="s">
        <v>24</v>
      </c>
      <c r="E9" s="6" t="s">
        <v>25</v>
      </c>
      <c r="F9" s="6" t="s">
        <v>50</v>
      </c>
      <c r="G9" s="6" t="s">
        <v>33</v>
      </c>
      <c r="H9" s="7">
        <v>41760</v>
      </c>
      <c r="I9" s="7">
        <v>60022</v>
      </c>
      <c r="J9" s="6" t="s">
        <v>51</v>
      </c>
      <c r="K9" s="6">
        <v>0.85</v>
      </c>
      <c r="N9" s="6">
        <v>1338</v>
      </c>
      <c r="O9" s="6">
        <v>26</v>
      </c>
      <c r="P9" s="6" t="s">
        <v>29</v>
      </c>
      <c r="Q9" s="6" t="s">
        <v>30</v>
      </c>
      <c r="R9" s="6" t="s">
        <v>30</v>
      </c>
    </row>
    <row r="10" spans="1:22" x14ac:dyDescent="0.45">
      <c r="A10" s="6">
        <v>9</v>
      </c>
      <c r="B10" s="7">
        <v>41767</v>
      </c>
      <c r="C10" s="6" t="s">
        <v>24</v>
      </c>
      <c r="E10" s="6" t="s">
        <v>31</v>
      </c>
      <c r="F10" s="6" t="s">
        <v>52</v>
      </c>
      <c r="G10" s="6" t="s">
        <v>33</v>
      </c>
      <c r="H10" s="7">
        <v>41730</v>
      </c>
      <c r="I10" s="7">
        <v>45382</v>
      </c>
      <c r="J10" s="6" t="s">
        <v>53</v>
      </c>
      <c r="K10" s="6">
        <v>1</v>
      </c>
      <c r="N10" s="6">
        <v>58</v>
      </c>
      <c r="O10" s="6">
        <v>5.8</v>
      </c>
      <c r="P10" s="6" t="s">
        <v>29</v>
      </c>
      <c r="Q10" s="6" t="s">
        <v>30</v>
      </c>
      <c r="R10" s="6" t="s">
        <v>30</v>
      </c>
    </row>
    <row r="11" spans="1:22" x14ac:dyDescent="0.45">
      <c r="A11" s="6">
        <v>10</v>
      </c>
      <c r="B11" s="7">
        <v>41780</v>
      </c>
      <c r="C11" s="6" t="s">
        <v>54</v>
      </c>
      <c r="E11" s="6" t="s">
        <v>31</v>
      </c>
      <c r="F11" s="6" t="s">
        <v>55</v>
      </c>
      <c r="G11" s="6" t="s">
        <v>27</v>
      </c>
      <c r="H11" s="7">
        <v>41627</v>
      </c>
      <c r="I11" s="7">
        <v>43087</v>
      </c>
      <c r="J11" s="6" t="s">
        <v>56</v>
      </c>
      <c r="K11" s="6">
        <v>0</v>
      </c>
      <c r="L11" s="6">
        <v>0</v>
      </c>
      <c r="M11" s="6">
        <v>1987</v>
      </c>
      <c r="N11" s="6">
        <v>3</v>
      </c>
      <c r="O11" s="6">
        <v>0</v>
      </c>
      <c r="P11" s="6" t="s">
        <v>37</v>
      </c>
      <c r="Q11" s="6" t="s">
        <v>57</v>
      </c>
      <c r="R11" s="6">
        <v>1</v>
      </c>
    </row>
    <row r="12" spans="1:22" x14ac:dyDescent="0.45">
      <c r="A12" s="6">
        <v>11</v>
      </c>
      <c r="B12" s="7">
        <v>41814</v>
      </c>
      <c r="C12" s="6" t="s">
        <v>47</v>
      </c>
      <c r="E12" s="6" t="s">
        <v>25</v>
      </c>
      <c r="F12" s="6" t="s">
        <v>48</v>
      </c>
      <c r="G12" s="6" t="s">
        <v>33</v>
      </c>
      <c r="H12" s="7">
        <v>41732</v>
      </c>
      <c r="I12" s="7">
        <v>59994</v>
      </c>
      <c r="J12" s="6" t="s">
        <v>58</v>
      </c>
      <c r="K12" s="6">
        <v>7.05</v>
      </c>
      <c r="N12" s="6">
        <v>3516</v>
      </c>
      <c r="O12" s="6">
        <v>70</v>
      </c>
      <c r="P12" s="6" t="s">
        <v>29</v>
      </c>
      <c r="Q12" s="6" t="s">
        <v>30</v>
      </c>
      <c r="R12" s="6" t="s">
        <v>30</v>
      </c>
    </row>
    <row r="13" spans="1:22" x14ac:dyDescent="0.45">
      <c r="A13" s="6">
        <v>12</v>
      </c>
      <c r="B13" s="7">
        <v>41817</v>
      </c>
      <c r="C13" s="6" t="s">
        <v>24</v>
      </c>
      <c r="E13" s="6" t="s">
        <v>31</v>
      </c>
      <c r="F13" s="6" t="s">
        <v>26</v>
      </c>
      <c r="G13" s="6" t="s">
        <v>59</v>
      </c>
      <c r="H13" s="7">
        <v>41789</v>
      </c>
      <c r="I13" s="7">
        <v>45441</v>
      </c>
      <c r="J13" s="6" t="s">
        <v>60</v>
      </c>
      <c r="K13" s="6">
        <v>2.2000000000000002</v>
      </c>
      <c r="N13" s="6">
        <v>77</v>
      </c>
      <c r="O13" s="6">
        <v>7.7</v>
      </c>
      <c r="P13" s="6" t="s">
        <v>29</v>
      </c>
      <c r="Q13" s="6" t="s">
        <v>30</v>
      </c>
      <c r="R13" s="6" t="s">
        <v>30</v>
      </c>
    </row>
    <row r="14" spans="1:22" x14ac:dyDescent="0.45">
      <c r="A14" s="6">
        <v>13</v>
      </c>
      <c r="B14" s="7">
        <v>41818</v>
      </c>
      <c r="C14" s="6" t="s">
        <v>47</v>
      </c>
      <c r="E14" s="6" t="s">
        <v>31</v>
      </c>
      <c r="F14" s="6" t="s">
        <v>26</v>
      </c>
      <c r="G14" s="6" t="s">
        <v>61</v>
      </c>
      <c r="H14" s="7">
        <v>41682</v>
      </c>
      <c r="I14" s="7">
        <v>52638</v>
      </c>
      <c r="J14" s="6" t="s">
        <v>62</v>
      </c>
      <c r="K14" s="6">
        <v>1.8</v>
      </c>
      <c r="L14" s="6">
        <v>0</v>
      </c>
      <c r="M14" s="6">
        <v>0</v>
      </c>
      <c r="N14" s="6">
        <v>424</v>
      </c>
      <c r="O14" s="6">
        <v>14.1</v>
      </c>
      <c r="P14" s="6" t="s">
        <v>29</v>
      </c>
      <c r="Q14" s="6" t="s">
        <v>30</v>
      </c>
      <c r="R14" s="6">
        <v>1</v>
      </c>
    </row>
    <row r="15" spans="1:22" x14ac:dyDescent="0.45">
      <c r="A15" s="6">
        <v>14</v>
      </c>
      <c r="B15" s="7">
        <v>41818</v>
      </c>
      <c r="C15" s="6" t="s">
        <v>24</v>
      </c>
      <c r="E15" s="6" t="s">
        <v>31</v>
      </c>
      <c r="F15" s="6" t="s">
        <v>26</v>
      </c>
      <c r="G15" s="6" t="s">
        <v>61</v>
      </c>
      <c r="H15" s="7">
        <v>41736</v>
      </c>
      <c r="I15" s="7">
        <v>52693</v>
      </c>
      <c r="J15" s="6" t="s">
        <v>63</v>
      </c>
      <c r="K15" s="6">
        <v>20.7</v>
      </c>
      <c r="L15" s="6">
        <v>0</v>
      </c>
      <c r="M15" s="6">
        <v>0</v>
      </c>
      <c r="N15" s="6">
        <v>5552</v>
      </c>
      <c r="O15" s="6">
        <v>185</v>
      </c>
      <c r="P15" s="6" t="s">
        <v>29</v>
      </c>
      <c r="Q15" s="6" t="s">
        <v>30</v>
      </c>
      <c r="R15" s="6">
        <v>1</v>
      </c>
    </row>
    <row r="16" spans="1:22" x14ac:dyDescent="0.45">
      <c r="A16" s="6">
        <v>15</v>
      </c>
      <c r="B16" s="7">
        <v>41838</v>
      </c>
      <c r="C16" s="6" t="s">
        <v>24</v>
      </c>
      <c r="E16" s="6" t="s">
        <v>31</v>
      </c>
      <c r="F16" s="6" t="s">
        <v>64</v>
      </c>
      <c r="G16" s="6" t="s">
        <v>61</v>
      </c>
      <c r="H16" s="7">
        <v>41726</v>
      </c>
      <c r="I16" s="7">
        <v>52683</v>
      </c>
      <c r="J16" s="6" t="s">
        <v>65</v>
      </c>
      <c r="K16" s="6">
        <v>2</v>
      </c>
      <c r="L16" s="6">
        <v>0</v>
      </c>
      <c r="M16" s="6">
        <v>0</v>
      </c>
      <c r="N16" s="6">
        <v>646</v>
      </c>
      <c r="O16" s="6">
        <v>21.5</v>
      </c>
      <c r="P16" s="6" t="s">
        <v>29</v>
      </c>
      <c r="Q16" s="6" t="s">
        <v>30</v>
      </c>
      <c r="R16" s="6">
        <v>1</v>
      </c>
    </row>
    <row r="17" spans="1:18" x14ac:dyDescent="0.45">
      <c r="A17" s="6">
        <v>16</v>
      </c>
      <c r="B17" s="7">
        <v>41868</v>
      </c>
      <c r="C17" s="6" t="s">
        <v>24</v>
      </c>
      <c r="E17" s="6" t="s">
        <v>31</v>
      </c>
      <c r="F17" s="6" t="s">
        <v>26</v>
      </c>
      <c r="G17" s="6" t="s">
        <v>61</v>
      </c>
      <c r="H17" s="7">
        <v>41723</v>
      </c>
      <c r="I17" s="7">
        <v>52680</v>
      </c>
      <c r="J17" s="6" t="s">
        <v>66</v>
      </c>
      <c r="K17" s="6">
        <v>11.6</v>
      </c>
      <c r="L17" s="6">
        <v>0</v>
      </c>
      <c r="M17" s="6">
        <v>0</v>
      </c>
      <c r="N17" s="6">
        <v>3205</v>
      </c>
      <c r="O17" s="6">
        <v>106</v>
      </c>
      <c r="P17" s="6" t="s">
        <v>29</v>
      </c>
      <c r="Q17" s="6" t="s">
        <v>30</v>
      </c>
      <c r="R17" s="6">
        <v>1</v>
      </c>
    </row>
    <row r="18" spans="1:18" x14ac:dyDescent="0.45">
      <c r="A18" s="6">
        <v>17</v>
      </c>
      <c r="B18" s="7">
        <v>41868</v>
      </c>
      <c r="C18" s="6" t="s">
        <v>24</v>
      </c>
      <c r="E18" s="6" t="s">
        <v>31</v>
      </c>
      <c r="F18" s="6" t="s">
        <v>67</v>
      </c>
      <c r="G18" s="6" t="s">
        <v>68</v>
      </c>
      <c r="H18" s="7">
        <v>41730</v>
      </c>
      <c r="I18" s="7">
        <v>45382</v>
      </c>
      <c r="J18" s="6" t="s">
        <v>69</v>
      </c>
      <c r="K18" s="6">
        <v>1</v>
      </c>
      <c r="N18" s="6">
        <v>64</v>
      </c>
      <c r="O18" s="6">
        <v>6.4</v>
      </c>
      <c r="P18" s="6" t="s">
        <v>29</v>
      </c>
      <c r="Q18" s="6" t="s">
        <v>30</v>
      </c>
      <c r="R18" s="6" t="s">
        <v>30</v>
      </c>
    </row>
    <row r="19" spans="1:18" x14ac:dyDescent="0.45">
      <c r="A19" s="6">
        <v>18</v>
      </c>
      <c r="B19" s="7">
        <v>41893</v>
      </c>
      <c r="C19" s="6" t="s">
        <v>24</v>
      </c>
      <c r="E19" s="6" t="s">
        <v>31</v>
      </c>
      <c r="F19" s="6" t="s">
        <v>67</v>
      </c>
      <c r="G19" s="6" t="s">
        <v>68</v>
      </c>
      <c r="H19" s="7">
        <v>41730</v>
      </c>
      <c r="I19" s="7">
        <v>45382</v>
      </c>
      <c r="J19" s="6" t="s">
        <v>70</v>
      </c>
      <c r="K19" s="6">
        <v>0.6</v>
      </c>
      <c r="N19" s="6">
        <v>38</v>
      </c>
      <c r="O19" s="6">
        <v>3.8</v>
      </c>
      <c r="P19" s="6" t="s">
        <v>29</v>
      </c>
      <c r="Q19" s="6" t="s">
        <v>30</v>
      </c>
      <c r="R19" s="6" t="s">
        <v>30</v>
      </c>
    </row>
    <row r="20" spans="1:18" x14ac:dyDescent="0.45">
      <c r="A20" s="6">
        <v>19</v>
      </c>
      <c r="B20" s="7">
        <v>41893</v>
      </c>
      <c r="C20" s="6" t="s">
        <v>24</v>
      </c>
      <c r="E20" s="6" t="s">
        <v>31</v>
      </c>
      <c r="F20" s="6" t="s">
        <v>71</v>
      </c>
      <c r="G20" s="6" t="s">
        <v>61</v>
      </c>
      <c r="H20" s="7">
        <v>41708</v>
      </c>
      <c r="I20" s="7">
        <v>45360</v>
      </c>
      <c r="J20" s="6" t="s">
        <v>72</v>
      </c>
      <c r="K20" s="6">
        <v>4.4000000000000004</v>
      </c>
      <c r="N20" s="6">
        <v>54</v>
      </c>
      <c r="O20" s="6">
        <v>5.4</v>
      </c>
      <c r="P20" s="6" t="s">
        <v>29</v>
      </c>
      <c r="Q20" s="6" t="s">
        <v>30</v>
      </c>
      <c r="R20" s="6" t="s">
        <v>30</v>
      </c>
    </row>
    <row r="21" spans="1:18" x14ac:dyDescent="0.45">
      <c r="A21" s="6">
        <v>20</v>
      </c>
      <c r="B21" s="7">
        <v>41893</v>
      </c>
      <c r="C21" s="6" t="s">
        <v>24</v>
      </c>
      <c r="E21" s="6" t="s">
        <v>31</v>
      </c>
      <c r="F21" s="6" t="s">
        <v>73</v>
      </c>
      <c r="G21" s="6" t="s">
        <v>61</v>
      </c>
      <c r="H21" s="7">
        <v>41719</v>
      </c>
      <c r="I21" s="7">
        <v>45371</v>
      </c>
      <c r="J21" s="6" t="s">
        <v>74</v>
      </c>
      <c r="K21" s="6">
        <v>1</v>
      </c>
      <c r="L21" s="6">
        <v>0</v>
      </c>
      <c r="M21" s="6">
        <v>0</v>
      </c>
      <c r="N21" s="6">
        <v>52</v>
      </c>
      <c r="O21" s="6">
        <v>5.2</v>
      </c>
      <c r="P21" s="6" t="s">
        <v>29</v>
      </c>
      <c r="Q21" s="6" t="s">
        <v>30</v>
      </c>
      <c r="R21" s="6">
        <v>1</v>
      </c>
    </row>
    <row r="22" spans="1:18" x14ac:dyDescent="0.45">
      <c r="A22" s="6">
        <v>21</v>
      </c>
      <c r="B22" s="7">
        <v>41893</v>
      </c>
      <c r="C22" s="6" t="s">
        <v>24</v>
      </c>
      <c r="E22" s="6" t="s">
        <v>31</v>
      </c>
      <c r="F22" s="6" t="s">
        <v>75</v>
      </c>
      <c r="G22" s="6" t="s">
        <v>33</v>
      </c>
      <c r="H22" s="7">
        <v>41699</v>
      </c>
      <c r="I22" s="7">
        <v>52655</v>
      </c>
      <c r="J22" s="6" t="s">
        <v>76</v>
      </c>
      <c r="K22" s="6">
        <v>0.76</v>
      </c>
      <c r="N22" s="6">
        <v>168</v>
      </c>
      <c r="O22" s="6">
        <v>5.6</v>
      </c>
      <c r="P22" s="6" t="s">
        <v>29</v>
      </c>
      <c r="Q22" s="6" t="s">
        <v>30</v>
      </c>
      <c r="R22" s="6" t="s">
        <v>30</v>
      </c>
    </row>
    <row r="23" spans="1:18" x14ac:dyDescent="0.45">
      <c r="A23" s="6">
        <v>22</v>
      </c>
      <c r="B23" s="7">
        <v>41908</v>
      </c>
      <c r="C23" s="6" t="s">
        <v>24</v>
      </c>
      <c r="E23" s="6" t="s">
        <v>31</v>
      </c>
      <c r="F23" s="6" t="s">
        <v>26</v>
      </c>
      <c r="G23" s="6" t="s">
        <v>27</v>
      </c>
      <c r="H23" s="7">
        <v>41913</v>
      </c>
      <c r="I23" s="7">
        <v>52870</v>
      </c>
      <c r="J23" s="6" t="s">
        <v>77</v>
      </c>
      <c r="K23" s="6">
        <v>3.5</v>
      </c>
      <c r="N23" s="6">
        <v>991</v>
      </c>
      <c r="O23" s="6">
        <v>33.1</v>
      </c>
      <c r="P23" s="6" t="s">
        <v>29</v>
      </c>
      <c r="Q23" s="6" t="s">
        <v>30</v>
      </c>
      <c r="R23" s="6" t="s">
        <v>30</v>
      </c>
    </row>
    <row r="24" spans="1:18" x14ac:dyDescent="0.45">
      <c r="A24" s="6">
        <v>23</v>
      </c>
      <c r="B24" s="7">
        <v>41908</v>
      </c>
      <c r="C24" s="6" t="s">
        <v>24</v>
      </c>
      <c r="E24" s="6" t="s">
        <v>31</v>
      </c>
      <c r="F24" s="6" t="s">
        <v>26</v>
      </c>
      <c r="G24" s="6" t="s">
        <v>27</v>
      </c>
      <c r="H24" s="7">
        <v>41913</v>
      </c>
      <c r="I24" s="7">
        <v>52870</v>
      </c>
      <c r="J24" s="6" t="s">
        <v>66</v>
      </c>
      <c r="K24" s="6">
        <v>4</v>
      </c>
      <c r="N24" s="6">
        <v>995</v>
      </c>
      <c r="O24" s="6">
        <v>33.200000000000003</v>
      </c>
      <c r="P24" s="6" t="s">
        <v>29</v>
      </c>
      <c r="Q24" s="6" t="s">
        <v>30</v>
      </c>
      <c r="R24" s="6" t="s">
        <v>30</v>
      </c>
    </row>
    <row r="25" spans="1:18" x14ac:dyDescent="0.45">
      <c r="A25" s="6">
        <v>24</v>
      </c>
      <c r="B25" s="7">
        <v>41920</v>
      </c>
      <c r="C25" s="6" t="s">
        <v>24</v>
      </c>
      <c r="E25" s="6" t="s">
        <v>31</v>
      </c>
      <c r="F25" s="6" t="s">
        <v>26</v>
      </c>
      <c r="G25" s="6" t="s">
        <v>27</v>
      </c>
      <c r="H25" s="7">
        <v>41913</v>
      </c>
      <c r="I25" s="7">
        <v>52870</v>
      </c>
      <c r="J25" s="6" t="s">
        <v>78</v>
      </c>
      <c r="K25" s="6">
        <v>2.2999999999999998</v>
      </c>
      <c r="N25" s="6">
        <v>651</v>
      </c>
      <c r="O25" s="6">
        <v>21.7</v>
      </c>
      <c r="P25" s="6" t="s">
        <v>29</v>
      </c>
      <c r="Q25" s="6" t="s">
        <v>30</v>
      </c>
      <c r="R25" s="6" t="s">
        <v>30</v>
      </c>
    </row>
    <row r="26" spans="1:18" x14ac:dyDescent="0.45">
      <c r="A26" s="6">
        <v>25</v>
      </c>
      <c r="B26" s="7">
        <v>41949</v>
      </c>
      <c r="C26" s="6" t="s">
        <v>24</v>
      </c>
      <c r="E26" s="6" t="s">
        <v>31</v>
      </c>
      <c r="F26" s="6" t="s">
        <v>75</v>
      </c>
      <c r="G26" s="6" t="s">
        <v>27</v>
      </c>
      <c r="H26" s="7">
        <v>41731</v>
      </c>
      <c r="I26" s="7">
        <v>45383</v>
      </c>
      <c r="J26" s="6" t="s">
        <v>79</v>
      </c>
      <c r="K26" s="6">
        <v>0.5</v>
      </c>
      <c r="L26" s="6">
        <v>0</v>
      </c>
      <c r="M26" s="6">
        <v>0</v>
      </c>
      <c r="N26" s="6">
        <v>12</v>
      </c>
      <c r="O26" s="6">
        <v>1.2</v>
      </c>
      <c r="P26" s="6" t="s">
        <v>29</v>
      </c>
      <c r="Q26" s="6" t="s">
        <v>30</v>
      </c>
      <c r="R26" s="6">
        <v>1</v>
      </c>
    </row>
    <row r="27" spans="1:18" x14ac:dyDescent="0.45">
      <c r="A27" s="6">
        <v>26</v>
      </c>
      <c r="B27" s="7">
        <v>41949</v>
      </c>
      <c r="C27" s="6" t="s">
        <v>24</v>
      </c>
      <c r="E27" s="6" t="s">
        <v>31</v>
      </c>
      <c r="F27" s="6" t="s">
        <v>75</v>
      </c>
      <c r="G27" s="6" t="s">
        <v>27</v>
      </c>
      <c r="H27" s="7">
        <v>41733</v>
      </c>
      <c r="I27" s="7">
        <v>45385</v>
      </c>
      <c r="J27" s="6" t="s">
        <v>80</v>
      </c>
      <c r="K27" s="6">
        <v>0.5</v>
      </c>
      <c r="L27" s="6">
        <v>0</v>
      </c>
      <c r="M27" s="6">
        <v>0</v>
      </c>
      <c r="N27" s="6">
        <v>17</v>
      </c>
      <c r="O27" s="6">
        <v>1.7</v>
      </c>
      <c r="P27" s="6" t="s">
        <v>29</v>
      </c>
      <c r="Q27" s="6" t="s">
        <v>30</v>
      </c>
      <c r="R27" s="6">
        <v>1</v>
      </c>
    </row>
    <row r="28" spans="1:18" x14ac:dyDescent="0.45">
      <c r="A28" s="6">
        <v>27</v>
      </c>
      <c r="B28" s="7">
        <v>41964</v>
      </c>
      <c r="C28" s="6" t="s">
        <v>24</v>
      </c>
      <c r="E28" s="6" t="s">
        <v>31</v>
      </c>
      <c r="F28" s="6" t="s">
        <v>81</v>
      </c>
      <c r="G28" s="6" t="s">
        <v>27</v>
      </c>
      <c r="H28" s="7">
        <v>41806</v>
      </c>
      <c r="I28" s="7">
        <v>52763</v>
      </c>
      <c r="J28" s="6" t="s">
        <v>82</v>
      </c>
      <c r="K28" s="6">
        <v>0.57999999999999996</v>
      </c>
      <c r="N28" s="6">
        <v>123</v>
      </c>
      <c r="O28" s="6">
        <v>4.0999999999999996</v>
      </c>
      <c r="P28" s="6" t="s">
        <v>29</v>
      </c>
      <c r="Q28" s="6" t="s">
        <v>30</v>
      </c>
      <c r="R28" s="6" t="s">
        <v>30</v>
      </c>
    </row>
    <row r="29" spans="1:18" x14ac:dyDescent="0.45">
      <c r="A29" s="6">
        <v>28</v>
      </c>
      <c r="B29" s="7">
        <v>41968</v>
      </c>
      <c r="C29" s="6" t="s">
        <v>24</v>
      </c>
      <c r="E29" s="6" t="s">
        <v>31</v>
      </c>
      <c r="F29" s="6" t="s">
        <v>75</v>
      </c>
      <c r="G29" s="6" t="s">
        <v>27</v>
      </c>
      <c r="H29" s="7">
        <v>41911</v>
      </c>
      <c r="I29" s="7">
        <v>52868</v>
      </c>
      <c r="J29" s="6" t="s">
        <v>83</v>
      </c>
      <c r="K29" s="6">
        <v>1</v>
      </c>
      <c r="N29" s="6">
        <v>242</v>
      </c>
      <c r="O29" s="6">
        <v>8.1</v>
      </c>
      <c r="P29" s="6" t="s">
        <v>29</v>
      </c>
      <c r="Q29" s="6" t="s">
        <v>30</v>
      </c>
      <c r="R29" s="6" t="s">
        <v>30</v>
      </c>
    </row>
    <row r="30" spans="1:18" x14ac:dyDescent="0.45">
      <c r="A30" s="6">
        <v>29</v>
      </c>
      <c r="B30" s="7">
        <v>41968</v>
      </c>
      <c r="C30" s="6" t="s">
        <v>24</v>
      </c>
      <c r="E30" s="6" t="s">
        <v>31</v>
      </c>
      <c r="F30" s="6" t="s">
        <v>75</v>
      </c>
      <c r="G30" s="6" t="s">
        <v>27</v>
      </c>
      <c r="H30" s="7">
        <v>41733</v>
      </c>
      <c r="I30" s="7">
        <v>52690</v>
      </c>
      <c r="J30" s="6" t="s">
        <v>84</v>
      </c>
      <c r="K30" s="6">
        <v>1.04</v>
      </c>
      <c r="N30" s="6">
        <v>251</v>
      </c>
      <c r="O30" s="6">
        <v>8.4</v>
      </c>
      <c r="P30" s="6" t="s">
        <v>29</v>
      </c>
      <c r="Q30" s="6" t="s">
        <v>30</v>
      </c>
      <c r="R30" s="6" t="s">
        <v>30</v>
      </c>
    </row>
    <row r="31" spans="1:18" x14ac:dyDescent="0.45">
      <c r="A31" s="6">
        <v>30</v>
      </c>
      <c r="B31" s="7">
        <v>41969</v>
      </c>
      <c r="C31" s="6" t="s">
        <v>24</v>
      </c>
      <c r="E31" s="6" t="s">
        <v>31</v>
      </c>
      <c r="F31" s="6" t="s">
        <v>26</v>
      </c>
      <c r="G31" s="6" t="s">
        <v>27</v>
      </c>
      <c r="H31" s="7">
        <v>41358</v>
      </c>
      <c r="I31" s="7">
        <v>52314</v>
      </c>
      <c r="J31" s="6" t="s">
        <v>85</v>
      </c>
      <c r="K31" s="6">
        <v>4.2</v>
      </c>
      <c r="N31" s="6">
        <v>1170</v>
      </c>
      <c r="O31" s="6">
        <v>39.020000000000003</v>
      </c>
      <c r="P31" s="6" t="s">
        <v>29</v>
      </c>
      <c r="Q31" s="6" t="s">
        <v>30</v>
      </c>
      <c r="R31" s="6" t="s">
        <v>30</v>
      </c>
    </row>
    <row r="32" spans="1:18" x14ac:dyDescent="0.45">
      <c r="A32" s="6">
        <v>31</v>
      </c>
      <c r="B32" s="7">
        <v>41969</v>
      </c>
      <c r="C32" s="6" t="s">
        <v>24</v>
      </c>
      <c r="E32" s="6" t="s">
        <v>31</v>
      </c>
      <c r="F32" s="6" t="s">
        <v>26</v>
      </c>
      <c r="G32" s="6" t="s">
        <v>27</v>
      </c>
      <c r="H32" s="7">
        <v>41358</v>
      </c>
      <c r="I32" s="7">
        <v>52314</v>
      </c>
      <c r="J32" s="6" t="s">
        <v>86</v>
      </c>
      <c r="K32" s="6">
        <v>1.1000000000000001</v>
      </c>
      <c r="N32" s="6">
        <v>355</v>
      </c>
      <c r="O32" s="6">
        <v>11.83</v>
      </c>
      <c r="P32" s="6" t="s">
        <v>29</v>
      </c>
      <c r="Q32" s="6" t="s">
        <v>30</v>
      </c>
      <c r="R32" s="6" t="s">
        <v>30</v>
      </c>
    </row>
    <row r="33" spans="1:18" x14ac:dyDescent="0.45">
      <c r="A33" s="6">
        <v>32</v>
      </c>
      <c r="B33" s="7">
        <v>41991</v>
      </c>
      <c r="C33" s="6" t="s">
        <v>24</v>
      </c>
      <c r="E33" s="6" t="s">
        <v>31</v>
      </c>
      <c r="F33" s="6" t="s">
        <v>87</v>
      </c>
      <c r="G33" s="6" t="s">
        <v>33</v>
      </c>
      <c r="H33" s="7">
        <v>40634</v>
      </c>
      <c r="I33" s="7">
        <v>44286</v>
      </c>
      <c r="J33" s="6" t="s">
        <v>88</v>
      </c>
      <c r="K33" s="6">
        <v>2</v>
      </c>
      <c r="N33" s="6">
        <v>173</v>
      </c>
      <c r="O33" s="6">
        <v>17.3</v>
      </c>
      <c r="P33" s="6" t="s">
        <v>29</v>
      </c>
      <c r="Q33" s="6" t="s">
        <v>30</v>
      </c>
      <c r="R33" s="6" t="s">
        <v>30</v>
      </c>
    </row>
    <row r="34" spans="1:18" x14ac:dyDescent="0.45">
      <c r="A34" s="6">
        <v>33</v>
      </c>
      <c r="B34" s="7">
        <v>41996</v>
      </c>
      <c r="C34" s="6" t="s">
        <v>24</v>
      </c>
      <c r="E34" s="6" t="s">
        <v>31</v>
      </c>
      <c r="F34" s="6" t="s">
        <v>45</v>
      </c>
      <c r="G34" s="6" t="s">
        <v>33</v>
      </c>
      <c r="H34" s="7">
        <v>41944</v>
      </c>
      <c r="I34" s="7">
        <v>52901</v>
      </c>
      <c r="J34" s="6" t="s">
        <v>89</v>
      </c>
      <c r="K34" s="6">
        <v>1.2</v>
      </c>
      <c r="N34" s="6">
        <v>329</v>
      </c>
      <c r="O34" s="6">
        <v>10.9</v>
      </c>
      <c r="P34" s="6" t="s">
        <v>29</v>
      </c>
      <c r="Q34" s="6" t="s">
        <v>30</v>
      </c>
      <c r="R34" s="6" t="s">
        <v>30</v>
      </c>
    </row>
    <row r="35" spans="1:18" x14ac:dyDescent="0.45">
      <c r="A35" s="6">
        <v>34</v>
      </c>
      <c r="B35" s="7">
        <v>42131</v>
      </c>
      <c r="C35" s="6" t="s">
        <v>41</v>
      </c>
      <c r="D35" s="6" t="s">
        <v>90</v>
      </c>
      <c r="E35" s="6" t="s">
        <v>25</v>
      </c>
      <c r="F35" s="6" t="s">
        <v>91</v>
      </c>
      <c r="G35" s="6" t="s">
        <v>33</v>
      </c>
      <c r="H35" s="7">
        <v>42058</v>
      </c>
      <c r="I35" s="7">
        <v>54841</v>
      </c>
      <c r="J35" s="6" t="s">
        <v>92</v>
      </c>
      <c r="K35" s="6">
        <v>16.3</v>
      </c>
      <c r="N35" s="6">
        <v>4995</v>
      </c>
      <c r="O35" s="6">
        <v>143</v>
      </c>
      <c r="P35" s="6" t="s">
        <v>29</v>
      </c>
      <c r="Q35" s="6" t="s">
        <v>30</v>
      </c>
      <c r="R35" s="6" t="s">
        <v>30</v>
      </c>
    </row>
    <row r="36" spans="1:18" x14ac:dyDescent="0.45">
      <c r="A36" s="6">
        <v>35</v>
      </c>
      <c r="B36" s="7">
        <v>42153</v>
      </c>
      <c r="C36" s="6" t="s">
        <v>93</v>
      </c>
      <c r="E36" s="6" t="s">
        <v>31</v>
      </c>
      <c r="F36" s="6" t="s">
        <v>45</v>
      </c>
      <c r="G36" s="6" t="s">
        <v>33</v>
      </c>
      <c r="H36" s="7">
        <v>42095</v>
      </c>
      <c r="I36" s="7">
        <v>53052</v>
      </c>
      <c r="J36" s="6" t="s">
        <v>94</v>
      </c>
      <c r="K36" s="6">
        <v>0.39</v>
      </c>
      <c r="N36" s="6">
        <v>197</v>
      </c>
      <c r="O36" s="6">
        <v>6.5</v>
      </c>
      <c r="P36" s="6" t="s">
        <v>29</v>
      </c>
      <c r="Q36" s="6" t="s">
        <v>30</v>
      </c>
      <c r="R36" s="6" t="s">
        <v>30</v>
      </c>
    </row>
    <row r="37" spans="1:18" x14ac:dyDescent="0.45">
      <c r="A37" s="6">
        <v>36</v>
      </c>
      <c r="B37" s="7">
        <v>42178</v>
      </c>
      <c r="C37" s="6" t="s">
        <v>93</v>
      </c>
      <c r="E37" s="6" t="s">
        <v>31</v>
      </c>
      <c r="F37" s="6" t="s">
        <v>45</v>
      </c>
      <c r="G37" s="6" t="s">
        <v>33</v>
      </c>
      <c r="H37" s="7">
        <v>42095</v>
      </c>
      <c r="I37" s="7">
        <v>53052</v>
      </c>
      <c r="J37" s="6" t="s">
        <v>95</v>
      </c>
      <c r="K37" s="6">
        <v>0.26</v>
      </c>
      <c r="N37" s="6">
        <v>195</v>
      </c>
      <c r="O37" s="6">
        <v>6.5</v>
      </c>
      <c r="P37" s="6" t="s">
        <v>29</v>
      </c>
      <c r="Q37" s="6" t="s">
        <v>30</v>
      </c>
      <c r="R37" s="6" t="s">
        <v>30</v>
      </c>
    </row>
    <row r="38" spans="1:18" x14ac:dyDescent="0.45">
      <c r="A38" s="6">
        <v>37</v>
      </c>
      <c r="B38" s="7">
        <v>42184</v>
      </c>
      <c r="C38" s="6" t="s">
        <v>93</v>
      </c>
      <c r="E38" s="6" t="s">
        <v>25</v>
      </c>
      <c r="F38" s="6" t="s">
        <v>81</v>
      </c>
      <c r="G38" s="6" t="s">
        <v>27</v>
      </c>
      <c r="H38" s="7">
        <v>42065</v>
      </c>
      <c r="I38" s="7">
        <v>53022</v>
      </c>
      <c r="J38" s="6" t="s">
        <v>96</v>
      </c>
      <c r="K38" s="6">
        <v>1.37</v>
      </c>
      <c r="N38" s="6">
        <v>565</v>
      </c>
      <c r="O38" s="6">
        <v>18.8</v>
      </c>
      <c r="P38" s="6" t="s">
        <v>29</v>
      </c>
      <c r="Q38" s="6" t="s">
        <v>30</v>
      </c>
      <c r="R38" s="6" t="s">
        <v>30</v>
      </c>
    </row>
    <row r="39" spans="1:18" x14ac:dyDescent="0.45">
      <c r="A39" s="6">
        <v>38</v>
      </c>
      <c r="B39" s="7">
        <v>42194</v>
      </c>
      <c r="C39" s="6" t="s">
        <v>24</v>
      </c>
      <c r="E39" s="6" t="s">
        <v>31</v>
      </c>
      <c r="F39" s="6" t="s">
        <v>52</v>
      </c>
      <c r="G39" s="6" t="s">
        <v>59</v>
      </c>
      <c r="H39" s="7">
        <v>42095</v>
      </c>
      <c r="I39" s="7">
        <v>45747</v>
      </c>
      <c r="J39" s="6" t="s">
        <v>97</v>
      </c>
      <c r="K39" s="6">
        <v>0.5</v>
      </c>
      <c r="N39" s="6">
        <v>54</v>
      </c>
      <c r="O39" s="6">
        <v>5.43</v>
      </c>
      <c r="P39" s="6" t="s">
        <v>29</v>
      </c>
      <c r="Q39" s="6" t="s">
        <v>30</v>
      </c>
      <c r="R39" s="6" t="s">
        <v>30</v>
      </c>
    </row>
    <row r="40" spans="1:18" x14ac:dyDescent="0.45">
      <c r="A40" s="6">
        <v>39</v>
      </c>
      <c r="B40" s="7">
        <v>42213</v>
      </c>
      <c r="C40" s="6" t="s">
        <v>24</v>
      </c>
      <c r="E40" s="6" t="s">
        <v>31</v>
      </c>
      <c r="F40" s="6" t="s">
        <v>98</v>
      </c>
      <c r="G40" s="6" t="s">
        <v>68</v>
      </c>
      <c r="H40" s="7">
        <v>42091</v>
      </c>
      <c r="I40" s="7">
        <v>45743</v>
      </c>
      <c r="J40" s="6" t="s">
        <v>99</v>
      </c>
      <c r="K40" s="6">
        <v>1</v>
      </c>
      <c r="L40" s="6">
        <v>0</v>
      </c>
      <c r="M40" s="6">
        <v>0</v>
      </c>
      <c r="N40" s="6">
        <v>230</v>
      </c>
      <c r="O40" s="6">
        <v>23</v>
      </c>
      <c r="P40" s="6" t="s">
        <v>29</v>
      </c>
      <c r="Q40" s="6" t="s">
        <v>30</v>
      </c>
      <c r="R40" s="6" t="s">
        <v>30</v>
      </c>
    </row>
    <row r="41" spans="1:18" x14ac:dyDescent="0.45">
      <c r="A41" s="6">
        <v>40</v>
      </c>
      <c r="B41" s="7">
        <v>42222</v>
      </c>
      <c r="C41" s="6" t="s">
        <v>24</v>
      </c>
      <c r="E41" s="6" t="s">
        <v>31</v>
      </c>
      <c r="F41" s="6" t="s">
        <v>75</v>
      </c>
      <c r="G41" s="6" t="s">
        <v>61</v>
      </c>
      <c r="H41" s="7">
        <v>42095</v>
      </c>
      <c r="I41" s="7">
        <v>45747</v>
      </c>
      <c r="J41" s="6" t="s">
        <v>100</v>
      </c>
      <c r="K41" s="6">
        <v>0.5</v>
      </c>
      <c r="L41" s="6">
        <v>0</v>
      </c>
      <c r="M41" s="6">
        <v>0</v>
      </c>
      <c r="N41" s="6">
        <v>52</v>
      </c>
      <c r="O41" s="6">
        <v>5.2</v>
      </c>
      <c r="P41" s="6" t="s">
        <v>29</v>
      </c>
      <c r="Q41" s="6" t="s">
        <v>30</v>
      </c>
      <c r="R41" s="6" t="s">
        <v>30</v>
      </c>
    </row>
    <row r="42" spans="1:18" x14ac:dyDescent="0.45">
      <c r="A42" s="6">
        <v>41</v>
      </c>
      <c r="B42" s="7">
        <v>42222</v>
      </c>
      <c r="C42" s="6" t="s">
        <v>24</v>
      </c>
      <c r="E42" s="6" t="s">
        <v>25</v>
      </c>
      <c r="F42" s="6" t="s">
        <v>75</v>
      </c>
      <c r="G42" s="6" t="s">
        <v>61</v>
      </c>
      <c r="H42" s="7">
        <v>42095</v>
      </c>
      <c r="I42" s="7">
        <v>45747</v>
      </c>
      <c r="J42" s="6" t="s">
        <v>101</v>
      </c>
      <c r="K42" s="6">
        <v>0.6</v>
      </c>
      <c r="L42" s="6">
        <v>0</v>
      </c>
      <c r="M42" s="6">
        <v>0</v>
      </c>
      <c r="N42" s="6">
        <v>61</v>
      </c>
      <c r="O42" s="6">
        <v>6.1</v>
      </c>
      <c r="P42" s="6" t="s">
        <v>29</v>
      </c>
      <c r="Q42" s="6" t="s">
        <v>30</v>
      </c>
      <c r="R42" s="6" t="s">
        <v>30</v>
      </c>
    </row>
    <row r="43" spans="1:18" x14ac:dyDescent="0.45">
      <c r="A43" s="6">
        <v>42</v>
      </c>
      <c r="B43" s="7">
        <v>42228</v>
      </c>
      <c r="C43" s="6" t="s">
        <v>93</v>
      </c>
      <c r="E43" s="6" t="s">
        <v>31</v>
      </c>
      <c r="F43" s="6" t="s">
        <v>45</v>
      </c>
      <c r="G43" s="6" t="s">
        <v>33</v>
      </c>
      <c r="H43" s="7">
        <v>42119</v>
      </c>
      <c r="I43" s="7">
        <v>53076</v>
      </c>
      <c r="J43" s="6" t="s">
        <v>102</v>
      </c>
      <c r="K43" s="6">
        <v>1.3</v>
      </c>
      <c r="L43" s="6">
        <v>0</v>
      </c>
      <c r="M43" s="6">
        <v>0</v>
      </c>
      <c r="N43" s="6">
        <v>203</v>
      </c>
      <c r="O43" s="6">
        <v>6.8</v>
      </c>
      <c r="P43" s="6" t="s">
        <v>29</v>
      </c>
      <c r="Q43" s="6" t="s">
        <v>30</v>
      </c>
      <c r="R43" s="6" t="s">
        <v>30</v>
      </c>
    </row>
    <row r="44" spans="1:18" x14ac:dyDescent="0.45">
      <c r="A44" s="6">
        <v>43</v>
      </c>
      <c r="B44" s="7">
        <v>42234</v>
      </c>
      <c r="C44" s="6" t="s">
        <v>93</v>
      </c>
      <c r="E44" s="6" t="s">
        <v>31</v>
      </c>
      <c r="F44" s="6" t="s">
        <v>103</v>
      </c>
      <c r="G44" s="6" t="s">
        <v>27</v>
      </c>
      <c r="H44" s="7">
        <v>41719</v>
      </c>
      <c r="I44" s="7">
        <v>52676</v>
      </c>
      <c r="J44" s="6" t="s">
        <v>104</v>
      </c>
      <c r="K44" s="6">
        <v>0.56000000000000005</v>
      </c>
      <c r="L44" s="6">
        <v>0</v>
      </c>
      <c r="M44" s="6">
        <v>0</v>
      </c>
      <c r="N44" s="6">
        <v>89</v>
      </c>
      <c r="O44" s="6">
        <v>3</v>
      </c>
      <c r="P44" s="6" t="s">
        <v>29</v>
      </c>
      <c r="Q44" s="6" t="s">
        <v>30</v>
      </c>
      <c r="R44" s="6" t="s">
        <v>30</v>
      </c>
    </row>
    <row r="45" spans="1:18" x14ac:dyDescent="0.45">
      <c r="A45" s="6">
        <v>44</v>
      </c>
      <c r="B45" s="7">
        <v>42236</v>
      </c>
      <c r="C45" s="6" t="s">
        <v>24</v>
      </c>
      <c r="E45" s="6" t="s">
        <v>31</v>
      </c>
      <c r="F45" s="6" t="s">
        <v>105</v>
      </c>
      <c r="G45" s="6" t="s">
        <v>68</v>
      </c>
      <c r="H45" s="7">
        <v>41000</v>
      </c>
      <c r="I45" s="7">
        <v>44651</v>
      </c>
      <c r="J45" s="6" t="s">
        <v>106</v>
      </c>
      <c r="K45" s="6">
        <v>34</v>
      </c>
      <c r="N45" s="6">
        <v>562</v>
      </c>
      <c r="O45" s="6">
        <v>56</v>
      </c>
      <c r="P45" s="6" t="s">
        <v>29</v>
      </c>
      <c r="Q45" s="6" t="s">
        <v>30</v>
      </c>
      <c r="R45" s="6" t="s">
        <v>30</v>
      </c>
    </row>
    <row r="46" spans="1:18" x14ac:dyDescent="0.45">
      <c r="A46" s="6">
        <v>45</v>
      </c>
      <c r="B46" s="7">
        <v>42247</v>
      </c>
      <c r="C46" s="6" t="s">
        <v>24</v>
      </c>
      <c r="E46" s="6" t="s">
        <v>25</v>
      </c>
      <c r="F46" s="6" t="s">
        <v>107</v>
      </c>
      <c r="G46" s="6" t="s">
        <v>27</v>
      </c>
      <c r="H46" s="7">
        <v>42431</v>
      </c>
      <c r="I46" s="7">
        <v>49735</v>
      </c>
      <c r="J46" s="6" t="s">
        <v>108</v>
      </c>
      <c r="K46" s="6">
        <v>1.5</v>
      </c>
      <c r="L46" s="6">
        <v>0</v>
      </c>
      <c r="M46" s="6">
        <v>0</v>
      </c>
      <c r="N46" s="6">
        <v>162</v>
      </c>
      <c r="O46" s="6">
        <v>8.1</v>
      </c>
      <c r="P46" s="6" t="s">
        <v>29</v>
      </c>
      <c r="Q46" s="6" t="s">
        <v>30</v>
      </c>
      <c r="R46" s="6" t="s">
        <v>30</v>
      </c>
    </row>
    <row r="47" spans="1:18" x14ac:dyDescent="0.45">
      <c r="A47" s="6">
        <v>46</v>
      </c>
      <c r="B47" s="7">
        <v>42247</v>
      </c>
      <c r="C47" s="6" t="s">
        <v>93</v>
      </c>
      <c r="E47" s="6" t="s">
        <v>25</v>
      </c>
      <c r="F47" s="6" t="s">
        <v>109</v>
      </c>
      <c r="G47" s="6" t="s">
        <v>33</v>
      </c>
      <c r="H47" s="7">
        <v>41449</v>
      </c>
      <c r="I47" s="7">
        <v>52405</v>
      </c>
      <c r="J47" s="6" t="s">
        <v>110</v>
      </c>
      <c r="K47" s="6">
        <v>5.2</v>
      </c>
      <c r="L47" s="6">
        <v>0</v>
      </c>
      <c r="M47" s="6">
        <v>0</v>
      </c>
      <c r="N47" s="6">
        <v>421</v>
      </c>
      <c r="O47" s="6">
        <v>14</v>
      </c>
      <c r="P47" s="6" t="s">
        <v>37</v>
      </c>
      <c r="Q47" s="6" t="s">
        <v>111</v>
      </c>
      <c r="R47" s="6">
        <v>1</v>
      </c>
    </row>
    <row r="48" spans="1:18" x14ac:dyDescent="0.45">
      <c r="A48" s="6">
        <v>47</v>
      </c>
      <c r="B48" s="7">
        <v>42247</v>
      </c>
      <c r="C48" s="6" t="s">
        <v>24</v>
      </c>
      <c r="E48" s="6" t="s">
        <v>25</v>
      </c>
      <c r="F48" s="6" t="s">
        <v>112</v>
      </c>
      <c r="G48" s="6" t="s">
        <v>27</v>
      </c>
      <c r="H48" s="7">
        <v>40815</v>
      </c>
      <c r="I48" s="7">
        <v>51772</v>
      </c>
      <c r="J48" s="6" t="s">
        <v>113</v>
      </c>
      <c r="K48" s="6">
        <v>1.67</v>
      </c>
      <c r="L48" s="6">
        <v>0</v>
      </c>
      <c r="M48" s="6">
        <v>0</v>
      </c>
      <c r="N48" s="6">
        <v>264</v>
      </c>
      <c r="O48" s="6">
        <v>8.8000000000000007</v>
      </c>
      <c r="P48" s="6" t="s">
        <v>29</v>
      </c>
      <c r="Q48" s="6" t="s">
        <v>30</v>
      </c>
      <c r="R48" s="6" t="s">
        <v>30</v>
      </c>
    </row>
    <row r="49" spans="1:18" x14ac:dyDescent="0.45">
      <c r="A49" s="6">
        <v>48</v>
      </c>
      <c r="B49" s="7">
        <v>42247</v>
      </c>
      <c r="C49" s="6" t="s">
        <v>24</v>
      </c>
      <c r="E49" s="6" t="s">
        <v>25</v>
      </c>
      <c r="F49" s="6" t="s">
        <v>114</v>
      </c>
      <c r="G49" s="6" t="s">
        <v>27</v>
      </c>
      <c r="H49" s="7">
        <v>42115</v>
      </c>
      <c r="I49" s="7">
        <v>53072</v>
      </c>
      <c r="J49" s="6" t="s">
        <v>115</v>
      </c>
      <c r="K49" s="6">
        <v>1.5</v>
      </c>
      <c r="L49" s="6">
        <v>0</v>
      </c>
      <c r="M49" s="6">
        <v>0</v>
      </c>
      <c r="N49" s="6">
        <v>255</v>
      </c>
      <c r="O49" s="6">
        <v>8.5</v>
      </c>
      <c r="P49" s="6" t="s">
        <v>29</v>
      </c>
      <c r="Q49" s="6" t="s">
        <v>30</v>
      </c>
      <c r="R49" s="6" t="s">
        <v>30</v>
      </c>
    </row>
    <row r="50" spans="1:18" x14ac:dyDescent="0.45">
      <c r="A50" s="6">
        <v>49</v>
      </c>
      <c r="B50" s="7">
        <v>42270</v>
      </c>
      <c r="C50" s="6" t="s">
        <v>24</v>
      </c>
      <c r="E50" s="6" t="s">
        <v>25</v>
      </c>
      <c r="F50" s="6" t="s">
        <v>75</v>
      </c>
      <c r="G50" s="6" t="s">
        <v>61</v>
      </c>
      <c r="H50" s="7">
        <v>41334</v>
      </c>
      <c r="I50" s="7">
        <v>44985</v>
      </c>
      <c r="J50" s="6" t="s">
        <v>116</v>
      </c>
      <c r="K50" s="6">
        <v>0.6</v>
      </c>
      <c r="L50" s="6">
        <v>0</v>
      </c>
      <c r="M50" s="6">
        <v>0</v>
      </c>
      <c r="N50" s="6">
        <v>71</v>
      </c>
      <c r="O50" s="6">
        <v>7.1</v>
      </c>
      <c r="P50" s="6" t="s">
        <v>29</v>
      </c>
      <c r="Q50" s="6" t="s">
        <v>30</v>
      </c>
      <c r="R50" s="6" t="s">
        <v>30</v>
      </c>
    </row>
    <row r="51" spans="1:18" x14ac:dyDescent="0.45">
      <c r="A51" s="6">
        <v>50</v>
      </c>
      <c r="B51" s="7">
        <v>42270</v>
      </c>
      <c r="C51" s="6" t="s">
        <v>93</v>
      </c>
      <c r="E51" s="6" t="s">
        <v>25</v>
      </c>
      <c r="F51" s="6" t="s">
        <v>75</v>
      </c>
      <c r="G51" s="6" t="s">
        <v>61</v>
      </c>
      <c r="H51" s="7">
        <v>41730</v>
      </c>
      <c r="I51" s="7">
        <v>45382</v>
      </c>
      <c r="J51" s="6" t="s">
        <v>117</v>
      </c>
      <c r="K51" s="6">
        <v>0.25</v>
      </c>
      <c r="L51" s="6">
        <v>0</v>
      </c>
      <c r="M51" s="6">
        <v>0</v>
      </c>
      <c r="N51" s="6">
        <v>23</v>
      </c>
      <c r="O51" s="6">
        <v>2.2999999999999998</v>
      </c>
      <c r="P51" s="6" t="s">
        <v>29</v>
      </c>
      <c r="Q51" s="6" t="s">
        <v>30</v>
      </c>
      <c r="R51" s="6" t="s">
        <v>30</v>
      </c>
    </row>
    <row r="52" spans="1:18" x14ac:dyDescent="0.45">
      <c r="A52" s="6">
        <v>51</v>
      </c>
      <c r="B52" s="7">
        <v>42270</v>
      </c>
      <c r="C52" s="6" t="s">
        <v>93</v>
      </c>
      <c r="E52" s="6" t="s">
        <v>25</v>
      </c>
      <c r="F52" s="6" t="s">
        <v>48</v>
      </c>
      <c r="G52" s="6" t="s">
        <v>33</v>
      </c>
      <c r="H52" s="7">
        <v>42104</v>
      </c>
      <c r="I52" s="7">
        <v>60366</v>
      </c>
      <c r="J52" s="6" t="s">
        <v>118</v>
      </c>
      <c r="K52" s="6">
        <v>6.46</v>
      </c>
      <c r="L52" s="6">
        <v>0</v>
      </c>
      <c r="M52" s="6">
        <v>0</v>
      </c>
      <c r="N52" s="6">
        <v>3978</v>
      </c>
      <c r="O52" s="6">
        <v>79</v>
      </c>
      <c r="P52" s="6" t="s">
        <v>29</v>
      </c>
      <c r="Q52" s="6" t="s">
        <v>30</v>
      </c>
      <c r="R52" s="6" t="s">
        <v>30</v>
      </c>
    </row>
    <row r="53" spans="1:18" x14ac:dyDescent="0.45">
      <c r="A53" s="6">
        <v>52</v>
      </c>
      <c r="B53" s="7">
        <v>42270</v>
      </c>
      <c r="C53" s="6" t="s">
        <v>93</v>
      </c>
      <c r="E53" s="6" t="s">
        <v>25</v>
      </c>
      <c r="F53" s="6" t="s">
        <v>50</v>
      </c>
      <c r="G53" s="6" t="s">
        <v>33</v>
      </c>
      <c r="H53" s="7">
        <v>42090</v>
      </c>
      <c r="I53" s="7">
        <v>60352</v>
      </c>
      <c r="J53" s="6" t="s">
        <v>119</v>
      </c>
      <c r="K53" s="6">
        <v>0.4627</v>
      </c>
      <c r="L53" s="6">
        <v>0</v>
      </c>
      <c r="M53" s="6">
        <v>0</v>
      </c>
      <c r="N53" s="6">
        <v>923</v>
      </c>
      <c r="O53" s="6">
        <v>18.5</v>
      </c>
      <c r="P53" s="6" t="s">
        <v>29</v>
      </c>
      <c r="Q53" s="6" t="s">
        <v>30</v>
      </c>
      <c r="R53" s="6" t="s">
        <v>30</v>
      </c>
    </row>
    <row r="54" spans="1:18" x14ac:dyDescent="0.45">
      <c r="A54" s="6">
        <v>53</v>
      </c>
      <c r="B54" s="7">
        <v>42271</v>
      </c>
      <c r="C54" s="6" t="s">
        <v>93</v>
      </c>
      <c r="E54" s="6" t="s">
        <v>25</v>
      </c>
      <c r="F54" s="6" t="s">
        <v>120</v>
      </c>
      <c r="G54" s="6" t="s">
        <v>33</v>
      </c>
      <c r="H54" s="7">
        <v>42114</v>
      </c>
      <c r="I54" s="7">
        <v>53071</v>
      </c>
      <c r="J54" s="6" t="s">
        <v>121</v>
      </c>
      <c r="K54" s="6">
        <v>0.24</v>
      </c>
      <c r="L54" s="6">
        <v>0</v>
      </c>
      <c r="M54" s="6">
        <v>0</v>
      </c>
      <c r="N54" s="6">
        <v>104</v>
      </c>
      <c r="O54" s="6">
        <v>3.5</v>
      </c>
      <c r="P54" s="6" t="s">
        <v>29</v>
      </c>
      <c r="Q54" s="6" t="s">
        <v>30</v>
      </c>
      <c r="R54" s="6" t="s">
        <v>30</v>
      </c>
    </row>
    <row r="55" spans="1:18" x14ac:dyDescent="0.45">
      <c r="A55" s="6">
        <v>54</v>
      </c>
      <c r="B55" s="7">
        <v>42297</v>
      </c>
      <c r="C55" s="6" t="s">
        <v>24</v>
      </c>
      <c r="E55" s="6" t="s">
        <v>25</v>
      </c>
      <c r="F55" s="6" t="s">
        <v>75</v>
      </c>
      <c r="G55" s="6" t="s">
        <v>33</v>
      </c>
      <c r="H55" s="7">
        <v>41848</v>
      </c>
      <c r="I55" s="7">
        <v>52805</v>
      </c>
      <c r="J55" s="6" t="s">
        <v>122</v>
      </c>
      <c r="K55" s="6">
        <v>0.72</v>
      </c>
      <c r="L55" s="6">
        <v>0</v>
      </c>
      <c r="M55" s="6">
        <v>0</v>
      </c>
      <c r="N55" s="6">
        <v>179</v>
      </c>
      <c r="O55" s="6">
        <v>6</v>
      </c>
      <c r="P55" s="6" t="s">
        <v>29</v>
      </c>
      <c r="Q55" s="6" t="s">
        <v>30</v>
      </c>
      <c r="R55" s="6" t="s">
        <v>30</v>
      </c>
    </row>
    <row r="56" spans="1:18" x14ac:dyDescent="0.45">
      <c r="A56" s="6">
        <v>55</v>
      </c>
      <c r="B56" s="7">
        <v>42300</v>
      </c>
      <c r="C56" s="6" t="s">
        <v>93</v>
      </c>
      <c r="E56" s="6" t="s">
        <v>25</v>
      </c>
      <c r="F56" s="6" t="s">
        <v>123</v>
      </c>
      <c r="G56" s="6" t="s">
        <v>27</v>
      </c>
      <c r="H56" s="7">
        <v>41698</v>
      </c>
      <c r="I56" s="7">
        <v>52654</v>
      </c>
      <c r="J56" s="6" t="s">
        <v>124</v>
      </c>
      <c r="K56" s="6">
        <v>1.54</v>
      </c>
      <c r="L56" s="6">
        <v>0</v>
      </c>
      <c r="M56" s="6">
        <v>0</v>
      </c>
      <c r="N56" s="6">
        <v>222</v>
      </c>
      <c r="O56" s="6">
        <v>7.4</v>
      </c>
      <c r="P56" s="6" t="s">
        <v>29</v>
      </c>
      <c r="Q56" s="6" t="s">
        <v>30</v>
      </c>
      <c r="R56" s="6" t="s">
        <v>30</v>
      </c>
    </row>
    <row r="57" spans="1:18" x14ac:dyDescent="0.45">
      <c r="A57" s="6">
        <v>56</v>
      </c>
      <c r="B57" s="7">
        <v>42300</v>
      </c>
      <c r="C57" s="6" t="s">
        <v>24</v>
      </c>
      <c r="E57" s="6" t="s">
        <v>25</v>
      </c>
      <c r="F57" s="6" t="s">
        <v>75</v>
      </c>
      <c r="G57" s="6" t="s">
        <v>33</v>
      </c>
      <c r="H57" s="7">
        <v>41667</v>
      </c>
      <c r="I57" s="7">
        <v>52623</v>
      </c>
      <c r="J57" s="6" t="s">
        <v>125</v>
      </c>
      <c r="K57" s="6">
        <v>0.83</v>
      </c>
      <c r="L57" s="6">
        <v>0</v>
      </c>
      <c r="M57" s="6">
        <v>0</v>
      </c>
      <c r="N57" s="6">
        <v>210</v>
      </c>
      <c r="O57" s="6">
        <v>7</v>
      </c>
      <c r="P57" s="6" t="s">
        <v>29</v>
      </c>
      <c r="Q57" s="6" t="s">
        <v>30</v>
      </c>
      <c r="R57" s="6" t="s">
        <v>30</v>
      </c>
    </row>
    <row r="58" spans="1:18" x14ac:dyDescent="0.45">
      <c r="A58" s="6">
        <v>57</v>
      </c>
      <c r="B58" s="7">
        <v>42300</v>
      </c>
      <c r="C58" s="6" t="s">
        <v>24</v>
      </c>
      <c r="E58" s="6" t="s">
        <v>31</v>
      </c>
      <c r="F58" s="6" t="s">
        <v>126</v>
      </c>
      <c r="G58" s="6" t="s">
        <v>27</v>
      </c>
      <c r="H58" s="7">
        <v>41384</v>
      </c>
      <c r="I58" s="7">
        <v>52340</v>
      </c>
      <c r="J58" s="6" t="s">
        <v>127</v>
      </c>
      <c r="K58" s="6">
        <v>0.6</v>
      </c>
      <c r="L58" s="6">
        <v>0</v>
      </c>
      <c r="M58" s="6">
        <v>0</v>
      </c>
      <c r="N58" s="6">
        <v>126</v>
      </c>
      <c r="O58" s="6">
        <v>4.2</v>
      </c>
      <c r="P58" s="6" t="s">
        <v>29</v>
      </c>
      <c r="Q58" s="6" t="s">
        <v>30</v>
      </c>
      <c r="R58" s="6" t="s">
        <v>30</v>
      </c>
    </row>
    <row r="59" spans="1:18" x14ac:dyDescent="0.45">
      <c r="A59" s="6">
        <v>58</v>
      </c>
      <c r="B59" s="7">
        <v>42303</v>
      </c>
      <c r="C59" s="6" t="s">
        <v>24</v>
      </c>
      <c r="E59" s="6" t="s">
        <v>25</v>
      </c>
      <c r="F59" s="6" t="s">
        <v>128</v>
      </c>
      <c r="G59" s="6" t="s">
        <v>27</v>
      </c>
      <c r="H59" s="7">
        <v>41767</v>
      </c>
      <c r="I59" s="7">
        <v>52724</v>
      </c>
      <c r="J59" s="6" t="s">
        <v>129</v>
      </c>
      <c r="K59" s="6">
        <v>2.5</v>
      </c>
      <c r="L59" s="6">
        <v>0</v>
      </c>
      <c r="M59" s="6">
        <v>0</v>
      </c>
      <c r="N59" s="6">
        <v>783</v>
      </c>
      <c r="O59" s="6">
        <v>26.1</v>
      </c>
      <c r="P59" s="6" t="s">
        <v>29</v>
      </c>
      <c r="Q59" s="6" t="s">
        <v>30</v>
      </c>
      <c r="R59" s="6" t="s">
        <v>30</v>
      </c>
    </row>
    <row r="60" spans="1:18" x14ac:dyDescent="0.45">
      <c r="A60" s="6">
        <v>59</v>
      </c>
      <c r="B60" s="7">
        <v>42306</v>
      </c>
      <c r="C60" s="6" t="s">
        <v>93</v>
      </c>
      <c r="E60" s="6" t="s">
        <v>25</v>
      </c>
      <c r="F60" s="6" t="s">
        <v>130</v>
      </c>
      <c r="G60" s="6" t="s">
        <v>33</v>
      </c>
      <c r="H60" s="7">
        <v>41869</v>
      </c>
      <c r="I60" s="7">
        <v>56478</v>
      </c>
      <c r="J60" s="6" t="s">
        <v>131</v>
      </c>
      <c r="K60" s="6">
        <v>2.94</v>
      </c>
      <c r="L60" s="6">
        <v>0</v>
      </c>
      <c r="M60" s="6">
        <v>0</v>
      </c>
      <c r="N60" s="6">
        <v>675</v>
      </c>
      <c r="O60" s="6">
        <v>16</v>
      </c>
      <c r="P60" s="6" t="s">
        <v>29</v>
      </c>
      <c r="Q60" s="6" t="s">
        <v>30</v>
      </c>
      <c r="R60" s="6" t="s">
        <v>30</v>
      </c>
    </row>
    <row r="61" spans="1:18" x14ac:dyDescent="0.45">
      <c r="A61" s="6">
        <v>60</v>
      </c>
      <c r="B61" s="7">
        <v>42306</v>
      </c>
      <c r="C61" s="6" t="s">
        <v>93</v>
      </c>
      <c r="E61" s="6" t="s">
        <v>25</v>
      </c>
      <c r="F61" s="6" t="s">
        <v>130</v>
      </c>
      <c r="G61" s="6" t="s">
        <v>33</v>
      </c>
      <c r="H61" s="7">
        <v>42265</v>
      </c>
      <c r="I61" s="7">
        <v>56874</v>
      </c>
      <c r="J61" s="6" t="s">
        <v>132</v>
      </c>
      <c r="K61" s="6">
        <v>2.1</v>
      </c>
      <c r="L61" s="6">
        <v>0</v>
      </c>
      <c r="M61" s="6">
        <v>0</v>
      </c>
      <c r="N61" s="6">
        <v>1420</v>
      </c>
      <c r="O61" s="6">
        <v>35</v>
      </c>
      <c r="P61" s="6" t="s">
        <v>29</v>
      </c>
      <c r="Q61" s="6" t="s">
        <v>30</v>
      </c>
      <c r="R61" s="6" t="s">
        <v>30</v>
      </c>
    </row>
    <row r="62" spans="1:18" x14ac:dyDescent="0.45">
      <c r="A62" s="6">
        <v>61</v>
      </c>
      <c r="B62" s="7">
        <v>42306</v>
      </c>
      <c r="C62" s="6" t="s">
        <v>93</v>
      </c>
      <c r="E62" s="6" t="s">
        <v>25</v>
      </c>
      <c r="F62" s="6" t="s">
        <v>133</v>
      </c>
      <c r="G62" s="6" t="s">
        <v>27</v>
      </c>
      <c r="H62" s="7">
        <v>41987</v>
      </c>
      <c r="I62" s="7">
        <v>52944</v>
      </c>
      <c r="J62" s="6" t="s">
        <v>134</v>
      </c>
      <c r="K62" s="6">
        <v>2.9</v>
      </c>
      <c r="L62" s="6">
        <v>0</v>
      </c>
      <c r="M62" s="6">
        <v>0</v>
      </c>
      <c r="N62" s="6">
        <v>810</v>
      </c>
      <c r="O62" s="6">
        <v>27</v>
      </c>
      <c r="P62" s="6" t="s">
        <v>29</v>
      </c>
      <c r="Q62" s="6" t="s">
        <v>30</v>
      </c>
      <c r="R62" s="6" t="s">
        <v>30</v>
      </c>
    </row>
    <row r="63" spans="1:18" x14ac:dyDescent="0.45">
      <c r="A63" s="6">
        <v>62</v>
      </c>
      <c r="B63" s="7">
        <v>42306</v>
      </c>
      <c r="C63" s="6" t="s">
        <v>93</v>
      </c>
      <c r="E63" s="6" t="s">
        <v>31</v>
      </c>
      <c r="F63" s="6" t="s">
        <v>133</v>
      </c>
      <c r="G63" s="6" t="s">
        <v>27</v>
      </c>
      <c r="H63" s="7">
        <v>41596</v>
      </c>
      <c r="I63" s="7">
        <v>52552</v>
      </c>
      <c r="J63" s="6" t="s">
        <v>135</v>
      </c>
      <c r="K63" s="6">
        <v>1.6</v>
      </c>
      <c r="L63" s="6">
        <v>0</v>
      </c>
      <c r="M63" s="6">
        <v>0</v>
      </c>
      <c r="N63" s="6">
        <v>274</v>
      </c>
      <c r="O63" s="6">
        <v>9.1</v>
      </c>
      <c r="P63" s="6" t="s">
        <v>29</v>
      </c>
      <c r="Q63" s="6" t="s">
        <v>30</v>
      </c>
      <c r="R63" s="6" t="s">
        <v>30</v>
      </c>
    </row>
    <row r="64" spans="1:18" x14ac:dyDescent="0.45">
      <c r="A64" s="6">
        <v>63</v>
      </c>
      <c r="B64" s="7">
        <v>42306</v>
      </c>
      <c r="C64" s="6" t="s">
        <v>47</v>
      </c>
      <c r="E64" s="6" t="s">
        <v>25</v>
      </c>
      <c r="F64" s="6" t="s">
        <v>26</v>
      </c>
      <c r="G64" s="6" t="s">
        <v>27</v>
      </c>
      <c r="H64" s="7">
        <v>42101</v>
      </c>
      <c r="I64" s="7">
        <v>53058</v>
      </c>
      <c r="J64" s="6" t="s">
        <v>136</v>
      </c>
      <c r="K64" s="6">
        <v>1.97</v>
      </c>
      <c r="L64" s="6">
        <v>0</v>
      </c>
      <c r="M64" s="6">
        <v>0</v>
      </c>
      <c r="N64" s="6">
        <v>491</v>
      </c>
      <c r="O64" s="6">
        <v>16.3</v>
      </c>
      <c r="P64" s="6" t="s">
        <v>29</v>
      </c>
      <c r="Q64" s="6" t="s">
        <v>30</v>
      </c>
      <c r="R64" s="6" t="s">
        <v>30</v>
      </c>
    </row>
    <row r="65" spans="1:18" x14ac:dyDescent="0.45">
      <c r="A65" s="6">
        <v>64</v>
      </c>
      <c r="B65" s="7">
        <v>42306</v>
      </c>
      <c r="C65" s="6" t="s">
        <v>24</v>
      </c>
      <c r="E65" s="6" t="s">
        <v>25</v>
      </c>
      <c r="F65" s="6" t="s">
        <v>26</v>
      </c>
      <c r="G65" s="6" t="s">
        <v>27</v>
      </c>
      <c r="H65" s="7">
        <v>42101</v>
      </c>
      <c r="I65" s="7">
        <v>53058</v>
      </c>
      <c r="J65" s="6" t="s">
        <v>137</v>
      </c>
      <c r="K65" s="6">
        <v>2.0299999999999998</v>
      </c>
      <c r="L65" s="6">
        <v>0</v>
      </c>
      <c r="M65" s="6">
        <v>0</v>
      </c>
      <c r="N65" s="6">
        <v>506</v>
      </c>
      <c r="O65" s="6">
        <v>16.8</v>
      </c>
      <c r="P65" s="6" t="s">
        <v>29</v>
      </c>
      <c r="Q65" s="6" t="s">
        <v>30</v>
      </c>
      <c r="R65" s="6" t="s">
        <v>30</v>
      </c>
    </row>
    <row r="66" spans="1:18" x14ac:dyDescent="0.45">
      <c r="A66" s="6">
        <v>65</v>
      </c>
      <c r="B66" s="7">
        <v>42307</v>
      </c>
      <c r="C66" s="6" t="s">
        <v>138</v>
      </c>
      <c r="E66" s="6" t="s">
        <v>25</v>
      </c>
      <c r="F66" s="6" t="s">
        <v>139</v>
      </c>
      <c r="G66" s="6" t="s">
        <v>27</v>
      </c>
      <c r="H66" s="7">
        <v>41122</v>
      </c>
      <c r="I66" s="7">
        <v>44773</v>
      </c>
      <c r="J66" s="6" t="s">
        <v>140</v>
      </c>
      <c r="K66" s="6">
        <v>0</v>
      </c>
      <c r="L66" s="6">
        <v>1539.8</v>
      </c>
      <c r="M66" s="6">
        <v>0</v>
      </c>
      <c r="N66" s="6">
        <v>14403</v>
      </c>
      <c r="O66" s="6">
        <v>1440.3</v>
      </c>
      <c r="P66" s="6" t="s">
        <v>37</v>
      </c>
      <c r="Q66" s="6" t="s">
        <v>141</v>
      </c>
      <c r="R66" s="6">
        <v>1</v>
      </c>
    </row>
    <row r="67" spans="1:18" x14ac:dyDescent="0.45">
      <c r="A67" s="6">
        <v>66</v>
      </c>
      <c r="B67" s="7">
        <v>42307</v>
      </c>
      <c r="C67" s="6" t="s">
        <v>138</v>
      </c>
      <c r="E67" s="6" t="s">
        <v>25</v>
      </c>
      <c r="F67" s="6" t="s">
        <v>142</v>
      </c>
      <c r="G67" s="6" t="s">
        <v>27</v>
      </c>
      <c r="H67" s="7">
        <v>41214</v>
      </c>
      <c r="I67" s="7">
        <v>44865</v>
      </c>
      <c r="J67" s="6" t="s">
        <v>143</v>
      </c>
      <c r="K67" s="6">
        <v>0</v>
      </c>
      <c r="L67" s="6">
        <v>178</v>
      </c>
      <c r="M67" s="6">
        <v>0</v>
      </c>
      <c r="N67" s="6">
        <v>1323</v>
      </c>
      <c r="O67" s="6">
        <v>132</v>
      </c>
      <c r="P67" s="6" t="s">
        <v>29</v>
      </c>
      <c r="Q67" s="6" t="s">
        <v>30</v>
      </c>
      <c r="R67" s="6" t="s">
        <v>30</v>
      </c>
    </row>
    <row r="68" spans="1:18" x14ac:dyDescent="0.45">
      <c r="A68" s="6">
        <v>67</v>
      </c>
      <c r="B68" s="7">
        <v>42310</v>
      </c>
      <c r="C68" s="6" t="s">
        <v>41</v>
      </c>
      <c r="D68" s="6" t="s">
        <v>144</v>
      </c>
      <c r="E68" s="6" t="s">
        <v>25</v>
      </c>
      <c r="F68" s="6" t="s">
        <v>145</v>
      </c>
      <c r="G68" s="6" t="s">
        <v>27</v>
      </c>
      <c r="H68" s="7">
        <v>41871</v>
      </c>
      <c r="I68" s="7">
        <v>52828</v>
      </c>
      <c r="J68" s="6" t="s">
        <v>146</v>
      </c>
      <c r="K68" s="6">
        <v>9.5</v>
      </c>
      <c r="L68" s="6">
        <v>0</v>
      </c>
      <c r="M68" s="6">
        <v>0</v>
      </c>
      <c r="N68" s="6">
        <v>1034</v>
      </c>
      <c r="O68" s="6">
        <v>34.46</v>
      </c>
      <c r="P68" s="6" t="s">
        <v>29</v>
      </c>
      <c r="Q68" s="6" t="s">
        <v>30</v>
      </c>
      <c r="R68" s="6" t="s">
        <v>30</v>
      </c>
    </row>
    <row r="69" spans="1:18" x14ac:dyDescent="0.45">
      <c r="A69" s="6">
        <v>68</v>
      </c>
      <c r="B69" s="7">
        <v>42340</v>
      </c>
      <c r="C69" s="6" t="s">
        <v>41</v>
      </c>
      <c r="D69" s="6" t="s">
        <v>147</v>
      </c>
      <c r="E69" s="6" t="s">
        <v>31</v>
      </c>
      <c r="F69" s="6" t="s">
        <v>148</v>
      </c>
      <c r="G69" s="6" t="s">
        <v>149</v>
      </c>
      <c r="H69" s="7">
        <v>42212</v>
      </c>
      <c r="I69" s="7">
        <v>45864</v>
      </c>
      <c r="J69" s="6" t="s">
        <v>150</v>
      </c>
      <c r="K69" s="6">
        <v>121.14</v>
      </c>
      <c r="L69" s="6">
        <v>0</v>
      </c>
      <c r="M69" s="6">
        <v>0</v>
      </c>
      <c r="N69" s="6">
        <v>28860</v>
      </c>
      <c r="O69" s="6">
        <v>2886</v>
      </c>
      <c r="P69" s="6" t="s">
        <v>29</v>
      </c>
      <c r="Q69" s="6" t="s">
        <v>30</v>
      </c>
      <c r="R69" s="6" t="s">
        <v>30</v>
      </c>
    </row>
    <row r="70" spans="1:18" x14ac:dyDescent="0.45">
      <c r="A70" s="6">
        <v>69</v>
      </c>
      <c r="B70" s="7">
        <v>42340</v>
      </c>
      <c r="C70" s="6" t="s">
        <v>41</v>
      </c>
      <c r="D70" s="6" t="s">
        <v>147</v>
      </c>
      <c r="E70" s="6" t="s">
        <v>31</v>
      </c>
      <c r="F70" s="6" t="s">
        <v>148</v>
      </c>
      <c r="G70" s="6" t="s">
        <v>151</v>
      </c>
      <c r="H70" s="7">
        <v>42228</v>
      </c>
      <c r="I70" s="7">
        <v>45880</v>
      </c>
      <c r="J70" s="6" t="s">
        <v>152</v>
      </c>
      <c r="K70" s="6">
        <v>102.17</v>
      </c>
      <c r="L70" s="6">
        <v>0</v>
      </c>
      <c r="M70" s="6">
        <v>0</v>
      </c>
      <c r="N70" s="6">
        <v>27638</v>
      </c>
      <c r="O70" s="6">
        <v>2763</v>
      </c>
      <c r="P70" s="6" t="s">
        <v>29</v>
      </c>
      <c r="Q70" s="6" t="s">
        <v>30</v>
      </c>
      <c r="R70" s="6" t="s">
        <v>30</v>
      </c>
    </row>
    <row r="71" spans="1:18" x14ac:dyDescent="0.45">
      <c r="A71" s="6">
        <v>70</v>
      </c>
      <c r="B71" s="7">
        <v>42355</v>
      </c>
      <c r="C71" s="6" t="s">
        <v>93</v>
      </c>
      <c r="E71" s="6" t="s">
        <v>31</v>
      </c>
      <c r="F71" s="6" t="s">
        <v>153</v>
      </c>
      <c r="G71" s="6" t="s">
        <v>154</v>
      </c>
      <c r="H71" s="7">
        <v>41403</v>
      </c>
      <c r="I71" s="7">
        <v>45054</v>
      </c>
      <c r="J71" s="6" t="s">
        <v>155</v>
      </c>
      <c r="K71" s="6">
        <v>3.2</v>
      </c>
      <c r="L71" s="6">
        <v>0</v>
      </c>
      <c r="M71" s="6">
        <v>0</v>
      </c>
      <c r="N71" s="6">
        <v>198</v>
      </c>
      <c r="O71" s="6">
        <v>20</v>
      </c>
      <c r="P71" s="6" t="s">
        <v>37</v>
      </c>
      <c r="Q71" s="6" t="s">
        <v>156</v>
      </c>
      <c r="R71" s="6">
        <v>1</v>
      </c>
    </row>
    <row r="72" spans="1:18" x14ac:dyDescent="0.45">
      <c r="A72" s="6">
        <v>71</v>
      </c>
      <c r="B72" s="7">
        <v>42360</v>
      </c>
      <c r="C72" s="6" t="s">
        <v>93</v>
      </c>
      <c r="E72" s="6" t="s">
        <v>25</v>
      </c>
      <c r="F72" s="6" t="s">
        <v>75</v>
      </c>
      <c r="G72" s="6" t="s">
        <v>33</v>
      </c>
      <c r="H72" s="7">
        <v>41759</v>
      </c>
      <c r="I72" s="7">
        <v>52716</v>
      </c>
      <c r="J72" s="6" t="s">
        <v>157</v>
      </c>
      <c r="K72" s="6">
        <v>0.51</v>
      </c>
      <c r="L72" s="6">
        <v>0</v>
      </c>
      <c r="M72" s="6">
        <v>0</v>
      </c>
      <c r="N72" s="6">
        <v>100</v>
      </c>
      <c r="O72" s="6">
        <v>3.3</v>
      </c>
      <c r="P72" s="6" t="s">
        <v>29</v>
      </c>
      <c r="Q72" s="6" t="s">
        <v>30</v>
      </c>
      <c r="R72" s="6" t="s">
        <v>30</v>
      </c>
    </row>
    <row r="73" spans="1:18" x14ac:dyDescent="0.45">
      <c r="A73" s="6">
        <v>72</v>
      </c>
      <c r="B73" s="7">
        <v>42360</v>
      </c>
      <c r="C73" s="6" t="s">
        <v>47</v>
      </c>
      <c r="E73" s="6" t="s">
        <v>25</v>
      </c>
      <c r="F73" s="6" t="s">
        <v>75</v>
      </c>
      <c r="G73" s="6" t="s">
        <v>33</v>
      </c>
      <c r="H73" s="7">
        <v>41734</v>
      </c>
      <c r="I73" s="7">
        <v>52691</v>
      </c>
      <c r="J73" s="6" t="s">
        <v>158</v>
      </c>
      <c r="K73" s="6">
        <v>0.6</v>
      </c>
      <c r="L73" s="6">
        <v>0</v>
      </c>
      <c r="M73" s="6">
        <v>0</v>
      </c>
      <c r="N73" s="6">
        <v>95</v>
      </c>
      <c r="O73" s="6">
        <v>3.2</v>
      </c>
      <c r="P73" s="6" t="s">
        <v>29</v>
      </c>
      <c r="Q73" s="6" t="s">
        <v>30</v>
      </c>
      <c r="R73" s="6" t="s">
        <v>30</v>
      </c>
    </row>
    <row r="74" spans="1:18" x14ac:dyDescent="0.45">
      <c r="A74" s="6">
        <v>73</v>
      </c>
      <c r="B74" s="7">
        <v>42360</v>
      </c>
      <c r="C74" s="6" t="s">
        <v>47</v>
      </c>
      <c r="E74" s="6" t="s">
        <v>25</v>
      </c>
      <c r="F74" s="6" t="s">
        <v>75</v>
      </c>
      <c r="G74" s="6" t="s">
        <v>33</v>
      </c>
      <c r="H74" s="7">
        <v>41734</v>
      </c>
      <c r="I74" s="7">
        <v>52691</v>
      </c>
      <c r="J74" s="6" t="s">
        <v>159</v>
      </c>
      <c r="K74" s="6">
        <v>0.51</v>
      </c>
      <c r="L74" s="6">
        <v>0</v>
      </c>
      <c r="M74" s="6">
        <v>0</v>
      </c>
      <c r="N74" s="6">
        <v>149</v>
      </c>
      <c r="O74" s="6">
        <v>4.97</v>
      </c>
      <c r="P74" s="6" t="s">
        <v>29</v>
      </c>
      <c r="Q74" s="6" t="s">
        <v>30</v>
      </c>
      <c r="R74" s="6" t="s">
        <v>30</v>
      </c>
    </row>
    <row r="75" spans="1:18" x14ac:dyDescent="0.45">
      <c r="A75" s="6">
        <v>74</v>
      </c>
      <c r="B75" s="7">
        <v>42460</v>
      </c>
      <c r="C75" s="6" t="s">
        <v>93</v>
      </c>
      <c r="E75" s="6" t="s">
        <v>31</v>
      </c>
      <c r="F75" s="6" t="s">
        <v>160</v>
      </c>
      <c r="G75" s="6" t="s">
        <v>61</v>
      </c>
      <c r="H75" s="7">
        <v>42303</v>
      </c>
      <c r="I75" s="7">
        <v>45955</v>
      </c>
      <c r="J75" s="6" t="s">
        <v>161</v>
      </c>
      <c r="K75" s="6">
        <v>0.7591</v>
      </c>
      <c r="L75" s="6">
        <v>0</v>
      </c>
      <c r="M75" s="6">
        <v>0</v>
      </c>
      <c r="N75" s="6">
        <v>39</v>
      </c>
      <c r="O75" s="6">
        <v>3.9</v>
      </c>
      <c r="P75" s="6" t="s">
        <v>29</v>
      </c>
      <c r="Q75" s="6" t="s">
        <v>30</v>
      </c>
      <c r="R75" s="6" t="s">
        <v>30</v>
      </c>
    </row>
    <row r="76" spans="1:18" x14ac:dyDescent="0.45">
      <c r="A76" s="6">
        <v>75</v>
      </c>
      <c r="B76" s="7">
        <v>42464</v>
      </c>
      <c r="C76" s="6" t="s">
        <v>93</v>
      </c>
      <c r="E76" s="6" t="s">
        <v>31</v>
      </c>
      <c r="F76" s="6" t="s">
        <v>162</v>
      </c>
      <c r="G76" s="6" t="s">
        <v>61</v>
      </c>
      <c r="H76" s="7">
        <v>42310</v>
      </c>
      <c r="I76" s="7">
        <v>53267</v>
      </c>
      <c r="J76" s="6" t="s">
        <v>163</v>
      </c>
      <c r="K76" s="6">
        <v>0.13600000000000001</v>
      </c>
      <c r="L76" s="6">
        <v>0</v>
      </c>
      <c r="M76" s="6">
        <v>0</v>
      </c>
      <c r="N76" s="6">
        <v>60</v>
      </c>
      <c r="O76" s="6">
        <v>2</v>
      </c>
      <c r="P76" s="6" t="s">
        <v>37</v>
      </c>
      <c r="Q76" s="6" t="s">
        <v>164</v>
      </c>
      <c r="R76" s="6">
        <v>1</v>
      </c>
    </row>
    <row r="77" spans="1:18" x14ac:dyDescent="0.45">
      <c r="A77" s="6">
        <v>76</v>
      </c>
      <c r="B77" s="7">
        <v>42537</v>
      </c>
      <c r="C77" s="6" t="s">
        <v>24</v>
      </c>
      <c r="E77" s="6" t="s">
        <v>25</v>
      </c>
      <c r="F77" s="6" t="s">
        <v>75</v>
      </c>
      <c r="G77" s="6" t="s">
        <v>33</v>
      </c>
      <c r="H77" s="7">
        <v>41813</v>
      </c>
      <c r="I77" s="7">
        <v>52770</v>
      </c>
      <c r="J77" s="6" t="s">
        <v>165</v>
      </c>
      <c r="K77" s="6">
        <v>1.73</v>
      </c>
      <c r="L77" s="6">
        <v>0</v>
      </c>
      <c r="M77" s="6">
        <v>0</v>
      </c>
      <c r="N77" s="6">
        <v>301</v>
      </c>
      <c r="O77" s="6">
        <v>10</v>
      </c>
      <c r="P77" s="6" t="s">
        <v>29</v>
      </c>
      <c r="Q77" s="6" t="s">
        <v>30</v>
      </c>
      <c r="R77" s="6" t="s">
        <v>30</v>
      </c>
    </row>
    <row r="78" spans="1:18" x14ac:dyDescent="0.45">
      <c r="A78" s="6">
        <v>77</v>
      </c>
      <c r="B78" s="7">
        <v>42543</v>
      </c>
      <c r="C78" s="6" t="s">
        <v>138</v>
      </c>
      <c r="E78" s="6" t="s">
        <v>25</v>
      </c>
      <c r="F78" s="6" t="s">
        <v>166</v>
      </c>
      <c r="G78" s="6" t="s">
        <v>27</v>
      </c>
      <c r="H78" s="7">
        <v>41640</v>
      </c>
      <c r="I78" s="7">
        <v>45291</v>
      </c>
      <c r="J78" s="6" t="s">
        <v>167</v>
      </c>
      <c r="K78" s="6">
        <v>0</v>
      </c>
      <c r="L78" s="6">
        <v>113</v>
      </c>
      <c r="M78" s="6">
        <v>0</v>
      </c>
      <c r="N78" s="6">
        <v>1138</v>
      </c>
      <c r="O78" s="6">
        <v>113</v>
      </c>
      <c r="P78" s="6" t="s">
        <v>29</v>
      </c>
      <c r="Q78" s="6" t="s">
        <v>30</v>
      </c>
      <c r="R78" s="6" t="s">
        <v>30</v>
      </c>
    </row>
    <row r="79" spans="1:18" x14ac:dyDescent="0.45">
      <c r="A79" s="6">
        <v>78</v>
      </c>
      <c r="B79" s="7">
        <v>42549</v>
      </c>
      <c r="C79" s="6" t="s">
        <v>41</v>
      </c>
      <c r="D79" s="6" t="s">
        <v>147</v>
      </c>
      <c r="E79" s="6" t="s">
        <v>25</v>
      </c>
      <c r="F79" s="6" t="s">
        <v>168</v>
      </c>
      <c r="G79" s="6" t="s">
        <v>33</v>
      </c>
      <c r="H79" s="7">
        <v>42335</v>
      </c>
      <c r="I79" s="7">
        <v>54388</v>
      </c>
      <c r="J79" s="6" t="s">
        <v>169</v>
      </c>
      <c r="K79" s="6">
        <v>269.05</v>
      </c>
      <c r="L79" s="6">
        <v>0</v>
      </c>
      <c r="M79" s="6">
        <v>0</v>
      </c>
      <c r="N79" s="6">
        <v>51055</v>
      </c>
      <c r="O79" s="6">
        <v>1547</v>
      </c>
      <c r="P79" s="6" t="s">
        <v>29</v>
      </c>
      <c r="Q79" s="6" t="s">
        <v>30</v>
      </c>
      <c r="R79" s="6" t="s">
        <v>30</v>
      </c>
    </row>
    <row r="80" spans="1:18" x14ac:dyDescent="0.45">
      <c r="A80" s="6">
        <v>79</v>
      </c>
      <c r="B80" s="7">
        <v>42549</v>
      </c>
      <c r="C80" s="6" t="s">
        <v>93</v>
      </c>
      <c r="E80" s="6" t="s">
        <v>31</v>
      </c>
      <c r="F80" s="6" t="s">
        <v>170</v>
      </c>
      <c r="G80" s="6" t="s">
        <v>61</v>
      </c>
      <c r="H80" s="7">
        <v>42333</v>
      </c>
      <c r="I80" s="7">
        <v>45985</v>
      </c>
      <c r="J80" s="6" t="s">
        <v>171</v>
      </c>
      <c r="K80" s="6">
        <v>0.12</v>
      </c>
      <c r="L80" s="6">
        <v>0</v>
      </c>
      <c r="M80" s="6">
        <v>0</v>
      </c>
      <c r="N80" s="6">
        <v>20</v>
      </c>
      <c r="O80" s="6">
        <v>2</v>
      </c>
      <c r="P80" s="6" t="s">
        <v>29</v>
      </c>
      <c r="Q80" s="6" t="s">
        <v>30</v>
      </c>
      <c r="R80" s="6" t="s">
        <v>30</v>
      </c>
    </row>
    <row r="81" spans="1:18" x14ac:dyDescent="0.45">
      <c r="A81" s="6">
        <v>80</v>
      </c>
      <c r="B81" s="7">
        <v>42565</v>
      </c>
      <c r="C81" s="6" t="s">
        <v>41</v>
      </c>
      <c r="D81" s="6" t="s">
        <v>144</v>
      </c>
      <c r="E81" s="6" t="s">
        <v>25</v>
      </c>
      <c r="F81" s="6" t="s">
        <v>172</v>
      </c>
      <c r="G81" s="6" t="s">
        <v>33</v>
      </c>
      <c r="H81" s="7">
        <v>41640</v>
      </c>
      <c r="I81" s="7">
        <v>52596</v>
      </c>
      <c r="J81" s="6" t="s">
        <v>173</v>
      </c>
      <c r="K81" s="6">
        <v>2525</v>
      </c>
      <c r="L81" s="6">
        <v>0</v>
      </c>
      <c r="M81" s="6">
        <v>0</v>
      </c>
      <c r="N81" s="6">
        <v>719329</v>
      </c>
      <c r="O81" s="6">
        <v>23977</v>
      </c>
      <c r="P81" s="6" t="s">
        <v>29</v>
      </c>
      <c r="Q81" s="6" t="s">
        <v>30</v>
      </c>
      <c r="R81" s="6" t="s">
        <v>30</v>
      </c>
    </row>
    <row r="82" spans="1:18" x14ac:dyDescent="0.45">
      <c r="A82" s="6">
        <v>81</v>
      </c>
      <c r="B82" s="7">
        <v>42573</v>
      </c>
      <c r="C82" s="6" t="s">
        <v>24</v>
      </c>
      <c r="E82" s="6" t="s">
        <v>31</v>
      </c>
      <c r="F82" s="6" t="s">
        <v>45</v>
      </c>
      <c r="G82" s="6" t="s">
        <v>33</v>
      </c>
      <c r="H82" s="7">
        <v>42455</v>
      </c>
      <c r="I82" s="7">
        <v>53411</v>
      </c>
      <c r="J82" s="6" t="s">
        <v>174</v>
      </c>
      <c r="K82" s="6">
        <v>0.63</v>
      </c>
      <c r="L82" s="6">
        <v>0</v>
      </c>
      <c r="M82" s="6">
        <v>0</v>
      </c>
      <c r="N82" s="6">
        <v>191</v>
      </c>
      <c r="O82" s="6">
        <v>6.4</v>
      </c>
      <c r="P82" s="6" t="s">
        <v>29</v>
      </c>
      <c r="Q82" s="6" t="s">
        <v>30</v>
      </c>
      <c r="R82" s="6" t="s">
        <v>30</v>
      </c>
    </row>
    <row r="83" spans="1:18" x14ac:dyDescent="0.45">
      <c r="A83" s="6">
        <v>82</v>
      </c>
      <c r="B83" s="7">
        <v>42573</v>
      </c>
      <c r="C83" s="6" t="s">
        <v>93</v>
      </c>
      <c r="E83" s="6" t="s">
        <v>31</v>
      </c>
      <c r="F83" s="6" t="s">
        <v>45</v>
      </c>
      <c r="G83" s="6" t="s">
        <v>33</v>
      </c>
      <c r="H83" s="7">
        <v>42462</v>
      </c>
      <c r="I83" s="7">
        <v>53418</v>
      </c>
      <c r="J83" s="6" t="s">
        <v>175</v>
      </c>
      <c r="K83" s="6">
        <v>0.67</v>
      </c>
      <c r="L83" s="6">
        <v>0</v>
      </c>
      <c r="M83" s="6">
        <v>0</v>
      </c>
      <c r="N83" s="6">
        <v>347</v>
      </c>
      <c r="O83" s="6">
        <v>11.6</v>
      </c>
      <c r="P83" s="6" t="s">
        <v>29</v>
      </c>
      <c r="Q83" s="6" t="s">
        <v>30</v>
      </c>
      <c r="R83" s="6" t="s">
        <v>30</v>
      </c>
    </row>
    <row r="84" spans="1:18" x14ac:dyDescent="0.45">
      <c r="A84" s="6">
        <v>83</v>
      </c>
      <c r="B84" s="7">
        <v>42576</v>
      </c>
      <c r="C84" s="6" t="s">
        <v>41</v>
      </c>
      <c r="D84" s="6" t="s">
        <v>176</v>
      </c>
      <c r="E84" s="6" t="s">
        <v>25</v>
      </c>
      <c r="F84" s="6" t="s">
        <v>177</v>
      </c>
      <c r="G84" s="6" t="s">
        <v>33</v>
      </c>
      <c r="H84" s="7">
        <v>42005</v>
      </c>
      <c r="I84" s="7">
        <v>52962</v>
      </c>
      <c r="J84" s="6" t="s">
        <v>178</v>
      </c>
      <c r="K84" s="6">
        <v>1222.2</v>
      </c>
      <c r="L84" s="6">
        <v>0</v>
      </c>
      <c r="M84" s="6">
        <v>0</v>
      </c>
      <c r="N84" s="6">
        <v>213425</v>
      </c>
      <c r="O84" s="6">
        <v>7114</v>
      </c>
      <c r="P84" s="6" t="s">
        <v>29</v>
      </c>
      <c r="Q84" s="6" t="s">
        <v>30</v>
      </c>
      <c r="R84" s="6" t="s">
        <v>30</v>
      </c>
    </row>
    <row r="85" spans="1:18" x14ac:dyDescent="0.45">
      <c r="A85" s="6">
        <v>84</v>
      </c>
      <c r="B85" s="7">
        <v>42576</v>
      </c>
      <c r="C85" s="6" t="s">
        <v>41</v>
      </c>
      <c r="D85" s="6" t="s">
        <v>176</v>
      </c>
      <c r="E85" s="6" t="s">
        <v>25</v>
      </c>
      <c r="F85" s="6" t="s">
        <v>177</v>
      </c>
      <c r="G85" s="6" t="s">
        <v>33</v>
      </c>
      <c r="H85" s="7">
        <v>42005</v>
      </c>
      <c r="I85" s="7">
        <v>52962</v>
      </c>
      <c r="J85" s="6" t="s">
        <v>179</v>
      </c>
      <c r="K85" s="6">
        <v>964.5</v>
      </c>
      <c r="L85" s="6">
        <v>0</v>
      </c>
      <c r="M85" s="6">
        <v>0</v>
      </c>
      <c r="N85" s="6">
        <v>178067</v>
      </c>
      <c r="O85" s="6">
        <v>5935</v>
      </c>
      <c r="P85" s="6" t="s">
        <v>29</v>
      </c>
      <c r="Q85" s="6" t="s">
        <v>30</v>
      </c>
      <c r="R85" s="6" t="s">
        <v>30</v>
      </c>
    </row>
    <row r="86" spans="1:18" x14ac:dyDescent="0.45">
      <c r="A86" s="6">
        <v>85</v>
      </c>
      <c r="B86" s="7">
        <v>42578</v>
      </c>
      <c r="C86" s="6" t="s">
        <v>41</v>
      </c>
      <c r="D86" s="6" t="s">
        <v>147</v>
      </c>
      <c r="E86" s="6" t="s">
        <v>25</v>
      </c>
      <c r="F86" s="6" t="s">
        <v>91</v>
      </c>
      <c r="G86" s="6" t="s">
        <v>180</v>
      </c>
      <c r="H86" s="7">
        <v>41778</v>
      </c>
      <c r="I86" s="7">
        <v>52735</v>
      </c>
      <c r="J86" s="6" t="s">
        <v>181</v>
      </c>
      <c r="K86" s="6">
        <v>210.52</v>
      </c>
      <c r="L86" s="6">
        <v>0</v>
      </c>
      <c r="M86" s="6">
        <v>0</v>
      </c>
      <c r="N86" s="6">
        <v>98675</v>
      </c>
      <c r="O86" s="6">
        <v>3289</v>
      </c>
      <c r="P86" s="6" t="s">
        <v>29</v>
      </c>
      <c r="Q86" s="6" t="s">
        <v>30</v>
      </c>
      <c r="R86" s="6" t="s">
        <v>30</v>
      </c>
    </row>
    <row r="87" spans="1:18" x14ac:dyDescent="0.45">
      <c r="A87" s="6">
        <v>86</v>
      </c>
      <c r="B87" s="7">
        <v>42578</v>
      </c>
      <c r="C87" s="6" t="s">
        <v>41</v>
      </c>
      <c r="D87" s="6" t="s">
        <v>147</v>
      </c>
      <c r="E87" s="6" t="s">
        <v>25</v>
      </c>
      <c r="F87" s="6" t="s">
        <v>182</v>
      </c>
      <c r="G87" s="6" t="s">
        <v>180</v>
      </c>
      <c r="H87" s="7">
        <v>41778</v>
      </c>
      <c r="I87" s="7">
        <v>52735</v>
      </c>
      <c r="J87" s="6" t="s">
        <v>183</v>
      </c>
      <c r="K87" s="6">
        <v>4.12</v>
      </c>
      <c r="L87" s="6">
        <v>0</v>
      </c>
      <c r="M87" s="6">
        <v>0</v>
      </c>
      <c r="N87" s="6">
        <v>1749</v>
      </c>
      <c r="O87" s="6">
        <v>58</v>
      </c>
      <c r="P87" s="6" t="s">
        <v>29</v>
      </c>
      <c r="Q87" s="6" t="s">
        <v>30</v>
      </c>
      <c r="R87" s="6" t="s">
        <v>30</v>
      </c>
    </row>
    <row r="88" spans="1:18" x14ac:dyDescent="0.45">
      <c r="A88" s="6">
        <v>87</v>
      </c>
      <c r="B88" s="7">
        <v>42578</v>
      </c>
      <c r="C88" s="6" t="s">
        <v>41</v>
      </c>
      <c r="D88" s="6" t="s">
        <v>147</v>
      </c>
      <c r="E88" s="6" t="s">
        <v>25</v>
      </c>
      <c r="F88" s="6" t="s">
        <v>91</v>
      </c>
      <c r="G88" s="6" t="s">
        <v>180</v>
      </c>
      <c r="H88" s="7">
        <v>41778</v>
      </c>
      <c r="I88" s="7">
        <v>52735</v>
      </c>
      <c r="J88" s="6" t="s">
        <v>184</v>
      </c>
      <c r="K88" s="6">
        <v>28.32</v>
      </c>
      <c r="L88" s="6">
        <v>0</v>
      </c>
      <c r="M88" s="6">
        <v>0</v>
      </c>
      <c r="N88" s="6">
        <v>13313</v>
      </c>
      <c r="O88" s="6">
        <v>444</v>
      </c>
      <c r="P88" s="6" t="s">
        <v>29</v>
      </c>
      <c r="Q88" s="6" t="s">
        <v>30</v>
      </c>
      <c r="R88" s="6" t="s">
        <v>30</v>
      </c>
    </row>
    <row r="89" spans="1:18" x14ac:dyDescent="0.45">
      <c r="A89" s="6">
        <v>88</v>
      </c>
      <c r="B89" s="7">
        <v>42615</v>
      </c>
      <c r="C89" s="6" t="s">
        <v>24</v>
      </c>
      <c r="E89" s="6" t="s">
        <v>25</v>
      </c>
      <c r="F89" s="6" t="s">
        <v>75</v>
      </c>
      <c r="G89" s="6" t="s">
        <v>33</v>
      </c>
      <c r="H89" s="7">
        <v>42167</v>
      </c>
      <c r="I89" s="7">
        <v>53124</v>
      </c>
      <c r="J89" s="6" t="s">
        <v>185</v>
      </c>
      <c r="K89" s="6">
        <v>0.6</v>
      </c>
      <c r="L89" s="6">
        <v>0</v>
      </c>
      <c r="M89" s="6">
        <v>0</v>
      </c>
      <c r="N89" s="6">
        <v>153</v>
      </c>
      <c r="O89" s="6">
        <v>5.0999999999999996</v>
      </c>
      <c r="P89" s="6" t="s">
        <v>29</v>
      </c>
      <c r="Q89" s="6" t="s">
        <v>30</v>
      </c>
      <c r="R89" s="6" t="s">
        <v>30</v>
      </c>
    </row>
    <row r="90" spans="1:18" x14ac:dyDescent="0.45">
      <c r="A90" s="6">
        <v>89</v>
      </c>
      <c r="B90" s="7">
        <v>42636</v>
      </c>
      <c r="C90" s="6" t="s">
        <v>93</v>
      </c>
      <c r="E90" s="6" t="s">
        <v>31</v>
      </c>
      <c r="F90" s="6" t="s">
        <v>186</v>
      </c>
      <c r="G90" s="6" t="s">
        <v>33</v>
      </c>
      <c r="H90" s="7">
        <v>42228</v>
      </c>
      <c r="I90" s="7">
        <v>53185</v>
      </c>
      <c r="J90" s="6" t="s">
        <v>187</v>
      </c>
      <c r="K90" s="6">
        <v>51.8</v>
      </c>
      <c r="L90" s="6">
        <v>0</v>
      </c>
      <c r="M90" s="6">
        <v>0</v>
      </c>
      <c r="N90" s="6">
        <v>11909</v>
      </c>
      <c r="O90" s="6">
        <v>397</v>
      </c>
      <c r="P90" s="6" t="s">
        <v>29</v>
      </c>
      <c r="Q90" s="6" t="s">
        <v>30</v>
      </c>
      <c r="R90" s="6" t="s">
        <v>30</v>
      </c>
    </row>
    <row r="91" spans="1:18" x14ac:dyDescent="0.45">
      <c r="A91" s="6">
        <v>90</v>
      </c>
      <c r="B91" s="7">
        <v>42669</v>
      </c>
      <c r="C91" s="6" t="s">
        <v>41</v>
      </c>
      <c r="D91" s="6" t="s">
        <v>147</v>
      </c>
      <c r="E91" s="6" t="s">
        <v>25</v>
      </c>
      <c r="F91" s="6" t="s">
        <v>153</v>
      </c>
      <c r="G91" s="6" t="s">
        <v>154</v>
      </c>
      <c r="H91" s="7">
        <v>40283</v>
      </c>
      <c r="I91" s="7">
        <v>54892</v>
      </c>
      <c r="J91" s="6" t="s">
        <v>188</v>
      </c>
      <c r="K91" s="6">
        <v>48.75</v>
      </c>
      <c r="L91" s="6">
        <v>0</v>
      </c>
      <c r="M91" s="6">
        <v>0</v>
      </c>
      <c r="N91" s="6">
        <v>698</v>
      </c>
      <c r="O91" s="6">
        <v>17.399999999999999</v>
      </c>
      <c r="P91" s="6" t="s">
        <v>29</v>
      </c>
      <c r="Q91" s="6" t="s">
        <v>30</v>
      </c>
      <c r="R91" s="6" t="s">
        <v>30</v>
      </c>
    </row>
    <row r="92" spans="1:18" x14ac:dyDescent="0.45">
      <c r="A92" s="6">
        <v>91</v>
      </c>
      <c r="B92" s="7">
        <v>42669</v>
      </c>
      <c r="C92" s="6" t="s">
        <v>93</v>
      </c>
      <c r="E92" s="6" t="s">
        <v>25</v>
      </c>
      <c r="F92" s="6" t="s">
        <v>189</v>
      </c>
      <c r="G92" s="6" t="s">
        <v>154</v>
      </c>
      <c r="H92" s="7">
        <v>42464</v>
      </c>
      <c r="I92" s="7">
        <v>53420</v>
      </c>
      <c r="J92" s="6" t="s">
        <v>190</v>
      </c>
      <c r="K92" s="6">
        <v>10</v>
      </c>
      <c r="L92" s="6">
        <v>0</v>
      </c>
      <c r="M92" s="6">
        <v>0</v>
      </c>
      <c r="N92" s="6">
        <v>3221</v>
      </c>
      <c r="O92" s="6">
        <v>107.4</v>
      </c>
      <c r="P92" s="6" t="s">
        <v>29</v>
      </c>
      <c r="Q92" s="6" t="s">
        <v>30</v>
      </c>
      <c r="R92" s="6" t="s">
        <v>30</v>
      </c>
    </row>
    <row r="93" spans="1:18" x14ac:dyDescent="0.45">
      <c r="A93" s="6">
        <v>92</v>
      </c>
      <c r="B93" s="7">
        <v>42669</v>
      </c>
      <c r="C93" s="6" t="s">
        <v>54</v>
      </c>
      <c r="E93" s="6" t="s">
        <v>31</v>
      </c>
      <c r="F93" s="6" t="s">
        <v>191</v>
      </c>
      <c r="G93" s="6" t="s">
        <v>27</v>
      </c>
      <c r="H93" s="7">
        <v>42501</v>
      </c>
      <c r="I93" s="7">
        <v>53457</v>
      </c>
      <c r="J93" s="6" t="s">
        <v>192</v>
      </c>
      <c r="K93" s="6">
        <v>0</v>
      </c>
      <c r="L93" s="6">
        <v>0</v>
      </c>
      <c r="M93" s="6">
        <v>103</v>
      </c>
      <c r="N93" s="6">
        <v>12</v>
      </c>
      <c r="O93" s="6">
        <v>0.4</v>
      </c>
      <c r="P93" s="6" t="s">
        <v>29</v>
      </c>
      <c r="Q93" s="6" t="s">
        <v>30</v>
      </c>
      <c r="R93" s="6" t="s">
        <v>30</v>
      </c>
    </row>
    <row r="94" spans="1:18" x14ac:dyDescent="0.45">
      <c r="A94" s="6">
        <v>93</v>
      </c>
      <c r="B94" s="7">
        <v>42681</v>
      </c>
      <c r="C94" s="6" t="s">
        <v>93</v>
      </c>
      <c r="E94" s="6" t="s">
        <v>31</v>
      </c>
      <c r="F94" s="6" t="s">
        <v>45</v>
      </c>
      <c r="G94" s="6" t="s">
        <v>33</v>
      </c>
      <c r="H94" s="7">
        <v>42461</v>
      </c>
      <c r="I94" s="7">
        <v>53417</v>
      </c>
      <c r="J94" s="6" t="s">
        <v>193</v>
      </c>
      <c r="K94" s="6">
        <v>0.37</v>
      </c>
      <c r="L94" s="6">
        <v>0</v>
      </c>
      <c r="M94" s="6">
        <v>0</v>
      </c>
      <c r="N94" s="6">
        <v>389</v>
      </c>
      <c r="O94" s="6">
        <v>13</v>
      </c>
      <c r="P94" s="6" t="s">
        <v>29</v>
      </c>
      <c r="Q94" s="6" t="s">
        <v>30</v>
      </c>
      <c r="R94" s="6" t="s">
        <v>30</v>
      </c>
    </row>
    <row r="95" spans="1:18" x14ac:dyDescent="0.45">
      <c r="A95" s="6">
        <v>94</v>
      </c>
      <c r="B95" s="7">
        <v>42709</v>
      </c>
      <c r="C95" s="6" t="s">
        <v>24</v>
      </c>
      <c r="E95" s="6" t="s">
        <v>31</v>
      </c>
      <c r="F95" s="6" t="s">
        <v>194</v>
      </c>
      <c r="G95" s="6" t="s">
        <v>33</v>
      </c>
      <c r="H95" s="7">
        <v>42467</v>
      </c>
      <c r="I95" s="7">
        <v>53422</v>
      </c>
      <c r="J95" s="6" t="s">
        <v>195</v>
      </c>
      <c r="K95" s="6">
        <v>1.5</v>
      </c>
      <c r="L95" s="6">
        <v>0</v>
      </c>
      <c r="M95" s="6">
        <v>0</v>
      </c>
      <c r="N95" s="6">
        <v>870</v>
      </c>
      <c r="O95" s="6">
        <v>29</v>
      </c>
      <c r="P95" s="6" t="s">
        <v>29</v>
      </c>
      <c r="Q95" s="6" t="s">
        <v>30</v>
      </c>
      <c r="R95" s="6" t="s">
        <v>30</v>
      </c>
    </row>
    <row r="96" spans="1:18" x14ac:dyDescent="0.45">
      <c r="A96" s="6">
        <v>95</v>
      </c>
      <c r="B96" s="7">
        <v>42723</v>
      </c>
      <c r="C96" s="6" t="s">
        <v>24</v>
      </c>
      <c r="E96" s="6" t="s">
        <v>25</v>
      </c>
      <c r="F96" s="6" t="s">
        <v>153</v>
      </c>
      <c r="G96" s="6" t="s">
        <v>154</v>
      </c>
      <c r="H96" s="7">
        <v>41358</v>
      </c>
      <c r="I96" s="7">
        <v>52314</v>
      </c>
      <c r="J96" s="6" t="s">
        <v>196</v>
      </c>
      <c r="K96" s="6">
        <v>3.51</v>
      </c>
      <c r="L96" s="6">
        <v>0</v>
      </c>
      <c r="M96" s="6">
        <v>0</v>
      </c>
      <c r="N96" s="6">
        <v>467</v>
      </c>
      <c r="O96" s="6">
        <v>16</v>
      </c>
      <c r="P96" s="6" t="s">
        <v>29</v>
      </c>
      <c r="Q96" s="6" t="s">
        <v>30</v>
      </c>
      <c r="R96" s="6" t="s">
        <v>30</v>
      </c>
    </row>
    <row r="97" spans="1:18" x14ac:dyDescent="0.45">
      <c r="A97" s="6">
        <v>96</v>
      </c>
      <c r="B97" s="7">
        <v>42724</v>
      </c>
      <c r="C97" s="6" t="s">
        <v>24</v>
      </c>
      <c r="E97" s="6" t="s">
        <v>31</v>
      </c>
      <c r="F97" s="6" t="s">
        <v>39</v>
      </c>
      <c r="G97" s="6" t="s">
        <v>33</v>
      </c>
      <c r="H97" s="7">
        <v>41827</v>
      </c>
      <c r="I97" s="7">
        <v>45479</v>
      </c>
      <c r="J97" s="6" t="s">
        <v>197</v>
      </c>
      <c r="K97" s="6">
        <v>8.23</v>
      </c>
      <c r="L97" s="6">
        <v>0</v>
      </c>
      <c r="M97" s="6">
        <v>0</v>
      </c>
      <c r="N97" s="6">
        <v>311</v>
      </c>
      <c r="O97" s="6">
        <v>31.1</v>
      </c>
      <c r="P97" s="6" t="s">
        <v>29</v>
      </c>
      <c r="Q97" s="6" t="s">
        <v>30</v>
      </c>
      <c r="R97" s="6" t="s">
        <v>30</v>
      </c>
    </row>
    <row r="98" spans="1:18" x14ac:dyDescent="0.45">
      <c r="A98" s="6">
        <v>97</v>
      </c>
      <c r="B98" s="7">
        <v>42724</v>
      </c>
      <c r="C98" s="6" t="s">
        <v>41</v>
      </c>
      <c r="D98" s="6" t="s">
        <v>147</v>
      </c>
      <c r="E98" s="6" t="s">
        <v>25</v>
      </c>
      <c r="F98" s="6" t="s">
        <v>198</v>
      </c>
      <c r="G98" s="6" t="s">
        <v>33</v>
      </c>
      <c r="H98" s="7">
        <v>42440</v>
      </c>
      <c r="I98" s="7">
        <v>53396</v>
      </c>
      <c r="J98" s="6" t="s">
        <v>199</v>
      </c>
      <c r="K98" s="6">
        <v>17.899999999999999</v>
      </c>
      <c r="L98" s="6">
        <v>0</v>
      </c>
      <c r="M98" s="6">
        <v>0</v>
      </c>
      <c r="N98" s="6">
        <v>4346</v>
      </c>
      <c r="O98" s="6">
        <v>144.80000000000001</v>
      </c>
      <c r="P98" s="6" t="s">
        <v>29</v>
      </c>
      <c r="Q98" s="6" t="s">
        <v>30</v>
      </c>
      <c r="R98" s="6" t="s">
        <v>30</v>
      </c>
    </row>
    <row r="99" spans="1:18" x14ac:dyDescent="0.45">
      <c r="A99" s="6">
        <v>101</v>
      </c>
      <c r="B99" s="7">
        <v>42724</v>
      </c>
      <c r="C99" s="6" t="s">
        <v>47</v>
      </c>
      <c r="E99" s="6" t="s">
        <v>31</v>
      </c>
      <c r="F99" s="6" t="s">
        <v>130</v>
      </c>
      <c r="G99" s="6" t="s">
        <v>33</v>
      </c>
      <c r="H99" s="7">
        <v>41733</v>
      </c>
      <c r="I99" s="7">
        <v>52690</v>
      </c>
      <c r="J99" s="6" t="s">
        <v>200</v>
      </c>
      <c r="K99" s="6">
        <v>3.84</v>
      </c>
      <c r="L99" s="6">
        <v>0</v>
      </c>
      <c r="M99" s="6">
        <v>0</v>
      </c>
      <c r="N99" s="6">
        <v>1974</v>
      </c>
      <c r="O99" s="6">
        <v>65.8</v>
      </c>
      <c r="P99" s="6" t="s">
        <v>29</v>
      </c>
      <c r="Q99" s="6" t="s">
        <v>30</v>
      </c>
      <c r="R99" s="6" t="s">
        <v>30</v>
      </c>
    </row>
    <row r="100" spans="1:18" x14ac:dyDescent="0.45">
      <c r="A100" s="6">
        <v>102</v>
      </c>
      <c r="B100" s="7">
        <v>42724</v>
      </c>
      <c r="C100" s="6" t="s">
        <v>47</v>
      </c>
      <c r="E100" s="6" t="s">
        <v>31</v>
      </c>
      <c r="F100" s="6" t="s">
        <v>130</v>
      </c>
      <c r="G100" s="6" t="s">
        <v>33</v>
      </c>
      <c r="H100" s="7">
        <v>41017</v>
      </c>
      <c r="I100" s="7">
        <v>51973</v>
      </c>
      <c r="J100" s="6" t="s">
        <v>201</v>
      </c>
      <c r="K100" s="6">
        <v>0.73</v>
      </c>
      <c r="L100" s="6">
        <v>0</v>
      </c>
      <c r="M100" s="6">
        <v>0</v>
      </c>
      <c r="N100" s="6">
        <v>549</v>
      </c>
      <c r="O100" s="6">
        <v>18</v>
      </c>
      <c r="P100" s="6" t="s">
        <v>37</v>
      </c>
      <c r="Q100" s="6" t="s">
        <v>202</v>
      </c>
      <c r="R100" s="6">
        <v>1</v>
      </c>
    </row>
    <row r="101" spans="1:18" x14ac:dyDescent="0.45">
      <c r="A101" s="6">
        <v>103</v>
      </c>
      <c r="B101" s="7">
        <v>42724</v>
      </c>
      <c r="C101" s="6" t="s">
        <v>93</v>
      </c>
      <c r="E101" s="6" t="s">
        <v>25</v>
      </c>
      <c r="F101" s="6" t="s">
        <v>75</v>
      </c>
      <c r="G101" s="6" t="s">
        <v>61</v>
      </c>
      <c r="H101" s="7">
        <v>41730</v>
      </c>
      <c r="I101" s="7">
        <v>46112</v>
      </c>
      <c r="J101" s="6" t="s">
        <v>203</v>
      </c>
      <c r="K101" s="6">
        <v>0.3</v>
      </c>
      <c r="L101" s="6">
        <v>0</v>
      </c>
      <c r="M101" s="6">
        <v>0</v>
      </c>
      <c r="N101" s="6">
        <v>16</v>
      </c>
      <c r="O101" s="6">
        <v>1.42</v>
      </c>
      <c r="P101" s="6" t="s">
        <v>29</v>
      </c>
      <c r="Q101" s="6" t="s">
        <v>30</v>
      </c>
      <c r="R101" s="6" t="s">
        <v>30</v>
      </c>
    </row>
    <row r="102" spans="1:18" x14ac:dyDescent="0.45">
      <c r="A102" s="6">
        <v>104</v>
      </c>
      <c r="B102" s="7">
        <v>42724</v>
      </c>
      <c r="C102" s="6" t="s">
        <v>41</v>
      </c>
      <c r="D102" s="6" t="s">
        <v>147</v>
      </c>
      <c r="E102" s="6" t="s">
        <v>25</v>
      </c>
      <c r="F102" s="6" t="s">
        <v>204</v>
      </c>
      <c r="G102" s="6" t="s">
        <v>180</v>
      </c>
      <c r="H102" s="7">
        <v>42580</v>
      </c>
      <c r="I102" s="7">
        <v>53536</v>
      </c>
      <c r="J102" s="6" t="s">
        <v>205</v>
      </c>
      <c r="K102" s="6">
        <v>3.18</v>
      </c>
      <c r="L102" s="6">
        <v>0</v>
      </c>
      <c r="M102" s="6">
        <v>0</v>
      </c>
      <c r="N102" s="6">
        <v>808</v>
      </c>
      <c r="O102" s="6">
        <v>27</v>
      </c>
      <c r="P102" s="6" t="s">
        <v>29</v>
      </c>
      <c r="Q102" s="6" t="s">
        <v>30</v>
      </c>
      <c r="R102" s="6" t="s">
        <v>30</v>
      </c>
    </row>
    <row r="103" spans="1:18" x14ac:dyDescent="0.45">
      <c r="A103" s="6">
        <v>105</v>
      </c>
      <c r="B103" s="7">
        <v>42724</v>
      </c>
      <c r="C103" s="6" t="s">
        <v>41</v>
      </c>
      <c r="D103" s="6" t="s">
        <v>147</v>
      </c>
      <c r="E103" s="6" t="s">
        <v>25</v>
      </c>
      <c r="F103" s="6" t="s">
        <v>206</v>
      </c>
      <c r="G103" s="6" t="s">
        <v>180</v>
      </c>
      <c r="H103" s="7">
        <v>42485</v>
      </c>
      <c r="I103" s="7">
        <v>53441</v>
      </c>
      <c r="J103" s="6" t="s">
        <v>207</v>
      </c>
      <c r="K103" s="6">
        <v>49.45</v>
      </c>
      <c r="L103" s="6">
        <v>0</v>
      </c>
      <c r="M103" s="6">
        <v>0</v>
      </c>
      <c r="N103" s="6">
        <v>12547</v>
      </c>
      <c r="O103" s="6">
        <v>418</v>
      </c>
      <c r="P103" s="6" t="s">
        <v>29</v>
      </c>
      <c r="Q103" s="6" t="s">
        <v>30</v>
      </c>
      <c r="R103" s="6" t="s">
        <v>30</v>
      </c>
    </row>
    <row r="104" spans="1:18" x14ac:dyDescent="0.45">
      <c r="A104" s="6">
        <v>106</v>
      </c>
      <c r="B104" s="7">
        <v>42725</v>
      </c>
      <c r="C104" s="6" t="s">
        <v>41</v>
      </c>
      <c r="D104" s="6" t="s">
        <v>147</v>
      </c>
      <c r="E104" s="6" t="s">
        <v>25</v>
      </c>
      <c r="F104" s="6" t="s">
        <v>198</v>
      </c>
      <c r="G104" s="6" t="s">
        <v>208</v>
      </c>
      <c r="H104" s="7">
        <v>42440</v>
      </c>
      <c r="I104" s="7">
        <v>53396</v>
      </c>
      <c r="J104" s="6" t="s">
        <v>209</v>
      </c>
      <c r="K104" s="6">
        <v>15.66</v>
      </c>
      <c r="L104" s="6">
        <v>0</v>
      </c>
      <c r="M104" s="6">
        <v>0</v>
      </c>
      <c r="N104" s="6">
        <v>7825</v>
      </c>
      <c r="O104" s="6">
        <v>260.8</v>
      </c>
      <c r="P104" s="6" t="s">
        <v>29</v>
      </c>
      <c r="Q104" s="6" t="s">
        <v>30</v>
      </c>
      <c r="R104" s="6" t="s">
        <v>30</v>
      </c>
    </row>
    <row r="105" spans="1:18" x14ac:dyDescent="0.45">
      <c r="A105" s="6">
        <v>107</v>
      </c>
      <c r="B105" s="7">
        <v>42725</v>
      </c>
      <c r="C105" s="6" t="s">
        <v>93</v>
      </c>
      <c r="E105" s="6" t="s">
        <v>31</v>
      </c>
      <c r="F105" s="6" t="s">
        <v>210</v>
      </c>
      <c r="G105" s="6" t="s">
        <v>27</v>
      </c>
      <c r="H105" s="7">
        <v>41879</v>
      </c>
      <c r="I105" s="7">
        <v>52836</v>
      </c>
      <c r="J105" s="6" t="s">
        <v>211</v>
      </c>
      <c r="K105" s="6">
        <v>0.68</v>
      </c>
      <c r="L105" s="6">
        <v>0</v>
      </c>
      <c r="M105" s="6">
        <v>0</v>
      </c>
      <c r="N105" s="6">
        <v>263</v>
      </c>
      <c r="O105" s="6">
        <v>8.76</v>
      </c>
      <c r="P105" s="6" t="s">
        <v>29</v>
      </c>
      <c r="Q105" s="6" t="s">
        <v>30</v>
      </c>
      <c r="R105" s="6" t="s">
        <v>30</v>
      </c>
    </row>
    <row r="106" spans="1:18" x14ac:dyDescent="0.45">
      <c r="A106" s="6">
        <v>108</v>
      </c>
      <c r="B106" s="7">
        <v>42725</v>
      </c>
      <c r="C106" s="6" t="s">
        <v>41</v>
      </c>
      <c r="D106" s="6" t="s">
        <v>144</v>
      </c>
      <c r="E106" s="6" t="s">
        <v>25</v>
      </c>
      <c r="F106" s="6" t="s">
        <v>212</v>
      </c>
      <c r="G106" s="6" t="s">
        <v>61</v>
      </c>
      <c r="H106" s="7">
        <v>40590</v>
      </c>
      <c r="I106" s="7">
        <v>53373</v>
      </c>
      <c r="J106" s="6" t="s">
        <v>213</v>
      </c>
      <c r="K106" s="6">
        <v>42.59</v>
      </c>
      <c r="L106" s="6">
        <v>0</v>
      </c>
      <c r="M106" s="6">
        <v>0</v>
      </c>
      <c r="N106" s="6">
        <v>5004</v>
      </c>
      <c r="O106" s="6">
        <v>143</v>
      </c>
      <c r="P106" s="6" t="s">
        <v>37</v>
      </c>
      <c r="Q106" s="6" t="s">
        <v>214</v>
      </c>
      <c r="R106" s="6">
        <v>1</v>
      </c>
    </row>
    <row r="107" spans="1:18" x14ac:dyDescent="0.45">
      <c r="A107" s="6">
        <v>109</v>
      </c>
      <c r="B107" s="7">
        <v>42725</v>
      </c>
      <c r="C107" s="6" t="s">
        <v>93</v>
      </c>
      <c r="E107" s="6" t="s">
        <v>25</v>
      </c>
      <c r="F107" s="6" t="s">
        <v>114</v>
      </c>
      <c r="G107" s="6" t="s">
        <v>27</v>
      </c>
      <c r="H107" s="7">
        <v>41834</v>
      </c>
      <c r="I107" s="7">
        <v>52791</v>
      </c>
      <c r="J107" s="6" t="s">
        <v>215</v>
      </c>
      <c r="K107" s="6">
        <v>0.3</v>
      </c>
      <c r="L107" s="6">
        <v>0</v>
      </c>
      <c r="M107" s="6">
        <v>0</v>
      </c>
      <c r="N107" s="6">
        <v>227</v>
      </c>
      <c r="O107" s="6">
        <v>7.56</v>
      </c>
      <c r="P107" s="6" t="s">
        <v>29</v>
      </c>
      <c r="Q107" s="6" t="s">
        <v>30</v>
      </c>
      <c r="R107" s="6" t="s">
        <v>30</v>
      </c>
    </row>
    <row r="108" spans="1:18" x14ac:dyDescent="0.45">
      <c r="A108" s="6">
        <v>110</v>
      </c>
      <c r="B108" s="7">
        <v>42725</v>
      </c>
      <c r="C108" s="6" t="s">
        <v>41</v>
      </c>
      <c r="D108" s="6" t="s">
        <v>147</v>
      </c>
      <c r="E108" s="6" t="s">
        <v>25</v>
      </c>
      <c r="F108" s="6" t="s">
        <v>145</v>
      </c>
      <c r="G108" s="6" t="s">
        <v>180</v>
      </c>
      <c r="H108" s="7">
        <v>42604</v>
      </c>
      <c r="I108" s="7">
        <v>53560</v>
      </c>
      <c r="J108" s="6" t="s">
        <v>216</v>
      </c>
      <c r="K108" s="6">
        <v>58.7</v>
      </c>
      <c r="L108" s="6">
        <v>0</v>
      </c>
      <c r="M108" s="6">
        <v>0</v>
      </c>
      <c r="N108" s="6">
        <v>23193</v>
      </c>
      <c r="O108" s="6">
        <v>773</v>
      </c>
      <c r="P108" s="6" t="s">
        <v>29</v>
      </c>
      <c r="Q108" s="6" t="s">
        <v>30</v>
      </c>
      <c r="R108" s="6" t="s">
        <v>30</v>
      </c>
    </row>
    <row r="109" spans="1:18" x14ac:dyDescent="0.45">
      <c r="A109" s="6">
        <v>111</v>
      </c>
      <c r="B109" s="7">
        <v>42725</v>
      </c>
      <c r="C109" s="6" t="s">
        <v>93</v>
      </c>
      <c r="E109" s="6" t="s">
        <v>25</v>
      </c>
      <c r="F109" s="6" t="s">
        <v>73</v>
      </c>
      <c r="G109" s="6" t="s">
        <v>27</v>
      </c>
      <c r="H109" s="7">
        <v>41362</v>
      </c>
      <c r="I109" s="7">
        <v>52318</v>
      </c>
      <c r="J109" s="6" t="s">
        <v>217</v>
      </c>
      <c r="K109" s="6">
        <v>2.5099999999999998</v>
      </c>
      <c r="L109" s="6">
        <v>0</v>
      </c>
      <c r="M109" s="6">
        <v>0</v>
      </c>
      <c r="N109" s="6">
        <v>597</v>
      </c>
      <c r="O109" s="6">
        <v>19.899999999999999</v>
      </c>
      <c r="P109" s="6" t="s">
        <v>29</v>
      </c>
      <c r="Q109" s="6" t="s">
        <v>30</v>
      </c>
      <c r="R109" s="6" t="s">
        <v>30</v>
      </c>
    </row>
    <row r="110" spans="1:18" x14ac:dyDescent="0.45">
      <c r="A110" s="6">
        <v>112</v>
      </c>
      <c r="B110" s="7">
        <v>42726</v>
      </c>
      <c r="C110" s="6" t="s">
        <v>93</v>
      </c>
      <c r="E110" s="6" t="s">
        <v>31</v>
      </c>
      <c r="F110" s="6" t="s">
        <v>218</v>
      </c>
      <c r="G110" s="6" t="s">
        <v>27</v>
      </c>
      <c r="H110" s="7">
        <v>41451</v>
      </c>
      <c r="I110" s="7">
        <v>52407</v>
      </c>
      <c r="J110" s="6" t="s">
        <v>219</v>
      </c>
      <c r="K110" s="6">
        <v>0.84</v>
      </c>
      <c r="L110" s="6">
        <v>0</v>
      </c>
      <c r="M110" s="6">
        <v>0</v>
      </c>
      <c r="N110" s="6">
        <v>15</v>
      </c>
      <c r="O110" s="6">
        <v>0.5</v>
      </c>
      <c r="P110" s="6" t="s">
        <v>29</v>
      </c>
      <c r="Q110" s="6" t="s">
        <v>30</v>
      </c>
      <c r="R110" s="6" t="s">
        <v>30</v>
      </c>
    </row>
    <row r="111" spans="1:18" x14ac:dyDescent="0.45">
      <c r="A111" s="6">
        <v>113</v>
      </c>
      <c r="B111" s="7">
        <v>42726</v>
      </c>
      <c r="C111" s="6" t="s">
        <v>93</v>
      </c>
      <c r="E111" s="6" t="s">
        <v>25</v>
      </c>
      <c r="F111" s="6" t="s">
        <v>81</v>
      </c>
      <c r="G111" s="6" t="s">
        <v>27</v>
      </c>
      <c r="H111" s="7">
        <v>40638</v>
      </c>
      <c r="I111" s="7">
        <v>51595</v>
      </c>
      <c r="J111" s="6" t="s">
        <v>220</v>
      </c>
      <c r="K111" s="6">
        <v>1.7094</v>
      </c>
      <c r="L111" s="6">
        <v>0</v>
      </c>
      <c r="M111" s="6">
        <v>0</v>
      </c>
      <c r="N111" s="6">
        <v>709</v>
      </c>
      <c r="O111" s="6">
        <v>23.6</v>
      </c>
      <c r="P111" s="6" t="s">
        <v>29</v>
      </c>
      <c r="Q111" s="6" t="s">
        <v>30</v>
      </c>
      <c r="R111" s="6" t="s">
        <v>30</v>
      </c>
    </row>
    <row r="112" spans="1:18" x14ac:dyDescent="0.45">
      <c r="A112" s="6">
        <v>114</v>
      </c>
      <c r="B112" s="7">
        <v>42947</v>
      </c>
      <c r="C112" s="6" t="s">
        <v>93</v>
      </c>
      <c r="E112" s="6" t="s">
        <v>31</v>
      </c>
      <c r="F112" s="6" t="s">
        <v>191</v>
      </c>
      <c r="G112" s="6" t="s">
        <v>61</v>
      </c>
      <c r="H112" s="7">
        <v>42487</v>
      </c>
      <c r="I112" s="7">
        <v>46138</v>
      </c>
      <c r="J112" s="6" t="s">
        <v>221</v>
      </c>
      <c r="K112" s="6">
        <v>0.12</v>
      </c>
      <c r="L112" s="6">
        <v>0</v>
      </c>
      <c r="M112" s="6">
        <v>0</v>
      </c>
      <c r="N112" s="6">
        <v>5</v>
      </c>
      <c r="O112" s="6">
        <v>0.5</v>
      </c>
      <c r="P112" s="6" t="s">
        <v>29</v>
      </c>
      <c r="Q112" s="6" t="s">
        <v>30</v>
      </c>
      <c r="R112" s="6" t="s">
        <v>30</v>
      </c>
    </row>
    <row r="113" spans="1:18" x14ac:dyDescent="0.45">
      <c r="A113" s="6">
        <v>115</v>
      </c>
      <c r="B113" s="7">
        <v>42947</v>
      </c>
      <c r="C113" s="6" t="s">
        <v>41</v>
      </c>
      <c r="D113" s="6" t="s">
        <v>147</v>
      </c>
      <c r="E113" s="6" t="s">
        <v>25</v>
      </c>
      <c r="F113" s="6" t="s">
        <v>182</v>
      </c>
      <c r="G113" s="6" t="s">
        <v>222</v>
      </c>
      <c r="H113" s="7">
        <v>42716</v>
      </c>
      <c r="I113" s="7">
        <v>50020</v>
      </c>
      <c r="J113" s="6" t="s">
        <v>223</v>
      </c>
      <c r="K113" s="6">
        <v>5</v>
      </c>
      <c r="L113" s="6">
        <v>0</v>
      </c>
      <c r="M113" s="6">
        <v>0</v>
      </c>
      <c r="N113" s="6">
        <v>994</v>
      </c>
      <c r="O113" s="6">
        <v>50</v>
      </c>
      <c r="P113" s="6" t="s">
        <v>29</v>
      </c>
      <c r="Q113" s="6" t="s">
        <v>30</v>
      </c>
      <c r="R113" s="6" t="s">
        <v>30</v>
      </c>
    </row>
    <row r="114" spans="1:18" x14ac:dyDescent="0.45">
      <c r="A114" s="6">
        <v>116</v>
      </c>
      <c r="B114" s="7">
        <v>42978</v>
      </c>
      <c r="C114" s="6" t="s">
        <v>41</v>
      </c>
      <c r="D114" s="6" t="s">
        <v>147</v>
      </c>
      <c r="E114" s="6" t="s">
        <v>31</v>
      </c>
      <c r="F114" s="6" t="s">
        <v>224</v>
      </c>
      <c r="G114" s="6" t="s">
        <v>27</v>
      </c>
      <c r="H114" s="7">
        <v>42921</v>
      </c>
      <c r="I114" s="7">
        <v>53877</v>
      </c>
      <c r="J114" s="6" t="s">
        <v>225</v>
      </c>
      <c r="K114" s="6">
        <v>98.2</v>
      </c>
      <c r="L114" s="6">
        <v>0</v>
      </c>
      <c r="M114" s="6">
        <v>0</v>
      </c>
      <c r="N114" s="6">
        <v>41560</v>
      </c>
      <c r="O114" s="6">
        <v>1385.3</v>
      </c>
      <c r="P114" s="6" t="s">
        <v>29</v>
      </c>
      <c r="Q114" s="6" t="s">
        <v>30</v>
      </c>
      <c r="R114" s="6" t="s">
        <v>30</v>
      </c>
    </row>
    <row r="115" spans="1:18" x14ac:dyDescent="0.45">
      <c r="A115" s="6">
        <v>117</v>
      </c>
      <c r="B115" s="7">
        <v>43007</v>
      </c>
      <c r="C115" s="6" t="s">
        <v>54</v>
      </c>
      <c r="E115" s="6" t="s">
        <v>31</v>
      </c>
      <c r="F115" s="6" t="s">
        <v>145</v>
      </c>
      <c r="G115" s="6" t="s">
        <v>33</v>
      </c>
      <c r="H115" s="7">
        <v>42298</v>
      </c>
      <c r="I115" s="7">
        <v>45950</v>
      </c>
      <c r="J115" s="6" t="s">
        <v>226</v>
      </c>
      <c r="K115" s="6">
        <v>0</v>
      </c>
      <c r="L115" s="6">
        <v>0</v>
      </c>
      <c r="M115" s="6">
        <v>57.19</v>
      </c>
      <c r="N115" s="6">
        <v>2</v>
      </c>
      <c r="O115" s="6">
        <v>0.2</v>
      </c>
      <c r="P115" s="6" t="s">
        <v>29</v>
      </c>
      <c r="Q115" s="6" t="s">
        <v>30</v>
      </c>
      <c r="R115" s="6" t="s">
        <v>30</v>
      </c>
    </row>
    <row r="116" spans="1:18" x14ac:dyDescent="0.45">
      <c r="A116" s="6">
        <v>118</v>
      </c>
      <c r="B116" s="7">
        <v>43007</v>
      </c>
      <c r="C116" s="6" t="s">
        <v>93</v>
      </c>
      <c r="E116" s="6" t="s">
        <v>25</v>
      </c>
      <c r="F116" s="6" t="s">
        <v>81</v>
      </c>
      <c r="G116" s="6" t="s">
        <v>27</v>
      </c>
      <c r="H116" s="7">
        <v>42444</v>
      </c>
      <c r="I116" s="7">
        <v>53400</v>
      </c>
      <c r="J116" s="6" t="s">
        <v>227</v>
      </c>
      <c r="K116" s="6">
        <v>1.91</v>
      </c>
      <c r="L116" s="6">
        <v>0</v>
      </c>
      <c r="M116" s="6">
        <v>0</v>
      </c>
      <c r="N116" s="6">
        <v>424</v>
      </c>
      <c r="O116" s="6">
        <v>14.1</v>
      </c>
      <c r="P116" s="6" t="s">
        <v>29</v>
      </c>
      <c r="Q116" s="6" t="s">
        <v>30</v>
      </c>
      <c r="R116" s="6" t="s">
        <v>30</v>
      </c>
    </row>
    <row r="117" spans="1:18" x14ac:dyDescent="0.45">
      <c r="A117" s="6">
        <v>119</v>
      </c>
      <c r="B117" s="7">
        <v>43039</v>
      </c>
      <c r="C117" s="6" t="s">
        <v>41</v>
      </c>
      <c r="D117" s="6" t="s">
        <v>144</v>
      </c>
      <c r="E117" s="6" t="s">
        <v>25</v>
      </c>
      <c r="F117" s="6" t="s">
        <v>228</v>
      </c>
      <c r="G117" s="6" t="s">
        <v>33</v>
      </c>
      <c r="H117" s="7">
        <v>42802</v>
      </c>
      <c r="I117" s="7">
        <v>53758</v>
      </c>
      <c r="J117" s="6" t="s">
        <v>229</v>
      </c>
      <c r="K117" s="6">
        <v>432.18</v>
      </c>
      <c r="L117" s="6">
        <v>0</v>
      </c>
      <c r="M117" s="6">
        <v>0</v>
      </c>
      <c r="N117" s="6">
        <v>160093</v>
      </c>
      <c r="O117" s="6">
        <v>5336.4</v>
      </c>
      <c r="P117" s="6" t="s">
        <v>29</v>
      </c>
      <c r="Q117" s="6" t="s">
        <v>30</v>
      </c>
      <c r="R117" s="6" t="s">
        <v>30</v>
      </c>
    </row>
    <row r="118" spans="1:18" x14ac:dyDescent="0.45">
      <c r="A118" s="6">
        <v>120</v>
      </c>
      <c r="B118" s="7">
        <v>43060</v>
      </c>
      <c r="C118" s="6" t="s">
        <v>41</v>
      </c>
      <c r="D118" s="6" t="s">
        <v>147</v>
      </c>
      <c r="E118" s="6" t="s">
        <v>25</v>
      </c>
      <c r="F118" s="6" t="s">
        <v>230</v>
      </c>
      <c r="G118" s="6" t="s">
        <v>180</v>
      </c>
      <c r="H118" s="7">
        <v>42648</v>
      </c>
      <c r="I118" s="7">
        <v>53604</v>
      </c>
      <c r="J118" s="6" t="s">
        <v>231</v>
      </c>
      <c r="K118" s="6">
        <v>37.49</v>
      </c>
      <c r="L118" s="6">
        <v>0</v>
      </c>
      <c r="M118" s="6">
        <v>0</v>
      </c>
      <c r="N118" s="6">
        <v>11183</v>
      </c>
      <c r="O118" s="6">
        <v>373</v>
      </c>
      <c r="P118" s="6" t="s">
        <v>29</v>
      </c>
      <c r="Q118" s="6" t="s">
        <v>30</v>
      </c>
      <c r="R118" s="6" t="s">
        <v>30</v>
      </c>
    </row>
    <row r="119" spans="1:18" x14ac:dyDescent="0.45">
      <c r="A119" s="6">
        <v>121</v>
      </c>
      <c r="B119" s="7">
        <v>43060</v>
      </c>
      <c r="C119" s="6" t="s">
        <v>93</v>
      </c>
      <c r="E119" s="6" t="s">
        <v>25</v>
      </c>
      <c r="F119" s="6" t="s">
        <v>45</v>
      </c>
      <c r="G119" s="6" t="s">
        <v>33</v>
      </c>
      <c r="H119" s="7">
        <v>42490</v>
      </c>
      <c r="I119" s="7">
        <v>53446</v>
      </c>
      <c r="J119" s="6" t="s">
        <v>232</v>
      </c>
      <c r="K119" s="6">
        <v>0.17</v>
      </c>
      <c r="L119" s="6">
        <v>0</v>
      </c>
      <c r="M119" s="6">
        <v>0</v>
      </c>
      <c r="N119" s="6">
        <v>176</v>
      </c>
      <c r="O119" s="6">
        <v>5.87</v>
      </c>
      <c r="P119" s="6" t="s">
        <v>29</v>
      </c>
      <c r="Q119" s="6" t="s">
        <v>30</v>
      </c>
      <c r="R119" s="6" t="s">
        <v>30</v>
      </c>
    </row>
    <row r="120" spans="1:18" x14ac:dyDescent="0.45">
      <c r="A120" s="6">
        <v>122</v>
      </c>
      <c r="B120" s="7">
        <v>43060</v>
      </c>
      <c r="C120" s="6" t="s">
        <v>54</v>
      </c>
      <c r="E120" s="6" t="s">
        <v>31</v>
      </c>
      <c r="F120" s="6" t="s">
        <v>233</v>
      </c>
      <c r="G120" s="6" t="s">
        <v>154</v>
      </c>
      <c r="H120" s="7">
        <v>41992</v>
      </c>
      <c r="I120" s="7">
        <v>45644</v>
      </c>
      <c r="J120" s="6" t="s">
        <v>234</v>
      </c>
      <c r="K120" s="6">
        <v>0</v>
      </c>
      <c r="L120" s="6">
        <v>0</v>
      </c>
      <c r="M120" s="6">
        <v>209.15</v>
      </c>
      <c r="N120" s="6">
        <v>7</v>
      </c>
      <c r="O120" s="6">
        <v>0.7</v>
      </c>
      <c r="P120" s="6" t="s">
        <v>235</v>
      </c>
      <c r="Q120" s="6" t="s">
        <v>30</v>
      </c>
      <c r="R120" s="6">
        <v>1</v>
      </c>
    </row>
    <row r="121" spans="1:18" x14ac:dyDescent="0.45">
      <c r="A121" s="6">
        <v>123</v>
      </c>
      <c r="B121" s="7">
        <v>43060</v>
      </c>
      <c r="C121" s="6" t="s">
        <v>54</v>
      </c>
      <c r="E121" s="6" t="s">
        <v>31</v>
      </c>
      <c r="F121" s="6" t="s">
        <v>236</v>
      </c>
      <c r="G121" s="6" t="s">
        <v>154</v>
      </c>
      <c r="H121" s="7">
        <v>40630</v>
      </c>
      <c r="I121" s="7">
        <v>44282</v>
      </c>
      <c r="J121" s="6" t="s">
        <v>237</v>
      </c>
      <c r="K121" s="6">
        <v>0</v>
      </c>
      <c r="L121" s="6">
        <v>0</v>
      </c>
      <c r="M121" s="6">
        <v>217.06</v>
      </c>
      <c r="N121" s="6">
        <v>8</v>
      </c>
      <c r="O121" s="6">
        <v>0.8</v>
      </c>
      <c r="P121" s="6" t="s">
        <v>29</v>
      </c>
      <c r="Q121" s="6" t="s">
        <v>30</v>
      </c>
      <c r="R121" s="6" t="s">
        <v>30</v>
      </c>
    </row>
    <row r="122" spans="1:18" x14ac:dyDescent="0.45">
      <c r="A122" s="6">
        <v>124</v>
      </c>
      <c r="B122" s="7">
        <v>43060</v>
      </c>
      <c r="C122" s="6" t="s">
        <v>24</v>
      </c>
      <c r="E122" s="6" t="s">
        <v>25</v>
      </c>
      <c r="F122" s="6" t="s">
        <v>153</v>
      </c>
      <c r="G122" s="6" t="s">
        <v>154</v>
      </c>
      <c r="H122" s="7">
        <v>41740</v>
      </c>
      <c r="I122" s="7">
        <v>52697</v>
      </c>
      <c r="J122" s="6" t="s">
        <v>238</v>
      </c>
      <c r="K122" s="6">
        <v>1.64</v>
      </c>
      <c r="L122" s="6">
        <v>0</v>
      </c>
      <c r="M122" s="6">
        <v>0</v>
      </c>
      <c r="N122" s="6">
        <v>295</v>
      </c>
      <c r="O122" s="6">
        <v>9.8000000000000007</v>
      </c>
      <c r="P122" s="6" t="s">
        <v>29</v>
      </c>
      <c r="Q122" s="6" t="s">
        <v>30</v>
      </c>
      <c r="R122" s="6" t="s">
        <v>30</v>
      </c>
    </row>
    <row r="123" spans="1:18" x14ac:dyDescent="0.45">
      <c r="A123" s="6">
        <v>125</v>
      </c>
      <c r="B123" s="7">
        <v>43060</v>
      </c>
      <c r="C123" s="6" t="s">
        <v>93</v>
      </c>
      <c r="E123" s="6" t="s">
        <v>25</v>
      </c>
      <c r="F123" s="6" t="s">
        <v>239</v>
      </c>
      <c r="G123" s="6" t="s">
        <v>151</v>
      </c>
      <c r="H123" s="7">
        <v>42831</v>
      </c>
      <c r="I123" s="7">
        <v>53787</v>
      </c>
      <c r="J123" s="6" t="s">
        <v>240</v>
      </c>
      <c r="K123" s="6">
        <v>1.25</v>
      </c>
      <c r="L123" s="6">
        <v>0</v>
      </c>
      <c r="M123" s="6">
        <v>0</v>
      </c>
      <c r="N123" s="6">
        <v>347</v>
      </c>
      <c r="O123" s="6">
        <v>11.56</v>
      </c>
      <c r="P123" s="6" t="s">
        <v>29</v>
      </c>
      <c r="Q123" s="6" t="s">
        <v>30</v>
      </c>
      <c r="R123" s="6" t="s">
        <v>30</v>
      </c>
    </row>
    <row r="124" spans="1:18" x14ac:dyDescent="0.45">
      <c r="A124" s="6">
        <v>127</v>
      </c>
      <c r="B124" s="7">
        <v>43060</v>
      </c>
      <c r="C124" s="6" t="s">
        <v>24</v>
      </c>
      <c r="E124" s="6" t="s">
        <v>25</v>
      </c>
      <c r="F124" s="6" t="s">
        <v>153</v>
      </c>
      <c r="G124" s="6" t="s">
        <v>154</v>
      </c>
      <c r="H124" s="7">
        <v>42114</v>
      </c>
      <c r="I124" s="7">
        <v>53071</v>
      </c>
      <c r="J124" s="6" t="s">
        <v>241</v>
      </c>
      <c r="K124" s="6">
        <v>1</v>
      </c>
      <c r="L124" s="6">
        <v>0</v>
      </c>
      <c r="M124" s="6">
        <v>0</v>
      </c>
      <c r="N124" s="6">
        <v>180</v>
      </c>
      <c r="O124" s="6">
        <v>6</v>
      </c>
      <c r="P124" s="6" t="s">
        <v>29</v>
      </c>
      <c r="Q124" s="6" t="s">
        <v>30</v>
      </c>
      <c r="R124" s="6" t="s">
        <v>30</v>
      </c>
    </row>
    <row r="125" spans="1:18" x14ac:dyDescent="0.45">
      <c r="A125" s="6">
        <v>128</v>
      </c>
      <c r="B125" s="7">
        <v>43060</v>
      </c>
      <c r="C125" s="6" t="s">
        <v>47</v>
      </c>
      <c r="E125" s="6" t="s">
        <v>25</v>
      </c>
      <c r="F125" s="6" t="s">
        <v>242</v>
      </c>
      <c r="G125" s="6" t="s">
        <v>154</v>
      </c>
      <c r="H125" s="7">
        <v>42928</v>
      </c>
      <c r="I125" s="7">
        <v>53884</v>
      </c>
      <c r="J125" s="6" t="s">
        <v>243</v>
      </c>
      <c r="K125" s="6">
        <v>10.5</v>
      </c>
      <c r="L125" s="6">
        <v>0</v>
      </c>
      <c r="M125" s="6">
        <v>0</v>
      </c>
      <c r="N125" s="6">
        <v>1054</v>
      </c>
      <c r="O125" s="6">
        <v>35.1</v>
      </c>
      <c r="P125" s="6" t="s">
        <v>29</v>
      </c>
      <c r="Q125" s="6" t="s">
        <v>30</v>
      </c>
      <c r="R125" s="6" t="s">
        <v>30</v>
      </c>
    </row>
    <row r="126" spans="1:18" x14ac:dyDescent="0.45">
      <c r="A126" s="6">
        <v>129</v>
      </c>
      <c r="B126" s="7">
        <v>43062</v>
      </c>
      <c r="C126" s="6" t="s">
        <v>93</v>
      </c>
      <c r="E126" s="6" t="s">
        <v>31</v>
      </c>
      <c r="F126" s="6" t="s">
        <v>71</v>
      </c>
      <c r="G126" s="6" t="s">
        <v>27</v>
      </c>
      <c r="H126" s="7">
        <v>42139</v>
      </c>
      <c r="I126" s="7">
        <v>52731</v>
      </c>
      <c r="J126" s="6" t="s">
        <v>244</v>
      </c>
      <c r="K126" s="6">
        <v>0.19639999999999999</v>
      </c>
      <c r="L126" s="6">
        <v>0</v>
      </c>
      <c r="M126" s="6">
        <v>0</v>
      </c>
      <c r="N126" s="6">
        <v>100</v>
      </c>
      <c r="O126" s="6">
        <v>3.3</v>
      </c>
      <c r="P126" s="6" t="s">
        <v>29</v>
      </c>
      <c r="Q126" s="6" t="s">
        <v>30</v>
      </c>
      <c r="R126" s="6" t="s">
        <v>30</v>
      </c>
    </row>
    <row r="127" spans="1:18" x14ac:dyDescent="0.45">
      <c r="A127" s="6">
        <v>130</v>
      </c>
      <c r="B127" s="7">
        <v>43062</v>
      </c>
      <c r="C127" s="6" t="s">
        <v>93</v>
      </c>
      <c r="E127" s="6" t="s">
        <v>31</v>
      </c>
      <c r="F127" s="6" t="s">
        <v>64</v>
      </c>
      <c r="G127" s="6" t="s">
        <v>27</v>
      </c>
      <c r="H127" s="7">
        <v>40694</v>
      </c>
      <c r="I127" s="7">
        <v>54208</v>
      </c>
      <c r="J127" s="6" t="s">
        <v>245</v>
      </c>
      <c r="K127" s="6">
        <v>2.42</v>
      </c>
      <c r="L127" s="6">
        <v>0</v>
      </c>
      <c r="M127" s="6">
        <v>0</v>
      </c>
      <c r="N127" s="6">
        <v>567</v>
      </c>
      <c r="O127" s="6">
        <v>17.73</v>
      </c>
      <c r="P127" s="6" t="s">
        <v>29</v>
      </c>
      <c r="Q127" s="6" t="s">
        <v>30</v>
      </c>
      <c r="R127" s="6" t="s">
        <v>30</v>
      </c>
    </row>
    <row r="128" spans="1:18" x14ac:dyDescent="0.45">
      <c r="A128" s="6">
        <v>131</v>
      </c>
      <c r="B128" s="7">
        <v>43062</v>
      </c>
      <c r="C128" s="6" t="s">
        <v>93</v>
      </c>
      <c r="E128" s="6" t="s">
        <v>31</v>
      </c>
      <c r="F128" s="6" t="s">
        <v>55</v>
      </c>
      <c r="G128" s="6" t="s">
        <v>27</v>
      </c>
      <c r="H128" s="7">
        <v>41201</v>
      </c>
      <c r="I128" s="7">
        <v>52157</v>
      </c>
      <c r="J128" s="6" t="s">
        <v>246</v>
      </c>
      <c r="K128" s="6">
        <v>2.25</v>
      </c>
      <c r="L128" s="6">
        <v>0</v>
      </c>
      <c r="M128" s="6">
        <v>0</v>
      </c>
      <c r="N128" s="6">
        <v>490</v>
      </c>
      <c r="O128" s="6">
        <v>16.36</v>
      </c>
      <c r="P128" s="6" t="s">
        <v>29</v>
      </c>
      <c r="Q128" s="6" t="s">
        <v>30</v>
      </c>
      <c r="R128" s="6" t="s">
        <v>30</v>
      </c>
    </row>
    <row r="129" spans="1:18" x14ac:dyDescent="0.45">
      <c r="A129" s="6">
        <v>132</v>
      </c>
      <c r="B129" s="7">
        <v>43062</v>
      </c>
      <c r="C129" s="6" t="s">
        <v>41</v>
      </c>
      <c r="D129" s="6" t="s">
        <v>147</v>
      </c>
      <c r="E129" s="6" t="s">
        <v>25</v>
      </c>
      <c r="F129" s="6" t="s">
        <v>247</v>
      </c>
      <c r="G129" s="6" t="s">
        <v>33</v>
      </c>
      <c r="H129" s="7">
        <v>42614</v>
      </c>
      <c r="I129" s="7">
        <v>53570</v>
      </c>
      <c r="J129" s="6" t="s">
        <v>248</v>
      </c>
      <c r="K129" s="6">
        <v>248.13</v>
      </c>
      <c r="L129" s="6">
        <v>0</v>
      </c>
      <c r="M129" s="6">
        <v>0</v>
      </c>
      <c r="N129" s="6">
        <v>23303</v>
      </c>
      <c r="O129" s="6">
        <v>776.8</v>
      </c>
      <c r="P129" s="6" t="s">
        <v>29</v>
      </c>
      <c r="Q129" s="6" t="s">
        <v>30</v>
      </c>
      <c r="R129" s="6" t="s">
        <v>30</v>
      </c>
    </row>
    <row r="130" spans="1:18" x14ac:dyDescent="0.45">
      <c r="A130" s="6">
        <v>133</v>
      </c>
      <c r="B130" s="7">
        <v>43077</v>
      </c>
      <c r="C130" s="6" t="s">
        <v>41</v>
      </c>
      <c r="D130" s="6" t="s">
        <v>147</v>
      </c>
      <c r="E130" s="6" t="s">
        <v>25</v>
      </c>
      <c r="F130" s="6" t="s">
        <v>249</v>
      </c>
      <c r="G130" s="6" t="s">
        <v>180</v>
      </c>
      <c r="H130" s="7">
        <v>42426</v>
      </c>
      <c r="I130" s="7">
        <v>53383</v>
      </c>
      <c r="J130" s="6" t="s">
        <v>250</v>
      </c>
      <c r="K130" s="6">
        <v>116.65</v>
      </c>
      <c r="L130" s="6">
        <v>0</v>
      </c>
      <c r="M130" s="6">
        <v>0</v>
      </c>
      <c r="N130" s="6">
        <v>47754</v>
      </c>
      <c r="O130" s="6">
        <v>1592</v>
      </c>
      <c r="P130" s="6" t="s">
        <v>29</v>
      </c>
      <c r="Q130" s="6" t="s">
        <v>30</v>
      </c>
      <c r="R130" s="6" t="s">
        <v>30</v>
      </c>
    </row>
    <row r="131" spans="1:18" x14ac:dyDescent="0.45">
      <c r="A131" s="6">
        <v>134</v>
      </c>
      <c r="B131" s="7">
        <v>43077</v>
      </c>
      <c r="C131" s="6" t="s">
        <v>41</v>
      </c>
      <c r="D131" s="6" t="s">
        <v>147</v>
      </c>
      <c r="E131" s="6" t="s">
        <v>25</v>
      </c>
      <c r="F131" s="6" t="s">
        <v>67</v>
      </c>
      <c r="G131" s="6" t="s">
        <v>180</v>
      </c>
      <c r="H131" s="7">
        <v>42306</v>
      </c>
      <c r="I131" s="7">
        <v>53263</v>
      </c>
      <c r="J131" s="6" t="s">
        <v>251</v>
      </c>
      <c r="K131" s="6">
        <v>302.10000000000002</v>
      </c>
      <c r="L131" s="6">
        <v>0</v>
      </c>
      <c r="M131" s="6">
        <v>0</v>
      </c>
      <c r="N131" s="6">
        <v>91094</v>
      </c>
      <c r="O131" s="6">
        <v>3036</v>
      </c>
      <c r="P131" s="6" t="s">
        <v>29</v>
      </c>
      <c r="Q131" s="6" t="s">
        <v>30</v>
      </c>
      <c r="R131" s="6" t="s">
        <v>30</v>
      </c>
    </row>
    <row r="132" spans="1:18" x14ac:dyDescent="0.45">
      <c r="A132" s="6">
        <v>135</v>
      </c>
      <c r="B132" s="7">
        <v>43077</v>
      </c>
      <c r="C132" s="6" t="s">
        <v>41</v>
      </c>
      <c r="D132" s="6" t="s">
        <v>147</v>
      </c>
      <c r="E132" s="6" t="s">
        <v>25</v>
      </c>
      <c r="F132" s="6" t="s">
        <v>67</v>
      </c>
      <c r="G132" s="6" t="s">
        <v>180</v>
      </c>
      <c r="H132" s="7">
        <v>42306</v>
      </c>
      <c r="I132" s="7">
        <v>53263</v>
      </c>
      <c r="J132" s="6" t="s">
        <v>252</v>
      </c>
      <c r="K132" s="6">
        <v>646.70000000000005</v>
      </c>
      <c r="L132" s="6">
        <v>0</v>
      </c>
      <c r="M132" s="6">
        <v>0</v>
      </c>
      <c r="N132" s="6">
        <v>222051</v>
      </c>
      <c r="O132" s="6">
        <v>7402</v>
      </c>
      <c r="P132" s="6" t="s">
        <v>29</v>
      </c>
      <c r="Q132" s="6" t="s">
        <v>30</v>
      </c>
      <c r="R132" s="6" t="s">
        <v>30</v>
      </c>
    </row>
    <row r="133" spans="1:18" x14ac:dyDescent="0.45">
      <c r="A133" s="6">
        <v>136</v>
      </c>
      <c r="B133" s="7">
        <v>43077</v>
      </c>
      <c r="C133" s="6" t="s">
        <v>41</v>
      </c>
      <c r="D133" s="6" t="s">
        <v>147</v>
      </c>
      <c r="E133" s="6" t="s">
        <v>25</v>
      </c>
      <c r="F133" s="6" t="s">
        <v>253</v>
      </c>
      <c r="G133" s="6" t="s">
        <v>180</v>
      </c>
      <c r="H133" s="7">
        <v>42604</v>
      </c>
      <c r="I133" s="7">
        <v>53560</v>
      </c>
      <c r="J133" s="6" t="s">
        <v>254</v>
      </c>
      <c r="K133" s="6">
        <v>3.27</v>
      </c>
      <c r="L133" s="6">
        <v>0</v>
      </c>
      <c r="M133" s="6">
        <v>0</v>
      </c>
      <c r="N133" s="6">
        <v>1325</v>
      </c>
      <c r="O133" s="6">
        <v>44</v>
      </c>
      <c r="P133" s="6" t="s">
        <v>29</v>
      </c>
      <c r="Q133" s="6" t="s">
        <v>30</v>
      </c>
      <c r="R133" s="6" t="s">
        <v>30</v>
      </c>
    </row>
    <row r="134" spans="1:18" x14ac:dyDescent="0.45">
      <c r="A134" s="6">
        <v>137</v>
      </c>
      <c r="B134" s="7">
        <v>43077</v>
      </c>
      <c r="C134" s="6" t="s">
        <v>41</v>
      </c>
      <c r="D134" s="6" t="s">
        <v>147</v>
      </c>
      <c r="E134" s="6" t="s">
        <v>25</v>
      </c>
      <c r="F134" s="6" t="s">
        <v>255</v>
      </c>
      <c r="G134" s="6" t="s">
        <v>180</v>
      </c>
      <c r="H134" s="7">
        <v>42605</v>
      </c>
      <c r="I134" s="7">
        <v>53561</v>
      </c>
      <c r="J134" s="6" t="s">
        <v>256</v>
      </c>
      <c r="K134" s="6">
        <v>498.5</v>
      </c>
      <c r="L134" s="6">
        <v>0</v>
      </c>
      <c r="M134" s="6">
        <v>0</v>
      </c>
      <c r="N134" s="6">
        <v>175171</v>
      </c>
      <c r="O134" s="6">
        <v>5839</v>
      </c>
      <c r="P134" s="6" t="s">
        <v>29</v>
      </c>
      <c r="Q134" s="6" t="s">
        <v>30</v>
      </c>
      <c r="R134" s="6" t="s">
        <v>30</v>
      </c>
    </row>
    <row r="135" spans="1:18" x14ac:dyDescent="0.45">
      <c r="A135" s="6">
        <v>138</v>
      </c>
      <c r="B135" s="7">
        <v>43077</v>
      </c>
      <c r="C135" s="6" t="s">
        <v>41</v>
      </c>
      <c r="D135" s="6" t="s">
        <v>147</v>
      </c>
      <c r="E135" s="6" t="s">
        <v>25</v>
      </c>
      <c r="F135" s="6" t="s">
        <v>91</v>
      </c>
      <c r="G135" s="6" t="s">
        <v>180</v>
      </c>
      <c r="H135" s="7">
        <v>42639</v>
      </c>
      <c r="I135" s="7">
        <v>53595</v>
      </c>
      <c r="J135" s="6" t="s">
        <v>257</v>
      </c>
      <c r="K135" s="6">
        <v>17.100000000000001</v>
      </c>
      <c r="L135" s="6">
        <v>0</v>
      </c>
      <c r="M135" s="6">
        <v>0</v>
      </c>
      <c r="N135" s="6">
        <v>5001</v>
      </c>
      <c r="O135" s="6">
        <v>167</v>
      </c>
      <c r="P135" s="6" t="s">
        <v>29</v>
      </c>
      <c r="Q135" s="6" t="s">
        <v>30</v>
      </c>
      <c r="R135" s="6" t="s">
        <v>30</v>
      </c>
    </row>
    <row r="136" spans="1:18" x14ac:dyDescent="0.45">
      <c r="A136" s="6">
        <v>139</v>
      </c>
      <c r="B136" s="7">
        <v>43077</v>
      </c>
      <c r="C136" s="6" t="s">
        <v>41</v>
      </c>
      <c r="D136" s="6" t="s">
        <v>147</v>
      </c>
      <c r="E136" s="6" t="s">
        <v>25</v>
      </c>
      <c r="F136" s="6" t="s">
        <v>91</v>
      </c>
      <c r="G136" s="6" t="s">
        <v>180</v>
      </c>
      <c r="H136" s="7">
        <v>42513</v>
      </c>
      <c r="I136" s="7">
        <v>53469</v>
      </c>
      <c r="J136" s="6" t="s">
        <v>258</v>
      </c>
      <c r="K136" s="6">
        <v>109.7</v>
      </c>
      <c r="L136" s="6">
        <v>0</v>
      </c>
      <c r="M136" s="6">
        <v>0</v>
      </c>
      <c r="N136" s="6">
        <v>30792</v>
      </c>
      <c r="O136" s="6">
        <v>1026</v>
      </c>
      <c r="P136" s="6" t="s">
        <v>29</v>
      </c>
      <c r="Q136" s="6" t="s">
        <v>30</v>
      </c>
      <c r="R136" s="6" t="s">
        <v>30</v>
      </c>
    </row>
    <row r="137" spans="1:18" x14ac:dyDescent="0.45">
      <c r="A137" s="6">
        <v>140</v>
      </c>
      <c r="B137" s="7">
        <v>43077</v>
      </c>
      <c r="C137" s="6" t="s">
        <v>41</v>
      </c>
      <c r="D137" s="6" t="s">
        <v>147</v>
      </c>
      <c r="E137" s="6" t="s">
        <v>25</v>
      </c>
      <c r="F137" s="6" t="s">
        <v>145</v>
      </c>
      <c r="G137" s="6" t="s">
        <v>180</v>
      </c>
      <c r="H137" s="7">
        <v>42485</v>
      </c>
      <c r="I137" s="7">
        <v>53441</v>
      </c>
      <c r="J137" s="6" t="s">
        <v>259</v>
      </c>
      <c r="K137" s="6">
        <v>27.2</v>
      </c>
      <c r="L137" s="6">
        <v>0</v>
      </c>
      <c r="M137" s="6">
        <v>0</v>
      </c>
      <c r="N137" s="6">
        <v>7894</v>
      </c>
      <c r="O137" s="6">
        <v>263</v>
      </c>
      <c r="P137" s="6" t="s">
        <v>29</v>
      </c>
      <c r="Q137" s="6" t="s">
        <v>30</v>
      </c>
      <c r="R137" s="6" t="s">
        <v>30</v>
      </c>
    </row>
    <row r="138" spans="1:18" x14ac:dyDescent="0.45">
      <c r="A138" s="6">
        <v>141</v>
      </c>
      <c r="B138" s="7">
        <v>43077</v>
      </c>
      <c r="C138" s="6" t="s">
        <v>41</v>
      </c>
      <c r="D138" s="6" t="s">
        <v>147</v>
      </c>
      <c r="E138" s="6" t="s">
        <v>25</v>
      </c>
      <c r="F138" s="6" t="s">
        <v>91</v>
      </c>
      <c r="G138" s="6" t="s">
        <v>180</v>
      </c>
      <c r="H138" s="7">
        <v>42604</v>
      </c>
      <c r="I138" s="7">
        <v>53560</v>
      </c>
      <c r="J138" s="6" t="s">
        <v>260</v>
      </c>
      <c r="K138" s="6">
        <v>3.9</v>
      </c>
      <c r="L138" s="6">
        <v>0</v>
      </c>
      <c r="M138" s="6">
        <v>0</v>
      </c>
      <c r="N138" s="6">
        <v>1359</v>
      </c>
      <c r="O138" s="6">
        <v>45</v>
      </c>
      <c r="P138" s="6" t="s">
        <v>29</v>
      </c>
      <c r="Q138" s="6" t="s">
        <v>30</v>
      </c>
      <c r="R138" s="6" t="s">
        <v>30</v>
      </c>
    </row>
    <row r="139" spans="1:18" x14ac:dyDescent="0.45">
      <c r="A139" s="6">
        <v>142</v>
      </c>
      <c r="B139" s="7">
        <v>43077</v>
      </c>
      <c r="C139" s="6" t="s">
        <v>41</v>
      </c>
      <c r="D139" s="6" t="s">
        <v>147</v>
      </c>
      <c r="E139" s="6" t="s">
        <v>25</v>
      </c>
      <c r="F139" s="6" t="s">
        <v>145</v>
      </c>
      <c r="G139" s="6" t="s">
        <v>180</v>
      </c>
      <c r="H139" s="7">
        <v>42493</v>
      </c>
      <c r="I139" s="7">
        <v>53449</v>
      </c>
      <c r="J139" s="6" t="s">
        <v>261</v>
      </c>
      <c r="K139" s="6">
        <v>9.8000000000000007</v>
      </c>
      <c r="L139" s="6">
        <v>0</v>
      </c>
      <c r="M139" s="6">
        <v>0</v>
      </c>
      <c r="N139" s="6">
        <v>2667</v>
      </c>
      <c r="O139" s="6">
        <v>89</v>
      </c>
      <c r="P139" s="6" t="s">
        <v>29</v>
      </c>
      <c r="Q139" s="6" t="s">
        <v>30</v>
      </c>
      <c r="R139" s="6" t="s">
        <v>30</v>
      </c>
    </row>
    <row r="140" spans="1:18" x14ac:dyDescent="0.45">
      <c r="A140" s="6">
        <v>143</v>
      </c>
      <c r="B140" s="7">
        <v>43077</v>
      </c>
      <c r="C140" s="6" t="s">
        <v>41</v>
      </c>
      <c r="D140" s="6" t="s">
        <v>147</v>
      </c>
      <c r="E140" s="6" t="s">
        <v>25</v>
      </c>
      <c r="F140" s="6" t="s">
        <v>91</v>
      </c>
      <c r="G140" s="6" t="s">
        <v>180</v>
      </c>
      <c r="H140" s="7">
        <v>42513</v>
      </c>
      <c r="I140" s="7">
        <v>53469</v>
      </c>
      <c r="J140" s="6" t="s">
        <v>262</v>
      </c>
      <c r="K140" s="6">
        <v>33.9</v>
      </c>
      <c r="L140" s="6">
        <v>0</v>
      </c>
      <c r="M140" s="6">
        <v>0</v>
      </c>
      <c r="N140" s="6">
        <v>4260</v>
      </c>
      <c r="O140" s="6">
        <v>142</v>
      </c>
      <c r="P140" s="6" t="s">
        <v>29</v>
      </c>
      <c r="Q140" s="6" t="s">
        <v>30</v>
      </c>
      <c r="R140" s="6" t="s">
        <v>30</v>
      </c>
    </row>
    <row r="141" spans="1:18" x14ac:dyDescent="0.45">
      <c r="A141" s="6">
        <v>144</v>
      </c>
      <c r="B141" s="7">
        <v>43077</v>
      </c>
      <c r="C141" s="6" t="s">
        <v>41</v>
      </c>
      <c r="D141" s="6" t="s">
        <v>147</v>
      </c>
      <c r="E141" s="6" t="s">
        <v>25</v>
      </c>
      <c r="F141" s="6" t="s">
        <v>145</v>
      </c>
      <c r="G141" s="6" t="s">
        <v>180</v>
      </c>
      <c r="H141" s="7">
        <v>42485</v>
      </c>
      <c r="I141" s="7">
        <v>53441</v>
      </c>
      <c r="J141" s="6" t="s">
        <v>263</v>
      </c>
      <c r="K141" s="6">
        <v>5.7</v>
      </c>
      <c r="L141" s="6">
        <v>0</v>
      </c>
      <c r="M141" s="6">
        <v>0</v>
      </c>
      <c r="N141" s="6">
        <v>1901</v>
      </c>
      <c r="O141" s="6">
        <v>63</v>
      </c>
      <c r="P141" s="6" t="s">
        <v>29</v>
      </c>
      <c r="Q141" s="6" t="s">
        <v>30</v>
      </c>
      <c r="R141" s="6" t="s">
        <v>30</v>
      </c>
    </row>
    <row r="142" spans="1:18" x14ac:dyDescent="0.45">
      <c r="A142" s="6">
        <v>145</v>
      </c>
      <c r="B142" s="7">
        <v>43077</v>
      </c>
      <c r="C142" s="6" t="s">
        <v>41</v>
      </c>
      <c r="D142" s="6" t="s">
        <v>147</v>
      </c>
      <c r="E142" s="6" t="s">
        <v>25</v>
      </c>
      <c r="F142" s="6" t="s">
        <v>91</v>
      </c>
      <c r="G142" s="6" t="s">
        <v>180</v>
      </c>
      <c r="H142" s="7">
        <v>42639</v>
      </c>
      <c r="I142" s="7">
        <v>53595</v>
      </c>
      <c r="J142" s="6" t="s">
        <v>264</v>
      </c>
      <c r="K142" s="6">
        <v>20.059999999999999</v>
      </c>
      <c r="L142" s="6">
        <v>0</v>
      </c>
      <c r="M142" s="6">
        <v>0</v>
      </c>
      <c r="N142" s="6">
        <v>6612</v>
      </c>
      <c r="O142" s="6">
        <v>220</v>
      </c>
      <c r="P142" s="6" t="s">
        <v>29</v>
      </c>
      <c r="Q142" s="6" t="s">
        <v>30</v>
      </c>
      <c r="R142" s="6" t="s">
        <v>30</v>
      </c>
    </row>
    <row r="143" spans="1:18" x14ac:dyDescent="0.45">
      <c r="A143" s="6">
        <v>146</v>
      </c>
      <c r="B143" s="7">
        <v>43077</v>
      </c>
      <c r="C143" s="6" t="s">
        <v>41</v>
      </c>
      <c r="D143" s="6" t="s">
        <v>147</v>
      </c>
      <c r="E143" s="6" t="s">
        <v>25</v>
      </c>
      <c r="F143" s="6" t="s">
        <v>265</v>
      </c>
      <c r="G143" s="6" t="s">
        <v>180</v>
      </c>
      <c r="H143" s="7">
        <v>42493</v>
      </c>
      <c r="I143" s="7">
        <v>53449</v>
      </c>
      <c r="J143" s="6" t="s">
        <v>266</v>
      </c>
      <c r="K143" s="6">
        <v>3.27</v>
      </c>
      <c r="L143" s="6">
        <v>0</v>
      </c>
      <c r="M143" s="6">
        <v>0</v>
      </c>
      <c r="N143" s="6">
        <v>789</v>
      </c>
      <c r="O143" s="6">
        <v>26</v>
      </c>
      <c r="P143" s="6" t="s">
        <v>29</v>
      </c>
      <c r="Q143" s="6" t="s">
        <v>30</v>
      </c>
      <c r="R143" s="6" t="s">
        <v>30</v>
      </c>
    </row>
    <row r="144" spans="1:18" x14ac:dyDescent="0.45">
      <c r="A144" s="6">
        <v>147</v>
      </c>
      <c r="B144" s="7">
        <v>43077</v>
      </c>
      <c r="C144" s="6" t="s">
        <v>41</v>
      </c>
      <c r="D144" s="6" t="s">
        <v>147</v>
      </c>
      <c r="E144" s="6" t="s">
        <v>25</v>
      </c>
      <c r="F144" s="6" t="s">
        <v>267</v>
      </c>
      <c r="G144" s="6" t="s">
        <v>180</v>
      </c>
      <c r="H144" s="7">
        <v>42620</v>
      </c>
      <c r="I144" s="7">
        <v>53576</v>
      </c>
      <c r="J144" s="6" t="s">
        <v>268</v>
      </c>
      <c r="K144" s="6">
        <v>43.27</v>
      </c>
      <c r="L144" s="6">
        <v>0</v>
      </c>
      <c r="M144" s="6">
        <v>0</v>
      </c>
      <c r="N144" s="6">
        <v>12802</v>
      </c>
      <c r="O144" s="6">
        <v>427</v>
      </c>
      <c r="P144" s="6" t="s">
        <v>29</v>
      </c>
      <c r="Q144" s="6" t="s">
        <v>30</v>
      </c>
      <c r="R144" s="6" t="s">
        <v>30</v>
      </c>
    </row>
    <row r="145" spans="1:18" x14ac:dyDescent="0.45">
      <c r="A145" s="6">
        <v>148</v>
      </c>
      <c r="B145" s="7">
        <v>43077</v>
      </c>
      <c r="C145" s="6" t="s">
        <v>41</v>
      </c>
      <c r="D145" s="6" t="s">
        <v>147</v>
      </c>
      <c r="E145" s="6" t="s">
        <v>25</v>
      </c>
      <c r="F145" s="6" t="s">
        <v>269</v>
      </c>
      <c r="G145" s="6" t="s">
        <v>180</v>
      </c>
      <c r="H145" s="7">
        <v>42732</v>
      </c>
      <c r="I145" s="7">
        <v>53688</v>
      </c>
      <c r="J145" s="6" t="s">
        <v>270</v>
      </c>
      <c r="K145" s="6">
        <v>33.76</v>
      </c>
      <c r="L145" s="6">
        <v>0</v>
      </c>
      <c r="M145" s="6">
        <v>0</v>
      </c>
      <c r="N145" s="6">
        <v>9426</v>
      </c>
      <c r="O145" s="6">
        <v>314</v>
      </c>
      <c r="P145" s="6" t="s">
        <v>29</v>
      </c>
      <c r="Q145" s="6" t="s">
        <v>30</v>
      </c>
      <c r="R145" s="6" t="s">
        <v>30</v>
      </c>
    </row>
    <row r="146" spans="1:18" x14ac:dyDescent="0.45">
      <c r="A146" s="6">
        <v>149</v>
      </c>
      <c r="B146" s="7">
        <v>43077</v>
      </c>
      <c r="C146" s="6" t="s">
        <v>41</v>
      </c>
      <c r="D146" s="6" t="s">
        <v>147</v>
      </c>
      <c r="E146" s="6" t="s">
        <v>25</v>
      </c>
      <c r="F146" s="6" t="s">
        <v>249</v>
      </c>
      <c r="G146" s="6" t="s">
        <v>180</v>
      </c>
      <c r="H146" s="7">
        <v>42426</v>
      </c>
      <c r="I146" s="7">
        <v>53383</v>
      </c>
      <c r="J146" s="6" t="s">
        <v>271</v>
      </c>
      <c r="K146" s="6">
        <v>565.4</v>
      </c>
      <c r="L146" s="6">
        <v>0</v>
      </c>
      <c r="M146" s="6">
        <v>0</v>
      </c>
      <c r="N146" s="6">
        <v>165741</v>
      </c>
      <c r="O146" s="6">
        <v>5525</v>
      </c>
      <c r="P146" s="6" t="s">
        <v>29</v>
      </c>
      <c r="Q146" s="6" t="s">
        <v>30</v>
      </c>
      <c r="R146" s="6" t="s">
        <v>30</v>
      </c>
    </row>
    <row r="147" spans="1:18" x14ac:dyDescent="0.45">
      <c r="A147" s="6">
        <v>150</v>
      </c>
      <c r="B147" s="7">
        <v>43077</v>
      </c>
      <c r="C147" s="6" t="s">
        <v>41</v>
      </c>
      <c r="D147" s="6" t="s">
        <v>147</v>
      </c>
      <c r="E147" s="6" t="s">
        <v>25</v>
      </c>
      <c r="F147" s="6" t="s">
        <v>145</v>
      </c>
      <c r="G147" s="6" t="s">
        <v>180</v>
      </c>
      <c r="H147" s="7">
        <v>42725</v>
      </c>
      <c r="I147" s="7">
        <v>53681</v>
      </c>
      <c r="J147" s="6" t="s">
        <v>272</v>
      </c>
      <c r="K147" s="6">
        <v>3.67</v>
      </c>
      <c r="L147" s="6">
        <v>0</v>
      </c>
      <c r="M147" s="6">
        <v>0</v>
      </c>
      <c r="N147" s="6">
        <v>1335</v>
      </c>
      <c r="O147" s="6">
        <v>45</v>
      </c>
      <c r="P147" s="6" t="s">
        <v>29</v>
      </c>
      <c r="Q147" s="6" t="s">
        <v>30</v>
      </c>
      <c r="R147" s="6" t="s">
        <v>30</v>
      </c>
    </row>
    <row r="148" spans="1:18" x14ac:dyDescent="0.45">
      <c r="A148" s="6">
        <v>151</v>
      </c>
      <c r="B148" s="7">
        <v>43077</v>
      </c>
      <c r="C148" s="6" t="s">
        <v>41</v>
      </c>
      <c r="D148" s="6" t="s">
        <v>147</v>
      </c>
      <c r="E148" s="6" t="s">
        <v>25</v>
      </c>
      <c r="F148" s="6" t="s">
        <v>145</v>
      </c>
      <c r="G148" s="6" t="s">
        <v>180</v>
      </c>
      <c r="H148" s="7">
        <v>42800</v>
      </c>
      <c r="I148" s="7">
        <v>53756</v>
      </c>
      <c r="J148" s="6" t="s">
        <v>273</v>
      </c>
      <c r="K148" s="6">
        <v>34.380000000000003</v>
      </c>
      <c r="L148" s="6">
        <v>0</v>
      </c>
      <c r="M148" s="6">
        <v>0</v>
      </c>
      <c r="N148" s="6">
        <v>7357</v>
      </c>
      <c r="O148" s="6">
        <v>245</v>
      </c>
      <c r="P148" s="6" t="s">
        <v>29</v>
      </c>
      <c r="Q148" s="6" t="s">
        <v>30</v>
      </c>
      <c r="R148" s="6" t="s">
        <v>30</v>
      </c>
    </row>
    <row r="149" spans="1:18" x14ac:dyDescent="0.45">
      <c r="A149" s="6">
        <v>152</v>
      </c>
      <c r="B149" s="7">
        <v>43077</v>
      </c>
      <c r="C149" s="6" t="s">
        <v>41</v>
      </c>
      <c r="D149" s="6" t="s">
        <v>147</v>
      </c>
      <c r="E149" s="6" t="s">
        <v>25</v>
      </c>
      <c r="F149" s="6" t="s">
        <v>274</v>
      </c>
      <c r="G149" s="6" t="s">
        <v>180</v>
      </c>
      <c r="H149" s="7">
        <v>42765</v>
      </c>
      <c r="I149" s="7">
        <v>53721</v>
      </c>
      <c r="J149" s="6" t="s">
        <v>275</v>
      </c>
      <c r="K149" s="6">
        <v>21.9</v>
      </c>
      <c r="L149" s="6">
        <v>0</v>
      </c>
      <c r="M149" s="6">
        <v>0</v>
      </c>
      <c r="N149" s="6">
        <v>5837</v>
      </c>
      <c r="O149" s="6">
        <v>195</v>
      </c>
      <c r="P149" s="6" t="s">
        <v>29</v>
      </c>
      <c r="Q149" s="6" t="s">
        <v>30</v>
      </c>
      <c r="R149" s="6" t="s">
        <v>30</v>
      </c>
    </row>
    <row r="150" spans="1:18" x14ac:dyDescent="0.45">
      <c r="A150" s="6">
        <v>153</v>
      </c>
      <c r="B150" s="7">
        <v>43077</v>
      </c>
      <c r="C150" s="6" t="s">
        <v>41</v>
      </c>
      <c r="D150" s="6" t="s">
        <v>147</v>
      </c>
      <c r="E150" s="6" t="s">
        <v>25</v>
      </c>
      <c r="F150" s="6" t="s">
        <v>145</v>
      </c>
      <c r="G150" s="6" t="s">
        <v>180</v>
      </c>
      <c r="H150" s="7">
        <v>42725</v>
      </c>
      <c r="I150" s="7">
        <v>53681</v>
      </c>
      <c r="J150" s="6" t="s">
        <v>276</v>
      </c>
      <c r="K150" s="6">
        <v>7</v>
      </c>
      <c r="L150" s="6">
        <v>0</v>
      </c>
      <c r="M150" s="6">
        <v>0</v>
      </c>
      <c r="N150" s="6">
        <v>2441</v>
      </c>
      <c r="O150" s="6">
        <v>81</v>
      </c>
      <c r="P150" s="6" t="s">
        <v>29</v>
      </c>
      <c r="Q150" s="6" t="s">
        <v>30</v>
      </c>
      <c r="R150" s="6" t="s">
        <v>30</v>
      </c>
    </row>
    <row r="151" spans="1:18" x14ac:dyDescent="0.45">
      <c r="A151" s="6">
        <v>154</v>
      </c>
      <c r="B151" s="7">
        <v>43077</v>
      </c>
      <c r="C151" s="6" t="s">
        <v>41</v>
      </c>
      <c r="D151" s="6" t="s">
        <v>147</v>
      </c>
      <c r="E151" s="6" t="s">
        <v>25</v>
      </c>
      <c r="F151" s="6" t="s">
        <v>269</v>
      </c>
      <c r="G151" s="6" t="s">
        <v>180</v>
      </c>
      <c r="H151" s="7">
        <v>42732</v>
      </c>
      <c r="I151" s="7">
        <v>53688</v>
      </c>
      <c r="J151" s="6" t="s">
        <v>277</v>
      </c>
      <c r="K151" s="6">
        <v>8.5</v>
      </c>
      <c r="L151" s="6">
        <v>0</v>
      </c>
      <c r="M151" s="6">
        <v>0</v>
      </c>
      <c r="N151" s="6">
        <v>1757</v>
      </c>
      <c r="O151" s="6">
        <v>59</v>
      </c>
      <c r="P151" s="6" t="s">
        <v>29</v>
      </c>
      <c r="Q151" s="6" t="s">
        <v>30</v>
      </c>
      <c r="R151" s="6" t="s">
        <v>30</v>
      </c>
    </row>
    <row r="152" spans="1:18" x14ac:dyDescent="0.45">
      <c r="A152" s="6">
        <v>155</v>
      </c>
      <c r="B152" s="7">
        <v>43077</v>
      </c>
      <c r="C152" s="6" t="s">
        <v>41</v>
      </c>
      <c r="D152" s="6" t="s">
        <v>147</v>
      </c>
      <c r="E152" s="6" t="s">
        <v>25</v>
      </c>
      <c r="F152" s="6" t="s">
        <v>278</v>
      </c>
      <c r="G152" s="6" t="s">
        <v>180</v>
      </c>
      <c r="H152" s="7">
        <v>42825</v>
      </c>
      <c r="I152" s="7">
        <v>53781</v>
      </c>
      <c r="J152" s="6" t="s">
        <v>279</v>
      </c>
      <c r="K152" s="6">
        <v>48.6</v>
      </c>
      <c r="L152" s="6">
        <v>0</v>
      </c>
      <c r="M152" s="6">
        <v>0</v>
      </c>
      <c r="N152" s="6">
        <v>12593</v>
      </c>
      <c r="O152" s="6">
        <v>420</v>
      </c>
      <c r="P152" s="6" t="s">
        <v>29</v>
      </c>
      <c r="Q152" s="6" t="s">
        <v>30</v>
      </c>
      <c r="R152" s="6" t="s">
        <v>30</v>
      </c>
    </row>
    <row r="153" spans="1:18" x14ac:dyDescent="0.45">
      <c r="A153" s="6">
        <v>156</v>
      </c>
      <c r="B153" s="7">
        <v>43077</v>
      </c>
      <c r="C153" s="6" t="s">
        <v>93</v>
      </c>
      <c r="E153" s="6" t="s">
        <v>31</v>
      </c>
      <c r="F153" s="6" t="s">
        <v>45</v>
      </c>
      <c r="G153" s="6" t="s">
        <v>280</v>
      </c>
      <c r="H153" s="7">
        <v>42826</v>
      </c>
      <c r="I153" s="7">
        <v>53782</v>
      </c>
      <c r="J153" s="6" t="s">
        <v>281</v>
      </c>
      <c r="K153" s="6">
        <v>1.34</v>
      </c>
      <c r="L153" s="6">
        <v>0</v>
      </c>
      <c r="M153" s="6">
        <v>0</v>
      </c>
      <c r="N153" s="6">
        <v>561</v>
      </c>
      <c r="O153" s="6">
        <v>18.7</v>
      </c>
      <c r="P153" s="6" t="s">
        <v>29</v>
      </c>
      <c r="Q153" s="6" t="s">
        <v>30</v>
      </c>
      <c r="R153" s="6" t="s">
        <v>30</v>
      </c>
    </row>
    <row r="154" spans="1:18" x14ac:dyDescent="0.45">
      <c r="A154" s="6">
        <v>157</v>
      </c>
      <c r="B154" s="7">
        <v>43077</v>
      </c>
      <c r="C154" s="6" t="s">
        <v>47</v>
      </c>
      <c r="E154" s="6" t="s">
        <v>31</v>
      </c>
      <c r="F154" s="6" t="s">
        <v>282</v>
      </c>
      <c r="G154" s="6" t="s">
        <v>280</v>
      </c>
      <c r="H154" s="7">
        <v>42822</v>
      </c>
      <c r="I154" s="7">
        <v>53778</v>
      </c>
      <c r="J154" s="6" t="s">
        <v>283</v>
      </c>
      <c r="K154" s="6">
        <v>0.5</v>
      </c>
      <c r="L154" s="6">
        <v>0</v>
      </c>
      <c r="M154" s="6">
        <v>0</v>
      </c>
      <c r="N154" s="6">
        <v>896</v>
      </c>
      <c r="O154" s="6">
        <v>29.8</v>
      </c>
      <c r="P154" s="6" t="s">
        <v>29</v>
      </c>
      <c r="Q154" s="6" t="s">
        <v>30</v>
      </c>
      <c r="R154" s="6" t="s">
        <v>30</v>
      </c>
    </row>
    <row r="155" spans="1:18" x14ac:dyDescent="0.45">
      <c r="A155" s="6">
        <v>158</v>
      </c>
      <c r="B155" s="7">
        <v>43090</v>
      </c>
      <c r="C155" s="6" t="s">
        <v>93</v>
      </c>
      <c r="E155" s="6" t="s">
        <v>31</v>
      </c>
      <c r="F155" s="6" t="s">
        <v>284</v>
      </c>
      <c r="G155" s="6" t="s">
        <v>285</v>
      </c>
      <c r="H155" s="7">
        <v>42524</v>
      </c>
      <c r="I155" s="7">
        <v>46175</v>
      </c>
      <c r="J155" s="6" t="s">
        <v>286</v>
      </c>
      <c r="K155" s="6">
        <v>0.8</v>
      </c>
      <c r="L155" s="6">
        <v>0</v>
      </c>
      <c r="M155" s="6">
        <v>0</v>
      </c>
      <c r="N155" s="6">
        <v>40</v>
      </c>
      <c r="O155" s="6">
        <v>4.0350000000000001</v>
      </c>
      <c r="P155" s="6" t="s">
        <v>29</v>
      </c>
      <c r="Q155" s="6" t="s">
        <v>30</v>
      </c>
      <c r="R155" s="6" t="s">
        <v>30</v>
      </c>
    </row>
    <row r="156" spans="1:18" x14ac:dyDescent="0.45">
      <c r="A156" s="6">
        <v>159</v>
      </c>
      <c r="B156" s="7">
        <v>43096</v>
      </c>
      <c r="C156" s="6" t="s">
        <v>41</v>
      </c>
      <c r="D156" s="6" t="s">
        <v>176</v>
      </c>
      <c r="E156" s="6" t="s">
        <v>25</v>
      </c>
      <c r="F156" s="6" t="s">
        <v>287</v>
      </c>
      <c r="H156" s="7">
        <v>42736</v>
      </c>
      <c r="I156" s="7">
        <v>53692</v>
      </c>
      <c r="J156" s="6" t="s">
        <v>288</v>
      </c>
      <c r="K156" s="6">
        <v>1525.44</v>
      </c>
      <c r="L156" s="6">
        <v>0</v>
      </c>
      <c r="M156" s="6">
        <v>0</v>
      </c>
      <c r="N156" s="6">
        <v>286418</v>
      </c>
      <c r="O156" s="6">
        <v>9547.2999999999993</v>
      </c>
      <c r="P156" s="6" t="s">
        <v>29</v>
      </c>
      <c r="Q156" s="6" t="s">
        <v>30</v>
      </c>
      <c r="R156" s="6" t="s">
        <v>30</v>
      </c>
    </row>
    <row r="157" spans="1:18" x14ac:dyDescent="0.45">
      <c r="A157" s="6">
        <v>160</v>
      </c>
      <c r="B157" s="7">
        <v>43096</v>
      </c>
      <c r="C157" s="6" t="s">
        <v>41</v>
      </c>
      <c r="D157" s="6" t="s">
        <v>176</v>
      </c>
      <c r="E157" s="6" t="s">
        <v>25</v>
      </c>
      <c r="F157" s="6" t="s">
        <v>289</v>
      </c>
      <c r="H157" s="7">
        <v>41935</v>
      </c>
      <c r="I157" s="7">
        <v>52892</v>
      </c>
      <c r="J157" s="6" t="s">
        <v>290</v>
      </c>
      <c r="K157" s="6">
        <v>1424</v>
      </c>
      <c r="L157" s="6">
        <v>0</v>
      </c>
      <c r="M157" s="6">
        <v>0</v>
      </c>
      <c r="N157" s="6">
        <v>586985</v>
      </c>
      <c r="O157" s="6">
        <v>19566</v>
      </c>
      <c r="P157" s="6" t="s">
        <v>29</v>
      </c>
      <c r="Q157" s="6" t="s">
        <v>30</v>
      </c>
      <c r="R157" s="6" t="s">
        <v>30</v>
      </c>
    </row>
    <row r="158" spans="1:18" x14ac:dyDescent="0.45">
      <c r="A158" s="6">
        <v>161</v>
      </c>
      <c r="B158" s="7">
        <v>43131</v>
      </c>
      <c r="C158" s="6" t="s">
        <v>41</v>
      </c>
      <c r="D158" s="6" t="s">
        <v>176</v>
      </c>
      <c r="E158" s="6" t="s">
        <v>25</v>
      </c>
      <c r="F158" s="6" t="s">
        <v>291</v>
      </c>
      <c r="H158" s="7">
        <v>42736</v>
      </c>
      <c r="I158" s="7">
        <v>53692</v>
      </c>
      <c r="J158" s="6" t="s">
        <v>292</v>
      </c>
      <c r="K158" s="6">
        <v>1887.17</v>
      </c>
      <c r="L158" s="6">
        <v>0</v>
      </c>
      <c r="M158" s="6">
        <v>0</v>
      </c>
      <c r="N158" s="6">
        <v>320970</v>
      </c>
      <c r="O158" s="6">
        <v>10699</v>
      </c>
      <c r="P158" s="6" t="s">
        <v>29</v>
      </c>
      <c r="Q158" s="6" t="s">
        <v>30</v>
      </c>
      <c r="R158" s="6" t="s">
        <v>30</v>
      </c>
    </row>
    <row r="159" spans="1:18" x14ac:dyDescent="0.45">
      <c r="A159" s="6">
        <v>162</v>
      </c>
      <c r="B159" s="7">
        <v>43200</v>
      </c>
      <c r="C159" s="6" t="s">
        <v>93</v>
      </c>
      <c r="E159" s="6" t="s">
        <v>31</v>
      </c>
      <c r="F159" s="6" t="s">
        <v>130</v>
      </c>
      <c r="H159" s="7">
        <v>42826</v>
      </c>
      <c r="I159" s="7">
        <v>54057</v>
      </c>
      <c r="J159" s="6" t="s">
        <v>293</v>
      </c>
      <c r="K159" s="6">
        <v>1.18</v>
      </c>
      <c r="L159" s="6">
        <v>0</v>
      </c>
      <c r="M159" s="6">
        <v>0</v>
      </c>
      <c r="N159" s="6">
        <v>633</v>
      </c>
      <c r="O159" s="6">
        <v>19</v>
      </c>
      <c r="P159" s="6" t="s">
        <v>29</v>
      </c>
      <c r="Q159" s="6" t="s">
        <v>30</v>
      </c>
      <c r="R159" s="6" t="s">
        <v>30</v>
      </c>
    </row>
    <row r="160" spans="1:18" x14ac:dyDescent="0.45">
      <c r="A160" s="6">
        <v>163</v>
      </c>
      <c r="B160" s="7">
        <v>43346</v>
      </c>
      <c r="C160" s="6" t="s">
        <v>41</v>
      </c>
      <c r="D160" s="6" t="s">
        <v>147</v>
      </c>
      <c r="E160" s="6" t="s">
        <v>25</v>
      </c>
      <c r="F160" s="6" t="s">
        <v>230</v>
      </c>
      <c r="G160" s="6" t="s">
        <v>180</v>
      </c>
      <c r="H160" s="7">
        <v>42732</v>
      </c>
      <c r="I160" s="7">
        <v>53688</v>
      </c>
      <c r="J160" s="6" t="s">
        <v>294</v>
      </c>
      <c r="K160" s="6">
        <v>1.38</v>
      </c>
      <c r="L160" s="6">
        <v>0</v>
      </c>
      <c r="M160" s="6">
        <v>0</v>
      </c>
      <c r="N160" s="6">
        <v>494</v>
      </c>
      <c r="O160" s="6">
        <v>16</v>
      </c>
      <c r="P160" s="6" t="s">
        <v>29</v>
      </c>
      <c r="Q160" s="6" t="s">
        <v>30</v>
      </c>
      <c r="R160" s="6" t="s">
        <v>30</v>
      </c>
    </row>
    <row r="161" spans="1:18" x14ac:dyDescent="0.45">
      <c r="A161" s="6">
        <v>164</v>
      </c>
      <c r="B161" s="7">
        <v>43346</v>
      </c>
      <c r="C161" s="6" t="s">
        <v>41</v>
      </c>
      <c r="D161" s="6" t="s">
        <v>147</v>
      </c>
      <c r="E161" s="6" t="s">
        <v>25</v>
      </c>
      <c r="F161" s="6" t="s">
        <v>145</v>
      </c>
      <c r="G161" s="6" t="s">
        <v>180</v>
      </c>
      <c r="H161" s="7">
        <v>42485</v>
      </c>
      <c r="I161" s="7">
        <v>53441</v>
      </c>
      <c r="J161" s="6" t="s">
        <v>295</v>
      </c>
      <c r="K161" s="6">
        <v>164.03</v>
      </c>
      <c r="L161" s="6">
        <v>0</v>
      </c>
      <c r="M161" s="6">
        <v>0</v>
      </c>
      <c r="N161" s="6">
        <v>33815</v>
      </c>
      <c r="O161" s="6">
        <v>1127</v>
      </c>
      <c r="P161" s="6" t="s">
        <v>29</v>
      </c>
      <c r="Q161" s="6" t="s">
        <v>30</v>
      </c>
      <c r="R161" s="6" t="s">
        <v>30</v>
      </c>
    </row>
    <row r="162" spans="1:18" x14ac:dyDescent="0.45">
      <c r="A162" s="6">
        <v>165</v>
      </c>
      <c r="B162" s="7">
        <v>43346</v>
      </c>
      <c r="C162" s="6" t="s">
        <v>41</v>
      </c>
      <c r="D162" s="6" t="s">
        <v>147</v>
      </c>
      <c r="E162" s="6" t="s">
        <v>25</v>
      </c>
      <c r="F162" s="6" t="s">
        <v>145</v>
      </c>
      <c r="G162" s="6" t="s">
        <v>180</v>
      </c>
      <c r="H162" s="7">
        <v>42794</v>
      </c>
      <c r="I162" s="7">
        <v>53750</v>
      </c>
      <c r="J162" s="6" t="s">
        <v>296</v>
      </c>
      <c r="K162" s="6">
        <v>57.84</v>
      </c>
      <c r="L162" s="6">
        <v>0</v>
      </c>
      <c r="M162" s="6">
        <v>0</v>
      </c>
      <c r="N162" s="6">
        <v>12353</v>
      </c>
      <c r="O162" s="6">
        <v>412</v>
      </c>
      <c r="P162" s="6" t="s">
        <v>29</v>
      </c>
      <c r="Q162" s="6" t="s">
        <v>30</v>
      </c>
      <c r="R162" s="6" t="s">
        <v>30</v>
      </c>
    </row>
    <row r="163" spans="1:18" x14ac:dyDescent="0.45">
      <c r="A163" s="6">
        <v>166</v>
      </c>
      <c r="B163" s="7">
        <v>43346</v>
      </c>
      <c r="C163" s="6" t="s">
        <v>41</v>
      </c>
      <c r="D163" s="6" t="s">
        <v>147</v>
      </c>
      <c r="E163" s="6" t="s">
        <v>25</v>
      </c>
      <c r="F163" s="6" t="s">
        <v>297</v>
      </c>
      <c r="G163" s="6" t="s">
        <v>180</v>
      </c>
      <c r="H163" s="7">
        <v>42830</v>
      </c>
      <c r="I163" s="7">
        <v>53786</v>
      </c>
      <c r="J163" s="6" t="s">
        <v>298</v>
      </c>
      <c r="K163" s="6">
        <v>90.2</v>
      </c>
      <c r="L163" s="6">
        <v>0</v>
      </c>
      <c r="M163" s="6">
        <v>0</v>
      </c>
      <c r="N163" s="6">
        <v>22402</v>
      </c>
      <c r="O163" s="6">
        <v>747</v>
      </c>
      <c r="P163" s="6" t="s">
        <v>29</v>
      </c>
      <c r="Q163" s="6" t="s">
        <v>30</v>
      </c>
      <c r="R163" s="6" t="s">
        <v>30</v>
      </c>
    </row>
    <row r="164" spans="1:18" x14ac:dyDescent="0.45">
      <c r="A164" s="6">
        <v>167</v>
      </c>
      <c r="B164" s="7">
        <v>43346</v>
      </c>
      <c r="C164" s="6" t="s">
        <v>41</v>
      </c>
      <c r="D164" s="6" t="s">
        <v>147</v>
      </c>
      <c r="E164" s="6" t="s">
        <v>25</v>
      </c>
      <c r="F164" s="6" t="s">
        <v>230</v>
      </c>
      <c r="G164" s="6" t="s">
        <v>180</v>
      </c>
      <c r="H164" s="7">
        <v>42732</v>
      </c>
      <c r="I164" s="7">
        <v>53688</v>
      </c>
      <c r="J164" s="6" t="s">
        <v>299</v>
      </c>
      <c r="K164" s="6">
        <v>20.350000000000001</v>
      </c>
      <c r="L164" s="6">
        <v>0</v>
      </c>
      <c r="M164" s="6">
        <v>0</v>
      </c>
      <c r="N164" s="6">
        <v>4450</v>
      </c>
      <c r="O164" s="6">
        <v>148</v>
      </c>
      <c r="P164" s="6" t="s">
        <v>29</v>
      </c>
      <c r="Q164" s="6" t="s">
        <v>30</v>
      </c>
      <c r="R164" s="6" t="s">
        <v>30</v>
      </c>
    </row>
    <row r="165" spans="1:18" x14ac:dyDescent="0.45">
      <c r="A165" s="6">
        <v>168</v>
      </c>
      <c r="B165" s="7">
        <v>43346</v>
      </c>
      <c r="C165" s="6" t="s">
        <v>41</v>
      </c>
      <c r="D165" s="6" t="s">
        <v>147</v>
      </c>
      <c r="E165" s="6" t="s">
        <v>25</v>
      </c>
      <c r="F165" s="6" t="s">
        <v>230</v>
      </c>
      <c r="G165" s="6" t="s">
        <v>180</v>
      </c>
      <c r="H165" s="7">
        <v>42732</v>
      </c>
      <c r="I165" s="7">
        <v>53688</v>
      </c>
      <c r="J165" s="6" t="s">
        <v>300</v>
      </c>
      <c r="K165" s="6">
        <v>27.57</v>
      </c>
      <c r="L165" s="6">
        <v>0</v>
      </c>
      <c r="M165" s="6">
        <v>0</v>
      </c>
      <c r="N165" s="6">
        <v>6308</v>
      </c>
      <c r="O165" s="6">
        <v>210</v>
      </c>
      <c r="P165" s="6" t="s">
        <v>29</v>
      </c>
      <c r="Q165" s="6" t="s">
        <v>30</v>
      </c>
      <c r="R165" s="6" t="s">
        <v>30</v>
      </c>
    </row>
    <row r="166" spans="1:18" x14ac:dyDescent="0.45">
      <c r="A166" s="6">
        <v>169</v>
      </c>
      <c r="B166" s="7">
        <v>43346</v>
      </c>
      <c r="C166" s="6" t="s">
        <v>41</v>
      </c>
      <c r="D166" s="6" t="s">
        <v>147</v>
      </c>
      <c r="E166" s="6" t="s">
        <v>25</v>
      </c>
      <c r="F166" s="6" t="s">
        <v>301</v>
      </c>
      <c r="G166" s="6" t="s">
        <v>180</v>
      </c>
      <c r="H166" s="7">
        <v>42786</v>
      </c>
      <c r="I166" s="7">
        <v>53742</v>
      </c>
      <c r="J166" s="6" t="s">
        <v>302</v>
      </c>
      <c r="K166" s="6">
        <v>59.22</v>
      </c>
      <c r="L166" s="6">
        <v>0</v>
      </c>
      <c r="M166" s="6">
        <v>0</v>
      </c>
      <c r="N166" s="6">
        <v>16533</v>
      </c>
      <c r="O166" s="6">
        <v>551</v>
      </c>
      <c r="P166" s="6" t="s">
        <v>29</v>
      </c>
      <c r="Q166" s="6" t="s">
        <v>30</v>
      </c>
      <c r="R166" s="6" t="s">
        <v>30</v>
      </c>
    </row>
    <row r="167" spans="1:18" x14ac:dyDescent="0.45">
      <c r="A167" s="6">
        <v>170</v>
      </c>
      <c r="B167" s="7">
        <v>43346</v>
      </c>
      <c r="C167" s="6" t="s">
        <v>41</v>
      </c>
      <c r="D167" s="6" t="s">
        <v>147</v>
      </c>
      <c r="E167" s="6" t="s">
        <v>25</v>
      </c>
      <c r="F167" s="6" t="s">
        <v>303</v>
      </c>
      <c r="G167" s="6" t="s">
        <v>180</v>
      </c>
      <c r="H167" s="7">
        <v>42821</v>
      </c>
      <c r="I167" s="7">
        <v>53777</v>
      </c>
      <c r="J167" s="6" t="s">
        <v>304</v>
      </c>
      <c r="K167" s="6">
        <v>8.9</v>
      </c>
      <c r="L167" s="6">
        <v>0</v>
      </c>
      <c r="M167" s="6">
        <v>0</v>
      </c>
      <c r="N167" s="6">
        <v>3078</v>
      </c>
      <c r="O167" s="6">
        <v>103</v>
      </c>
      <c r="P167" s="6" t="s">
        <v>29</v>
      </c>
      <c r="Q167" s="6" t="s">
        <v>30</v>
      </c>
      <c r="R167" s="6" t="s">
        <v>30</v>
      </c>
    </row>
    <row r="168" spans="1:18" x14ac:dyDescent="0.45">
      <c r="A168" s="6">
        <v>171</v>
      </c>
      <c r="B168" s="7">
        <v>43346</v>
      </c>
      <c r="C168" s="6" t="s">
        <v>41</v>
      </c>
      <c r="D168" s="6" t="s">
        <v>147</v>
      </c>
      <c r="E168" s="6" t="s">
        <v>25</v>
      </c>
      <c r="F168" s="6" t="s">
        <v>145</v>
      </c>
      <c r="G168" s="6" t="s">
        <v>180</v>
      </c>
      <c r="H168" s="7">
        <v>42835</v>
      </c>
      <c r="I168" s="7">
        <v>53791</v>
      </c>
      <c r="J168" s="6" t="s">
        <v>305</v>
      </c>
      <c r="K168" s="6">
        <v>5.98</v>
      </c>
      <c r="L168" s="6">
        <v>0</v>
      </c>
      <c r="M168" s="6">
        <v>0</v>
      </c>
      <c r="N168" s="6">
        <v>1997</v>
      </c>
      <c r="O168" s="6">
        <v>67</v>
      </c>
      <c r="P168" s="6" t="s">
        <v>29</v>
      </c>
      <c r="Q168" s="6" t="s">
        <v>30</v>
      </c>
      <c r="R168" s="6" t="s">
        <v>30</v>
      </c>
    </row>
    <row r="169" spans="1:18" x14ac:dyDescent="0.45">
      <c r="A169" s="6">
        <v>172</v>
      </c>
      <c r="B169" s="7">
        <v>43346</v>
      </c>
      <c r="C169" s="6" t="s">
        <v>41</v>
      </c>
      <c r="D169" s="6" t="s">
        <v>147</v>
      </c>
      <c r="E169" s="6" t="s">
        <v>25</v>
      </c>
      <c r="F169" s="6" t="s">
        <v>306</v>
      </c>
      <c r="G169" s="6" t="s">
        <v>180</v>
      </c>
      <c r="H169" s="7">
        <v>42835</v>
      </c>
      <c r="I169" s="7">
        <v>53791</v>
      </c>
      <c r="J169" s="6" t="s">
        <v>307</v>
      </c>
      <c r="K169" s="6">
        <v>34.82</v>
      </c>
      <c r="L169" s="6">
        <v>0</v>
      </c>
      <c r="M169" s="6">
        <v>0</v>
      </c>
      <c r="N169" s="6">
        <v>8666</v>
      </c>
      <c r="O169" s="6">
        <v>289</v>
      </c>
      <c r="P169" s="6" t="s">
        <v>29</v>
      </c>
      <c r="Q169" s="6" t="s">
        <v>30</v>
      </c>
      <c r="R169" s="6" t="s">
        <v>30</v>
      </c>
    </row>
    <row r="170" spans="1:18" x14ac:dyDescent="0.45">
      <c r="A170" s="6">
        <v>173</v>
      </c>
      <c r="B170" s="7">
        <v>43346</v>
      </c>
      <c r="C170" s="6" t="s">
        <v>41</v>
      </c>
      <c r="D170" s="6" t="s">
        <v>147</v>
      </c>
      <c r="E170" s="6" t="s">
        <v>25</v>
      </c>
      <c r="F170" s="6" t="s">
        <v>306</v>
      </c>
      <c r="G170" s="6" t="s">
        <v>180</v>
      </c>
      <c r="H170" s="7">
        <v>42835</v>
      </c>
      <c r="I170" s="7">
        <v>53791</v>
      </c>
      <c r="J170" s="6" t="s">
        <v>308</v>
      </c>
      <c r="K170" s="6">
        <v>30.6</v>
      </c>
      <c r="L170" s="6">
        <v>0</v>
      </c>
      <c r="M170" s="6">
        <v>0</v>
      </c>
      <c r="N170" s="6">
        <v>12900</v>
      </c>
      <c r="O170" s="6">
        <v>430</v>
      </c>
      <c r="P170" s="6" t="s">
        <v>29</v>
      </c>
      <c r="Q170" s="6" t="s">
        <v>30</v>
      </c>
      <c r="R170" s="6" t="s">
        <v>30</v>
      </c>
    </row>
    <row r="171" spans="1:18" x14ac:dyDescent="0.45">
      <c r="A171" s="6">
        <v>174</v>
      </c>
      <c r="B171" s="7">
        <v>43346</v>
      </c>
      <c r="C171" s="6" t="s">
        <v>41</v>
      </c>
      <c r="D171" s="6" t="s">
        <v>147</v>
      </c>
      <c r="E171" s="6" t="s">
        <v>25</v>
      </c>
      <c r="F171" s="6" t="s">
        <v>309</v>
      </c>
      <c r="G171" s="6" t="s">
        <v>180</v>
      </c>
      <c r="H171" s="7">
        <v>42740</v>
      </c>
      <c r="I171" s="7">
        <v>53696</v>
      </c>
      <c r="J171" s="6" t="s">
        <v>310</v>
      </c>
      <c r="K171" s="6">
        <v>102.43</v>
      </c>
      <c r="L171" s="6">
        <v>0</v>
      </c>
      <c r="M171" s="6">
        <v>0</v>
      </c>
      <c r="N171" s="6">
        <v>24885</v>
      </c>
      <c r="O171" s="6">
        <v>829</v>
      </c>
      <c r="P171" s="6" t="s">
        <v>29</v>
      </c>
      <c r="Q171" s="6" t="s">
        <v>30</v>
      </c>
      <c r="R171" s="6" t="s">
        <v>30</v>
      </c>
    </row>
    <row r="172" spans="1:18" x14ac:dyDescent="0.45">
      <c r="A172" s="6">
        <v>175</v>
      </c>
      <c r="B172" s="7">
        <v>43346</v>
      </c>
      <c r="C172" s="6" t="s">
        <v>41</v>
      </c>
      <c r="D172" s="6" t="s">
        <v>147</v>
      </c>
      <c r="E172" s="6" t="s">
        <v>25</v>
      </c>
      <c r="F172" s="6" t="s">
        <v>91</v>
      </c>
      <c r="G172" s="6" t="s">
        <v>180</v>
      </c>
      <c r="H172" s="7">
        <v>42725</v>
      </c>
      <c r="I172" s="7">
        <v>53681</v>
      </c>
      <c r="J172" s="6" t="s">
        <v>311</v>
      </c>
      <c r="K172" s="6">
        <v>32.72</v>
      </c>
      <c r="L172" s="6">
        <v>0</v>
      </c>
      <c r="M172" s="6">
        <v>0</v>
      </c>
      <c r="N172" s="6">
        <v>15016</v>
      </c>
      <c r="O172" s="6">
        <v>501</v>
      </c>
      <c r="P172" s="6" t="s">
        <v>29</v>
      </c>
      <c r="Q172" s="6" t="s">
        <v>30</v>
      </c>
      <c r="R172" s="6" t="s">
        <v>30</v>
      </c>
    </row>
    <row r="173" spans="1:18" x14ac:dyDescent="0.45">
      <c r="A173" s="6">
        <v>177</v>
      </c>
      <c r="B173" s="7">
        <v>43346</v>
      </c>
      <c r="C173" s="6" t="s">
        <v>41</v>
      </c>
      <c r="D173" s="6" t="s">
        <v>147</v>
      </c>
      <c r="E173" s="6" t="s">
        <v>25</v>
      </c>
      <c r="F173" s="6" t="s">
        <v>312</v>
      </c>
      <c r="G173" s="6" t="s">
        <v>180</v>
      </c>
      <c r="H173" s="7">
        <v>42818</v>
      </c>
      <c r="I173" s="7">
        <v>53774</v>
      </c>
      <c r="J173" s="6" t="s">
        <v>313</v>
      </c>
      <c r="K173" s="6">
        <v>219.59</v>
      </c>
      <c r="L173" s="6">
        <v>0</v>
      </c>
      <c r="M173" s="6">
        <v>0</v>
      </c>
      <c r="N173" s="6">
        <v>114329</v>
      </c>
      <c r="O173" s="6">
        <v>3811</v>
      </c>
      <c r="P173" s="6" t="s">
        <v>29</v>
      </c>
      <c r="Q173" s="6" t="s">
        <v>30</v>
      </c>
      <c r="R173" s="6" t="s">
        <v>30</v>
      </c>
    </row>
    <row r="174" spans="1:18" x14ac:dyDescent="0.45">
      <c r="A174" s="6">
        <v>178</v>
      </c>
      <c r="B174" s="7">
        <v>43346</v>
      </c>
      <c r="C174" s="6" t="s">
        <v>41</v>
      </c>
      <c r="D174" s="6" t="s">
        <v>147</v>
      </c>
      <c r="E174" s="6" t="s">
        <v>25</v>
      </c>
      <c r="F174" s="6" t="s">
        <v>249</v>
      </c>
      <c r="G174" s="6" t="s">
        <v>180</v>
      </c>
      <c r="H174" s="7">
        <v>42426</v>
      </c>
      <c r="I174" s="7">
        <v>53383</v>
      </c>
      <c r="J174" s="6" t="s">
        <v>314</v>
      </c>
      <c r="K174" s="6">
        <v>113.1</v>
      </c>
      <c r="L174" s="6">
        <v>0</v>
      </c>
      <c r="M174" s="6">
        <v>0</v>
      </c>
      <c r="N174" s="6">
        <v>51088</v>
      </c>
      <c r="O174" s="6">
        <v>1703</v>
      </c>
      <c r="P174" s="6" t="s">
        <v>29</v>
      </c>
      <c r="Q174" s="6" t="s">
        <v>30</v>
      </c>
      <c r="R174" s="6" t="s">
        <v>30</v>
      </c>
    </row>
    <row r="175" spans="1:18" x14ac:dyDescent="0.45">
      <c r="A175" s="6">
        <v>179</v>
      </c>
      <c r="B175" s="7">
        <v>43346</v>
      </c>
      <c r="C175" s="6" t="s">
        <v>41</v>
      </c>
      <c r="D175" s="6" t="s">
        <v>147</v>
      </c>
      <c r="E175" s="6" t="s">
        <v>25</v>
      </c>
      <c r="F175" s="6" t="s">
        <v>249</v>
      </c>
      <c r="G175" s="6" t="s">
        <v>180</v>
      </c>
      <c r="H175" s="7">
        <v>42426</v>
      </c>
      <c r="I175" s="7">
        <v>53383</v>
      </c>
      <c r="J175" s="6" t="s">
        <v>315</v>
      </c>
      <c r="K175" s="6">
        <v>107.8</v>
      </c>
      <c r="L175" s="6">
        <v>0</v>
      </c>
      <c r="M175" s="6">
        <v>0</v>
      </c>
      <c r="N175" s="6">
        <v>37624</v>
      </c>
      <c r="O175" s="6">
        <v>1254</v>
      </c>
      <c r="P175" s="6" t="s">
        <v>29</v>
      </c>
      <c r="Q175" s="6" t="s">
        <v>30</v>
      </c>
      <c r="R175" s="6" t="s">
        <v>30</v>
      </c>
    </row>
    <row r="176" spans="1:18" x14ac:dyDescent="0.45">
      <c r="A176" s="6">
        <v>180</v>
      </c>
      <c r="B176" s="7">
        <v>43346</v>
      </c>
      <c r="C176" s="6" t="s">
        <v>41</v>
      </c>
      <c r="D176" s="6" t="s">
        <v>147</v>
      </c>
      <c r="E176" s="6" t="s">
        <v>25</v>
      </c>
      <c r="F176" s="6" t="s">
        <v>316</v>
      </c>
      <c r="G176" s="6" t="s">
        <v>180</v>
      </c>
      <c r="H176" s="7">
        <v>42916</v>
      </c>
      <c r="I176" s="7">
        <v>53872</v>
      </c>
      <c r="J176" s="6" t="s">
        <v>317</v>
      </c>
      <c r="K176" s="6">
        <v>14.49</v>
      </c>
      <c r="L176" s="6">
        <v>0</v>
      </c>
      <c r="M176" s="6">
        <v>0</v>
      </c>
      <c r="N176" s="6">
        <v>3941</v>
      </c>
      <c r="O176" s="6">
        <v>131</v>
      </c>
      <c r="P176" s="6" t="s">
        <v>29</v>
      </c>
      <c r="Q176" s="6" t="s">
        <v>30</v>
      </c>
      <c r="R176" s="6" t="s">
        <v>30</v>
      </c>
    </row>
    <row r="177" spans="1:18" x14ac:dyDescent="0.45">
      <c r="A177" s="6">
        <v>181</v>
      </c>
      <c r="B177" s="7">
        <v>43346</v>
      </c>
      <c r="C177" s="6" t="s">
        <v>41</v>
      </c>
      <c r="D177" s="6" t="s">
        <v>147</v>
      </c>
      <c r="E177" s="6" t="s">
        <v>25</v>
      </c>
      <c r="F177" s="6" t="s">
        <v>145</v>
      </c>
      <c r="G177" s="6" t="s">
        <v>180</v>
      </c>
      <c r="H177" s="7">
        <v>42916</v>
      </c>
      <c r="I177" s="7">
        <v>53872</v>
      </c>
      <c r="J177" s="6" t="s">
        <v>318</v>
      </c>
      <c r="K177" s="6">
        <v>53.59</v>
      </c>
      <c r="L177" s="6">
        <v>0</v>
      </c>
      <c r="M177" s="6">
        <v>0</v>
      </c>
      <c r="N177" s="6">
        <v>8595</v>
      </c>
      <c r="O177" s="6">
        <v>287</v>
      </c>
      <c r="P177" s="6" t="s">
        <v>29</v>
      </c>
      <c r="Q177" s="6" t="s">
        <v>30</v>
      </c>
      <c r="R177" s="6" t="s">
        <v>30</v>
      </c>
    </row>
    <row r="178" spans="1:18" x14ac:dyDescent="0.45">
      <c r="A178" s="6">
        <v>182</v>
      </c>
      <c r="B178" s="7">
        <v>43346</v>
      </c>
      <c r="C178" s="6" t="s">
        <v>41</v>
      </c>
      <c r="D178" s="6" t="s">
        <v>147</v>
      </c>
      <c r="E178" s="6" t="s">
        <v>25</v>
      </c>
      <c r="F178" s="6" t="s">
        <v>91</v>
      </c>
      <c r="G178" s="6" t="s">
        <v>180</v>
      </c>
      <c r="H178" s="7">
        <v>42828</v>
      </c>
      <c r="I178" s="7">
        <v>53784</v>
      </c>
      <c r="J178" s="6" t="s">
        <v>319</v>
      </c>
      <c r="K178" s="6">
        <v>26.71</v>
      </c>
      <c r="L178" s="6">
        <v>0</v>
      </c>
      <c r="M178" s="6">
        <v>0</v>
      </c>
      <c r="N178" s="6">
        <v>4008</v>
      </c>
      <c r="O178" s="6">
        <v>134</v>
      </c>
      <c r="P178" s="6" t="s">
        <v>29</v>
      </c>
      <c r="Q178" s="6" t="s">
        <v>30</v>
      </c>
      <c r="R178" s="6" t="s">
        <v>30</v>
      </c>
    </row>
    <row r="179" spans="1:18" x14ac:dyDescent="0.45">
      <c r="A179" s="6">
        <v>183</v>
      </c>
      <c r="B179" s="7">
        <v>43346</v>
      </c>
      <c r="C179" s="6" t="s">
        <v>41</v>
      </c>
      <c r="D179" s="6" t="s">
        <v>147</v>
      </c>
      <c r="E179" s="6" t="s">
        <v>25</v>
      </c>
      <c r="F179" s="6" t="s">
        <v>91</v>
      </c>
      <c r="G179" s="6" t="s">
        <v>180</v>
      </c>
      <c r="H179" s="7">
        <v>42912</v>
      </c>
      <c r="I179" s="7">
        <v>53868</v>
      </c>
      <c r="J179" s="6" t="s">
        <v>320</v>
      </c>
      <c r="K179" s="6">
        <v>12.36</v>
      </c>
      <c r="L179" s="6">
        <v>0</v>
      </c>
      <c r="M179" s="6">
        <v>0</v>
      </c>
      <c r="N179" s="6">
        <v>2747</v>
      </c>
      <c r="O179" s="6">
        <v>92</v>
      </c>
      <c r="P179" s="6" t="s">
        <v>29</v>
      </c>
      <c r="Q179" s="6" t="s">
        <v>30</v>
      </c>
      <c r="R179" s="6" t="s">
        <v>30</v>
      </c>
    </row>
    <row r="180" spans="1:18" x14ac:dyDescent="0.45">
      <c r="A180" s="6">
        <v>184</v>
      </c>
      <c r="B180" s="7">
        <v>43346</v>
      </c>
      <c r="C180" s="6" t="s">
        <v>41</v>
      </c>
      <c r="D180" s="6" t="s">
        <v>147</v>
      </c>
      <c r="E180" s="6" t="s">
        <v>25</v>
      </c>
      <c r="F180" s="6" t="s">
        <v>321</v>
      </c>
      <c r="G180" s="6" t="s">
        <v>180</v>
      </c>
      <c r="H180" s="7">
        <v>42937</v>
      </c>
      <c r="I180" s="7">
        <v>53893</v>
      </c>
      <c r="J180" s="6" t="s">
        <v>322</v>
      </c>
      <c r="K180" s="6">
        <v>9.8699999999999992</v>
      </c>
      <c r="L180" s="6">
        <v>0</v>
      </c>
      <c r="M180" s="6">
        <v>0</v>
      </c>
      <c r="N180" s="6">
        <v>4382</v>
      </c>
      <c r="O180" s="6">
        <v>146</v>
      </c>
      <c r="P180" s="6" t="s">
        <v>29</v>
      </c>
      <c r="Q180" s="6" t="s">
        <v>30</v>
      </c>
      <c r="R180" s="6" t="s">
        <v>30</v>
      </c>
    </row>
    <row r="181" spans="1:18" x14ac:dyDescent="0.45">
      <c r="A181" s="6">
        <v>185</v>
      </c>
      <c r="B181" s="7">
        <v>43346</v>
      </c>
      <c r="C181" s="6" t="s">
        <v>41</v>
      </c>
      <c r="D181" s="6" t="s">
        <v>147</v>
      </c>
      <c r="E181" s="6" t="s">
        <v>25</v>
      </c>
      <c r="F181" s="6" t="s">
        <v>204</v>
      </c>
      <c r="G181" s="6" t="s">
        <v>180</v>
      </c>
      <c r="H181" s="7">
        <v>42912</v>
      </c>
      <c r="I181" s="7">
        <v>53868</v>
      </c>
      <c r="J181" s="6" t="s">
        <v>323</v>
      </c>
      <c r="K181" s="6">
        <v>77.349999999999994</v>
      </c>
      <c r="L181" s="6">
        <v>0</v>
      </c>
      <c r="M181" s="6">
        <v>0</v>
      </c>
      <c r="N181" s="6">
        <v>35549</v>
      </c>
      <c r="O181" s="6">
        <v>1185</v>
      </c>
      <c r="P181" s="6" t="s">
        <v>29</v>
      </c>
      <c r="Q181" s="6" t="s">
        <v>30</v>
      </c>
      <c r="R181" s="6" t="s">
        <v>30</v>
      </c>
    </row>
    <row r="182" spans="1:18" x14ac:dyDescent="0.45">
      <c r="A182" s="6">
        <v>186</v>
      </c>
      <c r="B182" s="7">
        <v>43346</v>
      </c>
      <c r="C182" s="6" t="s">
        <v>41</v>
      </c>
      <c r="D182" s="6" t="s">
        <v>147</v>
      </c>
      <c r="E182" s="6" t="s">
        <v>25</v>
      </c>
      <c r="F182" s="6" t="s">
        <v>145</v>
      </c>
      <c r="G182" s="6" t="s">
        <v>180</v>
      </c>
      <c r="H182" s="7">
        <v>42927</v>
      </c>
      <c r="I182" s="7">
        <v>53883</v>
      </c>
      <c r="J182" s="6" t="s">
        <v>324</v>
      </c>
      <c r="K182" s="6">
        <v>3.78</v>
      </c>
      <c r="L182" s="6">
        <v>0</v>
      </c>
      <c r="M182" s="6">
        <v>0</v>
      </c>
      <c r="N182" s="6">
        <v>1977</v>
      </c>
      <c r="O182" s="6">
        <v>66</v>
      </c>
      <c r="P182" s="6" t="s">
        <v>29</v>
      </c>
      <c r="Q182" s="6" t="s">
        <v>30</v>
      </c>
      <c r="R182" s="6" t="s">
        <v>30</v>
      </c>
    </row>
    <row r="183" spans="1:18" x14ac:dyDescent="0.45">
      <c r="A183" s="6">
        <v>187</v>
      </c>
      <c r="B183" s="7">
        <v>43346</v>
      </c>
      <c r="C183" s="6" t="s">
        <v>41</v>
      </c>
      <c r="D183" s="6" t="s">
        <v>147</v>
      </c>
      <c r="E183" s="6" t="s">
        <v>25</v>
      </c>
      <c r="F183" s="6" t="s">
        <v>145</v>
      </c>
      <c r="G183" s="6" t="s">
        <v>180</v>
      </c>
      <c r="H183" s="7">
        <v>42927</v>
      </c>
      <c r="I183" s="7">
        <v>53883</v>
      </c>
      <c r="J183" s="6" t="s">
        <v>325</v>
      </c>
      <c r="K183" s="6">
        <v>8.3000000000000007</v>
      </c>
      <c r="L183" s="6">
        <v>0</v>
      </c>
      <c r="M183" s="6">
        <v>0</v>
      </c>
      <c r="N183" s="6">
        <v>4211</v>
      </c>
      <c r="O183" s="6">
        <v>140</v>
      </c>
      <c r="P183" s="6" t="s">
        <v>29</v>
      </c>
      <c r="Q183" s="6" t="s">
        <v>30</v>
      </c>
      <c r="R183" s="6" t="s">
        <v>30</v>
      </c>
    </row>
    <row r="184" spans="1:18" x14ac:dyDescent="0.45">
      <c r="A184" s="6">
        <v>188</v>
      </c>
      <c r="B184" s="7">
        <v>43346</v>
      </c>
      <c r="C184" s="6" t="s">
        <v>41</v>
      </c>
      <c r="D184" s="6" t="s">
        <v>147</v>
      </c>
      <c r="E184" s="6" t="s">
        <v>25</v>
      </c>
      <c r="F184" s="6" t="s">
        <v>326</v>
      </c>
      <c r="G184" s="6" t="s">
        <v>180</v>
      </c>
      <c r="H184" s="7">
        <v>42639</v>
      </c>
      <c r="I184" s="7">
        <v>53595</v>
      </c>
      <c r="J184" s="6" t="s">
        <v>327</v>
      </c>
      <c r="K184" s="6">
        <v>8.64</v>
      </c>
      <c r="L184" s="6">
        <v>0</v>
      </c>
      <c r="M184" s="6">
        <v>0</v>
      </c>
      <c r="N184" s="6">
        <v>1545</v>
      </c>
      <c r="O184" s="6">
        <v>52</v>
      </c>
      <c r="P184" s="6" t="s">
        <v>29</v>
      </c>
      <c r="Q184" s="6" t="s">
        <v>30</v>
      </c>
      <c r="R184" s="6" t="s">
        <v>30</v>
      </c>
    </row>
    <row r="185" spans="1:18" x14ac:dyDescent="0.45">
      <c r="A185" s="6">
        <v>189</v>
      </c>
      <c r="B185" s="7">
        <v>43346</v>
      </c>
      <c r="C185" s="6" t="s">
        <v>41</v>
      </c>
      <c r="D185" s="6" t="s">
        <v>147</v>
      </c>
      <c r="E185" s="6" t="s">
        <v>25</v>
      </c>
      <c r="F185" s="6" t="s">
        <v>145</v>
      </c>
      <c r="G185" s="6" t="s">
        <v>180</v>
      </c>
      <c r="H185" s="7">
        <v>42912</v>
      </c>
      <c r="I185" s="7">
        <v>53868</v>
      </c>
      <c r="J185" s="6" t="s">
        <v>328</v>
      </c>
      <c r="K185" s="6">
        <v>14.1</v>
      </c>
      <c r="L185" s="6">
        <v>0</v>
      </c>
      <c r="M185" s="6">
        <v>0</v>
      </c>
      <c r="N185" s="6">
        <v>4060</v>
      </c>
      <c r="O185" s="6">
        <v>135</v>
      </c>
      <c r="P185" s="6" t="s">
        <v>29</v>
      </c>
      <c r="Q185" s="6" t="s">
        <v>30</v>
      </c>
      <c r="R185" s="6" t="s">
        <v>30</v>
      </c>
    </row>
    <row r="186" spans="1:18" x14ac:dyDescent="0.45">
      <c r="A186" s="6">
        <v>190</v>
      </c>
      <c r="B186" s="7">
        <v>43346</v>
      </c>
      <c r="C186" s="6" t="s">
        <v>41</v>
      </c>
      <c r="D186" s="6" t="s">
        <v>147</v>
      </c>
      <c r="E186" s="6" t="s">
        <v>25</v>
      </c>
      <c r="F186" s="6" t="s">
        <v>255</v>
      </c>
      <c r="G186" s="6" t="s">
        <v>180</v>
      </c>
      <c r="H186" s="7">
        <v>42605</v>
      </c>
      <c r="I186" s="7">
        <v>53561</v>
      </c>
      <c r="J186" s="6" t="s">
        <v>329</v>
      </c>
      <c r="K186" s="6">
        <v>133.22999999999999</v>
      </c>
      <c r="L186" s="6">
        <v>0</v>
      </c>
      <c r="M186" s="6">
        <v>0</v>
      </c>
      <c r="N186" s="6">
        <v>47242</v>
      </c>
      <c r="O186" s="6">
        <v>1575</v>
      </c>
      <c r="P186" s="6" t="s">
        <v>29</v>
      </c>
      <c r="Q186" s="6" t="s">
        <v>30</v>
      </c>
      <c r="R186" s="6" t="s">
        <v>30</v>
      </c>
    </row>
    <row r="187" spans="1:18" x14ac:dyDescent="0.45">
      <c r="A187" s="6">
        <v>191</v>
      </c>
      <c r="B187" s="7">
        <v>43346</v>
      </c>
      <c r="C187" s="6" t="s">
        <v>41</v>
      </c>
      <c r="D187" s="6" t="s">
        <v>147</v>
      </c>
      <c r="E187" s="6" t="s">
        <v>25</v>
      </c>
      <c r="F187" s="6" t="s">
        <v>91</v>
      </c>
      <c r="G187" s="6" t="s">
        <v>180</v>
      </c>
      <c r="H187" s="7">
        <v>42639</v>
      </c>
      <c r="I187" s="7">
        <v>53595</v>
      </c>
      <c r="J187" s="6" t="s">
        <v>330</v>
      </c>
      <c r="K187" s="6">
        <v>14.27</v>
      </c>
      <c r="L187" s="6">
        <v>0</v>
      </c>
      <c r="M187" s="6">
        <v>0</v>
      </c>
      <c r="N187" s="6">
        <v>6367</v>
      </c>
      <c r="O187" s="6">
        <v>212</v>
      </c>
      <c r="P187" s="6" t="s">
        <v>29</v>
      </c>
      <c r="Q187" s="6" t="s">
        <v>30</v>
      </c>
      <c r="R187" s="6" t="s">
        <v>30</v>
      </c>
    </row>
    <row r="188" spans="1:18" x14ac:dyDescent="0.45">
      <c r="A188" s="6">
        <v>192</v>
      </c>
      <c r="B188" s="7">
        <v>43346</v>
      </c>
      <c r="C188" s="6" t="s">
        <v>41</v>
      </c>
      <c r="D188" s="6" t="s">
        <v>147</v>
      </c>
      <c r="E188" s="6" t="s">
        <v>25</v>
      </c>
      <c r="F188" s="6" t="s">
        <v>67</v>
      </c>
      <c r="G188" s="6" t="s">
        <v>180</v>
      </c>
      <c r="H188" s="7">
        <v>42306</v>
      </c>
      <c r="I188" s="7">
        <v>53263</v>
      </c>
      <c r="J188" s="6" t="s">
        <v>331</v>
      </c>
      <c r="K188" s="6">
        <v>55.24</v>
      </c>
      <c r="L188" s="6">
        <v>0</v>
      </c>
      <c r="M188" s="6">
        <v>0</v>
      </c>
      <c r="N188" s="6">
        <v>17183</v>
      </c>
      <c r="O188" s="6">
        <v>573</v>
      </c>
      <c r="P188" s="6" t="s">
        <v>29</v>
      </c>
      <c r="Q188" s="6" t="s">
        <v>30</v>
      </c>
      <c r="R188" s="6" t="s">
        <v>30</v>
      </c>
    </row>
    <row r="189" spans="1:18" x14ac:dyDescent="0.45">
      <c r="A189" s="6">
        <v>193</v>
      </c>
      <c r="B189" s="7">
        <v>43346</v>
      </c>
      <c r="C189" s="6" t="s">
        <v>41</v>
      </c>
      <c r="D189" s="6" t="s">
        <v>147</v>
      </c>
      <c r="E189" s="6" t="s">
        <v>25</v>
      </c>
      <c r="F189" s="6" t="s">
        <v>306</v>
      </c>
      <c r="G189" s="6" t="s">
        <v>180</v>
      </c>
      <c r="H189" s="7">
        <v>42913</v>
      </c>
      <c r="I189" s="7">
        <v>53869</v>
      </c>
      <c r="J189" s="6" t="s">
        <v>332</v>
      </c>
      <c r="K189" s="6">
        <v>65.72</v>
      </c>
      <c r="L189" s="6">
        <v>0</v>
      </c>
      <c r="M189" s="6">
        <v>0</v>
      </c>
      <c r="N189" s="6">
        <v>17287</v>
      </c>
      <c r="O189" s="6">
        <v>576</v>
      </c>
      <c r="P189" s="6" t="s">
        <v>29</v>
      </c>
      <c r="Q189" s="6" t="s">
        <v>30</v>
      </c>
      <c r="R189" s="6" t="s">
        <v>30</v>
      </c>
    </row>
    <row r="190" spans="1:18" x14ac:dyDescent="0.45">
      <c r="A190" s="6">
        <v>194</v>
      </c>
      <c r="B190" s="7">
        <v>43346</v>
      </c>
      <c r="C190" s="6" t="s">
        <v>41</v>
      </c>
      <c r="D190" s="6" t="s">
        <v>147</v>
      </c>
      <c r="E190" s="6" t="s">
        <v>25</v>
      </c>
      <c r="F190" s="6" t="s">
        <v>249</v>
      </c>
      <c r="G190" s="6" t="s">
        <v>180</v>
      </c>
      <c r="H190" s="7">
        <v>42426</v>
      </c>
      <c r="I190" s="7">
        <v>53383</v>
      </c>
      <c r="J190" s="6" t="s">
        <v>333</v>
      </c>
      <c r="K190" s="6">
        <v>116.21</v>
      </c>
      <c r="L190" s="6">
        <v>0</v>
      </c>
      <c r="M190" s="6">
        <v>0</v>
      </c>
      <c r="N190" s="6">
        <v>40866</v>
      </c>
      <c r="O190" s="6">
        <v>1362</v>
      </c>
      <c r="P190" s="6" t="s">
        <v>29</v>
      </c>
      <c r="Q190" s="6" t="s">
        <v>30</v>
      </c>
      <c r="R190" s="6" t="s">
        <v>30</v>
      </c>
    </row>
    <row r="191" spans="1:18" x14ac:dyDescent="0.45">
      <c r="A191" s="6">
        <v>195</v>
      </c>
      <c r="B191" s="7">
        <v>43364</v>
      </c>
      <c r="C191" s="6" t="s">
        <v>93</v>
      </c>
      <c r="E191" s="6" t="s">
        <v>31</v>
      </c>
      <c r="F191" s="6" t="s">
        <v>334</v>
      </c>
      <c r="H191" s="7">
        <v>43191</v>
      </c>
      <c r="I191" s="7">
        <v>54148</v>
      </c>
      <c r="J191" s="6" t="s">
        <v>335</v>
      </c>
      <c r="K191" s="6">
        <v>0.6</v>
      </c>
      <c r="L191" s="6">
        <v>0</v>
      </c>
      <c r="M191" s="6">
        <v>0</v>
      </c>
      <c r="N191" s="6">
        <v>383</v>
      </c>
      <c r="O191" s="6">
        <v>12</v>
      </c>
      <c r="P191" s="6" t="s">
        <v>29</v>
      </c>
      <c r="Q191" s="6" t="s">
        <v>30</v>
      </c>
      <c r="R191" s="6" t="s">
        <v>30</v>
      </c>
    </row>
    <row r="192" spans="1:18" x14ac:dyDescent="0.45">
      <c r="A192" s="6">
        <v>196</v>
      </c>
      <c r="B192" s="7">
        <v>43364</v>
      </c>
      <c r="C192" s="6" t="s">
        <v>93</v>
      </c>
      <c r="E192" s="6" t="s">
        <v>31</v>
      </c>
      <c r="F192" s="6" t="s">
        <v>334</v>
      </c>
      <c r="H192" s="7">
        <v>43187</v>
      </c>
      <c r="I192" s="7">
        <v>54144</v>
      </c>
      <c r="J192" s="6" t="s">
        <v>336</v>
      </c>
      <c r="K192" s="6">
        <v>0.37</v>
      </c>
      <c r="L192" s="6">
        <v>0</v>
      </c>
      <c r="M192" s="6">
        <v>0</v>
      </c>
      <c r="N192" s="6">
        <v>244</v>
      </c>
      <c r="O192" s="6">
        <v>8</v>
      </c>
      <c r="P192" s="6" t="s">
        <v>29</v>
      </c>
      <c r="Q192" s="6" t="s">
        <v>30</v>
      </c>
      <c r="R192" s="6" t="s">
        <v>30</v>
      </c>
    </row>
    <row r="193" spans="1:18" x14ac:dyDescent="0.45">
      <c r="A193" s="6">
        <v>197</v>
      </c>
      <c r="B193" s="7">
        <v>43370</v>
      </c>
      <c r="C193" s="6" t="s">
        <v>41</v>
      </c>
      <c r="D193" s="6" t="s">
        <v>147</v>
      </c>
      <c r="E193" s="6" t="s">
        <v>25</v>
      </c>
      <c r="F193" s="6" t="s">
        <v>309</v>
      </c>
      <c r="G193" s="6" t="s">
        <v>180</v>
      </c>
      <c r="H193" s="7">
        <v>42632</v>
      </c>
      <c r="I193" s="7">
        <v>53588</v>
      </c>
      <c r="J193" s="6" t="s">
        <v>337</v>
      </c>
      <c r="K193" s="6">
        <v>7.25</v>
      </c>
      <c r="L193" s="6">
        <v>0</v>
      </c>
      <c r="M193" s="6">
        <v>0</v>
      </c>
      <c r="N193" s="6">
        <v>1690</v>
      </c>
      <c r="O193" s="6">
        <v>56</v>
      </c>
      <c r="P193" s="6" t="s">
        <v>29</v>
      </c>
      <c r="Q193" s="6" t="s">
        <v>30</v>
      </c>
      <c r="R193" s="6" t="s">
        <v>30</v>
      </c>
    </row>
    <row r="194" spans="1:18" x14ac:dyDescent="0.45">
      <c r="A194" s="6">
        <v>198</v>
      </c>
      <c r="B194" s="7">
        <v>43409</v>
      </c>
      <c r="C194" s="6" t="s">
        <v>41</v>
      </c>
      <c r="D194" s="6" t="s">
        <v>147</v>
      </c>
      <c r="E194" s="6" t="s">
        <v>25</v>
      </c>
      <c r="F194" s="6" t="s">
        <v>91</v>
      </c>
      <c r="G194" s="6" t="s">
        <v>280</v>
      </c>
      <c r="H194" s="7">
        <v>43009</v>
      </c>
      <c r="I194" s="7">
        <v>50313</v>
      </c>
      <c r="J194" s="6" t="s">
        <v>338</v>
      </c>
      <c r="K194" s="6">
        <v>25.36</v>
      </c>
      <c r="L194" s="6">
        <v>0</v>
      </c>
      <c r="M194" s="6">
        <v>0</v>
      </c>
      <c r="N194" s="6">
        <v>7454</v>
      </c>
      <c r="O194" s="6">
        <v>372</v>
      </c>
      <c r="P194" s="6" t="s">
        <v>29</v>
      </c>
      <c r="Q194" s="6" t="s">
        <v>30</v>
      </c>
      <c r="R194" s="6" t="s">
        <v>30</v>
      </c>
    </row>
    <row r="195" spans="1:18" x14ac:dyDescent="0.45">
      <c r="A195" s="6">
        <v>199</v>
      </c>
      <c r="B195" s="7">
        <v>43409</v>
      </c>
      <c r="C195" s="6" t="s">
        <v>41</v>
      </c>
      <c r="D195" s="6" t="s">
        <v>147</v>
      </c>
      <c r="E195" s="6" t="s">
        <v>25</v>
      </c>
      <c r="F195" s="6" t="s">
        <v>339</v>
      </c>
      <c r="G195" s="6" t="s">
        <v>222</v>
      </c>
      <c r="H195" s="7">
        <v>43108</v>
      </c>
      <c r="I195" s="7">
        <v>54064</v>
      </c>
      <c r="J195" s="6" t="s">
        <v>340</v>
      </c>
      <c r="K195" s="6">
        <v>167.94</v>
      </c>
      <c r="L195" s="6">
        <v>0</v>
      </c>
      <c r="M195" s="6">
        <v>0</v>
      </c>
      <c r="N195" s="6">
        <v>201032</v>
      </c>
      <c r="O195" s="6">
        <v>6701</v>
      </c>
      <c r="P195" s="6" t="s">
        <v>29</v>
      </c>
      <c r="Q195" s="6" t="s">
        <v>30</v>
      </c>
      <c r="R195" s="6" t="s">
        <v>30</v>
      </c>
    </row>
    <row r="196" spans="1:18" x14ac:dyDescent="0.45">
      <c r="A196" s="6">
        <v>200</v>
      </c>
      <c r="B196" s="7">
        <v>43409</v>
      </c>
      <c r="C196" s="6" t="s">
        <v>41</v>
      </c>
      <c r="D196" s="6" t="s">
        <v>147</v>
      </c>
      <c r="E196" s="6" t="s">
        <v>25</v>
      </c>
      <c r="F196" s="6" t="s">
        <v>228</v>
      </c>
      <c r="G196" s="6" t="s">
        <v>61</v>
      </c>
      <c r="H196" s="7">
        <v>43082</v>
      </c>
      <c r="I196" s="7">
        <v>54038</v>
      </c>
      <c r="J196" s="6" t="s">
        <v>341</v>
      </c>
      <c r="K196" s="6">
        <v>466.26</v>
      </c>
      <c r="L196" s="6">
        <v>0</v>
      </c>
      <c r="M196" s="6">
        <v>0</v>
      </c>
      <c r="N196" s="6">
        <v>88980</v>
      </c>
      <c r="O196" s="6">
        <v>2966</v>
      </c>
      <c r="P196" s="6" t="s">
        <v>29</v>
      </c>
      <c r="Q196" s="6" t="s">
        <v>30</v>
      </c>
      <c r="R196" s="6" t="s">
        <v>30</v>
      </c>
    </row>
    <row r="197" spans="1:18" x14ac:dyDescent="0.45">
      <c r="A197" s="6">
        <v>201</v>
      </c>
      <c r="B197" s="7">
        <v>43432</v>
      </c>
      <c r="C197" s="6" t="s">
        <v>93</v>
      </c>
      <c r="E197" s="6" t="s">
        <v>31</v>
      </c>
      <c r="F197" s="6" t="s">
        <v>191</v>
      </c>
      <c r="G197" s="6" t="s">
        <v>61</v>
      </c>
      <c r="H197" s="7">
        <v>42835</v>
      </c>
      <c r="I197" s="7">
        <v>46486</v>
      </c>
      <c r="J197" s="6" t="s">
        <v>342</v>
      </c>
      <c r="K197" s="6">
        <v>2</v>
      </c>
      <c r="L197" s="6">
        <v>0</v>
      </c>
      <c r="M197" s="6">
        <v>0</v>
      </c>
      <c r="N197" s="6">
        <v>23</v>
      </c>
      <c r="O197" s="6">
        <v>2.2999999999999998</v>
      </c>
      <c r="P197" s="6" t="s">
        <v>29</v>
      </c>
      <c r="Q197" s="6" t="s">
        <v>30</v>
      </c>
      <c r="R197" s="6" t="s">
        <v>30</v>
      </c>
    </row>
    <row r="198" spans="1:18" x14ac:dyDescent="0.45">
      <c r="A198" s="6">
        <v>202</v>
      </c>
      <c r="B198" s="7">
        <v>43432</v>
      </c>
      <c r="C198" s="6" t="s">
        <v>41</v>
      </c>
      <c r="D198" s="6" t="s">
        <v>147</v>
      </c>
      <c r="E198" s="6" t="s">
        <v>25</v>
      </c>
      <c r="F198" s="6" t="s">
        <v>249</v>
      </c>
      <c r="G198" s="6" t="s">
        <v>180</v>
      </c>
      <c r="H198" s="7">
        <v>42426</v>
      </c>
      <c r="I198" s="7">
        <v>53383</v>
      </c>
      <c r="J198" s="6" t="s">
        <v>343</v>
      </c>
      <c r="K198" s="6">
        <v>163.09</v>
      </c>
      <c r="L198" s="6">
        <v>0</v>
      </c>
      <c r="M198" s="6">
        <v>0</v>
      </c>
      <c r="N198" s="6">
        <v>87253</v>
      </c>
      <c r="O198" s="6">
        <v>2908</v>
      </c>
      <c r="P198" s="6" t="s">
        <v>29</v>
      </c>
      <c r="Q198" s="6" t="s">
        <v>30</v>
      </c>
      <c r="R198" s="6" t="s">
        <v>30</v>
      </c>
    </row>
    <row r="199" spans="1:18" x14ac:dyDescent="0.45">
      <c r="A199" s="6">
        <v>203</v>
      </c>
      <c r="B199" s="7">
        <v>43432</v>
      </c>
      <c r="C199" s="6" t="s">
        <v>41</v>
      </c>
      <c r="D199" s="6" t="s">
        <v>147</v>
      </c>
      <c r="E199" s="6" t="s">
        <v>25</v>
      </c>
      <c r="F199" s="6" t="s">
        <v>249</v>
      </c>
      <c r="G199" s="6" t="s">
        <v>180</v>
      </c>
      <c r="H199" s="7">
        <v>42426</v>
      </c>
      <c r="I199" s="7">
        <v>53383</v>
      </c>
      <c r="J199" s="6" t="s">
        <v>344</v>
      </c>
      <c r="K199" s="6">
        <v>790.18</v>
      </c>
      <c r="L199" s="6">
        <v>0</v>
      </c>
      <c r="M199" s="6">
        <v>0</v>
      </c>
      <c r="N199" s="6">
        <v>371880</v>
      </c>
      <c r="O199" s="6">
        <v>12396</v>
      </c>
      <c r="P199" s="6" t="s">
        <v>29</v>
      </c>
      <c r="Q199" s="6" t="s">
        <v>30</v>
      </c>
      <c r="R199" s="6" t="s">
        <v>30</v>
      </c>
    </row>
    <row r="200" spans="1:18" x14ac:dyDescent="0.45">
      <c r="A200" s="6">
        <v>204</v>
      </c>
      <c r="B200" s="7">
        <v>43432</v>
      </c>
      <c r="C200" s="6" t="s">
        <v>41</v>
      </c>
      <c r="D200" s="6" t="s">
        <v>147</v>
      </c>
      <c r="E200" s="6" t="s">
        <v>25</v>
      </c>
      <c r="F200" s="6" t="s">
        <v>67</v>
      </c>
      <c r="G200" s="6" t="s">
        <v>180</v>
      </c>
      <c r="H200" s="7">
        <v>42306</v>
      </c>
      <c r="I200" s="7">
        <v>53263</v>
      </c>
      <c r="J200" s="6" t="s">
        <v>345</v>
      </c>
      <c r="K200" s="6">
        <v>59.14</v>
      </c>
      <c r="L200" s="6">
        <v>0</v>
      </c>
      <c r="M200" s="6">
        <v>0</v>
      </c>
      <c r="N200" s="6">
        <v>17814</v>
      </c>
      <c r="O200" s="6">
        <v>594</v>
      </c>
      <c r="P200" s="6" t="s">
        <v>29</v>
      </c>
      <c r="Q200" s="6" t="s">
        <v>30</v>
      </c>
      <c r="R200" s="6" t="s">
        <v>30</v>
      </c>
    </row>
    <row r="201" spans="1:18" x14ac:dyDescent="0.45">
      <c r="A201" s="6">
        <v>205</v>
      </c>
      <c r="B201" s="7">
        <v>43432</v>
      </c>
      <c r="C201" s="6" t="s">
        <v>41</v>
      </c>
      <c r="D201" s="6" t="s">
        <v>147</v>
      </c>
      <c r="E201" s="6" t="s">
        <v>25</v>
      </c>
      <c r="F201" s="6" t="s">
        <v>249</v>
      </c>
      <c r="G201" s="6" t="s">
        <v>180</v>
      </c>
      <c r="H201" s="7">
        <v>42426</v>
      </c>
      <c r="I201" s="7">
        <v>53383</v>
      </c>
      <c r="J201" s="6" t="s">
        <v>346</v>
      </c>
      <c r="K201" s="6">
        <v>521.79</v>
      </c>
      <c r="L201" s="6">
        <v>0</v>
      </c>
      <c r="M201" s="6">
        <v>0</v>
      </c>
      <c r="N201" s="6">
        <v>157942</v>
      </c>
      <c r="O201" s="6">
        <v>5265</v>
      </c>
      <c r="P201" s="6" t="s">
        <v>29</v>
      </c>
      <c r="Q201" s="6" t="s">
        <v>30</v>
      </c>
      <c r="R201" s="6" t="s">
        <v>30</v>
      </c>
    </row>
    <row r="202" spans="1:18" x14ac:dyDescent="0.45">
      <c r="A202" s="6">
        <v>206</v>
      </c>
      <c r="B202" s="7">
        <v>43432</v>
      </c>
      <c r="C202" s="6" t="s">
        <v>41</v>
      </c>
      <c r="D202" s="6" t="s">
        <v>147</v>
      </c>
      <c r="E202" s="6" t="s">
        <v>25</v>
      </c>
      <c r="F202" s="6" t="s">
        <v>67</v>
      </c>
      <c r="G202" s="6" t="s">
        <v>180</v>
      </c>
      <c r="H202" s="7">
        <v>42306</v>
      </c>
      <c r="I202" s="7">
        <v>53263</v>
      </c>
      <c r="J202" s="6" t="s">
        <v>347</v>
      </c>
      <c r="K202" s="6">
        <v>371.7</v>
      </c>
      <c r="L202" s="6">
        <v>0</v>
      </c>
      <c r="M202" s="6">
        <v>0</v>
      </c>
      <c r="N202" s="6">
        <v>98589</v>
      </c>
      <c r="O202" s="6">
        <v>3286</v>
      </c>
      <c r="P202" s="6" t="s">
        <v>29</v>
      </c>
      <c r="Q202" s="6" t="s">
        <v>30</v>
      </c>
      <c r="R202" s="6" t="s">
        <v>30</v>
      </c>
    </row>
    <row r="203" spans="1:18" x14ac:dyDescent="0.45">
      <c r="A203" s="6">
        <v>207</v>
      </c>
      <c r="B203" s="7">
        <v>43432</v>
      </c>
      <c r="C203" s="6" t="s">
        <v>41</v>
      </c>
      <c r="D203" s="6" t="s">
        <v>147</v>
      </c>
      <c r="E203" s="6" t="s">
        <v>25</v>
      </c>
      <c r="F203" s="6" t="s">
        <v>67</v>
      </c>
      <c r="G203" s="6" t="s">
        <v>180</v>
      </c>
      <c r="H203" s="7">
        <v>42306</v>
      </c>
      <c r="I203" s="7">
        <v>53263</v>
      </c>
      <c r="J203" s="6" t="s">
        <v>348</v>
      </c>
      <c r="K203" s="6">
        <v>264.54000000000002</v>
      </c>
      <c r="L203" s="6">
        <v>0</v>
      </c>
      <c r="M203" s="6">
        <v>0</v>
      </c>
      <c r="N203" s="6">
        <v>77145</v>
      </c>
      <c r="O203" s="6">
        <v>2572</v>
      </c>
      <c r="P203" s="6" t="s">
        <v>29</v>
      </c>
      <c r="Q203" s="6" t="s">
        <v>30</v>
      </c>
      <c r="R203" s="6" t="s">
        <v>30</v>
      </c>
    </row>
    <row r="204" spans="1:18" x14ac:dyDescent="0.45">
      <c r="A204" s="6">
        <v>208</v>
      </c>
      <c r="B204" s="7">
        <v>43432</v>
      </c>
      <c r="C204" s="6" t="s">
        <v>41</v>
      </c>
      <c r="D204" s="6" t="s">
        <v>147</v>
      </c>
      <c r="E204" s="6" t="s">
        <v>25</v>
      </c>
      <c r="F204" s="6" t="s">
        <v>349</v>
      </c>
      <c r="H204" s="7">
        <v>43353</v>
      </c>
      <c r="I204" s="7">
        <v>54310</v>
      </c>
      <c r="J204" s="6" t="s">
        <v>350</v>
      </c>
      <c r="K204" s="6">
        <v>87.17</v>
      </c>
      <c r="L204" s="6">
        <v>0</v>
      </c>
      <c r="M204" s="6">
        <v>0</v>
      </c>
      <c r="N204" s="6">
        <v>36377</v>
      </c>
      <c r="O204" s="6">
        <v>1213</v>
      </c>
      <c r="P204" s="6" t="s">
        <v>29</v>
      </c>
      <c r="Q204" s="6" t="s">
        <v>30</v>
      </c>
      <c r="R204" s="6" t="s">
        <v>30</v>
      </c>
    </row>
    <row r="205" spans="1:18" x14ac:dyDescent="0.45">
      <c r="A205" s="6">
        <v>209</v>
      </c>
      <c r="B205" s="7">
        <v>43446</v>
      </c>
      <c r="C205" s="6" t="s">
        <v>54</v>
      </c>
      <c r="E205" s="6" t="s">
        <v>25</v>
      </c>
      <c r="F205" s="6" t="s">
        <v>160</v>
      </c>
      <c r="G205" s="6" t="s">
        <v>61</v>
      </c>
      <c r="H205" s="7">
        <v>42893</v>
      </c>
      <c r="I205" s="7">
        <v>46544</v>
      </c>
      <c r="J205" s="6" t="s">
        <v>351</v>
      </c>
      <c r="K205" s="6">
        <v>0</v>
      </c>
      <c r="L205" s="6">
        <v>0</v>
      </c>
      <c r="M205" s="6">
        <v>81.206000000000003</v>
      </c>
      <c r="N205" s="6">
        <v>3</v>
      </c>
      <c r="O205" s="6">
        <v>0.3</v>
      </c>
      <c r="P205" s="6" t="s">
        <v>29</v>
      </c>
      <c r="Q205" s="6" t="s">
        <v>30</v>
      </c>
      <c r="R205" s="6" t="s">
        <v>30</v>
      </c>
    </row>
    <row r="206" spans="1:18" x14ac:dyDescent="0.45">
      <c r="A206" s="6">
        <v>210</v>
      </c>
      <c r="B206" s="7">
        <v>43446</v>
      </c>
      <c r="C206" s="6" t="s">
        <v>93</v>
      </c>
      <c r="E206" s="6" t="s">
        <v>25</v>
      </c>
      <c r="F206" s="6" t="s">
        <v>160</v>
      </c>
      <c r="G206" s="6" t="s">
        <v>61</v>
      </c>
      <c r="H206" s="7">
        <v>42010</v>
      </c>
      <c r="I206" s="7">
        <v>46312</v>
      </c>
      <c r="J206" s="6" t="s">
        <v>352</v>
      </c>
      <c r="K206" s="6">
        <v>2.46</v>
      </c>
      <c r="L206" s="6">
        <v>0</v>
      </c>
      <c r="M206" s="6">
        <v>0</v>
      </c>
      <c r="N206" s="6">
        <v>88</v>
      </c>
      <c r="O206" s="6">
        <v>8</v>
      </c>
      <c r="P206" s="6" t="s">
        <v>29</v>
      </c>
      <c r="Q206" s="6" t="s">
        <v>30</v>
      </c>
      <c r="R206" s="6" t="s">
        <v>30</v>
      </c>
    </row>
    <row r="207" spans="1:18" x14ac:dyDescent="0.45">
      <c r="A207" s="6">
        <v>211</v>
      </c>
      <c r="B207" s="7">
        <v>43446</v>
      </c>
      <c r="C207" s="6" t="s">
        <v>41</v>
      </c>
      <c r="D207" s="6" t="s">
        <v>147</v>
      </c>
      <c r="E207" s="6" t="s">
        <v>25</v>
      </c>
      <c r="F207" s="6" t="s">
        <v>269</v>
      </c>
      <c r="G207" s="6" t="s">
        <v>61</v>
      </c>
      <c r="H207" s="7">
        <v>41974</v>
      </c>
      <c r="I207" s="7">
        <v>52932</v>
      </c>
      <c r="J207" s="6" t="s">
        <v>353</v>
      </c>
      <c r="K207" s="6">
        <v>135.71</v>
      </c>
      <c r="L207" s="6">
        <v>0</v>
      </c>
      <c r="M207" s="6">
        <v>0</v>
      </c>
      <c r="N207" s="6">
        <v>36012</v>
      </c>
      <c r="O207" s="6">
        <v>1200.4000000000001</v>
      </c>
      <c r="P207" s="6" t="s">
        <v>29</v>
      </c>
      <c r="Q207" s="6" t="s">
        <v>30</v>
      </c>
      <c r="R207" s="6" t="s">
        <v>30</v>
      </c>
    </row>
    <row r="208" spans="1:18" x14ac:dyDescent="0.45">
      <c r="A208" s="6">
        <v>212</v>
      </c>
      <c r="B208" s="7">
        <v>43446</v>
      </c>
      <c r="C208" s="6" t="s">
        <v>41</v>
      </c>
      <c r="D208" s="6" t="s">
        <v>147</v>
      </c>
      <c r="E208" s="6" t="s">
        <v>25</v>
      </c>
      <c r="F208" s="6" t="s">
        <v>269</v>
      </c>
      <c r="G208" s="6" t="s">
        <v>61</v>
      </c>
      <c r="H208" s="7">
        <v>41974</v>
      </c>
      <c r="I208" s="7">
        <v>52932</v>
      </c>
      <c r="J208" s="6" t="s">
        <v>354</v>
      </c>
      <c r="K208" s="6">
        <v>15.01</v>
      </c>
      <c r="L208" s="6">
        <v>0</v>
      </c>
      <c r="M208" s="6">
        <v>0</v>
      </c>
      <c r="N208" s="6">
        <v>3374</v>
      </c>
      <c r="O208" s="6">
        <v>112.47</v>
      </c>
      <c r="P208" s="6" t="s">
        <v>29</v>
      </c>
      <c r="Q208" s="6" t="s">
        <v>30</v>
      </c>
      <c r="R208" s="6" t="s">
        <v>30</v>
      </c>
    </row>
    <row r="209" spans="1:18" x14ac:dyDescent="0.45">
      <c r="A209" s="6">
        <v>213</v>
      </c>
      <c r="B209" s="7">
        <v>43446</v>
      </c>
      <c r="C209" s="6" t="s">
        <v>41</v>
      </c>
      <c r="D209" s="6" t="s">
        <v>147</v>
      </c>
      <c r="E209" s="6" t="s">
        <v>25</v>
      </c>
      <c r="F209" s="6" t="s">
        <v>269</v>
      </c>
      <c r="G209" s="6" t="s">
        <v>61</v>
      </c>
      <c r="H209" s="7">
        <v>41974</v>
      </c>
      <c r="I209" s="7">
        <v>52932</v>
      </c>
      <c r="J209" s="6" t="s">
        <v>355</v>
      </c>
      <c r="K209" s="6">
        <v>25.65</v>
      </c>
      <c r="L209" s="6">
        <v>0</v>
      </c>
      <c r="M209" s="6">
        <v>0</v>
      </c>
      <c r="N209" s="6">
        <v>5568</v>
      </c>
      <c r="O209" s="6">
        <v>185.6</v>
      </c>
      <c r="P209" s="6" t="s">
        <v>29</v>
      </c>
      <c r="Q209" s="6" t="s">
        <v>30</v>
      </c>
      <c r="R209" s="6" t="s">
        <v>30</v>
      </c>
    </row>
    <row r="210" spans="1:18" x14ac:dyDescent="0.45">
      <c r="A210" s="6">
        <v>214</v>
      </c>
      <c r="B210" s="7">
        <v>43451</v>
      </c>
      <c r="C210" s="6" t="s">
        <v>93</v>
      </c>
      <c r="E210" s="6" t="s">
        <v>25</v>
      </c>
      <c r="F210" s="6" t="s">
        <v>35</v>
      </c>
      <c r="G210" s="6" t="s">
        <v>61</v>
      </c>
      <c r="H210" s="7">
        <v>43213</v>
      </c>
      <c r="I210" s="7">
        <v>46865</v>
      </c>
      <c r="J210" s="6" t="s">
        <v>356</v>
      </c>
      <c r="K210" s="6">
        <v>5.5E-2</v>
      </c>
      <c r="L210" s="6">
        <v>0</v>
      </c>
      <c r="M210" s="6">
        <v>0</v>
      </c>
      <c r="N210" s="6">
        <v>5</v>
      </c>
      <c r="O210" s="6">
        <v>0.5</v>
      </c>
      <c r="P210" s="6" t="s">
        <v>29</v>
      </c>
      <c r="Q210" s="6" t="s">
        <v>30</v>
      </c>
      <c r="R210" s="6" t="s">
        <v>30</v>
      </c>
    </row>
    <row r="211" spans="1:18" x14ac:dyDescent="0.45">
      <c r="A211" s="6">
        <v>215</v>
      </c>
      <c r="B211" s="7">
        <v>43451</v>
      </c>
      <c r="C211" s="6" t="s">
        <v>41</v>
      </c>
      <c r="D211" s="6" t="s">
        <v>147</v>
      </c>
      <c r="E211" s="6" t="s">
        <v>25</v>
      </c>
      <c r="F211" s="6" t="s">
        <v>357</v>
      </c>
      <c r="H211" s="7">
        <v>42130</v>
      </c>
      <c r="I211" s="7">
        <v>53087</v>
      </c>
      <c r="J211" s="6" t="s">
        <v>358</v>
      </c>
      <c r="K211" s="6">
        <v>1124.4000000000001</v>
      </c>
      <c r="L211" s="6">
        <v>0</v>
      </c>
      <c r="M211" s="6">
        <v>0</v>
      </c>
      <c r="N211" s="6">
        <v>333964</v>
      </c>
      <c r="O211" s="6">
        <v>11132</v>
      </c>
      <c r="P211" s="6" t="s">
        <v>29</v>
      </c>
      <c r="Q211" s="6" t="s">
        <v>30</v>
      </c>
      <c r="R211" s="6" t="s">
        <v>30</v>
      </c>
    </row>
    <row r="212" spans="1:18" x14ac:dyDescent="0.45">
      <c r="A212" s="6">
        <v>216</v>
      </c>
      <c r="B212" s="7">
        <v>43451</v>
      </c>
      <c r="C212" s="6" t="s">
        <v>93</v>
      </c>
      <c r="E212" s="6" t="s">
        <v>25</v>
      </c>
      <c r="F212" s="6" t="s">
        <v>284</v>
      </c>
      <c r="G212" s="6" t="s">
        <v>285</v>
      </c>
      <c r="H212" s="7">
        <v>42339</v>
      </c>
      <c r="I212" s="7">
        <v>45991</v>
      </c>
      <c r="J212" s="6" t="s">
        <v>359</v>
      </c>
      <c r="K212" s="6">
        <v>2.94</v>
      </c>
      <c r="L212" s="6">
        <v>0</v>
      </c>
      <c r="M212" s="6">
        <v>0</v>
      </c>
      <c r="N212" s="6">
        <v>23</v>
      </c>
      <c r="O212" s="6">
        <v>2.2999999999999998</v>
      </c>
      <c r="P212" s="6" t="s">
        <v>29</v>
      </c>
      <c r="Q212" s="6" t="s">
        <v>30</v>
      </c>
      <c r="R212" s="6" t="s">
        <v>30</v>
      </c>
    </row>
    <row r="213" spans="1:18" x14ac:dyDescent="0.45">
      <c r="A213" s="6">
        <v>217</v>
      </c>
      <c r="B213" s="7">
        <v>43774</v>
      </c>
      <c r="C213" s="6" t="s">
        <v>41</v>
      </c>
      <c r="D213" s="6" t="s">
        <v>147</v>
      </c>
      <c r="E213" s="6" t="s">
        <v>25</v>
      </c>
      <c r="F213" s="6" t="s">
        <v>228</v>
      </c>
      <c r="G213" s="6" t="s">
        <v>61</v>
      </c>
      <c r="H213" s="7">
        <v>43416</v>
      </c>
      <c r="I213" s="7">
        <v>54373</v>
      </c>
      <c r="J213" s="6" t="s">
        <v>360</v>
      </c>
      <c r="K213" s="6">
        <v>2364.88</v>
      </c>
      <c r="L213" s="6">
        <v>0</v>
      </c>
      <c r="M213" s="6">
        <v>0</v>
      </c>
      <c r="N213" s="6">
        <v>542203</v>
      </c>
      <c r="O213" s="6">
        <v>18073</v>
      </c>
      <c r="P213" s="6" t="s">
        <v>29</v>
      </c>
      <c r="Q213" s="6" t="s">
        <v>30</v>
      </c>
      <c r="R213" s="6" t="s">
        <v>30</v>
      </c>
    </row>
    <row r="214" spans="1:18" x14ac:dyDescent="0.45">
      <c r="A214" s="6">
        <v>218</v>
      </c>
      <c r="B214" s="7">
        <v>43774</v>
      </c>
      <c r="C214" s="6" t="s">
        <v>41</v>
      </c>
      <c r="D214" s="6" t="s">
        <v>147</v>
      </c>
      <c r="E214" s="6" t="s">
        <v>25</v>
      </c>
      <c r="F214" s="6" t="s">
        <v>228</v>
      </c>
      <c r="G214" s="6" t="s">
        <v>61</v>
      </c>
      <c r="H214" s="7">
        <v>43416</v>
      </c>
      <c r="I214" s="7">
        <v>54373</v>
      </c>
      <c r="J214" s="6" t="s">
        <v>361</v>
      </c>
      <c r="K214" s="6">
        <v>1184.19</v>
      </c>
      <c r="L214" s="6">
        <v>0</v>
      </c>
      <c r="M214" s="6">
        <v>0</v>
      </c>
      <c r="N214" s="6">
        <v>314620</v>
      </c>
      <c r="O214" s="6">
        <v>10487</v>
      </c>
      <c r="P214" s="6" t="s">
        <v>29</v>
      </c>
      <c r="Q214" s="6" t="s">
        <v>30</v>
      </c>
      <c r="R214" s="6" t="s">
        <v>30</v>
      </c>
    </row>
    <row r="215" spans="1:18" x14ac:dyDescent="0.45">
      <c r="A215" s="6">
        <v>219</v>
      </c>
      <c r="B215" s="7">
        <v>43803</v>
      </c>
      <c r="C215" s="6" t="s">
        <v>24</v>
      </c>
      <c r="E215" s="6" t="s">
        <v>31</v>
      </c>
      <c r="F215" s="6" t="s">
        <v>362</v>
      </c>
      <c r="H215" s="7">
        <v>41907</v>
      </c>
      <c r="I215" s="7">
        <v>52864</v>
      </c>
      <c r="J215" s="6" t="s">
        <v>363</v>
      </c>
      <c r="K215" s="6">
        <v>6.2350000000000003</v>
      </c>
      <c r="L215" s="6">
        <v>0</v>
      </c>
      <c r="M215" s="6">
        <v>0</v>
      </c>
      <c r="N215" s="6">
        <v>1743</v>
      </c>
      <c r="O215" s="6">
        <v>58</v>
      </c>
      <c r="P215" s="6" t="s">
        <v>29</v>
      </c>
      <c r="Q215" s="6" t="s">
        <v>30</v>
      </c>
      <c r="R215" s="6" t="s">
        <v>30</v>
      </c>
    </row>
    <row r="216" spans="1:18" x14ac:dyDescent="0.45">
      <c r="A216" s="6">
        <v>220</v>
      </c>
      <c r="B216" s="7">
        <v>43803</v>
      </c>
      <c r="C216" s="6" t="s">
        <v>93</v>
      </c>
      <c r="E216" s="6" t="s">
        <v>31</v>
      </c>
      <c r="F216" s="6" t="s">
        <v>364</v>
      </c>
      <c r="G216" s="6" t="s">
        <v>61</v>
      </c>
      <c r="H216" s="7">
        <v>42458</v>
      </c>
      <c r="I216" s="7">
        <v>46109</v>
      </c>
      <c r="J216" s="6" t="s">
        <v>365</v>
      </c>
      <c r="K216" s="6">
        <v>1.19</v>
      </c>
      <c r="L216" s="6">
        <v>0</v>
      </c>
      <c r="M216" s="6">
        <v>0</v>
      </c>
      <c r="N216" s="6">
        <v>138</v>
      </c>
      <c r="O216" s="6">
        <v>13.8</v>
      </c>
      <c r="P216" s="6" t="s">
        <v>29</v>
      </c>
      <c r="Q216" s="6" t="s">
        <v>30</v>
      </c>
      <c r="R216" s="6" t="s">
        <v>30</v>
      </c>
    </row>
    <row r="217" spans="1:18" x14ac:dyDescent="0.45">
      <c r="A217" s="6">
        <v>221</v>
      </c>
      <c r="B217" s="7">
        <v>43803</v>
      </c>
      <c r="C217" s="6" t="s">
        <v>93</v>
      </c>
      <c r="E217" s="6" t="s">
        <v>31</v>
      </c>
      <c r="F217" s="6" t="s">
        <v>364</v>
      </c>
      <c r="G217" s="6" t="s">
        <v>61</v>
      </c>
      <c r="H217" s="7">
        <v>42486</v>
      </c>
      <c r="I217" s="7">
        <v>46137</v>
      </c>
      <c r="J217" s="6" t="s">
        <v>366</v>
      </c>
      <c r="K217" s="6">
        <v>0.46</v>
      </c>
      <c r="L217" s="6">
        <v>0</v>
      </c>
      <c r="M217" s="6">
        <v>0</v>
      </c>
      <c r="N217" s="6">
        <v>15</v>
      </c>
      <c r="O217" s="6">
        <v>1.5</v>
      </c>
      <c r="P217" s="6" t="s">
        <v>29</v>
      </c>
      <c r="Q217" s="6" t="s">
        <v>30</v>
      </c>
      <c r="R217" s="6" t="s">
        <v>30</v>
      </c>
    </row>
    <row r="218" spans="1:18" x14ac:dyDescent="0.45">
      <c r="A218" s="6">
        <v>222</v>
      </c>
      <c r="B218" s="7">
        <v>43803</v>
      </c>
      <c r="C218" s="6" t="s">
        <v>93</v>
      </c>
      <c r="E218" s="6" t="s">
        <v>31</v>
      </c>
      <c r="F218" s="6" t="s">
        <v>364</v>
      </c>
      <c r="G218" s="6" t="s">
        <v>61</v>
      </c>
      <c r="H218" s="7">
        <v>42209</v>
      </c>
      <c r="I218" s="7">
        <v>45861</v>
      </c>
      <c r="J218" s="6" t="s">
        <v>367</v>
      </c>
      <c r="K218" s="6">
        <v>1.55</v>
      </c>
      <c r="L218" s="6">
        <v>0</v>
      </c>
      <c r="M218" s="6">
        <v>0</v>
      </c>
      <c r="N218" s="6">
        <v>63</v>
      </c>
      <c r="O218" s="6">
        <v>6.3</v>
      </c>
      <c r="P218" s="6" t="s">
        <v>29</v>
      </c>
      <c r="Q218" s="6" t="s">
        <v>30</v>
      </c>
      <c r="R218" s="6" t="s">
        <v>30</v>
      </c>
    </row>
    <row r="219" spans="1:18" x14ac:dyDescent="0.45">
      <c r="A219" s="6">
        <v>223</v>
      </c>
      <c r="B219" s="7">
        <v>43815</v>
      </c>
      <c r="C219" s="6" t="s">
        <v>41</v>
      </c>
      <c r="D219" s="6" t="s">
        <v>144</v>
      </c>
      <c r="E219" s="6" t="s">
        <v>31</v>
      </c>
      <c r="F219" s="6" t="s">
        <v>368</v>
      </c>
      <c r="H219" s="7">
        <v>43466</v>
      </c>
      <c r="I219" s="7">
        <v>54423</v>
      </c>
      <c r="J219" s="6" t="s">
        <v>369</v>
      </c>
      <c r="K219" s="6">
        <v>650.84</v>
      </c>
      <c r="L219" s="6">
        <v>0</v>
      </c>
      <c r="M219" s="6">
        <v>0</v>
      </c>
      <c r="N219" s="6">
        <v>305133</v>
      </c>
      <c r="O219" s="6">
        <v>10171</v>
      </c>
      <c r="P219" s="6" t="s">
        <v>29</v>
      </c>
      <c r="Q219" s="6" t="s">
        <v>30</v>
      </c>
      <c r="R219" s="6" t="s">
        <v>30</v>
      </c>
    </row>
    <row r="220" spans="1:18" x14ac:dyDescent="0.45">
      <c r="A220" s="6">
        <v>224</v>
      </c>
      <c r="B220" s="7">
        <v>43816</v>
      </c>
      <c r="C220" s="6" t="s">
        <v>41</v>
      </c>
      <c r="D220" s="6" t="s">
        <v>144</v>
      </c>
      <c r="E220" s="6" t="s">
        <v>31</v>
      </c>
      <c r="F220" s="6" t="s">
        <v>370</v>
      </c>
      <c r="H220" s="7">
        <v>42005</v>
      </c>
      <c r="I220" s="7">
        <v>52962</v>
      </c>
      <c r="J220" s="6" t="s">
        <v>371</v>
      </c>
      <c r="K220" s="6">
        <v>1483.7</v>
      </c>
      <c r="L220" s="6">
        <v>0</v>
      </c>
      <c r="M220" s="6">
        <v>0</v>
      </c>
      <c r="N220" s="6">
        <v>383312</v>
      </c>
      <c r="O220" s="6">
        <v>12777</v>
      </c>
      <c r="P220" s="6" t="s">
        <v>29</v>
      </c>
      <c r="Q220" s="6" t="s">
        <v>30</v>
      </c>
      <c r="R220" s="6" t="s">
        <v>30</v>
      </c>
    </row>
    <row r="221" spans="1:18" x14ac:dyDescent="0.45">
      <c r="A221" s="6">
        <v>225</v>
      </c>
      <c r="B221" s="7">
        <v>43816</v>
      </c>
      <c r="C221" s="6" t="s">
        <v>41</v>
      </c>
      <c r="D221" s="6" t="s">
        <v>144</v>
      </c>
      <c r="E221" s="6" t="s">
        <v>31</v>
      </c>
      <c r="F221" s="6" t="s">
        <v>372</v>
      </c>
      <c r="H221" s="7">
        <v>42005</v>
      </c>
      <c r="I221" s="7">
        <v>52962</v>
      </c>
      <c r="J221" s="6" t="s">
        <v>373</v>
      </c>
      <c r="K221" s="6">
        <v>2010</v>
      </c>
      <c r="L221" s="6">
        <v>0</v>
      </c>
      <c r="M221" s="6">
        <v>0</v>
      </c>
      <c r="N221" s="6">
        <v>556026</v>
      </c>
      <c r="O221" s="6">
        <v>18534</v>
      </c>
      <c r="P221" s="6" t="s">
        <v>29</v>
      </c>
      <c r="Q221" s="6" t="s">
        <v>30</v>
      </c>
      <c r="R221" s="6" t="s">
        <v>30</v>
      </c>
    </row>
    <row r="222" spans="1:18" x14ac:dyDescent="0.45">
      <c r="A222" s="6">
        <v>226</v>
      </c>
      <c r="B222" s="7">
        <v>43816</v>
      </c>
      <c r="C222" s="6" t="s">
        <v>41</v>
      </c>
      <c r="D222" s="6" t="s">
        <v>176</v>
      </c>
      <c r="E222" s="6" t="s">
        <v>31</v>
      </c>
      <c r="F222" s="6" t="s">
        <v>374</v>
      </c>
      <c r="H222" s="7">
        <v>42005</v>
      </c>
      <c r="I222" s="7">
        <v>52962</v>
      </c>
      <c r="J222" s="6" t="s">
        <v>375</v>
      </c>
      <c r="K222" s="6">
        <v>1434</v>
      </c>
      <c r="L222" s="6">
        <v>0</v>
      </c>
      <c r="M222" s="6">
        <v>0</v>
      </c>
      <c r="N222" s="6">
        <v>647897</v>
      </c>
      <c r="O222" s="6">
        <v>21596</v>
      </c>
      <c r="P222" s="6" t="s">
        <v>29</v>
      </c>
      <c r="Q222" s="6" t="s">
        <v>30</v>
      </c>
      <c r="R222" s="6" t="s">
        <v>30</v>
      </c>
    </row>
    <row r="223" spans="1:18" x14ac:dyDescent="0.45">
      <c r="A223" s="6">
        <v>227</v>
      </c>
      <c r="B223" s="7">
        <v>43816</v>
      </c>
      <c r="C223" s="6" t="s">
        <v>93</v>
      </c>
      <c r="E223" s="6" t="s">
        <v>31</v>
      </c>
      <c r="F223" s="6" t="s">
        <v>376</v>
      </c>
      <c r="G223" s="6" t="s">
        <v>377</v>
      </c>
      <c r="H223" s="7">
        <v>43173</v>
      </c>
      <c r="I223" s="7">
        <v>54788</v>
      </c>
      <c r="J223" s="6" t="s">
        <v>378</v>
      </c>
      <c r="K223" s="6">
        <v>1.96</v>
      </c>
      <c r="L223" s="6">
        <v>0</v>
      </c>
      <c r="M223" s="6">
        <v>0</v>
      </c>
      <c r="N223" s="6">
        <v>902</v>
      </c>
      <c r="O223" s="6">
        <v>28</v>
      </c>
      <c r="P223" s="6" t="s">
        <v>29</v>
      </c>
      <c r="Q223" s="6" t="s">
        <v>30</v>
      </c>
      <c r="R223" s="6" t="s">
        <v>30</v>
      </c>
    </row>
    <row r="224" spans="1:18" x14ac:dyDescent="0.45">
      <c r="A224" s="6">
        <v>228</v>
      </c>
      <c r="B224" s="7">
        <v>43816</v>
      </c>
      <c r="C224" s="6" t="s">
        <v>93</v>
      </c>
      <c r="E224" s="6" t="s">
        <v>31</v>
      </c>
      <c r="F224" s="6" t="s">
        <v>379</v>
      </c>
      <c r="G224" s="6" t="s">
        <v>380</v>
      </c>
      <c r="H224" s="7">
        <v>43728</v>
      </c>
      <c r="I224" s="7">
        <v>54686</v>
      </c>
      <c r="J224" s="6" t="s">
        <v>381</v>
      </c>
      <c r="K224" s="6">
        <v>2.19</v>
      </c>
      <c r="L224" s="6">
        <v>0</v>
      </c>
      <c r="M224" s="6">
        <v>0</v>
      </c>
      <c r="N224" s="6">
        <v>1061</v>
      </c>
      <c r="O224" s="6">
        <v>35</v>
      </c>
      <c r="P224" s="6" t="s">
        <v>29</v>
      </c>
      <c r="Q224" s="6" t="s">
        <v>30</v>
      </c>
      <c r="R224" s="6" t="s">
        <v>30</v>
      </c>
    </row>
    <row r="225" spans="1:18" x14ac:dyDescent="0.45">
      <c r="A225" s="6">
        <v>229</v>
      </c>
      <c r="B225" s="7">
        <v>43816</v>
      </c>
      <c r="C225" s="6" t="s">
        <v>93</v>
      </c>
      <c r="E225" s="6" t="s">
        <v>31</v>
      </c>
      <c r="F225" s="6" t="s">
        <v>382</v>
      </c>
      <c r="H225" s="7">
        <v>43575</v>
      </c>
      <c r="I225" s="7">
        <v>54533</v>
      </c>
      <c r="J225" s="6" t="s">
        <v>383</v>
      </c>
      <c r="K225" s="6">
        <v>0.34</v>
      </c>
      <c r="L225" s="6">
        <v>0</v>
      </c>
      <c r="M225" s="6">
        <v>0</v>
      </c>
      <c r="N225" s="6">
        <v>232</v>
      </c>
      <c r="O225" s="6">
        <v>7</v>
      </c>
      <c r="P225" s="6" t="s">
        <v>29</v>
      </c>
      <c r="Q225" s="6" t="s">
        <v>30</v>
      </c>
      <c r="R225" s="6" t="s">
        <v>30</v>
      </c>
    </row>
    <row r="226" spans="1:18" x14ac:dyDescent="0.45">
      <c r="A226" s="6">
        <v>230</v>
      </c>
      <c r="B226" s="7">
        <v>43816</v>
      </c>
      <c r="C226" s="6" t="s">
        <v>93</v>
      </c>
      <c r="E226" s="6" t="s">
        <v>31</v>
      </c>
      <c r="F226" s="6" t="s">
        <v>334</v>
      </c>
      <c r="H226" s="7">
        <v>43550</v>
      </c>
      <c r="I226" s="7">
        <v>54507</v>
      </c>
      <c r="J226" s="6" t="s">
        <v>384</v>
      </c>
      <c r="K226" s="6">
        <v>0.14000000000000001</v>
      </c>
      <c r="L226" s="6">
        <v>0</v>
      </c>
      <c r="M226" s="6">
        <v>0</v>
      </c>
      <c r="N226" s="6">
        <v>215</v>
      </c>
      <c r="O226" s="6">
        <v>5</v>
      </c>
      <c r="P226" s="6" t="s">
        <v>29</v>
      </c>
      <c r="Q226" s="6" t="s">
        <v>30</v>
      </c>
      <c r="R226" s="6" t="s">
        <v>30</v>
      </c>
    </row>
    <row r="227" spans="1:18" x14ac:dyDescent="0.45">
      <c r="A227" s="6">
        <v>231</v>
      </c>
      <c r="B227" s="7">
        <v>43816</v>
      </c>
      <c r="C227" s="6" t="s">
        <v>47</v>
      </c>
      <c r="E227" s="6" t="s">
        <v>31</v>
      </c>
      <c r="F227" s="6" t="s">
        <v>379</v>
      </c>
      <c r="G227" s="6" t="s">
        <v>380</v>
      </c>
      <c r="H227" s="7">
        <v>43637</v>
      </c>
      <c r="I227" s="7">
        <v>54594</v>
      </c>
      <c r="J227" s="6" t="s">
        <v>385</v>
      </c>
      <c r="K227" s="6">
        <v>6.77</v>
      </c>
      <c r="L227" s="6">
        <v>0</v>
      </c>
      <c r="M227" s="6">
        <v>0</v>
      </c>
      <c r="N227" s="6">
        <v>1910</v>
      </c>
      <c r="O227" s="6">
        <v>63</v>
      </c>
      <c r="P227" s="6" t="s">
        <v>29</v>
      </c>
      <c r="Q227" s="6" t="s">
        <v>30</v>
      </c>
      <c r="R227" s="6" t="s">
        <v>30</v>
      </c>
    </row>
    <row r="228" spans="1:18" x14ac:dyDescent="0.45">
      <c r="A228" s="6">
        <v>232</v>
      </c>
      <c r="B228" s="7">
        <v>43817</v>
      </c>
      <c r="C228" s="6" t="s">
        <v>41</v>
      </c>
      <c r="D228" s="6" t="s">
        <v>144</v>
      </c>
      <c r="E228" s="6" t="s">
        <v>31</v>
      </c>
      <c r="F228" s="6" t="s">
        <v>386</v>
      </c>
      <c r="H228" s="7">
        <v>43466</v>
      </c>
      <c r="I228" s="7">
        <v>54423</v>
      </c>
      <c r="J228" s="6" t="s">
        <v>387</v>
      </c>
      <c r="K228" s="6">
        <v>778.46</v>
      </c>
      <c r="L228" s="6">
        <v>0</v>
      </c>
      <c r="M228" s="6">
        <v>0</v>
      </c>
      <c r="N228" s="6">
        <v>243069</v>
      </c>
      <c r="O228" s="6">
        <v>8102</v>
      </c>
      <c r="P228" s="6" t="s">
        <v>29</v>
      </c>
      <c r="Q228" s="6" t="s">
        <v>30</v>
      </c>
      <c r="R228" s="6" t="s">
        <v>30</v>
      </c>
    </row>
    <row r="229" spans="1:18" x14ac:dyDescent="0.45">
      <c r="A229" s="6">
        <v>233</v>
      </c>
      <c r="B229" s="7">
        <v>43818</v>
      </c>
      <c r="C229" s="6" t="s">
        <v>93</v>
      </c>
      <c r="E229" s="6" t="s">
        <v>25</v>
      </c>
      <c r="F229" s="6" t="s">
        <v>35</v>
      </c>
      <c r="G229" s="6" t="s">
        <v>61</v>
      </c>
      <c r="H229" s="7">
        <v>43585</v>
      </c>
      <c r="I229" s="7">
        <v>47237</v>
      </c>
      <c r="J229" s="6" t="s">
        <v>388</v>
      </c>
      <c r="K229" s="6">
        <v>0.06</v>
      </c>
      <c r="L229" s="6">
        <v>0</v>
      </c>
      <c r="M229" s="6">
        <v>0</v>
      </c>
      <c r="N229" s="6">
        <v>9</v>
      </c>
      <c r="O229" s="6">
        <v>0.9</v>
      </c>
      <c r="P229" s="6" t="s">
        <v>29</v>
      </c>
      <c r="Q229" s="6" t="s">
        <v>30</v>
      </c>
      <c r="R229" s="6" t="s">
        <v>30</v>
      </c>
    </row>
    <row r="230" spans="1:18" x14ac:dyDescent="0.45">
      <c r="A230" s="6">
        <v>234</v>
      </c>
      <c r="B230" s="7">
        <v>43818</v>
      </c>
      <c r="C230" s="6" t="s">
        <v>93</v>
      </c>
      <c r="E230" s="6" t="s">
        <v>25</v>
      </c>
      <c r="F230" s="6" t="s">
        <v>35</v>
      </c>
      <c r="G230" s="6" t="s">
        <v>61</v>
      </c>
      <c r="H230" s="7">
        <v>43732</v>
      </c>
      <c r="I230" s="7">
        <v>47384</v>
      </c>
      <c r="J230" s="6" t="s">
        <v>389</v>
      </c>
      <c r="K230" s="6">
        <v>0.08</v>
      </c>
      <c r="L230" s="6">
        <v>0</v>
      </c>
      <c r="M230" s="6">
        <v>0</v>
      </c>
      <c r="N230" s="6">
        <v>10</v>
      </c>
      <c r="O230" s="6">
        <v>1</v>
      </c>
      <c r="P230" s="6" t="s">
        <v>29</v>
      </c>
      <c r="Q230" s="6" t="s">
        <v>30</v>
      </c>
      <c r="R230" s="6" t="s">
        <v>30</v>
      </c>
    </row>
    <row r="231" spans="1:18" x14ac:dyDescent="0.45">
      <c r="A231" s="6">
        <v>235</v>
      </c>
      <c r="B231" s="7">
        <v>43822</v>
      </c>
      <c r="C231" s="6" t="s">
        <v>47</v>
      </c>
      <c r="E231" s="6" t="s">
        <v>25</v>
      </c>
      <c r="F231" s="6" t="s">
        <v>32</v>
      </c>
      <c r="H231" s="7">
        <v>43561</v>
      </c>
      <c r="I231" s="7">
        <v>54518</v>
      </c>
      <c r="J231" s="6" t="s">
        <v>390</v>
      </c>
      <c r="K231" s="6">
        <v>5.64</v>
      </c>
      <c r="L231" s="6">
        <v>0</v>
      </c>
      <c r="M231" s="6">
        <v>0</v>
      </c>
      <c r="N231" s="6">
        <v>1901</v>
      </c>
      <c r="O231" s="6">
        <v>63</v>
      </c>
      <c r="P231" s="6" t="s">
        <v>29</v>
      </c>
      <c r="Q231" s="6" t="s">
        <v>30</v>
      </c>
      <c r="R231" s="6" t="s">
        <v>30</v>
      </c>
    </row>
    <row r="232" spans="1:18" x14ac:dyDescent="0.45">
      <c r="A232" s="6">
        <v>236</v>
      </c>
      <c r="B232" s="7">
        <v>43823</v>
      </c>
      <c r="C232" s="6" t="s">
        <v>41</v>
      </c>
      <c r="D232" s="6" t="s">
        <v>147</v>
      </c>
      <c r="E232" s="6" t="s">
        <v>25</v>
      </c>
      <c r="F232" s="6" t="s">
        <v>391</v>
      </c>
      <c r="G232" s="6" t="s">
        <v>180</v>
      </c>
      <c r="H232" s="7">
        <v>42797</v>
      </c>
      <c r="I232" s="7">
        <v>53753</v>
      </c>
      <c r="J232" s="6" t="s">
        <v>392</v>
      </c>
      <c r="K232" s="6">
        <v>20.7</v>
      </c>
      <c r="L232" s="6">
        <v>0</v>
      </c>
      <c r="M232" s="6">
        <v>0</v>
      </c>
      <c r="N232" s="6">
        <v>8845</v>
      </c>
      <c r="O232" s="6">
        <v>295</v>
      </c>
      <c r="P232" s="6" t="s">
        <v>29</v>
      </c>
      <c r="Q232" s="6" t="s">
        <v>30</v>
      </c>
      <c r="R232" s="6" t="s">
        <v>30</v>
      </c>
    </row>
    <row r="233" spans="1:18" x14ac:dyDescent="0.45">
      <c r="A233" s="6">
        <v>237</v>
      </c>
      <c r="B233" s="7">
        <v>43823</v>
      </c>
      <c r="C233" s="6" t="s">
        <v>41</v>
      </c>
      <c r="D233" s="6" t="s">
        <v>147</v>
      </c>
      <c r="E233" s="6" t="s">
        <v>25</v>
      </c>
      <c r="F233" s="6" t="s">
        <v>393</v>
      </c>
      <c r="G233" s="6" t="s">
        <v>180</v>
      </c>
      <c r="H233" s="7">
        <v>42797</v>
      </c>
      <c r="I233" s="7">
        <v>53753</v>
      </c>
      <c r="J233" s="6" t="s">
        <v>394</v>
      </c>
      <c r="K233" s="6">
        <v>20</v>
      </c>
      <c r="L233" s="6">
        <v>0</v>
      </c>
      <c r="M233" s="6">
        <v>0</v>
      </c>
      <c r="N233" s="6">
        <v>5703</v>
      </c>
      <c r="O233" s="6">
        <v>190</v>
      </c>
      <c r="P233" s="6" t="s">
        <v>29</v>
      </c>
      <c r="Q233" s="6" t="s">
        <v>30</v>
      </c>
      <c r="R233" s="6" t="s">
        <v>30</v>
      </c>
    </row>
    <row r="234" spans="1:18" x14ac:dyDescent="0.45">
      <c r="A234" s="6">
        <v>238</v>
      </c>
      <c r="B234" s="7">
        <v>43823</v>
      </c>
      <c r="C234" s="6" t="s">
        <v>41</v>
      </c>
      <c r="D234" s="6" t="s">
        <v>147</v>
      </c>
      <c r="E234" s="6" t="s">
        <v>25</v>
      </c>
      <c r="F234" s="6" t="s">
        <v>395</v>
      </c>
      <c r="G234" s="6" t="s">
        <v>180</v>
      </c>
      <c r="H234" s="7">
        <v>42712</v>
      </c>
      <c r="I234" s="7">
        <v>53668</v>
      </c>
      <c r="J234" s="6" t="s">
        <v>396</v>
      </c>
      <c r="K234" s="6">
        <v>14.2</v>
      </c>
      <c r="L234" s="6">
        <v>0</v>
      </c>
      <c r="M234" s="6">
        <v>0</v>
      </c>
      <c r="N234" s="6">
        <v>8094</v>
      </c>
      <c r="O234" s="6">
        <v>270</v>
      </c>
      <c r="P234" s="6" t="s">
        <v>29</v>
      </c>
      <c r="Q234" s="6" t="s">
        <v>30</v>
      </c>
      <c r="R234" s="6" t="s">
        <v>30</v>
      </c>
    </row>
    <row r="235" spans="1:18" x14ac:dyDescent="0.45">
      <c r="A235" s="6">
        <v>239</v>
      </c>
      <c r="B235" s="7">
        <v>43823</v>
      </c>
      <c r="C235" s="6" t="s">
        <v>41</v>
      </c>
      <c r="D235" s="6" t="s">
        <v>147</v>
      </c>
      <c r="E235" s="6" t="s">
        <v>25</v>
      </c>
      <c r="F235" s="6" t="s">
        <v>198</v>
      </c>
      <c r="G235" s="6" t="s">
        <v>180</v>
      </c>
      <c r="H235" s="7">
        <v>43097</v>
      </c>
      <c r="I235" s="7">
        <v>54053</v>
      </c>
      <c r="J235" s="6" t="s">
        <v>397</v>
      </c>
      <c r="K235" s="6">
        <v>29.72</v>
      </c>
      <c r="L235" s="6">
        <v>0</v>
      </c>
      <c r="M235" s="6">
        <v>0</v>
      </c>
      <c r="N235" s="6">
        <v>6586</v>
      </c>
      <c r="O235" s="6">
        <v>220</v>
      </c>
      <c r="P235" s="6" t="s">
        <v>29</v>
      </c>
      <c r="Q235" s="6" t="s">
        <v>30</v>
      </c>
      <c r="R235" s="6" t="s">
        <v>30</v>
      </c>
    </row>
    <row r="236" spans="1:18" x14ac:dyDescent="0.45">
      <c r="A236" s="6">
        <v>240</v>
      </c>
      <c r="B236" s="7">
        <v>43823</v>
      </c>
      <c r="C236" s="6" t="s">
        <v>41</v>
      </c>
      <c r="D236" s="6" t="s">
        <v>147</v>
      </c>
      <c r="E236" s="6" t="s">
        <v>25</v>
      </c>
      <c r="F236" s="6" t="s">
        <v>312</v>
      </c>
      <c r="G236" s="6" t="s">
        <v>180</v>
      </c>
      <c r="H236" s="7">
        <v>43034</v>
      </c>
      <c r="I236" s="7">
        <v>53990</v>
      </c>
      <c r="J236" s="6" t="s">
        <v>398</v>
      </c>
      <c r="K236" s="6">
        <v>32.03</v>
      </c>
      <c r="L236" s="6">
        <v>0</v>
      </c>
      <c r="M236" s="6">
        <v>0</v>
      </c>
      <c r="N236" s="6">
        <v>12864</v>
      </c>
      <c r="O236" s="6">
        <v>429</v>
      </c>
      <c r="P236" s="6" t="s">
        <v>29</v>
      </c>
      <c r="Q236" s="6" t="s">
        <v>30</v>
      </c>
      <c r="R236" s="6" t="s">
        <v>30</v>
      </c>
    </row>
    <row r="237" spans="1:18" x14ac:dyDescent="0.45">
      <c r="A237" s="6">
        <v>241</v>
      </c>
      <c r="B237" s="7">
        <v>43823</v>
      </c>
      <c r="C237" s="6" t="s">
        <v>41</v>
      </c>
      <c r="D237" s="6" t="s">
        <v>147</v>
      </c>
      <c r="E237" s="6" t="s">
        <v>25</v>
      </c>
      <c r="F237" s="6" t="s">
        <v>399</v>
      </c>
      <c r="G237" s="6" t="s">
        <v>180</v>
      </c>
      <c r="H237" s="7">
        <v>43069</v>
      </c>
      <c r="I237" s="7">
        <v>54025</v>
      </c>
      <c r="J237" s="6" t="s">
        <v>400</v>
      </c>
      <c r="K237" s="6">
        <v>35.119999999999997</v>
      </c>
      <c r="L237" s="6">
        <v>0</v>
      </c>
      <c r="M237" s="6">
        <v>0</v>
      </c>
      <c r="N237" s="6">
        <v>9403</v>
      </c>
      <c r="O237" s="6">
        <v>313</v>
      </c>
      <c r="P237" s="6" t="s">
        <v>29</v>
      </c>
      <c r="Q237" s="6" t="s">
        <v>30</v>
      </c>
      <c r="R237" s="6" t="s">
        <v>30</v>
      </c>
    </row>
    <row r="238" spans="1:18" x14ac:dyDescent="0.45">
      <c r="A238" s="6">
        <v>242</v>
      </c>
      <c r="B238" s="7">
        <v>43823</v>
      </c>
      <c r="C238" s="6" t="s">
        <v>41</v>
      </c>
      <c r="D238" s="6" t="s">
        <v>147</v>
      </c>
      <c r="E238" s="6" t="s">
        <v>25</v>
      </c>
      <c r="F238" s="6" t="s">
        <v>401</v>
      </c>
      <c r="G238" s="6" t="s">
        <v>180</v>
      </c>
      <c r="H238" s="7">
        <v>43304</v>
      </c>
      <c r="I238" s="7">
        <v>54261</v>
      </c>
      <c r="J238" s="6" t="s">
        <v>402</v>
      </c>
      <c r="K238" s="6">
        <v>43.49</v>
      </c>
      <c r="L238" s="6">
        <v>0</v>
      </c>
      <c r="M238" s="6">
        <v>0</v>
      </c>
      <c r="N238" s="6">
        <v>8055</v>
      </c>
      <c r="O238" s="6">
        <v>269</v>
      </c>
      <c r="P238" s="6" t="s">
        <v>29</v>
      </c>
      <c r="Q238" s="6" t="s">
        <v>30</v>
      </c>
      <c r="R238" s="6" t="s">
        <v>30</v>
      </c>
    </row>
    <row r="239" spans="1:18" x14ac:dyDescent="0.45">
      <c r="A239" s="6">
        <v>243</v>
      </c>
      <c r="B239" s="7">
        <v>43823</v>
      </c>
      <c r="C239" s="6" t="s">
        <v>41</v>
      </c>
      <c r="D239" s="6" t="s">
        <v>147</v>
      </c>
      <c r="E239" s="6" t="s">
        <v>25</v>
      </c>
      <c r="F239" s="6" t="s">
        <v>403</v>
      </c>
      <c r="G239" s="6" t="s">
        <v>180</v>
      </c>
      <c r="H239" s="7">
        <v>43020</v>
      </c>
      <c r="I239" s="7">
        <v>53976</v>
      </c>
      <c r="J239" s="6" t="s">
        <v>404</v>
      </c>
      <c r="K239" s="6">
        <v>23.11</v>
      </c>
      <c r="L239" s="6">
        <v>0</v>
      </c>
      <c r="M239" s="6">
        <v>0</v>
      </c>
      <c r="N239" s="6">
        <v>9497</v>
      </c>
      <c r="O239" s="6">
        <v>317</v>
      </c>
      <c r="P239" s="6" t="s">
        <v>29</v>
      </c>
      <c r="Q239" s="6" t="s">
        <v>30</v>
      </c>
      <c r="R239" s="6" t="s">
        <v>30</v>
      </c>
    </row>
    <row r="240" spans="1:18" x14ac:dyDescent="0.45">
      <c r="A240" s="6">
        <v>244</v>
      </c>
      <c r="B240" s="7">
        <v>43823</v>
      </c>
      <c r="C240" s="6" t="s">
        <v>41</v>
      </c>
      <c r="D240" s="6" t="s">
        <v>147</v>
      </c>
      <c r="E240" s="6" t="s">
        <v>25</v>
      </c>
      <c r="F240" s="6" t="s">
        <v>405</v>
      </c>
      <c r="G240" s="6" t="s">
        <v>180</v>
      </c>
      <c r="H240" s="7">
        <v>43136</v>
      </c>
      <c r="I240" s="7">
        <v>54092</v>
      </c>
      <c r="J240" s="6" t="s">
        <v>406</v>
      </c>
      <c r="K240" s="6">
        <v>5.2</v>
      </c>
      <c r="L240" s="6">
        <v>0</v>
      </c>
      <c r="M240" s="6">
        <v>0</v>
      </c>
      <c r="N240" s="6">
        <v>413</v>
      </c>
      <c r="O240" s="6">
        <v>14</v>
      </c>
      <c r="P240" s="6" t="s">
        <v>29</v>
      </c>
      <c r="Q240" s="6" t="s">
        <v>30</v>
      </c>
      <c r="R240" s="6" t="s">
        <v>30</v>
      </c>
    </row>
    <row r="241" spans="1:18" x14ac:dyDescent="0.45">
      <c r="A241" s="6">
        <v>245</v>
      </c>
      <c r="B241" s="7">
        <v>43823</v>
      </c>
      <c r="C241" s="6" t="s">
        <v>41</v>
      </c>
      <c r="D241" s="6" t="s">
        <v>147</v>
      </c>
      <c r="E241" s="6" t="s">
        <v>25</v>
      </c>
      <c r="F241" s="6" t="s">
        <v>306</v>
      </c>
      <c r="G241" s="6" t="s">
        <v>180</v>
      </c>
      <c r="H241" s="7">
        <v>43097</v>
      </c>
      <c r="I241" s="7">
        <v>54053</v>
      </c>
      <c r="J241" s="6" t="s">
        <v>407</v>
      </c>
      <c r="K241" s="6">
        <v>33.9</v>
      </c>
      <c r="L241" s="6">
        <v>0</v>
      </c>
      <c r="M241" s="6">
        <v>0</v>
      </c>
      <c r="N241" s="6">
        <v>7247</v>
      </c>
      <c r="O241" s="6">
        <v>242</v>
      </c>
      <c r="P241" s="6" t="s">
        <v>29</v>
      </c>
      <c r="Q241" s="6" t="s">
        <v>30</v>
      </c>
      <c r="R241" s="6" t="s">
        <v>30</v>
      </c>
    </row>
    <row r="242" spans="1:18" x14ac:dyDescent="0.45">
      <c r="A242" s="6">
        <v>246</v>
      </c>
      <c r="B242" s="7">
        <v>43823</v>
      </c>
      <c r="C242" s="6" t="s">
        <v>41</v>
      </c>
      <c r="D242" s="6" t="s">
        <v>147</v>
      </c>
      <c r="E242" s="6" t="s">
        <v>25</v>
      </c>
      <c r="F242" s="6" t="s">
        <v>204</v>
      </c>
      <c r="G242" s="6" t="s">
        <v>180</v>
      </c>
      <c r="H242" s="7">
        <v>43133</v>
      </c>
      <c r="I242" s="7">
        <v>54089</v>
      </c>
      <c r="J242" s="6" t="s">
        <v>408</v>
      </c>
      <c r="K242" s="6">
        <v>59.5</v>
      </c>
      <c r="L242" s="6">
        <v>0</v>
      </c>
      <c r="M242" s="6">
        <v>0</v>
      </c>
      <c r="N242" s="6">
        <v>17269</v>
      </c>
      <c r="O242" s="6">
        <v>576</v>
      </c>
      <c r="P242" s="6" t="s">
        <v>29</v>
      </c>
      <c r="Q242" s="6" t="s">
        <v>30</v>
      </c>
      <c r="R242" s="6" t="s">
        <v>30</v>
      </c>
    </row>
    <row r="243" spans="1:18" x14ac:dyDescent="0.45">
      <c r="A243" s="6">
        <v>247</v>
      </c>
      <c r="B243" s="7">
        <v>43823</v>
      </c>
      <c r="C243" s="6" t="s">
        <v>41</v>
      </c>
      <c r="D243" s="6" t="s">
        <v>147</v>
      </c>
      <c r="E243" s="6" t="s">
        <v>25</v>
      </c>
      <c r="F243" s="6" t="s">
        <v>309</v>
      </c>
      <c r="G243" s="6" t="s">
        <v>180</v>
      </c>
      <c r="H243" s="7">
        <v>42779</v>
      </c>
      <c r="I243" s="7">
        <v>53735</v>
      </c>
      <c r="J243" s="6" t="s">
        <v>409</v>
      </c>
      <c r="K243" s="6">
        <v>17.420000000000002</v>
      </c>
      <c r="L243" s="6">
        <v>0</v>
      </c>
      <c r="M243" s="6">
        <v>0</v>
      </c>
      <c r="N243" s="6">
        <v>3574</v>
      </c>
      <c r="O243" s="6">
        <v>119</v>
      </c>
      <c r="P243" s="6" t="s">
        <v>29</v>
      </c>
      <c r="Q243" s="6" t="s">
        <v>30</v>
      </c>
      <c r="R243" s="6" t="s">
        <v>30</v>
      </c>
    </row>
    <row r="244" spans="1:18" x14ac:dyDescent="0.45">
      <c r="A244" s="6">
        <v>248</v>
      </c>
      <c r="B244" s="7">
        <v>43823</v>
      </c>
      <c r="C244" s="6" t="s">
        <v>41</v>
      </c>
      <c r="D244" s="6" t="s">
        <v>147</v>
      </c>
      <c r="E244" s="6" t="s">
        <v>25</v>
      </c>
      <c r="F244" s="6" t="s">
        <v>269</v>
      </c>
      <c r="G244" s="6" t="s">
        <v>180</v>
      </c>
      <c r="H244" s="7">
        <v>43087</v>
      </c>
      <c r="I244" s="7">
        <v>54043</v>
      </c>
      <c r="J244" s="6" t="s">
        <v>410</v>
      </c>
      <c r="K244" s="6">
        <v>46.36</v>
      </c>
      <c r="L244" s="6">
        <v>0</v>
      </c>
      <c r="M244" s="6">
        <v>0</v>
      </c>
      <c r="N244" s="6">
        <v>23892</v>
      </c>
      <c r="O244" s="6">
        <v>796</v>
      </c>
      <c r="P244" s="6" t="s">
        <v>29</v>
      </c>
      <c r="Q244" s="6" t="s">
        <v>30</v>
      </c>
      <c r="R244" s="6" t="s">
        <v>30</v>
      </c>
    </row>
    <row r="245" spans="1:18" x14ac:dyDescent="0.45">
      <c r="A245" s="6">
        <v>249</v>
      </c>
      <c r="B245" s="7">
        <v>43823</v>
      </c>
      <c r="C245" s="6" t="s">
        <v>41</v>
      </c>
      <c r="D245" s="6" t="s">
        <v>147</v>
      </c>
      <c r="E245" s="6" t="s">
        <v>25</v>
      </c>
      <c r="F245" s="6" t="s">
        <v>269</v>
      </c>
      <c r="G245" s="6" t="s">
        <v>180</v>
      </c>
      <c r="H245" s="7">
        <v>43096</v>
      </c>
      <c r="I245" s="7">
        <v>54052</v>
      </c>
      <c r="J245" s="6" t="s">
        <v>411</v>
      </c>
      <c r="K245" s="6">
        <v>5.03</v>
      </c>
      <c r="L245" s="6">
        <v>0</v>
      </c>
      <c r="M245" s="6">
        <v>0</v>
      </c>
      <c r="N245" s="6">
        <v>832</v>
      </c>
      <c r="O245" s="6">
        <v>28</v>
      </c>
      <c r="P245" s="6" t="s">
        <v>29</v>
      </c>
      <c r="Q245" s="6" t="s">
        <v>30</v>
      </c>
      <c r="R245" s="6" t="s">
        <v>30</v>
      </c>
    </row>
    <row r="246" spans="1:18" x14ac:dyDescent="0.45">
      <c r="A246" s="6">
        <v>250</v>
      </c>
      <c r="B246" s="7">
        <v>43823</v>
      </c>
      <c r="C246" s="6" t="s">
        <v>41</v>
      </c>
      <c r="D246" s="6" t="s">
        <v>147</v>
      </c>
      <c r="E246" s="6" t="s">
        <v>25</v>
      </c>
      <c r="F246" s="6" t="s">
        <v>269</v>
      </c>
      <c r="G246" s="6" t="s">
        <v>180</v>
      </c>
      <c r="H246" s="7">
        <v>43097</v>
      </c>
      <c r="I246" s="7">
        <v>54053</v>
      </c>
      <c r="J246" s="6" t="s">
        <v>412</v>
      </c>
      <c r="K246" s="6">
        <v>16.670000000000002</v>
      </c>
      <c r="L246" s="6">
        <v>0</v>
      </c>
      <c r="M246" s="6">
        <v>0</v>
      </c>
      <c r="N246" s="6">
        <v>6873</v>
      </c>
      <c r="O246" s="6">
        <v>229</v>
      </c>
      <c r="P246" s="6" t="s">
        <v>29</v>
      </c>
      <c r="Q246" s="6" t="s">
        <v>30</v>
      </c>
      <c r="R246" s="6" t="s">
        <v>30</v>
      </c>
    </row>
    <row r="247" spans="1:18" x14ac:dyDescent="0.45">
      <c r="A247" s="6">
        <v>251</v>
      </c>
      <c r="B247" s="7">
        <v>43823</v>
      </c>
      <c r="C247" s="6" t="s">
        <v>41</v>
      </c>
      <c r="D247" s="6" t="s">
        <v>147</v>
      </c>
      <c r="E247" s="6" t="s">
        <v>25</v>
      </c>
      <c r="F247" s="6" t="s">
        <v>145</v>
      </c>
      <c r="G247" s="6" t="s">
        <v>180</v>
      </c>
      <c r="H247" s="7">
        <v>43084</v>
      </c>
      <c r="I247" s="7">
        <v>54040</v>
      </c>
      <c r="J247" s="6" t="s">
        <v>413</v>
      </c>
      <c r="K247" s="6">
        <v>62.68</v>
      </c>
      <c r="L247" s="6">
        <v>0</v>
      </c>
      <c r="M247" s="6">
        <v>0</v>
      </c>
      <c r="N247" s="6">
        <v>18063</v>
      </c>
      <c r="O247" s="6">
        <v>602</v>
      </c>
      <c r="P247" s="6" t="s">
        <v>29</v>
      </c>
      <c r="Q247" s="6" t="s">
        <v>30</v>
      </c>
      <c r="R247" s="6" t="s">
        <v>30</v>
      </c>
    </row>
    <row r="248" spans="1:18" x14ac:dyDescent="0.45">
      <c r="A248" s="6">
        <v>252</v>
      </c>
      <c r="B248" s="7">
        <v>43823</v>
      </c>
      <c r="C248" s="6" t="s">
        <v>41</v>
      </c>
      <c r="D248" s="6" t="s">
        <v>147</v>
      </c>
      <c r="E248" s="6" t="s">
        <v>25</v>
      </c>
      <c r="F248" s="6" t="s">
        <v>145</v>
      </c>
      <c r="G248" s="6" t="s">
        <v>180</v>
      </c>
      <c r="H248" s="7">
        <v>43111</v>
      </c>
      <c r="I248" s="7">
        <v>54067</v>
      </c>
      <c r="J248" s="6" t="s">
        <v>414</v>
      </c>
      <c r="K248" s="6">
        <v>36.51</v>
      </c>
      <c r="L248" s="6">
        <v>0</v>
      </c>
      <c r="M248" s="6">
        <v>0</v>
      </c>
      <c r="N248" s="6">
        <v>9257</v>
      </c>
      <c r="O248" s="6">
        <v>309</v>
      </c>
      <c r="P248" s="6" t="s">
        <v>29</v>
      </c>
      <c r="Q248" s="6" t="s">
        <v>30</v>
      </c>
      <c r="R248" s="6" t="s">
        <v>30</v>
      </c>
    </row>
    <row r="249" spans="1:18" x14ac:dyDescent="0.45">
      <c r="A249" s="6">
        <v>253</v>
      </c>
      <c r="B249" s="7">
        <v>43823</v>
      </c>
      <c r="C249" s="6" t="s">
        <v>41</v>
      </c>
      <c r="D249" s="6" t="s">
        <v>147</v>
      </c>
      <c r="E249" s="6" t="s">
        <v>25</v>
      </c>
      <c r="F249" s="6" t="s">
        <v>415</v>
      </c>
      <c r="G249" s="6" t="s">
        <v>180</v>
      </c>
      <c r="H249" s="7">
        <v>43256</v>
      </c>
      <c r="I249" s="7">
        <v>54213</v>
      </c>
      <c r="J249" s="6" t="s">
        <v>416</v>
      </c>
      <c r="K249" s="6">
        <v>353.66</v>
      </c>
      <c r="L249" s="6">
        <v>0</v>
      </c>
      <c r="M249" s="6">
        <v>0</v>
      </c>
      <c r="N249" s="6">
        <v>150125</v>
      </c>
      <c r="O249" s="6">
        <v>5004</v>
      </c>
      <c r="P249" s="6" t="s">
        <v>29</v>
      </c>
      <c r="Q249" s="6" t="s">
        <v>30</v>
      </c>
      <c r="R249" s="6" t="s">
        <v>30</v>
      </c>
    </row>
    <row r="250" spans="1:18" x14ac:dyDescent="0.45">
      <c r="A250" s="6">
        <v>254</v>
      </c>
      <c r="B250" s="7">
        <v>43823</v>
      </c>
      <c r="C250" s="6" t="s">
        <v>41</v>
      </c>
      <c r="D250" s="6" t="s">
        <v>147</v>
      </c>
      <c r="E250" s="6" t="s">
        <v>25</v>
      </c>
      <c r="F250" s="6" t="s">
        <v>417</v>
      </c>
      <c r="G250" s="6" t="s">
        <v>180</v>
      </c>
      <c r="H250" s="7">
        <v>43074</v>
      </c>
      <c r="I250" s="7">
        <v>54030</v>
      </c>
      <c r="J250" s="6" t="s">
        <v>418</v>
      </c>
      <c r="K250" s="6">
        <v>382.26</v>
      </c>
      <c r="L250" s="6">
        <v>0</v>
      </c>
      <c r="M250" s="6">
        <v>0</v>
      </c>
      <c r="N250" s="6">
        <v>109378</v>
      </c>
      <c r="O250" s="6">
        <v>3646</v>
      </c>
      <c r="P250" s="6" t="s">
        <v>29</v>
      </c>
      <c r="Q250" s="6" t="s">
        <v>30</v>
      </c>
      <c r="R250" s="6" t="s">
        <v>30</v>
      </c>
    </row>
    <row r="251" spans="1:18" x14ac:dyDescent="0.45">
      <c r="A251" s="6">
        <v>255</v>
      </c>
      <c r="B251" s="7">
        <v>43823</v>
      </c>
      <c r="C251" s="6" t="s">
        <v>41</v>
      </c>
      <c r="D251" s="6" t="s">
        <v>144</v>
      </c>
      <c r="E251" s="6" t="s">
        <v>25</v>
      </c>
      <c r="F251" s="6" t="s">
        <v>306</v>
      </c>
      <c r="G251" s="6" t="s">
        <v>180</v>
      </c>
      <c r="H251" s="7">
        <v>43098</v>
      </c>
      <c r="I251" s="7">
        <v>54054</v>
      </c>
      <c r="J251" s="6" t="s">
        <v>419</v>
      </c>
      <c r="K251" s="6">
        <v>32.08</v>
      </c>
      <c r="L251" s="6">
        <v>0</v>
      </c>
      <c r="M251" s="6">
        <v>0</v>
      </c>
      <c r="N251" s="6">
        <v>7674</v>
      </c>
      <c r="O251" s="6">
        <v>256</v>
      </c>
      <c r="P251" s="6" t="s">
        <v>29</v>
      </c>
      <c r="Q251" s="6" t="s">
        <v>30</v>
      </c>
      <c r="R251" s="6" t="s">
        <v>30</v>
      </c>
    </row>
    <row r="252" spans="1:18" x14ac:dyDescent="0.45">
      <c r="A252" s="6">
        <v>256</v>
      </c>
      <c r="B252" s="7">
        <v>43823</v>
      </c>
      <c r="C252" s="6" t="s">
        <v>41</v>
      </c>
      <c r="D252" s="6" t="s">
        <v>144</v>
      </c>
      <c r="E252" s="6" t="s">
        <v>25</v>
      </c>
      <c r="F252" s="6" t="s">
        <v>420</v>
      </c>
      <c r="G252" s="6" t="s">
        <v>180</v>
      </c>
      <c r="H252" s="7">
        <v>42985</v>
      </c>
      <c r="I252" s="7">
        <v>53941</v>
      </c>
      <c r="J252" s="6" t="s">
        <v>421</v>
      </c>
      <c r="K252" s="6">
        <v>356.64</v>
      </c>
      <c r="L252" s="6">
        <v>0</v>
      </c>
      <c r="M252" s="6">
        <v>0</v>
      </c>
      <c r="N252" s="6">
        <v>90686</v>
      </c>
      <c r="O252" s="6">
        <v>3023</v>
      </c>
      <c r="P252" s="6" t="s">
        <v>29</v>
      </c>
      <c r="Q252" s="6" t="s">
        <v>30</v>
      </c>
      <c r="R252" s="6" t="s">
        <v>30</v>
      </c>
    </row>
    <row r="253" spans="1:18" x14ac:dyDescent="0.45">
      <c r="A253" s="6">
        <v>258</v>
      </c>
      <c r="B253" s="7">
        <v>43886</v>
      </c>
      <c r="C253" s="6" t="s">
        <v>93</v>
      </c>
      <c r="E253" s="6" t="s">
        <v>31</v>
      </c>
      <c r="F253" s="6" t="s">
        <v>422</v>
      </c>
      <c r="G253" s="6" t="s">
        <v>423</v>
      </c>
      <c r="H253" s="7">
        <v>42676</v>
      </c>
      <c r="I253" s="7">
        <v>53632</v>
      </c>
      <c r="J253" s="6" t="s">
        <v>424</v>
      </c>
      <c r="K253" s="6">
        <v>0.88</v>
      </c>
      <c r="L253" s="6">
        <v>0</v>
      </c>
      <c r="M253" s="6">
        <v>0</v>
      </c>
      <c r="N253" s="6">
        <v>123</v>
      </c>
      <c r="O253" s="6">
        <v>4</v>
      </c>
      <c r="P253" s="6" t="s">
        <v>29</v>
      </c>
      <c r="Q253" s="6" t="s">
        <v>30</v>
      </c>
      <c r="R253" s="6" t="s">
        <v>30</v>
      </c>
    </row>
    <row r="254" spans="1:18" x14ac:dyDescent="0.45">
      <c r="A254" s="6">
        <v>259</v>
      </c>
      <c r="B254" s="7">
        <v>43886</v>
      </c>
      <c r="C254" s="6" t="s">
        <v>93</v>
      </c>
      <c r="E254" s="6" t="s">
        <v>31</v>
      </c>
      <c r="F254" s="6" t="s">
        <v>422</v>
      </c>
      <c r="G254" s="6" t="s">
        <v>423</v>
      </c>
      <c r="H254" s="7">
        <v>43406</v>
      </c>
      <c r="I254" s="7">
        <v>54363</v>
      </c>
      <c r="J254" s="6" t="s">
        <v>425</v>
      </c>
      <c r="K254" s="6">
        <v>1</v>
      </c>
      <c r="L254" s="6">
        <v>0</v>
      </c>
      <c r="M254" s="6">
        <v>0</v>
      </c>
      <c r="N254" s="6">
        <v>67</v>
      </c>
      <c r="O254" s="6">
        <v>2</v>
      </c>
      <c r="P254" s="6" t="s">
        <v>29</v>
      </c>
      <c r="Q254" s="6" t="s">
        <v>30</v>
      </c>
      <c r="R254" s="6" t="s">
        <v>30</v>
      </c>
    </row>
    <row r="255" spans="1:18" x14ac:dyDescent="0.45">
      <c r="A255" s="6">
        <v>260</v>
      </c>
      <c r="B255" s="7">
        <v>43886</v>
      </c>
      <c r="C255" s="6" t="s">
        <v>93</v>
      </c>
      <c r="E255" s="6" t="s">
        <v>31</v>
      </c>
      <c r="F255" s="6" t="s">
        <v>422</v>
      </c>
      <c r="G255" s="6" t="s">
        <v>423</v>
      </c>
      <c r="H255" s="7">
        <v>42814</v>
      </c>
      <c r="I255" s="7">
        <v>53770</v>
      </c>
      <c r="J255" s="6" t="s">
        <v>426</v>
      </c>
      <c r="K255" s="6">
        <v>0.32</v>
      </c>
      <c r="L255" s="6">
        <v>0</v>
      </c>
      <c r="M255" s="6">
        <v>0</v>
      </c>
      <c r="N255" s="6">
        <v>91</v>
      </c>
      <c r="O255" s="6">
        <v>3</v>
      </c>
      <c r="P255" s="6" t="s">
        <v>29</v>
      </c>
      <c r="Q255" s="6" t="s">
        <v>30</v>
      </c>
      <c r="R255" s="6" t="s">
        <v>30</v>
      </c>
    </row>
    <row r="256" spans="1:18" x14ac:dyDescent="0.45">
      <c r="A256" s="6">
        <v>261</v>
      </c>
      <c r="B256" s="7">
        <v>43888</v>
      </c>
      <c r="C256" s="6" t="s">
        <v>93</v>
      </c>
      <c r="E256" s="6" t="s">
        <v>31</v>
      </c>
      <c r="F256" s="6" t="s">
        <v>422</v>
      </c>
      <c r="H256" s="7">
        <v>42831</v>
      </c>
      <c r="I256" s="7">
        <v>53787</v>
      </c>
      <c r="J256" s="6" t="s">
        <v>427</v>
      </c>
      <c r="K256" s="6">
        <v>2.14</v>
      </c>
      <c r="L256" s="6">
        <v>0</v>
      </c>
      <c r="M256" s="6">
        <v>0</v>
      </c>
      <c r="N256" s="6">
        <v>812</v>
      </c>
      <c r="O256" s="6">
        <v>27</v>
      </c>
      <c r="P256" s="6" t="s">
        <v>29</v>
      </c>
      <c r="Q256" s="6" t="s">
        <v>30</v>
      </c>
      <c r="R256" s="6" t="s">
        <v>30</v>
      </c>
    </row>
    <row r="257" spans="1:18" x14ac:dyDescent="0.45">
      <c r="A257" s="6">
        <v>262</v>
      </c>
      <c r="B257" s="7">
        <v>43888</v>
      </c>
      <c r="C257" s="6" t="s">
        <v>93</v>
      </c>
      <c r="E257" s="6" t="s">
        <v>31</v>
      </c>
      <c r="F257" s="6" t="s">
        <v>422</v>
      </c>
      <c r="G257" s="6" t="s">
        <v>423</v>
      </c>
      <c r="H257" s="7">
        <v>43158</v>
      </c>
      <c r="I257" s="7">
        <v>54114</v>
      </c>
      <c r="J257" s="6" t="s">
        <v>428</v>
      </c>
      <c r="K257" s="6">
        <v>1.22</v>
      </c>
      <c r="L257" s="6">
        <v>0</v>
      </c>
      <c r="M257" s="6">
        <v>0</v>
      </c>
      <c r="N257" s="6">
        <v>460</v>
      </c>
      <c r="O257" s="6">
        <v>15</v>
      </c>
      <c r="P257" s="6" t="s">
        <v>29</v>
      </c>
      <c r="Q257" s="6" t="s">
        <v>30</v>
      </c>
      <c r="R257" s="6" t="s">
        <v>30</v>
      </c>
    </row>
    <row r="258" spans="1:18" x14ac:dyDescent="0.45">
      <c r="A258" s="6">
        <v>263</v>
      </c>
      <c r="B258" s="7">
        <v>43888</v>
      </c>
      <c r="C258" s="6" t="s">
        <v>93</v>
      </c>
      <c r="E258" s="6" t="s">
        <v>31</v>
      </c>
      <c r="F258" s="6" t="s">
        <v>422</v>
      </c>
      <c r="G258" s="6" t="s">
        <v>423</v>
      </c>
      <c r="H258" s="7">
        <v>43087</v>
      </c>
      <c r="I258" s="7">
        <v>54043</v>
      </c>
      <c r="J258" s="6" t="s">
        <v>429</v>
      </c>
      <c r="K258" s="6">
        <v>0.49</v>
      </c>
      <c r="L258" s="6">
        <v>0</v>
      </c>
      <c r="M258" s="6">
        <v>0</v>
      </c>
      <c r="N258" s="6">
        <v>355</v>
      </c>
      <c r="O258" s="6">
        <v>11</v>
      </c>
      <c r="P258" s="6" t="s">
        <v>29</v>
      </c>
      <c r="Q258" s="6" t="s">
        <v>30</v>
      </c>
      <c r="R258" s="6" t="s">
        <v>30</v>
      </c>
    </row>
    <row r="259" spans="1:18" x14ac:dyDescent="0.45">
      <c r="A259" s="6">
        <v>264</v>
      </c>
      <c r="B259" s="7">
        <v>43888</v>
      </c>
      <c r="C259" s="6" t="s">
        <v>93</v>
      </c>
      <c r="E259" s="6" t="s">
        <v>31</v>
      </c>
      <c r="F259" s="6" t="s">
        <v>422</v>
      </c>
      <c r="G259" s="6" t="s">
        <v>423</v>
      </c>
      <c r="H259" s="7">
        <v>43529</v>
      </c>
      <c r="I259" s="7">
        <v>54486</v>
      </c>
      <c r="J259" s="6" t="s">
        <v>430</v>
      </c>
      <c r="K259" s="6">
        <v>0.39</v>
      </c>
      <c r="L259" s="6">
        <v>0</v>
      </c>
      <c r="M259" s="6">
        <v>0</v>
      </c>
      <c r="N259" s="6">
        <v>164</v>
      </c>
      <c r="O259" s="6">
        <v>5</v>
      </c>
      <c r="P259" s="6" t="s">
        <v>29</v>
      </c>
      <c r="Q259" s="6" t="s">
        <v>30</v>
      </c>
      <c r="R259" s="6" t="s">
        <v>30</v>
      </c>
    </row>
    <row r="260" spans="1:18" x14ac:dyDescent="0.45">
      <c r="A260" s="6">
        <v>265</v>
      </c>
      <c r="B260" s="7">
        <v>43888</v>
      </c>
      <c r="C260" s="6" t="s">
        <v>93</v>
      </c>
      <c r="E260" s="6" t="s">
        <v>31</v>
      </c>
      <c r="F260" s="6" t="s">
        <v>422</v>
      </c>
      <c r="G260" s="6" t="s">
        <v>423</v>
      </c>
      <c r="H260" s="7">
        <v>42647</v>
      </c>
      <c r="I260" s="7">
        <v>53603</v>
      </c>
      <c r="J260" s="6" t="s">
        <v>431</v>
      </c>
      <c r="K260" s="6">
        <v>0.49</v>
      </c>
      <c r="L260" s="6">
        <v>0</v>
      </c>
      <c r="M260" s="6">
        <v>0</v>
      </c>
      <c r="N260" s="6">
        <v>555</v>
      </c>
      <c r="O260" s="6">
        <v>18</v>
      </c>
      <c r="P260" s="6" t="s">
        <v>29</v>
      </c>
      <c r="Q260" s="6" t="s">
        <v>30</v>
      </c>
      <c r="R260" s="6" t="s">
        <v>30</v>
      </c>
    </row>
    <row r="261" spans="1:18" x14ac:dyDescent="0.45">
      <c r="A261" s="6">
        <v>266</v>
      </c>
      <c r="B261" s="7">
        <v>43888</v>
      </c>
      <c r="C261" s="6" t="s">
        <v>93</v>
      </c>
      <c r="E261" s="6" t="s">
        <v>31</v>
      </c>
      <c r="F261" s="6" t="s">
        <v>422</v>
      </c>
      <c r="G261" s="6" t="s">
        <v>423</v>
      </c>
      <c r="H261" s="7">
        <v>43517</v>
      </c>
      <c r="I261" s="7">
        <v>54474</v>
      </c>
      <c r="J261" s="6" t="s">
        <v>432</v>
      </c>
      <c r="K261" s="6">
        <v>1.88</v>
      </c>
      <c r="L261" s="6">
        <v>0</v>
      </c>
      <c r="M261" s="6">
        <v>0</v>
      </c>
      <c r="N261" s="6">
        <v>767</v>
      </c>
      <c r="O261" s="6">
        <v>25</v>
      </c>
      <c r="P261" s="6" t="s">
        <v>29</v>
      </c>
      <c r="Q261" s="6" t="s">
        <v>30</v>
      </c>
      <c r="R261" s="6" t="s">
        <v>30</v>
      </c>
    </row>
    <row r="262" spans="1:18" x14ac:dyDescent="0.45">
      <c r="A262" s="6">
        <v>267</v>
      </c>
      <c r="B262" s="7">
        <v>43888</v>
      </c>
      <c r="C262" s="6" t="s">
        <v>93</v>
      </c>
      <c r="E262" s="6" t="s">
        <v>31</v>
      </c>
      <c r="F262" s="6" t="s">
        <v>422</v>
      </c>
      <c r="G262" s="6" t="s">
        <v>423</v>
      </c>
      <c r="H262" s="7">
        <v>43236</v>
      </c>
      <c r="I262" s="7">
        <v>54193</v>
      </c>
      <c r="J262" s="6" t="s">
        <v>433</v>
      </c>
      <c r="K262" s="6">
        <v>6.61</v>
      </c>
      <c r="L262" s="6">
        <v>0</v>
      </c>
      <c r="M262" s="6">
        <v>0</v>
      </c>
      <c r="N262" s="6">
        <v>350</v>
      </c>
      <c r="O262" s="6">
        <v>11</v>
      </c>
      <c r="P262" s="6" t="s">
        <v>29</v>
      </c>
      <c r="Q262" s="6" t="s">
        <v>30</v>
      </c>
      <c r="R262" s="6" t="s">
        <v>30</v>
      </c>
    </row>
    <row r="263" spans="1:18" x14ac:dyDescent="0.45">
      <c r="A263" s="6">
        <v>268</v>
      </c>
      <c r="B263" s="7">
        <v>43888</v>
      </c>
      <c r="C263" s="6" t="s">
        <v>93</v>
      </c>
      <c r="E263" s="6" t="s">
        <v>31</v>
      </c>
      <c r="F263" s="6" t="s">
        <v>422</v>
      </c>
      <c r="G263" s="6" t="s">
        <v>423</v>
      </c>
      <c r="H263" s="7">
        <v>42816</v>
      </c>
      <c r="I263" s="7">
        <v>53772</v>
      </c>
      <c r="J263" s="6" t="s">
        <v>434</v>
      </c>
      <c r="K263" s="6">
        <v>7.44</v>
      </c>
      <c r="L263" s="6">
        <v>0</v>
      </c>
      <c r="M263" s="6">
        <v>0</v>
      </c>
      <c r="N263" s="6">
        <v>579</v>
      </c>
      <c r="O263" s="6">
        <v>19</v>
      </c>
      <c r="P263" s="6" t="s">
        <v>29</v>
      </c>
      <c r="Q263" s="6" t="s">
        <v>30</v>
      </c>
      <c r="R263" s="6" t="s">
        <v>30</v>
      </c>
    </row>
    <row r="264" spans="1:18" x14ac:dyDescent="0.45">
      <c r="A264" s="6">
        <v>269</v>
      </c>
      <c r="B264" s="7">
        <v>43889</v>
      </c>
      <c r="C264" s="6" t="s">
        <v>93</v>
      </c>
      <c r="E264" s="6" t="s">
        <v>31</v>
      </c>
      <c r="F264" s="6" t="s">
        <v>422</v>
      </c>
      <c r="G264" s="6" t="s">
        <v>423</v>
      </c>
      <c r="H264" s="7">
        <v>43558</v>
      </c>
      <c r="I264" s="7">
        <v>54515</v>
      </c>
      <c r="J264" s="6" t="s">
        <v>435</v>
      </c>
      <c r="K264" s="6">
        <v>1.3</v>
      </c>
      <c r="L264" s="6">
        <v>0</v>
      </c>
      <c r="M264" s="6">
        <v>0</v>
      </c>
      <c r="N264" s="6">
        <v>258</v>
      </c>
      <c r="O264" s="6">
        <v>8</v>
      </c>
      <c r="P264" s="6" t="s">
        <v>29</v>
      </c>
      <c r="Q264" s="6" t="s">
        <v>30</v>
      </c>
      <c r="R264" s="6" t="s">
        <v>30</v>
      </c>
    </row>
    <row r="265" spans="1:18" x14ac:dyDescent="0.45">
      <c r="A265" s="6">
        <v>270</v>
      </c>
      <c r="B265" s="7">
        <v>43889</v>
      </c>
      <c r="C265" s="6" t="s">
        <v>41</v>
      </c>
      <c r="D265" s="6" t="s">
        <v>176</v>
      </c>
      <c r="E265" s="6" t="s">
        <v>31</v>
      </c>
      <c r="F265" s="6" t="s">
        <v>436</v>
      </c>
      <c r="G265" s="6" t="s">
        <v>437</v>
      </c>
      <c r="H265" s="7">
        <v>42370</v>
      </c>
      <c r="I265" s="7">
        <v>53327</v>
      </c>
      <c r="J265" s="6" t="s">
        <v>438</v>
      </c>
      <c r="K265" s="6">
        <v>161</v>
      </c>
      <c r="L265" s="6">
        <v>0</v>
      </c>
      <c r="M265" s="6">
        <v>0</v>
      </c>
      <c r="N265" s="6">
        <v>1814</v>
      </c>
      <c r="O265" s="6">
        <v>60</v>
      </c>
      <c r="P265" s="6" t="s">
        <v>29</v>
      </c>
      <c r="Q265" s="6" t="s">
        <v>30</v>
      </c>
      <c r="R265" s="6" t="s">
        <v>30</v>
      </c>
    </row>
    <row r="266" spans="1:18" x14ac:dyDescent="0.45">
      <c r="A266" s="6">
        <v>271</v>
      </c>
      <c r="B266" s="7">
        <v>43907</v>
      </c>
      <c r="C266" s="6" t="s">
        <v>41</v>
      </c>
      <c r="D266" s="6" t="s">
        <v>147</v>
      </c>
      <c r="E266" s="6" t="s">
        <v>25</v>
      </c>
      <c r="F266" s="6" t="s">
        <v>145</v>
      </c>
      <c r="G266" s="6" t="s">
        <v>180</v>
      </c>
      <c r="H266" s="7">
        <v>42825</v>
      </c>
      <c r="I266" s="7">
        <v>53781</v>
      </c>
      <c r="J266" s="6" t="s">
        <v>439</v>
      </c>
      <c r="K266" s="6">
        <v>40.01</v>
      </c>
      <c r="L266" s="6">
        <v>0</v>
      </c>
      <c r="M266" s="6">
        <v>0</v>
      </c>
      <c r="N266" s="6">
        <v>13463</v>
      </c>
      <c r="O266" s="6">
        <v>448</v>
      </c>
      <c r="P266" s="6" t="s">
        <v>29</v>
      </c>
      <c r="Q266" s="6" t="s">
        <v>30</v>
      </c>
      <c r="R266" s="6" t="s">
        <v>30</v>
      </c>
    </row>
    <row r="267" spans="1:18" x14ac:dyDescent="0.45">
      <c r="A267" s="6">
        <v>272</v>
      </c>
      <c r="B267" s="7">
        <v>43907</v>
      </c>
      <c r="C267" s="6" t="s">
        <v>41</v>
      </c>
      <c r="D267" s="6" t="s">
        <v>147</v>
      </c>
      <c r="E267" s="6" t="s">
        <v>25</v>
      </c>
      <c r="F267" s="6" t="s">
        <v>91</v>
      </c>
      <c r="G267" s="6" t="s">
        <v>180</v>
      </c>
      <c r="H267" s="7">
        <v>43096</v>
      </c>
      <c r="I267" s="7">
        <v>54052</v>
      </c>
      <c r="J267" s="6" t="s">
        <v>440</v>
      </c>
      <c r="K267" s="6">
        <v>14.61</v>
      </c>
      <c r="L267" s="6">
        <v>0</v>
      </c>
      <c r="M267" s="6">
        <v>0</v>
      </c>
      <c r="N267" s="6">
        <v>4639</v>
      </c>
      <c r="O267" s="6">
        <v>154</v>
      </c>
      <c r="P267" s="6" t="s">
        <v>29</v>
      </c>
      <c r="Q267" s="6" t="s">
        <v>30</v>
      </c>
      <c r="R267" s="6" t="s">
        <v>30</v>
      </c>
    </row>
    <row r="268" spans="1:18" x14ac:dyDescent="0.45">
      <c r="A268" s="6">
        <v>273</v>
      </c>
      <c r="B268" s="7">
        <v>43907</v>
      </c>
      <c r="C268" s="6" t="s">
        <v>41</v>
      </c>
      <c r="D268" s="6" t="s">
        <v>147</v>
      </c>
      <c r="E268" s="6" t="s">
        <v>25</v>
      </c>
      <c r="F268" s="6" t="s">
        <v>441</v>
      </c>
      <c r="G268" s="6" t="s">
        <v>180</v>
      </c>
      <c r="H268" s="7">
        <v>43280</v>
      </c>
      <c r="I268" s="7">
        <v>54237</v>
      </c>
      <c r="J268" s="6" t="s">
        <v>442</v>
      </c>
      <c r="K268" s="6">
        <v>9.7200000000000006</v>
      </c>
      <c r="L268" s="6">
        <v>0</v>
      </c>
      <c r="M268" s="6">
        <v>0</v>
      </c>
      <c r="N268" s="6">
        <v>3506</v>
      </c>
      <c r="O268" s="6">
        <v>117</v>
      </c>
      <c r="P268" s="6" t="s">
        <v>29</v>
      </c>
      <c r="Q268" s="6" t="s">
        <v>30</v>
      </c>
      <c r="R268" s="6" t="s">
        <v>30</v>
      </c>
    </row>
    <row r="269" spans="1:18" x14ac:dyDescent="0.45">
      <c r="A269" s="6">
        <v>274</v>
      </c>
      <c r="B269" s="7">
        <v>43907</v>
      </c>
      <c r="C269" s="6" t="s">
        <v>41</v>
      </c>
      <c r="D269" s="6" t="s">
        <v>147</v>
      </c>
      <c r="E269" s="6" t="s">
        <v>25</v>
      </c>
      <c r="F269" s="6" t="s">
        <v>443</v>
      </c>
      <c r="G269" s="6" t="s">
        <v>180</v>
      </c>
      <c r="H269" s="7">
        <v>43040</v>
      </c>
      <c r="I269" s="7">
        <v>53996</v>
      </c>
      <c r="J269" s="6" t="s">
        <v>444</v>
      </c>
      <c r="K269" s="6">
        <v>16.75</v>
      </c>
      <c r="L269" s="6">
        <v>0</v>
      </c>
      <c r="M269" s="6">
        <v>0</v>
      </c>
      <c r="N269" s="6">
        <v>3509</v>
      </c>
      <c r="O269" s="6">
        <v>117</v>
      </c>
      <c r="P269" s="6" t="s">
        <v>29</v>
      </c>
      <c r="Q269" s="6" t="s">
        <v>30</v>
      </c>
      <c r="R269" s="6" t="s">
        <v>30</v>
      </c>
    </row>
    <row r="270" spans="1:18" x14ac:dyDescent="0.45">
      <c r="A270" s="6">
        <v>275</v>
      </c>
      <c r="B270" s="7">
        <v>43907</v>
      </c>
      <c r="C270" s="6" t="s">
        <v>41</v>
      </c>
      <c r="D270" s="6" t="s">
        <v>147</v>
      </c>
      <c r="E270" s="6" t="s">
        <v>25</v>
      </c>
      <c r="F270" s="6" t="s">
        <v>91</v>
      </c>
      <c r="G270" s="6" t="s">
        <v>180</v>
      </c>
      <c r="H270" s="7">
        <v>43088</v>
      </c>
      <c r="I270" s="7">
        <v>54044</v>
      </c>
      <c r="J270" s="6" t="s">
        <v>445</v>
      </c>
      <c r="K270" s="6">
        <v>32.96</v>
      </c>
      <c r="L270" s="6">
        <v>0</v>
      </c>
      <c r="M270" s="6">
        <v>0</v>
      </c>
      <c r="N270" s="6">
        <v>11648</v>
      </c>
      <c r="O270" s="6">
        <v>388</v>
      </c>
      <c r="P270" s="6" t="s">
        <v>29</v>
      </c>
      <c r="Q270" s="6" t="s">
        <v>30</v>
      </c>
      <c r="R270" s="6" t="s">
        <v>30</v>
      </c>
    </row>
    <row r="271" spans="1:18" x14ac:dyDescent="0.45">
      <c r="A271" s="6">
        <v>276</v>
      </c>
      <c r="B271" s="7">
        <v>43907</v>
      </c>
      <c r="C271" s="6" t="s">
        <v>41</v>
      </c>
      <c r="D271" s="6" t="s">
        <v>147</v>
      </c>
      <c r="E271" s="6" t="s">
        <v>25</v>
      </c>
      <c r="F271" s="6" t="s">
        <v>339</v>
      </c>
      <c r="G271" s="6" t="s">
        <v>180</v>
      </c>
      <c r="H271" s="7">
        <v>43043</v>
      </c>
      <c r="I271" s="7">
        <v>53999</v>
      </c>
      <c r="J271" s="6" t="s">
        <v>446</v>
      </c>
      <c r="K271" s="6">
        <v>28.79</v>
      </c>
      <c r="L271" s="6">
        <v>0</v>
      </c>
      <c r="M271" s="6">
        <v>0</v>
      </c>
      <c r="N271" s="6">
        <v>10533</v>
      </c>
      <c r="O271" s="6">
        <v>351</v>
      </c>
      <c r="P271" s="6" t="s">
        <v>29</v>
      </c>
      <c r="Q271" s="6" t="s">
        <v>30</v>
      </c>
      <c r="R271" s="6" t="s">
        <v>30</v>
      </c>
    </row>
    <row r="272" spans="1:18" x14ac:dyDescent="0.45">
      <c r="A272" s="6">
        <v>277</v>
      </c>
      <c r="B272" s="7">
        <v>43907</v>
      </c>
      <c r="C272" s="6" t="s">
        <v>41</v>
      </c>
      <c r="D272" s="6" t="s">
        <v>147</v>
      </c>
      <c r="E272" s="6" t="s">
        <v>25</v>
      </c>
      <c r="F272" s="6" t="s">
        <v>145</v>
      </c>
      <c r="G272" s="6" t="s">
        <v>180</v>
      </c>
      <c r="H272" s="7">
        <v>43256</v>
      </c>
      <c r="I272" s="7">
        <v>54213</v>
      </c>
      <c r="J272" s="6" t="s">
        <v>447</v>
      </c>
      <c r="K272" s="6">
        <v>14.08</v>
      </c>
      <c r="L272" s="6">
        <v>0</v>
      </c>
      <c r="M272" s="6">
        <v>0</v>
      </c>
      <c r="N272" s="6">
        <v>7184</v>
      </c>
      <c r="O272" s="6">
        <v>239</v>
      </c>
      <c r="P272" s="6" t="s">
        <v>29</v>
      </c>
      <c r="Q272" s="6" t="s">
        <v>30</v>
      </c>
      <c r="R272" s="6" t="s">
        <v>30</v>
      </c>
    </row>
    <row r="273" spans="1:18" x14ac:dyDescent="0.45">
      <c r="A273" s="6">
        <v>278</v>
      </c>
      <c r="B273" s="7">
        <v>43907</v>
      </c>
      <c r="C273" s="6" t="s">
        <v>41</v>
      </c>
      <c r="D273" s="6" t="s">
        <v>147</v>
      </c>
      <c r="E273" s="6" t="s">
        <v>25</v>
      </c>
      <c r="F273" s="6" t="s">
        <v>91</v>
      </c>
      <c r="G273" s="6" t="s">
        <v>180</v>
      </c>
      <c r="H273" s="7">
        <v>43034</v>
      </c>
      <c r="I273" s="7">
        <v>53990</v>
      </c>
      <c r="J273" s="6" t="s">
        <v>448</v>
      </c>
      <c r="K273" s="6">
        <v>12.36</v>
      </c>
      <c r="L273" s="6">
        <v>0</v>
      </c>
      <c r="M273" s="6">
        <v>0</v>
      </c>
      <c r="N273" s="6">
        <v>2971</v>
      </c>
      <c r="O273" s="6">
        <v>99</v>
      </c>
      <c r="P273" s="6" t="s">
        <v>29</v>
      </c>
      <c r="Q273" s="6" t="s">
        <v>30</v>
      </c>
      <c r="R273" s="6" t="s">
        <v>30</v>
      </c>
    </row>
    <row r="274" spans="1:18" x14ac:dyDescent="0.45">
      <c r="A274" s="6">
        <v>279</v>
      </c>
      <c r="B274" s="7">
        <v>43907</v>
      </c>
      <c r="C274" s="6" t="s">
        <v>41</v>
      </c>
      <c r="D274" s="6" t="s">
        <v>147</v>
      </c>
      <c r="E274" s="6" t="s">
        <v>25</v>
      </c>
      <c r="F274" s="6" t="s">
        <v>443</v>
      </c>
      <c r="G274" s="6" t="s">
        <v>180</v>
      </c>
      <c r="H274" s="7">
        <v>43040</v>
      </c>
      <c r="I274" s="7">
        <v>53996</v>
      </c>
      <c r="J274" s="6" t="s">
        <v>449</v>
      </c>
      <c r="K274" s="6">
        <v>37.76</v>
      </c>
      <c r="L274" s="6">
        <v>0</v>
      </c>
      <c r="M274" s="6">
        <v>0</v>
      </c>
      <c r="N274" s="6">
        <v>9070</v>
      </c>
      <c r="O274" s="6">
        <v>302</v>
      </c>
      <c r="P274" s="6" t="s">
        <v>29</v>
      </c>
      <c r="Q274" s="6" t="s">
        <v>30</v>
      </c>
      <c r="R274" s="6" t="s">
        <v>30</v>
      </c>
    </row>
    <row r="275" spans="1:18" x14ac:dyDescent="0.45">
      <c r="A275" s="6">
        <v>280</v>
      </c>
      <c r="B275" s="7">
        <v>43907</v>
      </c>
      <c r="C275" s="6" t="s">
        <v>41</v>
      </c>
      <c r="D275" s="6" t="s">
        <v>147</v>
      </c>
      <c r="E275" s="6" t="s">
        <v>25</v>
      </c>
      <c r="F275" s="6" t="s">
        <v>230</v>
      </c>
      <c r="G275" s="6" t="s">
        <v>180</v>
      </c>
      <c r="H275" s="7">
        <v>42605</v>
      </c>
      <c r="I275" s="7">
        <v>53561</v>
      </c>
      <c r="J275" s="6" t="s">
        <v>450</v>
      </c>
      <c r="K275" s="6">
        <v>27.92</v>
      </c>
      <c r="L275" s="6">
        <v>0</v>
      </c>
      <c r="M275" s="6">
        <v>0</v>
      </c>
      <c r="N275" s="6">
        <v>13257</v>
      </c>
      <c r="O275" s="6">
        <v>441</v>
      </c>
      <c r="P275" s="6" t="s">
        <v>29</v>
      </c>
      <c r="Q275" s="6" t="s">
        <v>30</v>
      </c>
      <c r="R275" s="6" t="s">
        <v>30</v>
      </c>
    </row>
    <row r="276" spans="1:18" x14ac:dyDescent="0.45">
      <c r="A276" s="6">
        <v>281</v>
      </c>
      <c r="B276" s="7">
        <v>43907</v>
      </c>
      <c r="C276" s="6" t="s">
        <v>41</v>
      </c>
      <c r="D276" s="6" t="s">
        <v>147</v>
      </c>
      <c r="E276" s="6" t="s">
        <v>25</v>
      </c>
      <c r="F276" s="6" t="s">
        <v>451</v>
      </c>
      <c r="G276" s="6" t="s">
        <v>180</v>
      </c>
      <c r="H276" s="7">
        <v>43753</v>
      </c>
      <c r="I276" s="7">
        <v>54710</v>
      </c>
      <c r="J276" s="6" t="s">
        <v>452</v>
      </c>
      <c r="K276" s="6">
        <v>100.7</v>
      </c>
      <c r="L276" s="6">
        <v>0</v>
      </c>
      <c r="M276" s="6">
        <v>0</v>
      </c>
      <c r="N276" s="6">
        <v>26666</v>
      </c>
      <c r="O276" s="6">
        <v>888</v>
      </c>
      <c r="P276" s="6" t="s">
        <v>29</v>
      </c>
      <c r="Q276" s="6" t="s">
        <v>30</v>
      </c>
      <c r="R276" s="6" t="s">
        <v>30</v>
      </c>
    </row>
    <row r="277" spans="1:18" x14ac:dyDescent="0.45">
      <c r="A277" s="6">
        <v>282</v>
      </c>
      <c r="B277" s="7">
        <v>43907</v>
      </c>
      <c r="C277" s="6" t="s">
        <v>41</v>
      </c>
      <c r="D277" s="6" t="s">
        <v>147</v>
      </c>
      <c r="E277" s="6" t="s">
        <v>25</v>
      </c>
      <c r="F277" s="6" t="s">
        <v>453</v>
      </c>
      <c r="G277" s="6" t="s">
        <v>180</v>
      </c>
      <c r="H277" s="7">
        <v>43753</v>
      </c>
      <c r="I277" s="7">
        <v>54710</v>
      </c>
      <c r="J277" s="6" t="s">
        <v>454</v>
      </c>
      <c r="K277" s="6">
        <v>81.36</v>
      </c>
      <c r="L277" s="6">
        <v>0</v>
      </c>
      <c r="M277" s="6">
        <v>0</v>
      </c>
      <c r="N277" s="6">
        <v>14668</v>
      </c>
      <c r="O277" s="6">
        <v>488</v>
      </c>
      <c r="P277" s="6" t="s">
        <v>29</v>
      </c>
      <c r="Q277" s="6" t="s">
        <v>30</v>
      </c>
      <c r="R277" s="6" t="s">
        <v>30</v>
      </c>
    </row>
    <row r="278" spans="1:18" x14ac:dyDescent="0.45">
      <c r="A278" s="6">
        <v>283</v>
      </c>
      <c r="B278" s="7">
        <v>43907</v>
      </c>
      <c r="C278" s="6" t="s">
        <v>41</v>
      </c>
      <c r="D278" s="6" t="s">
        <v>147</v>
      </c>
      <c r="E278" s="6" t="s">
        <v>25</v>
      </c>
      <c r="F278" s="6" t="s">
        <v>455</v>
      </c>
      <c r="G278" s="6" t="s">
        <v>180</v>
      </c>
      <c r="H278" s="7">
        <v>43769</v>
      </c>
      <c r="I278" s="7">
        <v>54726</v>
      </c>
      <c r="J278" s="6" t="s">
        <v>456</v>
      </c>
      <c r="K278" s="6">
        <v>146.96</v>
      </c>
      <c r="L278" s="6">
        <v>0</v>
      </c>
      <c r="M278" s="6">
        <v>0</v>
      </c>
      <c r="N278" s="6">
        <v>31286</v>
      </c>
      <c r="O278" s="6">
        <v>1042</v>
      </c>
      <c r="P278" s="6" t="s">
        <v>29</v>
      </c>
      <c r="Q278" s="6" t="s">
        <v>30</v>
      </c>
      <c r="R278" s="6" t="s">
        <v>30</v>
      </c>
    </row>
    <row r="279" spans="1:18" x14ac:dyDescent="0.45">
      <c r="A279" s="6">
        <v>284</v>
      </c>
      <c r="B279" s="7">
        <v>43907</v>
      </c>
      <c r="C279" s="6" t="s">
        <v>41</v>
      </c>
      <c r="D279" s="6" t="s">
        <v>147</v>
      </c>
      <c r="E279" s="6" t="s">
        <v>25</v>
      </c>
      <c r="F279" s="6" t="s">
        <v>457</v>
      </c>
      <c r="G279" s="6" t="s">
        <v>180</v>
      </c>
      <c r="H279" s="7">
        <v>43739</v>
      </c>
      <c r="I279" s="7">
        <v>54696</v>
      </c>
      <c r="J279" s="6" t="s">
        <v>458</v>
      </c>
      <c r="K279" s="6">
        <v>64.62</v>
      </c>
      <c r="L279" s="6">
        <v>0</v>
      </c>
      <c r="M279" s="6">
        <v>0</v>
      </c>
      <c r="N279" s="6">
        <v>2551</v>
      </c>
      <c r="O279" s="6">
        <v>85</v>
      </c>
      <c r="P279" s="6" t="s">
        <v>29</v>
      </c>
      <c r="Q279" s="6" t="s">
        <v>30</v>
      </c>
      <c r="R279" s="6" t="s">
        <v>30</v>
      </c>
    </row>
    <row r="280" spans="1:18" x14ac:dyDescent="0.45">
      <c r="A280" s="6">
        <v>285</v>
      </c>
      <c r="B280" s="7">
        <v>43907</v>
      </c>
      <c r="C280" s="6" t="s">
        <v>41</v>
      </c>
      <c r="D280" s="6" t="s">
        <v>147</v>
      </c>
      <c r="E280" s="6" t="s">
        <v>25</v>
      </c>
      <c r="F280" s="6" t="s">
        <v>459</v>
      </c>
      <c r="G280" s="6" t="s">
        <v>180</v>
      </c>
      <c r="H280" s="7">
        <v>43753</v>
      </c>
      <c r="I280" s="7">
        <v>54710</v>
      </c>
      <c r="J280" s="6" t="s">
        <v>460</v>
      </c>
      <c r="K280" s="6">
        <v>121.87</v>
      </c>
      <c r="L280" s="6">
        <v>0</v>
      </c>
      <c r="M280" s="6">
        <v>0</v>
      </c>
      <c r="N280" s="6">
        <v>35872</v>
      </c>
      <c r="O280" s="6">
        <v>1195</v>
      </c>
      <c r="P280" s="6" t="s">
        <v>29</v>
      </c>
      <c r="Q280" s="6" t="s">
        <v>30</v>
      </c>
      <c r="R280" s="6" t="s">
        <v>30</v>
      </c>
    </row>
    <row r="281" spans="1:18" x14ac:dyDescent="0.45">
      <c r="A281" s="6">
        <v>286</v>
      </c>
      <c r="B281" s="7">
        <v>43907</v>
      </c>
      <c r="C281" s="6" t="s">
        <v>41</v>
      </c>
      <c r="D281" s="6" t="s">
        <v>144</v>
      </c>
      <c r="E281" s="6" t="s">
        <v>25</v>
      </c>
      <c r="F281" s="6" t="s">
        <v>461</v>
      </c>
      <c r="G281" s="6" t="s">
        <v>180</v>
      </c>
      <c r="H281" s="7">
        <v>43739</v>
      </c>
      <c r="I281" s="7">
        <v>54696</v>
      </c>
      <c r="J281" s="6" t="s">
        <v>462</v>
      </c>
      <c r="K281" s="6">
        <v>118.62</v>
      </c>
      <c r="L281" s="6">
        <v>0</v>
      </c>
      <c r="M281" s="6">
        <v>0</v>
      </c>
      <c r="N281" s="6">
        <v>19707</v>
      </c>
      <c r="O281" s="6">
        <v>656</v>
      </c>
      <c r="P281" s="6" t="s">
        <v>29</v>
      </c>
      <c r="Q281" s="6" t="s">
        <v>30</v>
      </c>
      <c r="R281" s="6" t="s">
        <v>30</v>
      </c>
    </row>
    <row r="282" spans="1:18" x14ac:dyDescent="0.45">
      <c r="A282" s="6">
        <v>287</v>
      </c>
      <c r="B282" s="7">
        <v>43907</v>
      </c>
      <c r="C282" s="6" t="s">
        <v>41</v>
      </c>
      <c r="D282" s="6" t="s">
        <v>144</v>
      </c>
      <c r="E282" s="6" t="s">
        <v>25</v>
      </c>
      <c r="F282" s="6" t="s">
        <v>463</v>
      </c>
      <c r="G282" s="6" t="s">
        <v>180</v>
      </c>
      <c r="H282" s="7">
        <v>43739</v>
      </c>
      <c r="I282" s="7">
        <v>54696</v>
      </c>
      <c r="J282" s="6" t="s">
        <v>464</v>
      </c>
      <c r="K282" s="6">
        <v>158.35</v>
      </c>
      <c r="L282" s="6">
        <v>0</v>
      </c>
      <c r="M282" s="6">
        <v>0</v>
      </c>
      <c r="N282" s="6">
        <v>41659</v>
      </c>
      <c r="O282" s="6">
        <v>1388</v>
      </c>
      <c r="P282" s="6" t="s">
        <v>29</v>
      </c>
      <c r="Q282" s="6" t="s">
        <v>30</v>
      </c>
      <c r="R282" s="6" t="s">
        <v>30</v>
      </c>
    </row>
    <row r="283" spans="1:18" x14ac:dyDescent="0.45">
      <c r="A283" s="6">
        <v>288</v>
      </c>
      <c r="B283" s="7">
        <v>43907</v>
      </c>
      <c r="C283" s="6" t="s">
        <v>41</v>
      </c>
      <c r="D283" s="6" t="s">
        <v>147</v>
      </c>
      <c r="E283" s="6" t="s">
        <v>25</v>
      </c>
      <c r="F283" s="6" t="s">
        <v>465</v>
      </c>
      <c r="G283" s="6" t="s">
        <v>180</v>
      </c>
      <c r="H283" s="7">
        <v>43753</v>
      </c>
      <c r="I283" s="7">
        <v>54710</v>
      </c>
      <c r="J283" s="6" t="s">
        <v>466</v>
      </c>
      <c r="K283" s="6">
        <v>219.22</v>
      </c>
      <c r="L283" s="6">
        <v>0</v>
      </c>
      <c r="M283" s="6">
        <v>0</v>
      </c>
      <c r="N283" s="6">
        <v>32074</v>
      </c>
      <c r="O283" s="6">
        <v>1069</v>
      </c>
      <c r="P283" s="6" t="s">
        <v>29</v>
      </c>
      <c r="Q283" s="6" t="s">
        <v>30</v>
      </c>
      <c r="R283" s="6" t="s">
        <v>30</v>
      </c>
    </row>
    <row r="284" spans="1:18" x14ac:dyDescent="0.45">
      <c r="A284" s="6">
        <v>289</v>
      </c>
      <c r="B284" s="7">
        <v>43907</v>
      </c>
      <c r="C284" s="6" t="s">
        <v>93</v>
      </c>
      <c r="E284" s="6" t="s">
        <v>25</v>
      </c>
      <c r="F284" s="6" t="s">
        <v>465</v>
      </c>
      <c r="G284" s="6" t="s">
        <v>180</v>
      </c>
      <c r="H284" s="7">
        <v>43753</v>
      </c>
      <c r="I284" s="7">
        <v>54710</v>
      </c>
      <c r="J284" s="6" t="s">
        <v>467</v>
      </c>
      <c r="K284" s="6">
        <v>2.84</v>
      </c>
      <c r="L284" s="6">
        <v>0</v>
      </c>
      <c r="M284" s="6">
        <v>0</v>
      </c>
      <c r="N284" s="6">
        <v>29</v>
      </c>
      <c r="O284" s="6">
        <v>1</v>
      </c>
      <c r="P284" s="6" t="s">
        <v>29</v>
      </c>
      <c r="Q284" s="6" t="s">
        <v>30</v>
      </c>
      <c r="R284" s="6" t="s">
        <v>30</v>
      </c>
    </row>
    <row r="285" spans="1:18" x14ac:dyDescent="0.45">
      <c r="A285" s="6">
        <v>290</v>
      </c>
      <c r="B285" s="7">
        <v>43907</v>
      </c>
      <c r="C285" s="6" t="s">
        <v>41</v>
      </c>
      <c r="D285" s="6" t="s">
        <v>147</v>
      </c>
      <c r="E285" s="6" t="s">
        <v>25</v>
      </c>
      <c r="F285" s="6" t="s">
        <v>468</v>
      </c>
      <c r="G285" s="6" t="s">
        <v>180</v>
      </c>
      <c r="H285" s="7">
        <v>43781</v>
      </c>
      <c r="I285" s="7">
        <v>54738</v>
      </c>
      <c r="J285" s="6" t="s">
        <v>469</v>
      </c>
      <c r="K285" s="6">
        <v>217.61</v>
      </c>
      <c r="L285" s="6">
        <v>0</v>
      </c>
      <c r="M285" s="6">
        <v>0</v>
      </c>
      <c r="N285" s="6">
        <v>66714</v>
      </c>
      <c r="O285" s="6">
        <v>2223</v>
      </c>
      <c r="P285" s="6" t="s">
        <v>29</v>
      </c>
      <c r="Q285" s="6" t="s">
        <v>30</v>
      </c>
      <c r="R285" s="6" t="s">
        <v>30</v>
      </c>
    </row>
    <row r="286" spans="1:18" x14ac:dyDescent="0.45">
      <c r="A286" s="6">
        <v>291</v>
      </c>
      <c r="B286" s="7">
        <v>43907</v>
      </c>
      <c r="C286" s="6" t="s">
        <v>41</v>
      </c>
      <c r="D286" s="6" t="s">
        <v>147</v>
      </c>
      <c r="E286" s="6" t="s">
        <v>25</v>
      </c>
      <c r="F286" s="6" t="s">
        <v>470</v>
      </c>
      <c r="G286" s="6" t="s">
        <v>180</v>
      </c>
      <c r="H286" s="7">
        <v>43789</v>
      </c>
      <c r="I286" s="7">
        <v>54746</v>
      </c>
      <c r="J286" s="6" t="s">
        <v>471</v>
      </c>
      <c r="K286" s="6">
        <v>8</v>
      </c>
      <c r="L286" s="6">
        <v>0</v>
      </c>
      <c r="M286" s="6">
        <v>0</v>
      </c>
      <c r="N286" s="6">
        <v>4200</v>
      </c>
      <c r="O286" s="6">
        <v>140</v>
      </c>
      <c r="P286" s="6" t="s">
        <v>29</v>
      </c>
      <c r="Q286" s="6" t="s">
        <v>30</v>
      </c>
      <c r="R286" s="6" t="s">
        <v>30</v>
      </c>
    </row>
    <row r="287" spans="1:18" x14ac:dyDescent="0.45">
      <c r="A287" s="6">
        <v>292</v>
      </c>
      <c r="B287" s="7">
        <v>43907</v>
      </c>
      <c r="C287" s="6" t="s">
        <v>93</v>
      </c>
      <c r="E287" s="6" t="s">
        <v>25</v>
      </c>
      <c r="F287" s="6" t="s">
        <v>470</v>
      </c>
      <c r="G287" s="6" t="s">
        <v>180</v>
      </c>
      <c r="H287" s="7">
        <v>43789</v>
      </c>
      <c r="I287" s="7">
        <v>54746</v>
      </c>
      <c r="J287" s="6" t="s">
        <v>472</v>
      </c>
      <c r="K287" s="6">
        <v>7.66</v>
      </c>
      <c r="L287" s="6">
        <v>0</v>
      </c>
      <c r="M287" s="6">
        <v>0</v>
      </c>
      <c r="N287" s="6">
        <v>692</v>
      </c>
      <c r="O287" s="6">
        <v>23</v>
      </c>
      <c r="P287" s="6" t="s">
        <v>29</v>
      </c>
      <c r="Q287" s="6" t="s">
        <v>30</v>
      </c>
      <c r="R287" s="6" t="s">
        <v>30</v>
      </c>
    </row>
    <row r="288" spans="1:18" x14ac:dyDescent="0.45">
      <c r="A288" s="6">
        <v>293</v>
      </c>
      <c r="B288" s="7">
        <v>43907</v>
      </c>
      <c r="C288" s="6" t="s">
        <v>93</v>
      </c>
      <c r="E288" s="6" t="s">
        <v>25</v>
      </c>
      <c r="F288" s="6" t="s">
        <v>455</v>
      </c>
      <c r="G288" s="6" t="s">
        <v>180</v>
      </c>
      <c r="H288" s="7">
        <v>43496</v>
      </c>
      <c r="I288" s="7">
        <v>54726</v>
      </c>
      <c r="J288" s="6" t="s">
        <v>473</v>
      </c>
      <c r="K288" s="6">
        <v>2.14</v>
      </c>
      <c r="L288" s="6">
        <v>0</v>
      </c>
      <c r="M288" s="6">
        <v>0</v>
      </c>
      <c r="N288" s="6">
        <v>480</v>
      </c>
      <c r="O288" s="6">
        <v>16</v>
      </c>
      <c r="P288" s="6" t="s">
        <v>29</v>
      </c>
      <c r="Q288" s="6" t="s">
        <v>30</v>
      </c>
      <c r="R288" s="6" t="s">
        <v>30</v>
      </c>
    </row>
    <row r="289" spans="1:18" x14ac:dyDescent="0.45">
      <c r="A289" s="6">
        <v>294</v>
      </c>
      <c r="B289" s="7">
        <v>43907</v>
      </c>
      <c r="C289" s="6" t="s">
        <v>41</v>
      </c>
      <c r="D289" s="6" t="s">
        <v>147</v>
      </c>
      <c r="E289" s="6" t="s">
        <v>25</v>
      </c>
      <c r="F289" s="6" t="s">
        <v>145</v>
      </c>
      <c r="G289" s="6" t="s">
        <v>180</v>
      </c>
      <c r="H289" s="7">
        <v>43283</v>
      </c>
      <c r="I289" s="7">
        <v>54240</v>
      </c>
      <c r="J289" s="6" t="s">
        <v>474</v>
      </c>
      <c r="K289" s="6">
        <v>32.869999999999997</v>
      </c>
      <c r="L289" s="6">
        <v>0</v>
      </c>
      <c r="M289" s="6">
        <v>0</v>
      </c>
      <c r="N289" s="6">
        <v>16537</v>
      </c>
      <c r="O289" s="6">
        <v>551</v>
      </c>
      <c r="P289" s="6" t="s">
        <v>29</v>
      </c>
      <c r="Q289" s="6" t="s">
        <v>30</v>
      </c>
      <c r="R289" s="6" t="s">
        <v>30</v>
      </c>
    </row>
    <row r="290" spans="1:18" x14ac:dyDescent="0.45">
      <c r="A290" s="6">
        <v>295</v>
      </c>
      <c r="B290" s="7">
        <v>43941</v>
      </c>
      <c r="C290" s="6" t="s">
        <v>41</v>
      </c>
      <c r="D290" s="6" t="s">
        <v>147</v>
      </c>
      <c r="E290" s="6" t="s">
        <v>31</v>
      </c>
      <c r="F290" s="6" t="s">
        <v>475</v>
      </c>
      <c r="H290" s="7">
        <v>43769</v>
      </c>
      <c r="I290" s="7">
        <v>54726</v>
      </c>
      <c r="J290" s="6" t="s">
        <v>476</v>
      </c>
      <c r="K290" s="6">
        <v>112.01</v>
      </c>
      <c r="L290" s="6">
        <v>0</v>
      </c>
      <c r="M290" s="6">
        <v>0</v>
      </c>
      <c r="N290" s="6">
        <v>42919</v>
      </c>
      <c r="O290" s="6">
        <v>1430</v>
      </c>
      <c r="P290" s="6" t="s">
        <v>29</v>
      </c>
      <c r="Q290" s="6" t="s">
        <v>30</v>
      </c>
      <c r="R290" s="6" t="s">
        <v>30</v>
      </c>
    </row>
    <row r="291" spans="1:18" x14ac:dyDescent="0.45">
      <c r="A291" s="6">
        <v>296</v>
      </c>
      <c r="B291" s="7">
        <v>43943</v>
      </c>
      <c r="C291" s="6" t="s">
        <v>41</v>
      </c>
      <c r="D291" s="6" t="s">
        <v>147</v>
      </c>
      <c r="E291" s="6" t="s">
        <v>31</v>
      </c>
      <c r="F291" s="6" t="s">
        <v>477</v>
      </c>
      <c r="G291" s="6" t="s">
        <v>478</v>
      </c>
      <c r="H291" s="7">
        <v>43831</v>
      </c>
      <c r="I291" s="7">
        <v>54788</v>
      </c>
      <c r="J291" s="6" t="s">
        <v>479</v>
      </c>
      <c r="K291" s="6">
        <v>349.89</v>
      </c>
      <c r="L291" s="6">
        <v>0</v>
      </c>
      <c r="M291" s="6">
        <v>0</v>
      </c>
      <c r="N291" s="6">
        <v>229424</v>
      </c>
      <c r="O291" s="6">
        <v>7647</v>
      </c>
      <c r="P291" s="6" t="s">
        <v>29</v>
      </c>
      <c r="Q291" s="6" t="s">
        <v>30</v>
      </c>
      <c r="R291" s="6" t="s">
        <v>30</v>
      </c>
    </row>
    <row r="292" spans="1:18" x14ac:dyDescent="0.45">
      <c r="A292" s="6">
        <v>297</v>
      </c>
      <c r="B292" s="7">
        <v>43986</v>
      </c>
      <c r="C292" s="6" t="s">
        <v>41</v>
      </c>
      <c r="D292" s="6" t="s">
        <v>147</v>
      </c>
      <c r="E292" s="6" t="s">
        <v>31</v>
      </c>
      <c r="F292" s="6" t="s">
        <v>480</v>
      </c>
      <c r="G292" s="6" t="s">
        <v>481</v>
      </c>
      <c r="H292" s="7">
        <v>43901</v>
      </c>
      <c r="I292" s="7">
        <v>54788</v>
      </c>
      <c r="J292" s="6" t="s">
        <v>482</v>
      </c>
      <c r="K292" s="6">
        <v>139.44999999999999</v>
      </c>
      <c r="L292" s="6">
        <v>0</v>
      </c>
      <c r="M292" s="6">
        <v>0</v>
      </c>
      <c r="N292" s="6">
        <v>97290</v>
      </c>
      <c r="O292" s="6">
        <v>3243</v>
      </c>
      <c r="P292" s="6" t="s">
        <v>29</v>
      </c>
      <c r="Q292" s="6" t="s">
        <v>30</v>
      </c>
      <c r="R292" s="6" t="s">
        <v>30</v>
      </c>
    </row>
    <row r="293" spans="1:18" x14ac:dyDescent="0.45">
      <c r="A293" s="6">
        <v>298</v>
      </c>
      <c r="B293" s="7">
        <v>43991</v>
      </c>
      <c r="C293" s="6" t="s">
        <v>41</v>
      </c>
      <c r="D293" s="6" t="s">
        <v>144</v>
      </c>
      <c r="E293" s="6" t="s">
        <v>25</v>
      </c>
      <c r="F293" s="6" t="s">
        <v>91</v>
      </c>
      <c r="G293" s="6" t="s">
        <v>180</v>
      </c>
      <c r="H293" s="7">
        <v>42639</v>
      </c>
      <c r="I293" s="7">
        <v>53595</v>
      </c>
      <c r="J293" s="6" t="s">
        <v>483</v>
      </c>
      <c r="K293" s="6">
        <v>24.22</v>
      </c>
      <c r="L293" s="6">
        <v>0</v>
      </c>
      <c r="M293" s="6">
        <v>0</v>
      </c>
      <c r="N293" s="6">
        <v>3994</v>
      </c>
      <c r="O293" s="6">
        <v>133</v>
      </c>
      <c r="P293" s="6" t="s">
        <v>29</v>
      </c>
      <c r="Q293" s="6" t="s">
        <v>30</v>
      </c>
      <c r="R293" s="6" t="s">
        <v>30</v>
      </c>
    </row>
    <row r="294" spans="1:18" x14ac:dyDescent="0.45">
      <c r="A294" s="6">
        <v>299</v>
      </c>
      <c r="B294" s="7">
        <v>43991</v>
      </c>
      <c r="C294" s="6" t="s">
        <v>41</v>
      </c>
      <c r="D294" s="6" t="s">
        <v>176</v>
      </c>
      <c r="E294" s="6" t="s">
        <v>25</v>
      </c>
      <c r="F294" s="6" t="s">
        <v>91</v>
      </c>
      <c r="G294" s="6" t="s">
        <v>180</v>
      </c>
      <c r="H294" s="7">
        <v>42639</v>
      </c>
      <c r="I294" s="7">
        <v>53595</v>
      </c>
      <c r="J294" s="6" t="s">
        <v>484</v>
      </c>
      <c r="K294" s="6">
        <v>9.09</v>
      </c>
      <c r="L294" s="6">
        <v>0</v>
      </c>
      <c r="M294" s="6">
        <v>0</v>
      </c>
      <c r="N294" s="6">
        <v>823</v>
      </c>
      <c r="O294" s="6">
        <v>27</v>
      </c>
      <c r="P294" s="6" t="s">
        <v>29</v>
      </c>
      <c r="Q294" s="6" t="s">
        <v>30</v>
      </c>
      <c r="R294" s="6" t="s">
        <v>30</v>
      </c>
    </row>
    <row r="295" spans="1:18" x14ac:dyDescent="0.45">
      <c r="A295" s="6">
        <v>300</v>
      </c>
      <c r="B295" s="7">
        <v>43998</v>
      </c>
      <c r="C295" s="6" t="s">
        <v>41</v>
      </c>
      <c r="D295" s="6" t="s">
        <v>147</v>
      </c>
      <c r="E295" s="6" t="s">
        <v>31</v>
      </c>
      <c r="F295" s="6" t="s">
        <v>485</v>
      </c>
      <c r="G295" s="6" t="s">
        <v>486</v>
      </c>
      <c r="H295" s="7">
        <v>43748</v>
      </c>
      <c r="I295" s="7">
        <v>54788</v>
      </c>
      <c r="J295" s="6" t="s">
        <v>487</v>
      </c>
      <c r="K295" s="6">
        <v>126.05</v>
      </c>
      <c r="L295" s="6">
        <v>0</v>
      </c>
      <c r="M295" s="6">
        <v>0</v>
      </c>
      <c r="N295" s="6">
        <v>49069</v>
      </c>
      <c r="O295" s="6">
        <v>1635</v>
      </c>
      <c r="P295" s="6" t="s">
        <v>29</v>
      </c>
      <c r="Q295" s="6" t="s">
        <v>30</v>
      </c>
      <c r="R295" s="6" t="s">
        <v>30</v>
      </c>
    </row>
    <row r="296" spans="1:18" x14ac:dyDescent="0.45">
      <c r="A296" s="6">
        <v>301</v>
      </c>
      <c r="B296" s="7">
        <v>44008</v>
      </c>
      <c r="C296" s="6" t="s">
        <v>93</v>
      </c>
      <c r="E296" s="6" t="s">
        <v>31</v>
      </c>
      <c r="F296" s="6" t="s">
        <v>379</v>
      </c>
      <c r="G296" s="6" t="s">
        <v>380</v>
      </c>
      <c r="H296" s="7">
        <v>42515</v>
      </c>
      <c r="I296" s="7">
        <v>53471</v>
      </c>
      <c r="J296" s="6" t="s">
        <v>488</v>
      </c>
      <c r="K296" s="6">
        <v>0.96</v>
      </c>
      <c r="L296" s="6">
        <v>0</v>
      </c>
      <c r="M296" s="6">
        <v>0</v>
      </c>
      <c r="N296" s="6">
        <v>274</v>
      </c>
      <c r="O296" s="6">
        <v>9</v>
      </c>
      <c r="P296" s="6" t="s">
        <v>29</v>
      </c>
      <c r="Q296" s="6" t="s">
        <v>30</v>
      </c>
      <c r="R296" s="6" t="s">
        <v>30</v>
      </c>
    </row>
    <row r="297" spans="1:18" x14ac:dyDescent="0.45">
      <c r="A297" s="6">
        <v>302</v>
      </c>
      <c r="B297" s="7">
        <v>44008</v>
      </c>
      <c r="C297" s="6" t="s">
        <v>93</v>
      </c>
      <c r="E297" s="6" t="s">
        <v>31</v>
      </c>
      <c r="F297" s="6" t="s">
        <v>379</v>
      </c>
      <c r="G297" s="6" t="s">
        <v>380</v>
      </c>
      <c r="H297" s="7">
        <v>43550</v>
      </c>
      <c r="I297" s="7">
        <v>54507</v>
      </c>
      <c r="J297" s="6" t="s">
        <v>489</v>
      </c>
      <c r="K297" s="6">
        <v>4.0999999999999996</v>
      </c>
      <c r="L297" s="6">
        <v>0</v>
      </c>
      <c r="M297" s="6">
        <v>0</v>
      </c>
      <c r="N297" s="6">
        <v>1919</v>
      </c>
      <c r="O297" s="6">
        <v>63</v>
      </c>
      <c r="P297" s="6" t="s">
        <v>29</v>
      </c>
      <c r="Q297" s="6" t="s">
        <v>30</v>
      </c>
      <c r="R297" s="6" t="s">
        <v>30</v>
      </c>
    </row>
    <row r="298" spans="1:18" x14ac:dyDescent="0.45">
      <c r="A298" s="6">
        <v>303</v>
      </c>
      <c r="B298" s="7">
        <v>44008</v>
      </c>
      <c r="C298" s="6" t="s">
        <v>93</v>
      </c>
      <c r="E298" s="6" t="s">
        <v>31</v>
      </c>
      <c r="F298" s="6" t="s">
        <v>379</v>
      </c>
      <c r="G298" s="6" t="s">
        <v>380</v>
      </c>
      <c r="H298" s="7">
        <v>43210</v>
      </c>
      <c r="I298" s="7">
        <v>54167</v>
      </c>
      <c r="J298" s="6" t="s">
        <v>490</v>
      </c>
      <c r="K298" s="6">
        <v>3.07</v>
      </c>
      <c r="L298" s="6">
        <v>0</v>
      </c>
      <c r="M298" s="6">
        <v>0</v>
      </c>
      <c r="N298" s="6">
        <v>330</v>
      </c>
      <c r="O298" s="6">
        <v>11</v>
      </c>
      <c r="P298" s="6" t="s">
        <v>29</v>
      </c>
      <c r="Q298" s="6" t="s">
        <v>30</v>
      </c>
      <c r="R298" s="6" t="s">
        <v>30</v>
      </c>
    </row>
    <row r="299" spans="1:18" x14ac:dyDescent="0.45">
      <c r="A299" s="6">
        <v>304</v>
      </c>
      <c r="B299" s="7">
        <v>44008</v>
      </c>
      <c r="C299" s="6" t="s">
        <v>41</v>
      </c>
      <c r="D299" s="6" t="s">
        <v>176</v>
      </c>
      <c r="E299" s="6" t="s">
        <v>31</v>
      </c>
      <c r="F299" s="6" t="s">
        <v>379</v>
      </c>
      <c r="G299" s="6" t="s">
        <v>380</v>
      </c>
      <c r="H299" s="7">
        <v>42803</v>
      </c>
      <c r="I299" s="7">
        <v>53759</v>
      </c>
      <c r="J299" s="6" t="s">
        <v>491</v>
      </c>
      <c r="K299" s="6">
        <v>5.47</v>
      </c>
      <c r="L299" s="6">
        <v>0</v>
      </c>
      <c r="M299" s="6">
        <v>0</v>
      </c>
      <c r="N299" s="6">
        <v>1376</v>
      </c>
      <c r="O299" s="6">
        <v>45</v>
      </c>
      <c r="P299" s="6" t="s">
        <v>29</v>
      </c>
      <c r="Q299" s="6" t="s">
        <v>30</v>
      </c>
      <c r="R299" s="6" t="s">
        <v>30</v>
      </c>
    </row>
    <row r="300" spans="1:18" x14ac:dyDescent="0.45">
      <c r="A300" s="6">
        <v>305</v>
      </c>
      <c r="B300" s="7">
        <v>44008</v>
      </c>
      <c r="C300" s="6" t="s">
        <v>41</v>
      </c>
      <c r="D300" s="6" t="s">
        <v>176</v>
      </c>
      <c r="E300" s="6" t="s">
        <v>31</v>
      </c>
      <c r="F300" s="6" t="s">
        <v>379</v>
      </c>
      <c r="G300" s="6" t="s">
        <v>380</v>
      </c>
      <c r="H300" s="7">
        <v>43544</v>
      </c>
      <c r="I300" s="7">
        <v>54501</v>
      </c>
      <c r="J300" s="6" t="s">
        <v>492</v>
      </c>
      <c r="K300" s="6">
        <v>10</v>
      </c>
      <c r="L300" s="6">
        <v>0</v>
      </c>
      <c r="M300" s="6">
        <v>0</v>
      </c>
      <c r="N300" s="6">
        <v>2552</v>
      </c>
      <c r="O300" s="6">
        <v>85</v>
      </c>
      <c r="P300" s="6" t="s">
        <v>29</v>
      </c>
      <c r="Q300" s="6" t="s">
        <v>30</v>
      </c>
      <c r="R300" s="6" t="s">
        <v>30</v>
      </c>
    </row>
    <row r="301" spans="1:18" x14ac:dyDescent="0.45">
      <c r="A301" s="6">
        <v>306</v>
      </c>
      <c r="B301" s="7">
        <v>44008</v>
      </c>
      <c r="C301" s="6" t="s">
        <v>41</v>
      </c>
      <c r="D301" s="6" t="s">
        <v>176</v>
      </c>
      <c r="E301" s="6" t="s">
        <v>31</v>
      </c>
      <c r="F301" s="6" t="s">
        <v>379</v>
      </c>
      <c r="G301" s="6" t="s">
        <v>380</v>
      </c>
      <c r="H301" s="7">
        <v>40617</v>
      </c>
      <c r="I301" s="7">
        <v>51574</v>
      </c>
      <c r="J301" s="6" t="s">
        <v>493</v>
      </c>
      <c r="K301" s="6">
        <v>11.4</v>
      </c>
      <c r="L301" s="6">
        <v>0</v>
      </c>
      <c r="M301" s="6">
        <v>0</v>
      </c>
      <c r="N301" s="6">
        <v>707</v>
      </c>
      <c r="O301" s="6">
        <v>23</v>
      </c>
      <c r="P301" s="6" t="s">
        <v>29</v>
      </c>
      <c r="Q301" s="6" t="s">
        <v>30</v>
      </c>
      <c r="R301" s="6" t="s">
        <v>30</v>
      </c>
    </row>
    <row r="302" spans="1:18" x14ac:dyDescent="0.45">
      <c r="A302" s="6">
        <v>307</v>
      </c>
      <c r="B302" s="7">
        <v>44008</v>
      </c>
      <c r="C302" s="6" t="s">
        <v>41</v>
      </c>
      <c r="D302" s="6" t="s">
        <v>176</v>
      </c>
      <c r="E302" s="6" t="s">
        <v>31</v>
      </c>
      <c r="F302" s="6" t="s">
        <v>379</v>
      </c>
      <c r="G302" s="6" t="s">
        <v>380</v>
      </c>
      <c r="H302" s="7">
        <v>40617</v>
      </c>
      <c r="I302" s="7">
        <v>51574</v>
      </c>
      <c r="J302" s="6" t="s">
        <v>494</v>
      </c>
      <c r="K302" s="6">
        <v>20</v>
      </c>
      <c r="L302" s="6">
        <v>0</v>
      </c>
      <c r="M302" s="6">
        <v>0</v>
      </c>
      <c r="N302" s="6">
        <v>2520</v>
      </c>
      <c r="O302" s="6">
        <v>84</v>
      </c>
      <c r="P302" s="6" t="s">
        <v>29</v>
      </c>
      <c r="Q302" s="6" t="s">
        <v>30</v>
      </c>
      <c r="R302" s="6" t="s">
        <v>30</v>
      </c>
    </row>
    <row r="303" spans="1:18" x14ac:dyDescent="0.45">
      <c r="A303" s="6">
        <v>308</v>
      </c>
      <c r="B303" s="7">
        <v>44008</v>
      </c>
      <c r="C303" s="6" t="s">
        <v>93</v>
      </c>
      <c r="E303" s="6" t="s">
        <v>31</v>
      </c>
      <c r="F303" s="6" t="s">
        <v>364</v>
      </c>
      <c r="G303" s="6" t="s">
        <v>495</v>
      </c>
      <c r="H303" s="7">
        <v>43179</v>
      </c>
      <c r="I303" s="7">
        <v>46831</v>
      </c>
      <c r="J303" s="6" t="s">
        <v>496</v>
      </c>
      <c r="K303" s="6">
        <v>0.19</v>
      </c>
      <c r="L303" s="6">
        <v>0</v>
      </c>
      <c r="M303" s="6">
        <v>0</v>
      </c>
      <c r="N303" s="6">
        <v>14</v>
      </c>
      <c r="O303" s="6">
        <v>1</v>
      </c>
      <c r="P303" s="6" t="s">
        <v>29</v>
      </c>
      <c r="Q303" s="6" t="s">
        <v>30</v>
      </c>
      <c r="R303" s="6" t="s">
        <v>30</v>
      </c>
    </row>
    <row r="304" spans="1:18" x14ac:dyDescent="0.45">
      <c r="A304" s="6">
        <v>309</v>
      </c>
      <c r="B304" s="7">
        <v>44008</v>
      </c>
      <c r="C304" s="6" t="s">
        <v>93</v>
      </c>
      <c r="E304" s="6" t="s">
        <v>31</v>
      </c>
      <c r="F304" s="6" t="s">
        <v>364</v>
      </c>
      <c r="G304" s="6" t="s">
        <v>495</v>
      </c>
      <c r="H304" s="7">
        <v>43185</v>
      </c>
      <c r="I304" s="7">
        <v>46837</v>
      </c>
      <c r="J304" s="6" t="s">
        <v>497</v>
      </c>
      <c r="K304" s="6">
        <v>0.15</v>
      </c>
      <c r="L304" s="6">
        <v>0</v>
      </c>
      <c r="M304" s="6">
        <v>0</v>
      </c>
      <c r="N304" s="6">
        <v>5</v>
      </c>
      <c r="O304" s="6">
        <v>1</v>
      </c>
      <c r="P304" s="6" t="s">
        <v>29</v>
      </c>
      <c r="Q304" s="6" t="s">
        <v>30</v>
      </c>
      <c r="R304" s="6" t="s">
        <v>30</v>
      </c>
    </row>
    <row r="305" spans="1:18" x14ac:dyDescent="0.45">
      <c r="A305" s="6">
        <v>310</v>
      </c>
      <c r="B305" s="7">
        <v>44008</v>
      </c>
      <c r="C305" s="6" t="s">
        <v>93</v>
      </c>
      <c r="E305" s="6" t="s">
        <v>31</v>
      </c>
      <c r="F305" s="6" t="s">
        <v>364</v>
      </c>
      <c r="G305" s="6" t="s">
        <v>495</v>
      </c>
      <c r="H305" s="7">
        <v>43181</v>
      </c>
      <c r="I305" s="7">
        <v>46833</v>
      </c>
      <c r="J305" s="6" t="s">
        <v>498</v>
      </c>
      <c r="K305" s="6">
        <v>0.51</v>
      </c>
      <c r="L305" s="6">
        <v>0</v>
      </c>
      <c r="M305" s="6">
        <v>0</v>
      </c>
      <c r="N305" s="6">
        <v>39</v>
      </c>
      <c r="O305" s="6">
        <v>3</v>
      </c>
      <c r="P305" s="6" t="s">
        <v>29</v>
      </c>
      <c r="Q305" s="6" t="s">
        <v>30</v>
      </c>
      <c r="R305" s="6" t="s">
        <v>30</v>
      </c>
    </row>
    <row r="306" spans="1:18" x14ac:dyDescent="0.45">
      <c r="A306" s="6">
        <v>311</v>
      </c>
      <c r="B306" s="7">
        <v>44008</v>
      </c>
      <c r="C306" s="6" t="s">
        <v>93</v>
      </c>
      <c r="E306" s="6" t="s">
        <v>31</v>
      </c>
      <c r="F306" s="6" t="s">
        <v>364</v>
      </c>
      <c r="G306" s="6" t="s">
        <v>495</v>
      </c>
      <c r="H306" s="7">
        <v>42850</v>
      </c>
      <c r="I306" s="7">
        <v>46501</v>
      </c>
      <c r="J306" s="6" t="s">
        <v>499</v>
      </c>
      <c r="K306" s="6">
        <v>0.28000000000000003</v>
      </c>
      <c r="L306" s="6">
        <v>0</v>
      </c>
      <c r="M306" s="6">
        <v>0</v>
      </c>
      <c r="N306" s="6">
        <v>12</v>
      </c>
      <c r="O306" s="6">
        <v>1</v>
      </c>
      <c r="P306" s="6" t="s">
        <v>29</v>
      </c>
      <c r="Q306" s="6" t="s">
        <v>30</v>
      </c>
      <c r="R306" s="6" t="s">
        <v>30</v>
      </c>
    </row>
    <row r="307" spans="1:18" x14ac:dyDescent="0.45">
      <c r="A307" s="6">
        <v>312</v>
      </c>
      <c r="B307" s="7">
        <v>44008</v>
      </c>
      <c r="C307" s="6" t="s">
        <v>93</v>
      </c>
      <c r="E307" s="6" t="s">
        <v>31</v>
      </c>
      <c r="F307" s="6" t="s">
        <v>364</v>
      </c>
      <c r="G307" s="6" t="s">
        <v>495</v>
      </c>
      <c r="H307" s="7">
        <v>42479</v>
      </c>
      <c r="I307" s="7">
        <v>46130</v>
      </c>
      <c r="J307" s="6" t="s">
        <v>500</v>
      </c>
      <c r="K307" s="6">
        <v>0.33</v>
      </c>
      <c r="L307" s="6">
        <v>0</v>
      </c>
      <c r="M307" s="6">
        <v>0</v>
      </c>
      <c r="N307" s="6">
        <v>21</v>
      </c>
      <c r="O307" s="6">
        <v>2</v>
      </c>
      <c r="P307" s="6" t="s">
        <v>29</v>
      </c>
      <c r="Q307" s="6" t="s">
        <v>30</v>
      </c>
      <c r="R307" s="6" t="s">
        <v>30</v>
      </c>
    </row>
    <row r="308" spans="1:18" x14ac:dyDescent="0.45">
      <c r="A308" s="6">
        <v>313</v>
      </c>
      <c r="B308" s="7">
        <v>44008</v>
      </c>
      <c r="C308" s="6" t="s">
        <v>93</v>
      </c>
      <c r="E308" s="6" t="s">
        <v>25</v>
      </c>
      <c r="F308" s="6" t="s">
        <v>455</v>
      </c>
      <c r="G308" s="6" t="s">
        <v>495</v>
      </c>
      <c r="H308" s="7">
        <v>43068</v>
      </c>
      <c r="I308" s="7">
        <v>54024</v>
      </c>
      <c r="J308" s="6" t="s">
        <v>501</v>
      </c>
      <c r="K308" s="6">
        <v>1.97</v>
      </c>
      <c r="L308" s="6">
        <v>0</v>
      </c>
      <c r="M308" s="6">
        <v>0</v>
      </c>
      <c r="N308" s="6">
        <v>425</v>
      </c>
      <c r="O308" s="6">
        <v>14</v>
      </c>
      <c r="P308" s="6" t="s">
        <v>29</v>
      </c>
      <c r="Q308" s="6" t="s">
        <v>30</v>
      </c>
      <c r="R308" s="6" t="s">
        <v>30</v>
      </c>
    </row>
    <row r="309" spans="1:18" x14ac:dyDescent="0.45">
      <c r="A309" s="6">
        <v>314</v>
      </c>
      <c r="B309" s="7">
        <v>44008</v>
      </c>
      <c r="C309" s="6" t="s">
        <v>41</v>
      </c>
      <c r="D309" s="6" t="s">
        <v>147</v>
      </c>
      <c r="E309" s="6" t="s">
        <v>25</v>
      </c>
      <c r="F309" s="6" t="s">
        <v>198</v>
      </c>
      <c r="G309" s="6" t="s">
        <v>495</v>
      </c>
      <c r="H309" s="7">
        <v>43896</v>
      </c>
      <c r="I309" s="7">
        <v>54852</v>
      </c>
      <c r="J309" s="6" t="s">
        <v>502</v>
      </c>
      <c r="K309" s="6">
        <v>170.04</v>
      </c>
      <c r="L309" s="6">
        <v>0</v>
      </c>
      <c r="M309" s="6">
        <v>0</v>
      </c>
      <c r="N309" s="6">
        <v>61169</v>
      </c>
      <c r="O309" s="6">
        <v>2038</v>
      </c>
      <c r="P309" s="6" t="s">
        <v>29</v>
      </c>
      <c r="Q309" s="6" t="s">
        <v>30</v>
      </c>
      <c r="R309" s="6" t="s">
        <v>30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E22" sqref="E22"/>
    </sheetView>
  </sheetViews>
  <sheetFormatPr defaultRowHeight="17" x14ac:dyDescent="0.45"/>
  <cols>
    <col min="2" max="2" width="16" customWidth="1"/>
    <col min="3" max="3" width="9.25" bestFit="1" customWidth="1"/>
  </cols>
  <sheetData>
    <row r="1" spans="1:4" x14ac:dyDescent="0.45">
      <c r="A1" s="1" t="s">
        <v>4</v>
      </c>
    </row>
    <row r="2" spans="1:4" x14ac:dyDescent="0.45">
      <c r="A2" t="s">
        <v>504</v>
      </c>
      <c r="C2">
        <f>KoreaForestService!U2*About!$B$12</f>
        <v>345120574999.99994</v>
      </c>
      <c r="D2" t="s">
        <v>509</v>
      </c>
    </row>
    <row r="3" spans="1:4" x14ac:dyDescent="0.45">
      <c r="A3" t="s">
        <v>511</v>
      </c>
      <c r="C3">
        <f>KoreaForestService!U5*About!$B$11</f>
        <v>85012.703439280012</v>
      </c>
      <c r="D3" t="s">
        <v>506</v>
      </c>
    </row>
    <row r="5" spans="1:4" x14ac:dyDescent="0.45">
      <c r="A5" t="s">
        <v>503</v>
      </c>
      <c r="C5" s="11">
        <f>C2/C3</f>
        <v>4059635.33728228</v>
      </c>
      <c r="D5" t="s">
        <v>512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D6" sqref="D6"/>
    </sheetView>
  </sheetViews>
  <sheetFormatPr defaultRowHeight="17" x14ac:dyDescent="0.45"/>
  <cols>
    <col min="1" max="1" width="15.08203125" customWidth="1"/>
    <col min="2" max="2" width="9.25" bestFit="1" customWidth="1"/>
  </cols>
  <sheetData>
    <row r="1" spans="1:2" x14ac:dyDescent="0.45">
      <c r="B1" s="2" t="s">
        <v>3</v>
      </c>
    </row>
    <row r="2" spans="1:2" x14ac:dyDescent="0.45">
      <c r="A2" t="s">
        <v>2</v>
      </c>
      <c r="B2" s="3">
        <f>Calculations!C5</f>
        <v>4059635.33728228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About</vt:lpstr>
      <vt:lpstr>KoreaForestService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2017-01-27T07:34:22Z</dcterms:created>
  <dcterms:modified xsi:type="dcterms:W3CDTF">2021-11-15T03:11:33Z</dcterms:modified>
</cp:coreProperties>
</file>