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dist-heat\BFoHfC\"/>
    </mc:Choice>
  </mc:AlternateContent>
  <xr:revisionPtr revIDLastSave="0" documentId="13_ncr:1_{8D435C81-B861-490C-A5DB-1EB9C3FF3F11}" xr6:coauthVersionLast="47" xr6:coauthVersionMax="47" xr10:uidLastSave="{00000000-0000-0000-0000-000000000000}"/>
  <bookViews>
    <workbookView xWindow="3460" yWindow="320" windowWidth="22630" windowHeight="20520" activeTab="1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G9" i="4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G8" i="4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H6" i="4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G6" i="4"/>
  <c r="I5" i="4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H5" i="4"/>
  <c r="G5" i="4"/>
  <c r="G4" i="4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G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D5" i="2"/>
  <c r="D4" i="2"/>
  <c r="D3" i="2"/>
  <c r="D2" i="2"/>
</calcChain>
</file>

<file path=xl/sharedStrings.xml><?xml version="1.0" encoding="utf-8"?>
<sst xmlns="http://schemas.openxmlformats.org/spreadsheetml/2006/main" count="37" uniqueCount="36">
  <si>
    <t>BFoHfC BAU Fraction of Heat from CHP</t>
  </si>
  <si>
    <t>Source:</t>
  </si>
  <si>
    <t>International Energy Agency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</si>
  <si>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</si>
  <si>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</si>
  <si>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</si>
  <si>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</si>
  <si>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</si>
  <si>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</si>
  <si>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</si>
  <si>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</si>
  <si>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</si>
  <si>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</si>
  <si>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</si>
  <si>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</si>
  <si>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</si>
  <si>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</si>
  <si>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</si>
  <si>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</si>
  <si>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</si>
  <si>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</si>
  <si>
    <t>https://www.energy.or.kr/web/kem_home_new/info/data/open/kem_view.asp?q=22433</t>
  </si>
  <si>
    <t>Distributed energy supply statistics</t>
    <phoneticPr fontId="5" type="noConversion"/>
  </si>
  <si>
    <t>Distributed heat</t>
    <phoneticPr fontId="5" type="noConversion"/>
  </si>
  <si>
    <t>Industrial complex</t>
    <phoneticPr fontId="5" type="noConversion"/>
  </si>
  <si>
    <t>Others</t>
    <phoneticPr fontId="5" type="noConversion"/>
  </si>
  <si>
    <t>total</t>
    <phoneticPr fontId="5" type="noConversion"/>
  </si>
  <si>
    <t>Table III-14: Electricity and heat supply</t>
    <phoneticPr fontId="5" type="noConversion"/>
  </si>
  <si>
    <t>heat (000 Gcal)</t>
    <phoneticPr fontId="5" type="noConversion"/>
  </si>
  <si>
    <t>electricity (000 Gcal)</t>
    <phoneticPr fontId="5" type="noConversion"/>
  </si>
  <si>
    <t>Fraction of heat from CHP(%)</t>
    <phoneticPr fontId="5" type="noConversion"/>
  </si>
  <si>
    <t>Electricity sold (GWh)</t>
    <phoneticPr fontId="5" type="noConversion"/>
  </si>
  <si>
    <t>heat sold (k Gcal)</t>
    <phoneticPr fontId="5" type="noConversion"/>
  </si>
  <si>
    <t>Electricity sold (k Gcal)</t>
    <phoneticPr fontId="5" type="noConversion"/>
  </si>
  <si>
    <t>distributed heating supply</t>
    <phoneticPr fontId="5" type="noConversion"/>
  </si>
  <si>
    <t>Table III-14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</si>
</sst>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0"/>
      <color theme="4"/>
      <name val="맑은 고딕"/>
      <family val="2"/>
      <scheme val="minor"/>
    </font>
    <font>
      <u/>
      <sz val="11"/>
      <color rgb="FF3333FF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9" fontId="0" fillId="0" borderId="0" xfId="2" applyFont="1" applyAlignment="1"/>
    <xf numFmtId="176" fontId="0" fillId="0" borderId="0" xfId="0" applyNumberFormat="1"/>
    <xf numFmtId="176" fontId="0" fillId="0" borderId="0" xfId="2" applyNumberFormat="1" applyFont="1" applyAlignment="1"/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8" sqref="B8"/>
    </sheetView>
  </sheetViews>
  <sheetFormatPr defaultRowHeight="17" x14ac:dyDescent="0.45"/>
  <cols>
    <col min="2" max="2" width="47.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3">
        <v>2020</v>
      </c>
    </row>
    <row r="5" spans="1:2" x14ac:dyDescent="0.45">
      <c r="B5" t="s">
        <v>22</v>
      </c>
    </row>
    <row r="6" spans="1:2" x14ac:dyDescent="0.45">
      <c r="B6" s="4" t="s">
        <v>21</v>
      </c>
    </row>
    <row r="7" spans="1:2" x14ac:dyDescent="0.45">
      <c r="B7" s="2" t="s">
        <v>35</v>
      </c>
    </row>
    <row r="9" spans="1:2" x14ac:dyDescent="0.45">
      <c r="A9" s="1" t="s">
        <v>9</v>
      </c>
    </row>
    <row r="10" spans="1:2" x14ac:dyDescent="0.45">
      <c r="A10" t="s">
        <v>17</v>
      </c>
    </row>
    <row r="11" spans="1:2" x14ac:dyDescent="0.45">
      <c r="A11" t="s">
        <v>18</v>
      </c>
    </row>
    <row r="12" spans="1:2" x14ac:dyDescent="0.45">
      <c r="A12" t="s">
        <v>19</v>
      </c>
    </row>
    <row r="13" spans="1:2" x14ac:dyDescent="0.45">
      <c r="A13" t="s">
        <v>10</v>
      </c>
    </row>
    <row r="14" spans="1:2" x14ac:dyDescent="0.45">
      <c r="A14" t="s">
        <v>11</v>
      </c>
    </row>
    <row r="15" spans="1:2" x14ac:dyDescent="0.45">
      <c r="A15" t="s">
        <v>12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E27" sqref="E27"/>
    </sheetView>
  </sheetViews>
  <sheetFormatPr defaultRowHeight="17" x14ac:dyDescent="0.45"/>
  <cols>
    <col min="1" max="1" width="35.25" bestFit="1" customWidth="1"/>
    <col min="2" max="2" width="21.58203125" customWidth="1"/>
    <col min="3" max="3" width="19.58203125" bestFit="1" customWidth="1"/>
    <col min="4" max="4" width="27.08203125" bestFit="1" customWidth="1"/>
  </cols>
  <sheetData>
    <row r="1" spans="1:5" x14ac:dyDescent="0.45">
      <c r="A1" t="s">
        <v>27</v>
      </c>
      <c r="B1" t="s">
        <v>28</v>
      </c>
      <c r="C1" t="s">
        <v>29</v>
      </c>
      <c r="D1" t="s">
        <v>30</v>
      </c>
    </row>
    <row r="2" spans="1:5" x14ac:dyDescent="0.45">
      <c r="A2" t="s">
        <v>23</v>
      </c>
      <c r="B2">
        <v>24713</v>
      </c>
      <c r="C2">
        <v>26251</v>
      </c>
      <c r="D2" s="7">
        <f>B2/SUM(B2:C2)</f>
        <v>0.4849109175103995</v>
      </c>
    </row>
    <row r="3" spans="1:5" x14ac:dyDescent="0.45">
      <c r="A3" t="s">
        <v>24</v>
      </c>
      <c r="B3">
        <v>34546</v>
      </c>
      <c r="C3">
        <v>14354</v>
      </c>
      <c r="D3" s="7">
        <f>B3/SUM(B3:C3)</f>
        <v>0.70646216768916159</v>
      </c>
    </row>
    <row r="4" spans="1:5" x14ac:dyDescent="0.45">
      <c r="A4" t="s">
        <v>25</v>
      </c>
      <c r="B4">
        <v>1775</v>
      </c>
      <c r="C4">
        <v>4995</v>
      </c>
      <c r="D4" s="7">
        <f>B4/SUM(B4:C4)</f>
        <v>0.26218611521418023</v>
      </c>
    </row>
    <row r="5" spans="1:5" x14ac:dyDescent="0.45">
      <c r="A5" t="s">
        <v>26</v>
      </c>
      <c r="B5">
        <v>61034</v>
      </c>
      <c r="C5">
        <v>45599</v>
      </c>
      <c r="D5" s="7">
        <f>B5/SUM(B5:C5)</f>
        <v>0.57237440567179021</v>
      </c>
    </row>
    <row r="7" spans="1:5" x14ac:dyDescent="0.45">
      <c r="A7" t="s">
        <v>34</v>
      </c>
      <c r="B7" t="s">
        <v>32</v>
      </c>
      <c r="C7" t="s">
        <v>33</v>
      </c>
      <c r="D7" t="s">
        <v>31</v>
      </c>
      <c r="E7" t="s">
        <v>30</v>
      </c>
    </row>
    <row r="8" spans="1:5" x14ac:dyDescent="0.45">
      <c r="A8">
        <v>2000</v>
      </c>
      <c r="B8">
        <v>11669</v>
      </c>
      <c r="C8">
        <f>D8*860/1000</f>
        <v>1247.8599999999999</v>
      </c>
      <c r="D8">
        <v>1451</v>
      </c>
      <c r="E8" s="7">
        <f>B8/SUM(B8:C8)</f>
        <v>0.90339292986066266</v>
      </c>
    </row>
    <row r="9" spans="1:5" x14ac:dyDescent="0.45">
      <c r="A9">
        <v>2001</v>
      </c>
      <c r="B9">
        <v>12179</v>
      </c>
      <c r="C9">
        <f t="shared" ref="C9:C27" si="0">D9*860/1000</f>
        <v>2893.04</v>
      </c>
      <c r="D9">
        <v>3364</v>
      </c>
      <c r="E9" s="7">
        <f t="shared" ref="E9:E27" si="1">B9/SUM(B9:C9)</f>
        <v>0.80805252639987679</v>
      </c>
    </row>
    <row r="10" spans="1:5" x14ac:dyDescent="0.45">
      <c r="A10">
        <v>2002</v>
      </c>
      <c r="B10">
        <v>13163</v>
      </c>
      <c r="C10">
        <f t="shared" si="0"/>
        <v>3662.74</v>
      </c>
      <c r="D10">
        <v>4259</v>
      </c>
      <c r="E10" s="7">
        <f t="shared" si="1"/>
        <v>0.78231328904404807</v>
      </c>
    </row>
    <row r="11" spans="1:5" x14ac:dyDescent="0.45">
      <c r="A11">
        <v>2003</v>
      </c>
      <c r="B11">
        <v>15227</v>
      </c>
      <c r="C11">
        <f t="shared" si="0"/>
        <v>3731.54</v>
      </c>
      <c r="D11">
        <v>4339</v>
      </c>
      <c r="E11" s="7">
        <f t="shared" si="1"/>
        <v>0.80317366210689212</v>
      </c>
    </row>
    <row r="12" spans="1:5" x14ac:dyDescent="0.45">
      <c r="A12">
        <v>2004</v>
      </c>
      <c r="B12">
        <v>14490</v>
      </c>
      <c r="C12">
        <f t="shared" si="0"/>
        <v>3500.2</v>
      </c>
      <c r="D12">
        <v>4070</v>
      </c>
      <c r="E12" s="7">
        <f t="shared" si="1"/>
        <v>0.80543851652566389</v>
      </c>
    </row>
    <row r="13" spans="1:5" x14ac:dyDescent="0.45">
      <c r="A13">
        <v>2005</v>
      </c>
      <c r="B13">
        <v>16517</v>
      </c>
      <c r="C13">
        <f t="shared" si="0"/>
        <v>3524.28</v>
      </c>
      <c r="D13">
        <v>4098</v>
      </c>
      <c r="E13" s="7">
        <f t="shared" si="1"/>
        <v>0.82414895655367326</v>
      </c>
    </row>
    <row r="14" spans="1:5" x14ac:dyDescent="0.45">
      <c r="A14">
        <v>2006</v>
      </c>
      <c r="B14">
        <v>15486</v>
      </c>
      <c r="C14">
        <f t="shared" si="0"/>
        <v>3216.4</v>
      </c>
      <c r="D14">
        <v>3740</v>
      </c>
      <c r="E14" s="7">
        <f t="shared" si="1"/>
        <v>0.82802207203353573</v>
      </c>
    </row>
    <row r="15" spans="1:5" x14ac:dyDescent="0.45">
      <c r="A15">
        <v>2007</v>
      </c>
      <c r="B15">
        <v>15764</v>
      </c>
      <c r="C15">
        <f t="shared" si="0"/>
        <v>4065.22</v>
      </c>
      <c r="D15">
        <v>4727</v>
      </c>
      <c r="E15" s="7">
        <f t="shared" si="1"/>
        <v>0.79498840599882392</v>
      </c>
    </row>
    <row r="16" spans="1:5" x14ac:dyDescent="0.45">
      <c r="A16">
        <v>2008</v>
      </c>
      <c r="B16">
        <v>16676</v>
      </c>
      <c r="C16">
        <f t="shared" si="0"/>
        <v>6350.24</v>
      </c>
      <c r="D16">
        <v>7384</v>
      </c>
      <c r="E16" s="7">
        <f t="shared" si="1"/>
        <v>0.72421724085217565</v>
      </c>
    </row>
    <row r="17" spans="1:5" x14ac:dyDescent="0.45">
      <c r="A17">
        <v>2009</v>
      </c>
      <c r="B17">
        <v>17089</v>
      </c>
      <c r="C17">
        <f t="shared" si="0"/>
        <v>5960.66</v>
      </c>
      <c r="D17">
        <v>6931</v>
      </c>
      <c r="E17" s="7">
        <f t="shared" si="1"/>
        <v>0.74139922237464673</v>
      </c>
    </row>
    <row r="18" spans="1:5" x14ac:dyDescent="0.45">
      <c r="A18">
        <v>2010</v>
      </c>
      <c r="B18">
        <v>19386</v>
      </c>
      <c r="C18">
        <f t="shared" si="0"/>
        <v>8085.72</v>
      </c>
      <c r="D18">
        <v>9402</v>
      </c>
      <c r="E18" s="7">
        <f t="shared" si="1"/>
        <v>0.70567114108617879</v>
      </c>
    </row>
    <row r="19" spans="1:5" x14ac:dyDescent="0.45">
      <c r="A19">
        <v>2011</v>
      </c>
      <c r="B19">
        <v>19763</v>
      </c>
      <c r="C19">
        <f t="shared" si="0"/>
        <v>11818.12</v>
      </c>
      <c r="D19">
        <v>13742</v>
      </c>
      <c r="E19" s="7">
        <f t="shared" si="1"/>
        <v>0.62578527930611705</v>
      </c>
    </row>
    <row r="20" spans="1:5" x14ac:dyDescent="0.45">
      <c r="A20">
        <v>2012</v>
      </c>
      <c r="B20">
        <v>21020</v>
      </c>
      <c r="C20">
        <f t="shared" si="0"/>
        <v>14132.38</v>
      </c>
      <c r="D20">
        <v>16433</v>
      </c>
      <c r="E20" s="7">
        <f t="shared" si="1"/>
        <v>0.59796804654478597</v>
      </c>
    </row>
    <row r="21" spans="1:5" x14ac:dyDescent="0.45">
      <c r="A21">
        <v>2013</v>
      </c>
      <c r="B21">
        <v>20697</v>
      </c>
      <c r="C21">
        <f t="shared" si="0"/>
        <v>14937.34</v>
      </c>
      <c r="D21">
        <v>17369</v>
      </c>
      <c r="E21" s="7">
        <f t="shared" si="1"/>
        <v>0.58081614532498715</v>
      </c>
    </row>
    <row r="22" spans="1:5" x14ac:dyDescent="0.45">
      <c r="A22">
        <v>2014</v>
      </c>
      <c r="B22">
        <v>14065</v>
      </c>
      <c r="C22">
        <f t="shared" si="0"/>
        <v>13702.38</v>
      </c>
      <c r="D22">
        <v>15933</v>
      </c>
      <c r="E22" s="7">
        <f t="shared" si="1"/>
        <v>0.50652960416142978</v>
      </c>
    </row>
    <row r="23" spans="1:5" x14ac:dyDescent="0.45">
      <c r="A23">
        <v>2015</v>
      </c>
      <c r="B23">
        <v>19670</v>
      </c>
      <c r="C23">
        <f t="shared" si="0"/>
        <v>14999.26</v>
      </c>
      <c r="D23">
        <v>17441</v>
      </c>
      <c r="E23" s="7">
        <f t="shared" si="1"/>
        <v>0.56736140315657158</v>
      </c>
    </row>
    <row r="24" spans="1:5" x14ac:dyDescent="0.45">
      <c r="A24">
        <v>2016</v>
      </c>
      <c r="B24">
        <v>21829</v>
      </c>
      <c r="C24">
        <f t="shared" si="0"/>
        <v>17608.5</v>
      </c>
      <c r="D24">
        <v>20475</v>
      </c>
      <c r="E24" s="7">
        <f t="shared" si="1"/>
        <v>0.55350871632329635</v>
      </c>
    </row>
    <row r="25" spans="1:5" x14ac:dyDescent="0.45">
      <c r="A25">
        <v>2017</v>
      </c>
      <c r="B25">
        <v>24410</v>
      </c>
      <c r="C25">
        <f t="shared" si="0"/>
        <v>22267.98</v>
      </c>
      <c r="D25">
        <v>25893</v>
      </c>
      <c r="E25" s="7">
        <f t="shared" si="1"/>
        <v>0.52294465184654526</v>
      </c>
    </row>
    <row r="26" spans="1:5" x14ac:dyDescent="0.45">
      <c r="A26">
        <v>2018</v>
      </c>
      <c r="B26">
        <v>25348</v>
      </c>
      <c r="C26">
        <f t="shared" si="0"/>
        <v>27666.2</v>
      </c>
      <c r="D26">
        <v>32170</v>
      </c>
      <c r="E26" s="7">
        <f t="shared" si="1"/>
        <v>0.47813604656865522</v>
      </c>
    </row>
    <row r="27" spans="1:5" x14ac:dyDescent="0.45">
      <c r="A27">
        <v>2019</v>
      </c>
      <c r="B27">
        <v>24713</v>
      </c>
      <c r="C27">
        <f t="shared" si="0"/>
        <v>26250.639999999999</v>
      </c>
      <c r="D27">
        <v>30524</v>
      </c>
      <c r="E27" s="7">
        <f t="shared" si="1"/>
        <v>0.48491434285306151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>
      <selection activeCell="G3" sqref="G3"/>
    </sheetView>
  </sheetViews>
  <sheetFormatPr defaultRowHeight="17" x14ac:dyDescent="0.45"/>
  <cols>
    <col min="1" max="1" width="25.25" customWidth="1"/>
    <col min="2" max="2" width="9.4140625" customWidth="1"/>
  </cols>
  <sheetData>
    <row r="1" spans="1:37" ht="34" x14ac:dyDescent="0.45">
      <c r="A1" s="6" t="s">
        <v>20</v>
      </c>
      <c r="B1" s="5">
        <v>2015</v>
      </c>
      <c r="C1">
        <v>2016</v>
      </c>
      <c r="D1" s="5">
        <v>2017</v>
      </c>
      <c r="E1">
        <v>2018</v>
      </c>
      <c r="F1" s="5">
        <v>2019</v>
      </c>
      <c r="G1">
        <v>2020</v>
      </c>
      <c r="H1" s="5">
        <v>2021</v>
      </c>
      <c r="I1">
        <v>2022</v>
      </c>
      <c r="J1" s="5">
        <v>2023</v>
      </c>
      <c r="K1">
        <v>2024</v>
      </c>
      <c r="L1" s="5">
        <v>2025</v>
      </c>
      <c r="M1">
        <v>2026</v>
      </c>
      <c r="N1" s="5">
        <v>2027</v>
      </c>
      <c r="O1">
        <v>2028</v>
      </c>
      <c r="P1" s="5">
        <v>2029</v>
      </c>
      <c r="Q1">
        <v>2030</v>
      </c>
      <c r="R1" s="5">
        <v>2031</v>
      </c>
      <c r="S1">
        <v>2032</v>
      </c>
      <c r="T1" s="5">
        <v>2033</v>
      </c>
      <c r="U1">
        <v>2034</v>
      </c>
      <c r="V1" s="5">
        <v>2035</v>
      </c>
      <c r="W1">
        <v>2036</v>
      </c>
      <c r="X1" s="5">
        <v>2037</v>
      </c>
      <c r="Y1">
        <v>2038</v>
      </c>
      <c r="Z1" s="5">
        <v>2039</v>
      </c>
      <c r="AA1">
        <v>2040</v>
      </c>
      <c r="AB1" s="5">
        <v>2041</v>
      </c>
      <c r="AC1">
        <v>2042</v>
      </c>
      <c r="AD1" s="5">
        <v>2043</v>
      </c>
      <c r="AE1">
        <v>2044</v>
      </c>
      <c r="AF1" s="5">
        <v>2045</v>
      </c>
      <c r="AG1">
        <v>2046</v>
      </c>
      <c r="AH1" s="5">
        <v>2047</v>
      </c>
      <c r="AI1">
        <v>2048</v>
      </c>
      <c r="AJ1" s="5">
        <v>2049</v>
      </c>
      <c r="AK1">
        <v>2050</v>
      </c>
    </row>
    <row r="2" spans="1:37" x14ac:dyDescent="0.45">
      <c r="A2" t="s">
        <v>3</v>
      </c>
      <c r="B2" s="8">
        <f>Data!$E$23</f>
        <v>0.56736140315657158</v>
      </c>
      <c r="C2" s="8">
        <f>Data!$E$24</f>
        <v>0.55350871632329635</v>
      </c>
      <c r="D2" s="8">
        <f>Data!$E$25</f>
        <v>0.52294465184654526</v>
      </c>
      <c r="E2" s="8">
        <f>Data!$E$26</f>
        <v>0.47813604656865522</v>
      </c>
      <c r="F2" s="8">
        <f>Data!$E$27</f>
        <v>0.48491434285306151</v>
      </c>
      <c r="G2" s="9">
        <f>F2</f>
        <v>0.48491434285306151</v>
      </c>
      <c r="H2" s="9">
        <f t="shared" ref="H2:AK2" si="0">G2</f>
        <v>0.48491434285306151</v>
      </c>
      <c r="I2" s="9">
        <f t="shared" si="0"/>
        <v>0.48491434285306151</v>
      </c>
      <c r="J2" s="9">
        <f t="shared" si="0"/>
        <v>0.48491434285306151</v>
      </c>
      <c r="K2" s="9">
        <f t="shared" si="0"/>
        <v>0.48491434285306151</v>
      </c>
      <c r="L2" s="9">
        <f t="shared" si="0"/>
        <v>0.48491434285306151</v>
      </c>
      <c r="M2" s="9">
        <f t="shared" si="0"/>
        <v>0.48491434285306151</v>
      </c>
      <c r="N2" s="9">
        <f t="shared" si="0"/>
        <v>0.48491434285306151</v>
      </c>
      <c r="O2" s="9">
        <f t="shared" si="0"/>
        <v>0.48491434285306151</v>
      </c>
      <c r="P2" s="9">
        <f t="shared" si="0"/>
        <v>0.48491434285306151</v>
      </c>
      <c r="Q2" s="9">
        <f t="shared" si="0"/>
        <v>0.48491434285306151</v>
      </c>
      <c r="R2" s="9">
        <f t="shared" si="0"/>
        <v>0.48491434285306151</v>
      </c>
      <c r="S2" s="9">
        <f t="shared" si="0"/>
        <v>0.48491434285306151</v>
      </c>
      <c r="T2" s="9">
        <f t="shared" si="0"/>
        <v>0.48491434285306151</v>
      </c>
      <c r="U2" s="9">
        <f t="shared" si="0"/>
        <v>0.48491434285306151</v>
      </c>
      <c r="V2" s="9">
        <f t="shared" si="0"/>
        <v>0.48491434285306151</v>
      </c>
      <c r="W2" s="9">
        <f t="shared" si="0"/>
        <v>0.48491434285306151</v>
      </c>
      <c r="X2" s="9">
        <f t="shared" si="0"/>
        <v>0.48491434285306151</v>
      </c>
      <c r="Y2" s="9">
        <f t="shared" si="0"/>
        <v>0.48491434285306151</v>
      </c>
      <c r="Z2" s="9">
        <f t="shared" si="0"/>
        <v>0.48491434285306151</v>
      </c>
      <c r="AA2" s="9">
        <f t="shared" si="0"/>
        <v>0.48491434285306151</v>
      </c>
      <c r="AB2" s="9">
        <f t="shared" si="0"/>
        <v>0.48491434285306151</v>
      </c>
      <c r="AC2" s="9">
        <f t="shared" si="0"/>
        <v>0.48491434285306151</v>
      </c>
      <c r="AD2" s="9">
        <f t="shared" si="0"/>
        <v>0.48491434285306151</v>
      </c>
      <c r="AE2" s="9">
        <f t="shared" si="0"/>
        <v>0.48491434285306151</v>
      </c>
      <c r="AF2" s="9">
        <f t="shared" si="0"/>
        <v>0.48491434285306151</v>
      </c>
      <c r="AG2" s="9">
        <f t="shared" si="0"/>
        <v>0.48491434285306151</v>
      </c>
      <c r="AH2" s="9">
        <f t="shared" si="0"/>
        <v>0.48491434285306151</v>
      </c>
      <c r="AI2" s="9">
        <f t="shared" si="0"/>
        <v>0.48491434285306151</v>
      </c>
      <c r="AJ2" s="9">
        <f t="shared" si="0"/>
        <v>0.48491434285306151</v>
      </c>
      <c r="AK2" s="9">
        <f t="shared" si="0"/>
        <v>0.48491434285306151</v>
      </c>
    </row>
    <row r="3" spans="1:37" x14ac:dyDescent="0.45">
      <c r="A3" t="s">
        <v>4</v>
      </c>
      <c r="B3" s="8">
        <f>Data!$E$23</f>
        <v>0.56736140315657158</v>
      </c>
      <c r="C3" s="8">
        <f>Data!$E$24</f>
        <v>0.55350871632329635</v>
      </c>
      <c r="D3" s="8">
        <f>Data!$E$25</f>
        <v>0.52294465184654526</v>
      </c>
      <c r="E3" s="8">
        <f>Data!$E$26</f>
        <v>0.47813604656865522</v>
      </c>
      <c r="F3" s="8">
        <f>Data!$E$27</f>
        <v>0.48491434285306151</v>
      </c>
      <c r="G3" s="9">
        <f t="shared" ref="G3:AK3" si="1">F3</f>
        <v>0.48491434285306151</v>
      </c>
      <c r="H3" s="9">
        <f t="shared" si="1"/>
        <v>0.48491434285306151</v>
      </c>
      <c r="I3" s="9">
        <f t="shared" si="1"/>
        <v>0.48491434285306151</v>
      </c>
      <c r="J3" s="9">
        <f t="shared" si="1"/>
        <v>0.48491434285306151</v>
      </c>
      <c r="K3" s="9">
        <f t="shared" si="1"/>
        <v>0.48491434285306151</v>
      </c>
      <c r="L3" s="9">
        <f t="shared" si="1"/>
        <v>0.48491434285306151</v>
      </c>
      <c r="M3" s="9">
        <f t="shared" si="1"/>
        <v>0.48491434285306151</v>
      </c>
      <c r="N3" s="9">
        <f t="shared" si="1"/>
        <v>0.48491434285306151</v>
      </c>
      <c r="O3" s="9">
        <f t="shared" si="1"/>
        <v>0.48491434285306151</v>
      </c>
      <c r="P3" s="9">
        <f t="shared" si="1"/>
        <v>0.48491434285306151</v>
      </c>
      <c r="Q3" s="9">
        <f t="shared" si="1"/>
        <v>0.48491434285306151</v>
      </c>
      <c r="R3" s="9">
        <f t="shared" si="1"/>
        <v>0.48491434285306151</v>
      </c>
      <c r="S3" s="9">
        <f t="shared" si="1"/>
        <v>0.48491434285306151</v>
      </c>
      <c r="T3" s="9">
        <f t="shared" si="1"/>
        <v>0.48491434285306151</v>
      </c>
      <c r="U3" s="9">
        <f t="shared" si="1"/>
        <v>0.48491434285306151</v>
      </c>
      <c r="V3" s="9">
        <f t="shared" si="1"/>
        <v>0.48491434285306151</v>
      </c>
      <c r="W3" s="9">
        <f t="shared" si="1"/>
        <v>0.48491434285306151</v>
      </c>
      <c r="X3" s="9">
        <f t="shared" si="1"/>
        <v>0.48491434285306151</v>
      </c>
      <c r="Y3" s="9">
        <f t="shared" si="1"/>
        <v>0.48491434285306151</v>
      </c>
      <c r="Z3" s="9">
        <f t="shared" si="1"/>
        <v>0.48491434285306151</v>
      </c>
      <c r="AA3" s="9">
        <f t="shared" si="1"/>
        <v>0.48491434285306151</v>
      </c>
      <c r="AB3" s="9">
        <f t="shared" si="1"/>
        <v>0.48491434285306151</v>
      </c>
      <c r="AC3" s="9">
        <f t="shared" si="1"/>
        <v>0.48491434285306151</v>
      </c>
      <c r="AD3" s="9">
        <f t="shared" si="1"/>
        <v>0.48491434285306151</v>
      </c>
      <c r="AE3" s="9">
        <f t="shared" si="1"/>
        <v>0.48491434285306151</v>
      </c>
      <c r="AF3" s="9">
        <f t="shared" si="1"/>
        <v>0.48491434285306151</v>
      </c>
      <c r="AG3" s="9">
        <f t="shared" si="1"/>
        <v>0.48491434285306151</v>
      </c>
      <c r="AH3" s="9">
        <f t="shared" si="1"/>
        <v>0.48491434285306151</v>
      </c>
      <c r="AI3" s="9">
        <f t="shared" si="1"/>
        <v>0.48491434285306151</v>
      </c>
      <c r="AJ3" s="9">
        <f t="shared" si="1"/>
        <v>0.48491434285306151</v>
      </c>
      <c r="AK3" s="9">
        <f t="shared" si="1"/>
        <v>0.48491434285306151</v>
      </c>
    </row>
    <row r="4" spans="1:37" x14ac:dyDescent="0.45">
      <c r="A4" t="s">
        <v>5</v>
      </c>
      <c r="B4" s="8">
        <f>Data!$E$23</f>
        <v>0.56736140315657158</v>
      </c>
      <c r="C4" s="8">
        <f>Data!$E$24</f>
        <v>0.55350871632329635</v>
      </c>
      <c r="D4" s="8">
        <f>Data!$E$25</f>
        <v>0.52294465184654526</v>
      </c>
      <c r="E4" s="8">
        <f>Data!$E$26</f>
        <v>0.47813604656865522</v>
      </c>
      <c r="F4" s="8">
        <f>Data!$E$27</f>
        <v>0.48491434285306151</v>
      </c>
      <c r="G4" s="9">
        <f t="shared" ref="G4:AK4" si="2">F4</f>
        <v>0.48491434285306151</v>
      </c>
      <c r="H4" s="9">
        <f t="shared" si="2"/>
        <v>0.48491434285306151</v>
      </c>
      <c r="I4" s="9">
        <f t="shared" si="2"/>
        <v>0.48491434285306151</v>
      </c>
      <c r="J4" s="9">
        <f t="shared" si="2"/>
        <v>0.48491434285306151</v>
      </c>
      <c r="K4" s="9">
        <f t="shared" si="2"/>
        <v>0.48491434285306151</v>
      </c>
      <c r="L4" s="9">
        <f t="shared" si="2"/>
        <v>0.48491434285306151</v>
      </c>
      <c r="M4" s="9">
        <f t="shared" si="2"/>
        <v>0.48491434285306151</v>
      </c>
      <c r="N4" s="9">
        <f t="shared" si="2"/>
        <v>0.48491434285306151</v>
      </c>
      <c r="O4" s="9">
        <f t="shared" si="2"/>
        <v>0.48491434285306151</v>
      </c>
      <c r="P4" s="9">
        <f t="shared" si="2"/>
        <v>0.48491434285306151</v>
      </c>
      <c r="Q4" s="9">
        <f t="shared" si="2"/>
        <v>0.48491434285306151</v>
      </c>
      <c r="R4" s="9">
        <f t="shared" si="2"/>
        <v>0.48491434285306151</v>
      </c>
      <c r="S4" s="9">
        <f t="shared" si="2"/>
        <v>0.48491434285306151</v>
      </c>
      <c r="T4" s="9">
        <f t="shared" si="2"/>
        <v>0.48491434285306151</v>
      </c>
      <c r="U4" s="9">
        <f t="shared" si="2"/>
        <v>0.48491434285306151</v>
      </c>
      <c r="V4" s="9">
        <f t="shared" si="2"/>
        <v>0.48491434285306151</v>
      </c>
      <c r="W4" s="9">
        <f t="shared" si="2"/>
        <v>0.48491434285306151</v>
      </c>
      <c r="X4" s="9">
        <f t="shared" si="2"/>
        <v>0.48491434285306151</v>
      </c>
      <c r="Y4" s="9">
        <f t="shared" si="2"/>
        <v>0.48491434285306151</v>
      </c>
      <c r="Z4" s="9">
        <f t="shared" si="2"/>
        <v>0.48491434285306151</v>
      </c>
      <c r="AA4" s="9">
        <f t="shared" si="2"/>
        <v>0.48491434285306151</v>
      </c>
      <c r="AB4" s="9">
        <f t="shared" si="2"/>
        <v>0.48491434285306151</v>
      </c>
      <c r="AC4" s="9">
        <f t="shared" si="2"/>
        <v>0.48491434285306151</v>
      </c>
      <c r="AD4" s="9">
        <f t="shared" si="2"/>
        <v>0.48491434285306151</v>
      </c>
      <c r="AE4" s="9">
        <f t="shared" si="2"/>
        <v>0.48491434285306151</v>
      </c>
      <c r="AF4" s="9">
        <f t="shared" si="2"/>
        <v>0.48491434285306151</v>
      </c>
      <c r="AG4" s="9">
        <f t="shared" si="2"/>
        <v>0.48491434285306151</v>
      </c>
      <c r="AH4" s="9">
        <f t="shared" si="2"/>
        <v>0.48491434285306151</v>
      </c>
      <c r="AI4" s="9">
        <f t="shared" si="2"/>
        <v>0.48491434285306151</v>
      </c>
      <c r="AJ4" s="9">
        <f t="shared" si="2"/>
        <v>0.48491434285306151</v>
      </c>
      <c r="AK4" s="9">
        <f t="shared" si="2"/>
        <v>0.48491434285306151</v>
      </c>
    </row>
    <row r="5" spans="1:37" x14ac:dyDescent="0.45">
      <c r="A5" t="s">
        <v>6</v>
      </c>
      <c r="B5" s="8">
        <f>Data!$E$23</f>
        <v>0.56736140315657158</v>
      </c>
      <c r="C5" s="8">
        <f>Data!$E$24</f>
        <v>0.55350871632329635</v>
      </c>
      <c r="D5" s="8">
        <f>Data!$E$25</f>
        <v>0.52294465184654526</v>
      </c>
      <c r="E5" s="8">
        <f>Data!$E$26</f>
        <v>0.47813604656865522</v>
      </c>
      <c r="F5" s="8">
        <f>Data!$E$27</f>
        <v>0.48491434285306151</v>
      </c>
      <c r="G5" s="9">
        <f t="shared" ref="G5:AK5" si="3">F5</f>
        <v>0.48491434285306151</v>
      </c>
      <c r="H5" s="9">
        <f t="shared" si="3"/>
        <v>0.48491434285306151</v>
      </c>
      <c r="I5" s="9">
        <f t="shared" si="3"/>
        <v>0.48491434285306151</v>
      </c>
      <c r="J5" s="9">
        <f t="shared" si="3"/>
        <v>0.48491434285306151</v>
      </c>
      <c r="K5" s="9">
        <f t="shared" si="3"/>
        <v>0.48491434285306151</v>
      </c>
      <c r="L5" s="9">
        <f t="shared" si="3"/>
        <v>0.48491434285306151</v>
      </c>
      <c r="M5" s="9">
        <f t="shared" si="3"/>
        <v>0.48491434285306151</v>
      </c>
      <c r="N5" s="9">
        <f t="shared" si="3"/>
        <v>0.48491434285306151</v>
      </c>
      <c r="O5" s="9">
        <f t="shared" si="3"/>
        <v>0.48491434285306151</v>
      </c>
      <c r="P5" s="9">
        <f t="shared" si="3"/>
        <v>0.48491434285306151</v>
      </c>
      <c r="Q5" s="9">
        <f t="shared" si="3"/>
        <v>0.48491434285306151</v>
      </c>
      <c r="R5" s="9">
        <f t="shared" si="3"/>
        <v>0.48491434285306151</v>
      </c>
      <c r="S5" s="9">
        <f t="shared" si="3"/>
        <v>0.48491434285306151</v>
      </c>
      <c r="T5" s="9">
        <f t="shared" si="3"/>
        <v>0.48491434285306151</v>
      </c>
      <c r="U5" s="9">
        <f t="shared" si="3"/>
        <v>0.48491434285306151</v>
      </c>
      <c r="V5" s="9">
        <f t="shared" si="3"/>
        <v>0.48491434285306151</v>
      </c>
      <c r="W5" s="9">
        <f t="shared" si="3"/>
        <v>0.48491434285306151</v>
      </c>
      <c r="X5" s="9">
        <f t="shared" si="3"/>
        <v>0.48491434285306151</v>
      </c>
      <c r="Y5" s="9">
        <f t="shared" si="3"/>
        <v>0.48491434285306151</v>
      </c>
      <c r="Z5" s="9">
        <f t="shared" si="3"/>
        <v>0.48491434285306151</v>
      </c>
      <c r="AA5" s="9">
        <f t="shared" si="3"/>
        <v>0.48491434285306151</v>
      </c>
      <c r="AB5" s="9">
        <f t="shared" si="3"/>
        <v>0.48491434285306151</v>
      </c>
      <c r="AC5" s="9">
        <f t="shared" si="3"/>
        <v>0.48491434285306151</v>
      </c>
      <c r="AD5" s="9">
        <f t="shared" si="3"/>
        <v>0.48491434285306151</v>
      </c>
      <c r="AE5" s="9">
        <f t="shared" si="3"/>
        <v>0.48491434285306151</v>
      </c>
      <c r="AF5" s="9">
        <f t="shared" si="3"/>
        <v>0.48491434285306151</v>
      </c>
      <c r="AG5" s="9">
        <f t="shared" si="3"/>
        <v>0.48491434285306151</v>
      </c>
      <c r="AH5" s="9">
        <f t="shared" si="3"/>
        <v>0.48491434285306151</v>
      </c>
      <c r="AI5" s="9">
        <f t="shared" si="3"/>
        <v>0.48491434285306151</v>
      </c>
      <c r="AJ5" s="9">
        <f t="shared" si="3"/>
        <v>0.48491434285306151</v>
      </c>
      <c r="AK5" s="9">
        <f t="shared" si="3"/>
        <v>0.48491434285306151</v>
      </c>
    </row>
    <row r="6" spans="1:37" x14ac:dyDescent="0.45">
      <c r="A6" t="s">
        <v>7</v>
      </c>
      <c r="B6" s="8">
        <f>Data!$E$23</f>
        <v>0.56736140315657158</v>
      </c>
      <c r="C6" s="8">
        <f>Data!$E$24</f>
        <v>0.55350871632329635</v>
      </c>
      <c r="D6" s="8">
        <f>Data!$E$25</f>
        <v>0.52294465184654526</v>
      </c>
      <c r="E6" s="8">
        <f>Data!$E$26</f>
        <v>0.47813604656865522</v>
      </c>
      <c r="F6" s="8">
        <f>Data!$E$27</f>
        <v>0.48491434285306151</v>
      </c>
      <c r="G6" s="9">
        <f t="shared" ref="G6:AK6" si="4">F6</f>
        <v>0.48491434285306151</v>
      </c>
      <c r="H6" s="9">
        <f t="shared" si="4"/>
        <v>0.48491434285306151</v>
      </c>
      <c r="I6" s="9">
        <f t="shared" si="4"/>
        <v>0.48491434285306151</v>
      </c>
      <c r="J6" s="9">
        <f t="shared" si="4"/>
        <v>0.48491434285306151</v>
      </c>
      <c r="K6" s="9">
        <f t="shared" si="4"/>
        <v>0.48491434285306151</v>
      </c>
      <c r="L6" s="9">
        <f t="shared" si="4"/>
        <v>0.48491434285306151</v>
      </c>
      <c r="M6" s="9">
        <f t="shared" si="4"/>
        <v>0.48491434285306151</v>
      </c>
      <c r="N6" s="9">
        <f t="shared" si="4"/>
        <v>0.48491434285306151</v>
      </c>
      <c r="O6" s="9">
        <f t="shared" si="4"/>
        <v>0.48491434285306151</v>
      </c>
      <c r="P6" s="9">
        <f t="shared" si="4"/>
        <v>0.48491434285306151</v>
      </c>
      <c r="Q6" s="9">
        <f t="shared" si="4"/>
        <v>0.48491434285306151</v>
      </c>
      <c r="R6" s="9">
        <f t="shared" si="4"/>
        <v>0.48491434285306151</v>
      </c>
      <c r="S6" s="9">
        <f t="shared" si="4"/>
        <v>0.48491434285306151</v>
      </c>
      <c r="T6" s="9">
        <f t="shared" si="4"/>
        <v>0.48491434285306151</v>
      </c>
      <c r="U6" s="9">
        <f t="shared" si="4"/>
        <v>0.48491434285306151</v>
      </c>
      <c r="V6" s="9">
        <f t="shared" si="4"/>
        <v>0.48491434285306151</v>
      </c>
      <c r="W6" s="9">
        <f t="shared" si="4"/>
        <v>0.48491434285306151</v>
      </c>
      <c r="X6" s="9">
        <f t="shared" si="4"/>
        <v>0.48491434285306151</v>
      </c>
      <c r="Y6" s="9">
        <f t="shared" si="4"/>
        <v>0.48491434285306151</v>
      </c>
      <c r="Z6" s="9">
        <f t="shared" si="4"/>
        <v>0.48491434285306151</v>
      </c>
      <c r="AA6" s="9">
        <f t="shared" si="4"/>
        <v>0.48491434285306151</v>
      </c>
      <c r="AB6" s="9">
        <f t="shared" si="4"/>
        <v>0.48491434285306151</v>
      </c>
      <c r="AC6" s="9">
        <f t="shared" si="4"/>
        <v>0.48491434285306151</v>
      </c>
      <c r="AD6" s="9">
        <f t="shared" si="4"/>
        <v>0.48491434285306151</v>
      </c>
      <c r="AE6" s="9">
        <f t="shared" si="4"/>
        <v>0.48491434285306151</v>
      </c>
      <c r="AF6" s="9">
        <f t="shared" si="4"/>
        <v>0.48491434285306151</v>
      </c>
      <c r="AG6" s="9">
        <f t="shared" si="4"/>
        <v>0.48491434285306151</v>
      </c>
      <c r="AH6" s="9">
        <f t="shared" si="4"/>
        <v>0.48491434285306151</v>
      </c>
      <c r="AI6" s="9">
        <f t="shared" si="4"/>
        <v>0.48491434285306151</v>
      </c>
      <c r="AJ6" s="9">
        <f t="shared" si="4"/>
        <v>0.48491434285306151</v>
      </c>
      <c r="AK6" s="9">
        <f t="shared" si="4"/>
        <v>0.48491434285306151</v>
      </c>
    </row>
    <row r="7" spans="1:37" x14ac:dyDescent="0.45">
      <c r="A7" t="s">
        <v>8</v>
      </c>
      <c r="B7" s="8">
        <f>Data!$E$23</f>
        <v>0.56736140315657158</v>
      </c>
      <c r="C7" s="8">
        <f>Data!$E$24</f>
        <v>0.55350871632329635</v>
      </c>
      <c r="D7" s="8">
        <f>Data!$E$25</f>
        <v>0.52294465184654526</v>
      </c>
      <c r="E7" s="8">
        <f>Data!$E$26</f>
        <v>0.47813604656865522</v>
      </c>
      <c r="F7" s="8">
        <f>Data!$E$27</f>
        <v>0.48491434285306151</v>
      </c>
      <c r="G7" s="9">
        <f t="shared" ref="G7:AK7" si="5">F7</f>
        <v>0.48491434285306151</v>
      </c>
      <c r="H7" s="9">
        <f t="shared" si="5"/>
        <v>0.48491434285306151</v>
      </c>
      <c r="I7" s="9">
        <f t="shared" si="5"/>
        <v>0.48491434285306151</v>
      </c>
      <c r="J7" s="9">
        <f t="shared" si="5"/>
        <v>0.48491434285306151</v>
      </c>
      <c r="K7" s="9">
        <f t="shared" si="5"/>
        <v>0.48491434285306151</v>
      </c>
      <c r="L7" s="9">
        <f t="shared" si="5"/>
        <v>0.48491434285306151</v>
      </c>
      <c r="M7" s="9">
        <f t="shared" si="5"/>
        <v>0.48491434285306151</v>
      </c>
      <c r="N7" s="9">
        <f t="shared" si="5"/>
        <v>0.48491434285306151</v>
      </c>
      <c r="O7" s="9">
        <f t="shared" si="5"/>
        <v>0.48491434285306151</v>
      </c>
      <c r="P7" s="9">
        <f t="shared" si="5"/>
        <v>0.48491434285306151</v>
      </c>
      <c r="Q7" s="9">
        <f t="shared" si="5"/>
        <v>0.48491434285306151</v>
      </c>
      <c r="R7" s="9">
        <f t="shared" si="5"/>
        <v>0.48491434285306151</v>
      </c>
      <c r="S7" s="9">
        <f t="shared" si="5"/>
        <v>0.48491434285306151</v>
      </c>
      <c r="T7" s="9">
        <f t="shared" si="5"/>
        <v>0.48491434285306151</v>
      </c>
      <c r="U7" s="9">
        <f t="shared" si="5"/>
        <v>0.48491434285306151</v>
      </c>
      <c r="V7" s="9">
        <f t="shared" si="5"/>
        <v>0.48491434285306151</v>
      </c>
      <c r="W7" s="9">
        <f t="shared" si="5"/>
        <v>0.48491434285306151</v>
      </c>
      <c r="X7" s="9">
        <f t="shared" si="5"/>
        <v>0.48491434285306151</v>
      </c>
      <c r="Y7" s="9">
        <f t="shared" si="5"/>
        <v>0.48491434285306151</v>
      </c>
      <c r="Z7" s="9">
        <f t="shared" si="5"/>
        <v>0.48491434285306151</v>
      </c>
      <c r="AA7" s="9">
        <f t="shared" si="5"/>
        <v>0.48491434285306151</v>
      </c>
      <c r="AB7" s="9">
        <f t="shared" si="5"/>
        <v>0.48491434285306151</v>
      </c>
      <c r="AC7" s="9">
        <f t="shared" si="5"/>
        <v>0.48491434285306151</v>
      </c>
      <c r="AD7" s="9">
        <f t="shared" si="5"/>
        <v>0.48491434285306151</v>
      </c>
      <c r="AE7" s="9">
        <f t="shared" si="5"/>
        <v>0.48491434285306151</v>
      </c>
      <c r="AF7" s="9">
        <f t="shared" si="5"/>
        <v>0.48491434285306151</v>
      </c>
      <c r="AG7" s="9">
        <f t="shared" si="5"/>
        <v>0.48491434285306151</v>
      </c>
      <c r="AH7" s="9">
        <f t="shared" si="5"/>
        <v>0.48491434285306151</v>
      </c>
      <c r="AI7" s="9">
        <f t="shared" si="5"/>
        <v>0.48491434285306151</v>
      </c>
      <c r="AJ7" s="9">
        <f t="shared" si="5"/>
        <v>0.48491434285306151</v>
      </c>
      <c r="AK7" s="9">
        <f t="shared" si="5"/>
        <v>0.48491434285306151</v>
      </c>
    </row>
    <row r="8" spans="1:37" x14ac:dyDescent="0.45">
      <c r="A8" t="s">
        <v>13</v>
      </c>
      <c r="B8" s="8">
        <f>Data!$E$23</f>
        <v>0.56736140315657158</v>
      </c>
      <c r="C8" s="8">
        <f>Data!$E$24</f>
        <v>0.55350871632329635</v>
      </c>
      <c r="D8" s="8">
        <f>Data!$E$25</f>
        <v>0.52294465184654526</v>
      </c>
      <c r="E8" s="8">
        <f>Data!$E$26</f>
        <v>0.47813604656865522</v>
      </c>
      <c r="F8" s="8">
        <f>Data!$E$27</f>
        <v>0.48491434285306151</v>
      </c>
      <c r="G8" s="9">
        <f t="shared" ref="G8:AK8" si="6">F8</f>
        <v>0.48491434285306151</v>
      </c>
      <c r="H8" s="9">
        <f t="shared" si="6"/>
        <v>0.48491434285306151</v>
      </c>
      <c r="I8" s="9">
        <f t="shared" si="6"/>
        <v>0.48491434285306151</v>
      </c>
      <c r="J8" s="9">
        <f t="shared" si="6"/>
        <v>0.48491434285306151</v>
      </c>
      <c r="K8" s="9">
        <f t="shared" si="6"/>
        <v>0.48491434285306151</v>
      </c>
      <c r="L8" s="9">
        <f t="shared" si="6"/>
        <v>0.48491434285306151</v>
      </c>
      <c r="M8" s="9">
        <f t="shared" si="6"/>
        <v>0.48491434285306151</v>
      </c>
      <c r="N8" s="9">
        <f t="shared" si="6"/>
        <v>0.48491434285306151</v>
      </c>
      <c r="O8" s="9">
        <f t="shared" si="6"/>
        <v>0.48491434285306151</v>
      </c>
      <c r="P8" s="9">
        <f t="shared" si="6"/>
        <v>0.48491434285306151</v>
      </c>
      <c r="Q8" s="9">
        <f t="shared" si="6"/>
        <v>0.48491434285306151</v>
      </c>
      <c r="R8" s="9">
        <f t="shared" si="6"/>
        <v>0.48491434285306151</v>
      </c>
      <c r="S8" s="9">
        <f t="shared" si="6"/>
        <v>0.48491434285306151</v>
      </c>
      <c r="T8" s="9">
        <f t="shared" si="6"/>
        <v>0.48491434285306151</v>
      </c>
      <c r="U8" s="9">
        <f t="shared" si="6"/>
        <v>0.48491434285306151</v>
      </c>
      <c r="V8" s="9">
        <f t="shared" si="6"/>
        <v>0.48491434285306151</v>
      </c>
      <c r="W8" s="9">
        <f t="shared" si="6"/>
        <v>0.48491434285306151</v>
      </c>
      <c r="X8" s="9">
        <f t="shared" si="6"/>
        <v>0.48491434285306151</v>
      </c>
      <c r="Y8" s="9">
        <f t="shared" si="6"/>
        <v>0.48491434285306151</v>
      </c>
      <c r="Z8" s="9">
        <f t="shared" si="6"/>
        <v>0.48491434285306151</v>
      </c>
      <c r="AA8" s="9">
        <f t="shared" si="6"/>
        <v>0.48491434285306151</v>
      </c>
      <c r="AB8" s="9">
        <f t="shared" si="6"/>
        <v>0.48491434285306151</v>
      </c>
      <c r="AC8" s="9">
        <f t="shared" si="6"/>
        <v>0.48491434285306151</v>
      </c>
      <c r="AD8" s="9">
        <f t="shared" si="6"/>
        <v>0.48491434285306151</v>
      </c>
      <c r="AE8" s="9">
        <f t="shared" si="6"/>
        <v>0.48491434285306151</v>
      </c>
      <c r="AF8" s="9">
        <f t="shared" si="6"/>
        <v>0.48491434285306151</v>
      </c>
      <c r="AG8" s="9">
        <f t="shared" si="6"/>
        <v>0.48491434285306151</v>
      </c>
      <c r="AH8" s="9">
        <f t="shared" si="6"/>
        <v>0.48491434285306151</v>
      </c>
      <c r="AI8" s="9">
        <f t="shared" si="6"/>
        <v>0.48491434285306151</v>
      </c>
      <c r="AJ8" s="9">
        <f t="shared" si="6"/>
        <v>0.48491434285306151</v>
      </c>
      <c r="AK8" s="9">
        <f t="shared" si="6"/>
        <v>0.48491434285306151</v>
      </c>
    </row>
    <row r="9" spans="1:37" x14ac:dyDescent="0.45">
      <c r="A9" t="s">
        <v>14</v>
      </c>
      <c r="B9" s="8">
        <f>Data!$E$23</f>
        <v>0.56736140315657158</v>
      </c>
      <c r="C9" s="8">
        <f>Data!$E$24</f>
        <v>0.55350871632329635</v>
      </c>
      <c r="D9" s="8">
        <f>Data!$E$25</f>
        <v>0.52294465184654526</v>
      </c>
      <c r="E9" s="8">
        <f>Data!$E$26</f>
        <v>0.47813604656865522</v>
      </c>
      <c r="F9" s="8">
        <f>Data!$E$27</f>
        <v>0.48491434285306151</v>
      </c>
      <c r="G9" s="9">
        <f t="shared" ref="G9:AK9" si="7">F9</f>
        <v>0.48491434285306151</v>
      </c>
      <c r="H9" s="9">
        <f t="shared" si="7"/>
        <v>0.48491434285306151</v>
      </c>
      <c r="I9" s="9">
        <f t="shared" si="7"/>
        <v>0.48491434285306151</v>
      </c>
      <c r="J9" s="9">
        <f t="shared" si="7"/>
        <v>0.48491434285306151</v>
      </c>
      <c r="K9" s="9">
        <f t="shared" si="7"/>
        <v>0.48491434285306151</v>
      </c>
      <c r="L9" s="9">
        <f t="shared" si="7"/>
        <v>0.48491434285306151</v>
      </c>
      <c r="M9" s="9">
        <f t="shared" si="7"/>
        <v>0.48491434285306151</v>
      </c>
      <c r="N9" s="9">
        <f t="shared" si="7"/>
        <v>0.48491434285306151</v>
      </c>
      <c r="O9" s="9">
        <f t="shared" si="7"/>
        <v>0.48491434285306151</v>
      </c>
      <c r="P9" s="9">
        <f t="shared" si="7"/>
        <v>0.48491434285306151</v>
      </c>
      <c r="Q9" s="9">
        <f t="shared" si="7"/>
        <v>0.48491434285306151</v>
      </c>
      <c r="R9" s="9">
        <f t="shared" si="7"/>
        <v>0.48491434285306151</v>
      </c>
      <c r="S9" s="9">
        <f t="shared" si="7"/>
        <v>0.48491434285306151</v>
      </c>
      <c r="T9" s="9">
        <f t="shared" si="7"/>
        <v>0.48491434285306151</v>
      </c>
      <c r="U9" s="9">
        <f t="shared" si="7"/>
        <v>0.48491434285306151</v>
      </c>
      <c r="V9" s="9">
        <f t="shared" si="7"/>
        <v>0.48491434285306151</v>
      </c>
      <c r="W9" s="9">
        <f t="shared" si="7"/>
        <v>0.48491434285306151</v>
      </c>
      <c r="X9" s="9">
        <f t="shared" si="7"/>
        <v>0.48491434285306151</v>
      </c>
      <c r="Y9" s="9">
        <f t="shared" si="7"/>
        <v>0.48491434285306151</v>
      </c>
      <c r="Z9" s="9">
        <f t="shared" si="7"/>
        <v>0.48491434285306151</v>
      </c>
      <c r="AA9" s="9">
        <f t="shared" si="7"/>
        <v>0.48491434285306151</v>
      </c>
      <c r="AB9" s="9">
        <f t="shared" si="7"/>
        <v>0.48491434285306151</v>
      </c>
      <c r="AC9" s="9">
        <f t="shared" si="7"/>
        <v>0.48491434285306151</v>
      </c>
      <c r="AD9" s="9">
        <f t="shared" si="7"/>
        <v>0.48491434285306151</v>
      </c>
      <c r="AE9" s="9">
        <f t="shared" si="7"/>
        <v>0.48491434285306151</v>
      </c>
      <c r="AF9" s="9">
        <f t="shared" si="7"/>
        <v>0.48491434285306151</v>
      </c>
      <c r="AG9" s="9">
        <f t="shared" si="7"/>
        <v>0.48491434285306151</v>
      </c>
      <c r="AH9" s="9">
        <f t="shared" si="7"/>
        <v>0.48491434285306151</v>
      </c>
      <c r="AI9" s="9">
        <f t="shared" si="7"/>
        <v>0.48491434285306151</v>
      </c>
      <c r="AJ9" s="9">
        <f t="shared" si="7"/>
        <v>0.48491434285306151</v>
      </c>
      <c r="AK9" s="9">
        <f t="shared" si="7"/>
        <v>0.48491434285306151</v>
      </c>
    </row>
    <row r="10" spans="1:37" x14ac:dyDescent="0.45">
      <c r="A10" t="s">
        <v>15</v>
      </c>
      <c r="B10" s="8">
        <f>Data!$E$23</f>
        <v>0.56736140315657158</v>
      </c>
      <c r="C10" s="8">
        <f>Data!$E$24</f>
        <v>0.55350871632329635</v>
      </c>
      <c r="D10" s="8">
        <f>Data!$E$25</f>
        <v>0.52294465184654526</v>
      </c>
      <c r="E10" s="8">
        <f>Data!$E$26</f>
        <v>0.47813604656865522</v>
      </c>
      <c r="F10" s="8">
        <f>Data!$E$27</f>
        <v>0.48491434285306151</v>
      </c>
      <c r="G10" s="9">
        <f t="shared" ref="G10:AK10" si="8">F10</f>
        <v>0.48491434285306151</v>
      </c>
      <c r="H10" s="9">
        <f t="shared" si="8"/>
        <v>0.48491434285306151</v>
      </c>
      <c r="I10" s="9">
        <f t="shared" si="8"/>
        <v>0.48491434285306151</v>
      </c>
      <c r="J10" s="9">
        <f t="shared" si="8"/>
        <v>0.48491434285306151</v>
      </c>
      <c r="K10" s="9">
        <f t="shared" si="8"/>
        <v>0.48491434285306151</v>
      </c>
      <c r="L10" s="9">
        <f t="shared" si="8"/>
        <v>0.48491434285306151</v>
      </c>
      <c r="M10" s="9">
        <f t="shared" si="8"/>
        <v>0.48491434285306151</v>
      </c>
      <c r="N10" s="9">
        <f t="shared" si="8"/>
        <v>0.48491434285306151</v>
      </c>
      <c r="O10" s="9">
        <f t="shared" si="8"/>
        <v>0.48491434285306151</v>
      </c>
      <c r="P10" s="9">
        <f t="shared" si="8"/>
        <v>0.48491434285306151</v>
      </c>
      <c r="Q10" s="9">
        <f t="shared" si="8"/>
        <v>0.48491434285306151</v>
      </c>
      <c r="R10" s="9">
        <f t="shared" si="8"/>
        <v>0.48491434285306151</v>
      </c>
      <c r="S10" s="9">
        <f t="shared" si="8"/>
        <v>0.48491434285306151</v>
      </c>
      <c r="T10" s="9">
        <f t="shared" si="8"/>
        <v>0.48491434285306151</v>
      </c>
      <c r="U10" s="9">
        <f t="shared" si="8"/>
        <v>0.48491434285306151</v>
      </c>
      <c r="V10" s="9">
        <f t="shared" si="8"/>
        <v>0.48491434285306151</v>
      </c>
      <c r="W10" s="9">
        <f t="shared" si="8"/>
        <v>0.48491434285306151</v>
      </c>
      <c r="X10" s="9">
        <f t="shared" si="8"/>
        <v>0.48491434285306151</v>
      </c>
      <c r="Y10" s="9">
        <f t="shared" si="8"/>
        <v>0.48491434285306151</v>
      </c>
      <c r="Z10" s="9">
        <f t="shared" si="8"/>
        <v>0.48491434285306151</v>
      </c>
      <c r="AA10" s="9">
        <f t="shared" si="8"/>
        <v>0.48491434285306151</v>
      </c>
      <c r="AB10" s="9">
        <f t="shared" si="8"/>
        <v>0.48491434285306151</v>
      </c>
      <c r="AC10" s="9">
        <f t="shared" si="8"/>
        <v>0.48491434285306151</v>
      </c>
      <c r="AD10" s="9">
        <f t="shared" si="8"/>
        <v>0.48491434285306151</v>
      </c>
      <c r="AE10" s="9">
        <f t="shared" si="8"/>
        <v>0.48491434285306151</v>
      </c>
      <c r="AF10" s="9">
        <f t="shared" si="8"/>
        <v>0.48491434285306151</v>
      </c>
      <c r="AG10" s="9">
        <f t="shared" si="8"/>
        <v>0.48491434285306151</v>
      </c>
      <c r="AH10" s="9">
        <f t="shared" si="8"/>
        <v>0.48491434285306151</v>
      </c>
      <c r="AI10" s="9">
        <f t="shared" si="8"/>
        <v>0.48491434285306151</v>
      </c>
      <c r="AJ10" s="9">
        <f t="shared" si="8"/>
        <v>0.48491434285306151</v>
      </c>
      <c r="AK10" s="9">
        <f t="shared" si="8"/>
        <v>0.48491434285306151</v>
      </c>
    </row>
    <row r="11" spans="1:37" x14ac:dyDescent="0.45">
      <c r="A11" t="s">
        <v>16</v>
      </c>
      <c r="B11" s="8">
        <f>Data!$E$23</f>
        <v>0.56736140315657158</v>
      </c>
      <c r="C11" s="8">
        <f>Data!$E$24</f>
        <v>0.55350871632329635</v>
      </c>
      <c r="D11" s="8">
        <f>Data!$E$25</f>
        <v>0.52294465184654526</v>
      </c>
      <c r="E11" s="8">
        <f>Data!$E$26</f>
        <v>0.47813604656865522</v>
      </c>
      <c r="F11" s="8">
        <f>Data!$E$27</f>
        <v>0.48491434285306151</v>
      </c>
      <c r="G11" s="9">
        <f t="shared" ref="G11:AK11" si="9">F11</f>
        <v>0.48491434285306151</v>
      </c>
      <c r="H11" s="9">
        <f t="shared" si="9"/>
        <v>0.48491434285306151</v>
      </c>
      <c r="I11" s="9">
        <f t="shared" si="9"/>
        <v>0.48491434285306151</v>
      </c>
      <c r="J11" s="9">
        <f t="shared" si="9"/>
        <v>0.48491434285306151</v>
      </c>
      <c r="K11" s="9">
        <f t="shared" si="9"/>
        <v>0.48491434285306151</v>
      </c>
      <c r="L11" s="9">
        <f t="shared" si="9"/>
        <v>0.48491434285306151</v>
      </c>
      <c r="M11" s="9">
        <f t="shared" si="9"/>
        <v>0.48491434285306151</v>
      </c>
      <c r="N11" s="9">
        <f t="shared" si="9"/>
        <v>0.48491434285306151</v>
      </c>
      <c r="O11" s="9">
        <f t="shared" si="9"/>
        <v>0.48491434285306151</v>
      </c>
      <c r="P11" s="9">
        <f t="shared" si="9"/>
        <v>0.48491434285306151</v>
      </c>
      <c r="Q11" s="9">
        <f t="shared" si="9"/>
        <v>0.48491434285306151</v>
      </c>
      <c r="R11" s="9">
        <f t="shared" si="9"/>
        <v>0.48491434285306151</v>
      </c>
      <c r="S11" s="9">
        <f t="shared" si="9"/>
        <v>0.48491434285306151</v>
      </c>
      <c r="T11" s="9">
        <f t="shared" si="9"/>
        <v>0.48491434285306151</v>
      </c>
      <c r="U11" s="9">
        <f t="shared" si="9"/>
        <v>0.48491434285306151</v>
      </c>
      <c r="V11" s="9">
        <f t="shared" si="9"/>
        <v>0.48491434285306151</v>
      </c>
      <c r="W11" s="9">
        <f t="shared" si="9"/>
        <v>0.48491434285306151</v>
      </c>
      <c r="X11" s="9">
        <f t="shared" si="9"/>
        <v>0.48491434285306151</v>
      </c>
      <c r="Y11" s="9">
        <f t="shared" si="9"/>
        <v>0.48491434285306151</v>
      </c>
      <c r="Z11" s="9">
        <f t="shared" si="9"/>
        <v>0.48491434285306151</v>
      </c>
      <c r="AA11" s="9">
        <f t="shared" si="9"/>
        <v>0.48491434285306151</v>
      </c>
      <c r="AB11" s="9">
        <f t="shared" si="9"/>
        <v>0.48491434285306151</v>
      </c>
      <c r="AC11" s="9">
        <f t="shared" si="9"/>
        <v>0.48491434285306151</v>
      </c>
      <c r="AD11" s="9">
        <f t="shared" si="9"/>
        <v>0.48491434285306151</v>
      </c>
      <c r="AE11" s="9">
        <f t="shared" si="9"/>
        <v>0.48491434285306151</v>
      </c>
      <c r="AF11" s="9">
        <f t="shared" si="9"/>
        <v>0.48491434285306151</v>
      </c>
      <c r="AG11" s="9">
        <f t="shared" si="9"/>
        <v>0.48491434285306151</v>
      </c>
      <c r="AH11" s="9">
        <f t="shared" si="9"/>
        <v>0.48491434285306151</v>
      </c>
      <c r="AI11" s="9">
        <f t="shared" si="9"/>
        <v>0.48491434285306151</v>
      </c>
      <c r="AJ11" s="9">
        <f t="shared" si="9"/>
        <v>0.48491434285306151</v>
      </c>
      <c r="AK11" s="9">
        <f t="shared" si="9"/>
        <v>0.48491434285306151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2015-06-16T23:48:01Z</dcterms:created>
  <dcterms:modified xsi:type="dcterms:W3CDTF">2021-09-23T04:51:27Z</dcterms:modified>
</cp:coreProperties>
</file>