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Working\홍상현\elec\BTaDLP\"/>
    </mc:Choice>
  </mc:AlternateContent>
  <xr:revisionPtr revIDLastSave="0" documentId="13_ncr:1_{A741BC87-C250-4DE6-A09E-2A5E6B227AEB}" xr6:coauthVersionLast="47" xr6:coauthVersionMax="47" xr10:uidLastSave="{00000000-0000-0000-0000-000000000000}"/>
  <bookViews>
    <workbookView xWindow="1860" yWindow="1200" windowWidth="28830" windowHeight="18770" xr2:uid="{00000000-000D-0000-FFFF-FFFF00000000}"/>
  </bookViews>
  <sheets>
    <sheet name="About" sheetId="1" r:id="rId1"/>
    <sheet name="KPX" sheetId="7" r:id="rId2"/>
    <sheet name="BTaDLP" sheetId="2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H2" i="2"/>
  <c r="L3" i="7"/>
</calcChain>
</file>

<file path=xl/sharedStrings.xml><?xml version="1.0" encoding="utf-8"?>
<sst xmlns="http://schemas.openxmlformats.org/spreadsheetml/2006/main" count="82" uniqueCount="79">
  <si>
    <t>Source:</t>
  </si>
  <si>
    <t>BTaDLP BAU Transmission and Distribution Loss Percentage</t>
  </si>
  <si>
    <t>Year</t>
  </si>
  <si>
    <t>Notes:</t>
  </si>
  <si>
    <t>Trans and Dist Loss Perc (dimensionless)</t>
  </si>
  <si>
    <t>KPX</t>
    <phoneticPr fontId="4" type="noConversion"/>
  </si>
  <si>
    <t>Electricity losses statstics</t>
    <phoneticPr fontId="4" type="noConversion"/>
  </si>
  <si>
    <t>http://epsis.kpx.or.kr/epsisnew/selectEksaPlrChart.do?menuId=060700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</si>
  <si>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</si>
  <si>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</si>
  <si>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</si>
  <si>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</si>
  <si>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</si>
  <si>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</si>
  <si>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</si>
  <si>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</si>
  <si>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</si>
  <si>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</si>
  <si>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</si>
  <si>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</si>
  <si>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</si>
  <si>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</si>
  <si>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</si>
  <si>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</si>
  <si>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</si>
  <si>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</si>
  <si>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</si>
  <si>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</si>
  <si>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</si>
  <si>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</si>
  <si>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</si>
  <si>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</si>
  <si>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</si>
  <si>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</si>
  <si>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</si>
  <si>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</si>
  <si>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</si>
  <si>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</si>
  <si>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</si>
  <si>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</si>
  <si>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</si>
  <si>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</si>
  <si>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</si>
  <si>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</si>
  <si>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</si>
  <si>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</si>
  <si>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</si>
  <si>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</si>
  <si>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</si>
  <si>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</si>
  <si>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</si>
  <si>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</si>
  <si>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</si>
  <si>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</si>
  <si>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</si>
  <si>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</si>
  <si>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</si>
  <si>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</si>
  <si>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</si>
  <si>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</si>
  <si>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</si>
  <si>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</si>
  <si>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</si>
  <si>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</si>
  <si>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</si>
  <si>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</si>
  <si>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</si>
  <si>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</si>
  <si>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Transmission loss</t>
    <phoneticPr fontId="4" type="noConversion"/>
  </si>
  <si>
    <t>Distribution loss</t>
    <phoneticPr fontId="4" type="noConversion"/>
  </si>
  <si>
    <t>Generation</t>
    <phoneticPr fontId="4" type="noConversion"/>
  </si>
  <si>
    <t>Year</t>
    <phoneticPr fontId="4" type="noConversion"/>
  </si>
  <si>
    <t>Loss (%)</t>
    <phoneticPr fontId="4" type="noConversion"/>
  </si>
  <si>
    <t>Loss (MWh)</t>
    <phoneticPr fontId="4" type="noConversion"/>
  </si>
  <si>
    <t>Input (MWh)</t>
    <phoneticPr fontId="4" type="noConversion"/>
  </si>
  <si>
    <t>Total</t>
    <phoneticPr fontId="4" type="noConversion"/>
  </si>
  <si>
    <t>Total loss (MWh)</t>
    <phoneticPr fontId="4" type="noConversion"/>
  </si>
  <si>
    <t>Total loss (%)</t>
    <phoneticPr fontId="4" type="noConversion"/>
  </si>
  <si>
    <t>We assumed the transmission and distribution loss in 2020 will maintain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</si>
</sst>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3"/>
      <color indexed="0"/>
      <name val="맑은 고딕"/>
      <family val="3"/>
      <charset val="129"/>
    </font>
    <font>
      <sz val="11"/>
      <color rgb="FF000000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76" fontId="0" fillId="0" borderId="0" xfId="0" applyNumberFormat="1"/>
    <xf numFmtId="0" fontId="3" fillId="0" borderId="0" xfId="2"/>
    <xf numFmtId="0" fontId="0" fillId="0" borderId="0" xfId="0" applyAlignment="1">
      <alignment horizontal="right" wrapText="1"/>
    </xf>
    <xf numFmtId="0" fontId="3" fillId="0" borderId="0" xfId="2"/>
    <xf numFmtId="0" fontId="6" fillId="0" borderId="0" xfId="2" applyFont="1"/>
    <xf numFmtId="0" fontId="6" fillId="0" borderId="0" xfId="2" applyFont="1"/>
  </cellXfs>
  <cellStyles count="4">
    <cellStyle name="Normal 2" xfId="2" xr:uid="{00000000-0005-0000-0000-000002000000}"/>
    <cellStyle name="표준" xfId="0" builtinId="0"/>
    <cellStyle name="표준 2" xfId="3" xr:uid="{CCC222A8-A704-45D9-920C-ED37C1508657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KPX!$A$3:$A$23</c:f>
              <c:strCache>
                <c:ptCount val="2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</c:strCache>
            </c:strRef>
          </c:cat>
          <c:val>
            <c:numRef>
              <c:f>KPX!$J$3:$J$23</c:f>
              <c:numCache>
                <c:formatCode>General</c:formatCode>
                <c:ptCount val="21"/>
                <c:pt idx="0">
                  <c:v>3.54</c:v>
                </c:pt>
                <c:pt idx="1">
                  <c:v>3.544</c:v>
                </c:pt>
                <c:pt idx="2">
                  <c:v>3.5637387669999998</c:v>
                </c:pt>
                <c:pt idx="3">
                  <c:v>3.57</c:v>
                </c:pt>
                <c:pt idx="4">
                  <c:v>3.59</c:v>
                </c:pt>
                <c:pt idx="5">
                  <c:v>3.6013199999999999</c:v>
                </c:pt>
                <c:pt idx="6">
                  <c:v>3.6931099999999999</c:v>
                </c:pt>
                <c:pt idx="7">
                  <c:v>3.72933</c:v>
                </c:pt>
                <c:pt idx="8">
                  <c:v>3.5701596914732598</c:v>
                </c:pt>
                <c:pt idx="9">
                  <c:v>3.6880000000000002</c:v>
                </c:pt>
                <c:pt idx="10">
                  <c:v>3.9950000000000001</c:v>
                </c:pt>
                <c:pt idx="11">
                  <c:v>4.0739999999999998</c:v>
                </c:pt>
                <c:pt idx="12">
                  <c:v>4.0090000000000003</c:v>
                </c:pt>
                <c:pt idx="13">
                  <c:v>3.9889999999999999</c:v>
                </c:pt>
                <c:pt idx="14">
                  <c:v>4.0179999999999998</c:v>
                </c:pt>
                <c:pt idx="15">
                  <c:v>4.51</c:v>
                </c:pt>
                <c:pt idx="16">
                  <c:v>4.46</c:v>
                </c:pt>
                <c:pt idx="17">
                  <c:v>4.43</c:v>
                </c:pt>
                <c:pt idx="18">
                  <c:v>4.4800000000000004</c:v>
                </c:pt>
                <c:pt idx="19">
                  <c:v>4.4989999999999997</c:v>
                </c:pt>
                <c:pt idx="20">
                  <c:v>4.7119999999999997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4-44CF-93D5-E1E47D74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21408"/>
        <c:axId val="817824320"/>
      </c:lineChart>
      <c:catAx>
        <c:axId val="8178214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824320"/>
        <c:crosses val="autoZero"/>
        <c:auto val="1"/>
        <c:lblAlgn val="ctr"/>
        <c:lblOffset val="100"/>
        <c:noMultiLvlLbl val="0"/>
      </c:catAx>
      <c:valAx>
        <c:axId val="817824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8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8</xdr:row>
      <xdr:rowOff>136525</xdr:rowOff>
    </xdr:from>
    <xdr:to>
      <xdr:col>17</xdr:col>
      <xdr:colOff>269875</xdr:colOff>
      <xdr:row>21</xdr:row>
      <xdr:rowOff>73025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620B2-A22F-4D40-AD8C-47EFBADB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"/>
    </sheetView>
  </sheetViews>
  <sheetFormatPr defaultRowHeight="17" x14ac:dyDescent="0.45"/>
  <sheetData>
    <row r="1" spans="1:2" x14ac:dyDescent="0.45">
      <c r="A1" s="1" t="s">
        <v>1</v>
      </c>
    </row>
    <row r="3" spans="1:2" x14ac:dyDescent="0.45">
      <c r="A3" s="1" t="s">
        <v>0</v>
      </c>
      <c r="B3" t="s">
        <v>5</v>
      </c>
    </row>
    <row r="4" spans="1:2" x14ac:dyDescent="0.45">
      <c r="B4" s="2">
        <v>2021</v>
      </c>
    </row>
    <row r="5" spans="1:2" x14ac:dyDescent="0.45">
      <c r="B5" t="s">
        <v>6</v>
      </c>
    </row>
    <row r="6" spans="1:2" x14ac:dyDescent="0.45">
      <c r="B6" s="3" t="s">
        <v>7</v>
      </c>
    </row>
    <row r="7" spans="1:2" x14ac:dyDescent="0.45"/>
    <row r="9" spans="1:2" x14ac:dyDescent="0.45">
      <c r="A9" t="s">
        <v>3</v>
      </c>
    </row>
    <row r="10" spans="1:2" x14ac:dyDescent="0.45">
      <c r="A10" t="s">
        <v>78</v>
      </c>
    </row>
    <row r="11" spans="1:2" x14ac:dyDescent="0.45"/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1A69-16B7-4DDC-8459-F854D2342F7E}">
  <dimension ref="A1:L62"/>
  <sheetViews>
    <sheetView workbookViewId="0">
      <selection activeCell="J7" sqref="J3:J7"/>
    </sheetView>
  </sheetViews>
  <sheetFormatPr defaultRowHeight="17" x14ac:dyDescent="0.45"/>
  <cols>
    <col min="2" max="3" width="11.33203125" bestFit="1" customWidth="1"/>
    <col min="4" max="4" width="9.4140625" bestFit="1" customWidth="1"/>
    <col min="5" max="5" width="8.75" bestFit="1" customWidth="1"/>
    <col min="6" max="6" width="11.33203125" bestFit="1" customWidth="1"/>
    <col min="7" max="7" width="10.4140625" bestFit="1" customWidth="1"/>
    <col min="8" max="10" width="8.75" bestFit="1" customWidth="1"/>
  </cols>
  <sheetData>
    <row r="1" spans="1:12" x14ac:dyDescent="0.45">
      <c r="A1" s="8" t="s">
        <v>71</v>
      </c>
      <c r="B1" s="8" t="s">
        <v>70</v>
      </c>
      <c r="C1" s="8" t="s">
        <v>68</v>
      </c>
      <c r="D1" s="7"/>
      <c r="E1" s="7"/>
      <c r="F1" s="8" t="s">
        <v>69</v>
      </c>
      <c r="G1" s="7"/>
      <c r="H1" s="7"/>
      <c r="I1" s="8" t="s">
        <v>75</v>
      </c>
      <c r="J1" s="7"/>
    </row>
    <row r="2" spans="1:12" x14ac:dyDescent="0.45">
      <c r="A2" s="7"/>
      <c r="B2" s="7"/>
      <c r="C2" s="9" t="s">
        <v>74</v>
      </c>
      <c r="D2" s="9" t="s">
        <v>73</v>
      </c>
      <c r="E2" s="9" t="s">
        <v>72</v>
      </c>
      <c r="F2" s="9" t="s">
        <v>74</v>
      </c>
      <c r="G2" s="9" t="s">
        <v>73</v>
      </c>
      <c r="H2" s="9" t="s">
        <v>72</v>
      </c>
      <c r="I2" s="9" t="s">
        <v>76</v>
      </c>
      <c r="J2" s="9" t="s">
        <v>77</v>
      </c>
    </row>
    <row r="3" spans="1:12" x14ac:dyDescent="0.45">
      <c r="A3" s="5" t="s">
        <v>8</v>
      </c>
      <c r="B3" s="5">
        <v>525850762</v>
      </c>
      <c r="C3" s="5">
        <v>517571775</v>
      </c>
      <c r="D3" s="5">
        <v>8278987</v>
      </c>
      <c r="E3" s="5">
        <v>1.57</v>
      </c>
      <c r="F3" s="5">
        <v>507240791</v>
      </c>
      <c r="G3" s="5">
        <v>10330984</v>
      </c>
      <c r="H3" s="5">
        <v>2</v>
      </c>
      <c r="I3" s="5">
        <v>18609971</v>
      </c>
      <c r="J3" s="5">
        <v>3.54</v>
      </c>
      <c r="L3">
        <f>AVERAGE(J3:J13)</f>
        <v>3.6440598598612057</v>
      </c>
    </row>
    <row r="4" spans="1:12" x14ac:dyDescent="0.45">
      <c r="A4" s="5" t="s">
        <v>9</v>
      </c>
      <c r="B4" s="5">
        <v>536197809.48699999</v>
      </c>
      <c r="C4" s="5">
        <v>527752245.28899997</v>
      </c>
      <c r="D4" s="5">
        <v>8445564.1980000008</v>
      </c>
      <c r="E4" s="5">
        <v>1.575</v>
      </c>
      <c r="F4" s="5">
        <v>517197334.71600002</v>
      </c>
      <c r="G4" s="5">
        <v>10554910.573000001</v>
      </c>
      <c r="H4" s="5">
        <v>2</v>
      </c>
      <c r="I4" s="5">
        <v>19000474.771000002</v>
      </c>
      <c r="J4" s="5">
        <v>3.544</v>
      </c>
    </row>
    <row r="5" spans="1:12" x14ac:dyDescent="0.45">
      <c r="A5" s="5" t="s">
        <v>10</v>
      </c>
      <c r="B5" s="5">
        <v>543231595.70000005</v>
      </c>
      <c r="C5" s="5">
        <v>534612230.19999999</v>
      </c>
      <c r="D5" s="5">
        <v>8619365.5739999991</v>
      </c>
      <c r="E5" s="5">
        <v>1.586683404</v>
      </c>
      <c r="F5" s="5">
        <v>523872240.80000001</v>
      </c>
      <c r="G5" s="5">
        <v>10739989.4</v>
      </c>
      <c r="H5" s="5">
        <v>2.0089307340000002</v>
      </c>
      <c r="I5" s="5">
        <v>19359354.969999999</v>
      </c>
      <c r="J5" s="5">
        <v>3.5637387669999998</v>
      </c>
    </row>
    <row r="6" spans="1:12" x14ac:dyDescent="0.45">
      <c r="A6" s="5" t="s">
        <v>11</v>
      </c>
      <c r="B6" s="5">
        <v>525710752</v>
      </c>
      <c r="C6" s="5">
        <v>517358021</v>
      </c>
      <c r="D6" s="5">
        <v>8352731</v>
      </c>
      <c r="E6" s="5">
        <v>1.59</v>
      </c>
      <c r="F6" s="5">
        <v>506920655</v>
      </c>
      <c r="G6" s="5">
        <v>10437366</v>
      </c>
      <c r="H6" s="5">
        <v>2.02</v>
      </c>
      <c r="I6" s="5">
        <v>18790097</v>
      </c>
      <c r="J6" s="5">
        <v>3.57</v>
      </c>
    </row>
    <row r="7" spans="1:12" x14ac:dyDescent="0.45">
      <c r="A7" s="5" t="s">
        <v>12</v>
      </c>
      <c r="B7" s="5">
        <v>514118988</v>
      </c>
      <c r="C7" s="5">
        <v>505937374</v>
      </c>
      <c r="D7" s="5">
        <v>8181614</v>
      </c>
      <c r="E7" s="5">
        <v>1.59</v>
      </c>
      <c r="F7" s="5">
        <v>495644146</v>
      </c>
      <c r="G7" s="5">
        <v>10293228</v>
      </c>
      <c r="H7" s="5">
        <v>2.0299999999999998</v>
      </c>
      <c r="I7" s="5">
        <v>18474842</v>
      </c>
      <c r="J7" s="5">
        <v>3.59</v>
      </c>
    </row>
    <row r="8" spans="1:12" x14ac:dyDescent="0.45">
      <c r="A8" s="5" t="s">
        <v>13</v>
      </c>
      <c r="B8" s="5">
        <v>499239420.89399999</v>
      </c>
      <c r="C8" s="5">
        <v>491285577</v>
      </c>
      <c r="D8" s="5">
        <v>7953843.8940000003</v>
      </c>
      <c r="E8" s="5">
        <v>1.5931900000000001</v>
      </c>
      <c r="F8" s="5">
        <v>481260212</v>
      </c>
      <c r="G8" s="5">
        <v>10025366</v>
      </c>
      <c r="H8" s="5">
        <v>2.0406399999999998</v>
      </c>
      <c r="I8" s="5">
        <v>17979209.894000001</v>
      </c>
      <c r="J8" s="5">
        <v>3.6013199999999999</v>
      </c>
    </row>
    <row r="9" spans="1:12" x14ac:dyDescent="0.45">
      <c r="A9" s="5" t="s">
        <v>14</v>
      </c>
      <c r="B9" s="5">
        <v>494716612.58999997</v>
      </c>
      <c r="C9" s="5">
        <v>486874854.08399999</v>
      </c>
      <c r="D9" s="5">
        <v>7841758.5060000001</v>
      </c>
      <c r="E9" s="5">
        <v>1.5851</v>
      </c>
      <c r="F9" s="5">
        <v>476446200.87099999</v>
      </c>
      <c r="G9" s="5">
        <v>10428653.213</v>
      </c>
      <c r="H9" s="5">
        <v>2.1419600000000001</v>
      </c>
      <c r="I9" s="5">
        <v>18270411.719000001</v>
      </c>
      <c r="J9" s="5">
        <v>3.6931099999999999</v>
      </c>
    </row>
    <row r="10" spans="1:12" x14ac:dyDescent="0.45">
      <c r="A10" s="5" t="s">
        <v>15</v>
      </c>
      <c r="B10" s="5">
        <v>491002788</v>
      </c>
      <c r="C10" s="5">
        <v>483172107</v>
      </c>
      <c r="D10" s="5">
        <v>7830681</v>
      </c>
      <c r="E10" s="5">
        <v>1.59483</v>
      </c>
      <c r="F10" s="5">
        <v>472691677</v>
      </c>
      <c r="G10" s="5">
        <v>10480430</v>
      </c>
      <c r="H10" s="5">
        <v>2.1690900000000002</v>
      </c>
      <c r="I10" s="5">
        <v>18311111</v>
      </c>
      <c r="J10" s="5">
        <v>3.72933</v>
      </c>
    </row>
    <row r="11" spans="1:12" x14ac:dyDescent="0.45">
      <c r="A11" s="5" t="s">
        <v>16</v>
      </c>
      <c r="B11" s="5">
        <v>484334191.40039998</v>
      </c>
      <c r="C11" s="5">
        <v>476693295.18800002</v>
      </c>
      <c r="D11" s="5">
        <v>7640896</v>
      </c>
      <c r="E11" s="5">
        <v>1.4181743809867899</v>
      </c>
      <c r="F11" s="5">
        <v>467042687.32700002</v>
      </c>
      <c r="G11" s="5">
        <v>9650607.8610001206</v>
      </c>
      <c r="H11" s="5">
        <v>2.0244899515933201</v>
      </c>
      <c r="I11" s="5">
        <v>17291504.073399998</v>
      </c>
      <c r="J11" s="5">
        <v>3.5701596914732598</v>
      </c>
    </row>
    <row r="12" spans="1:12" x14ac:dyDescent="0.45">
      <c r="A12" s="5" t="s">
        <v>17</v>
      </c>
      <c r="B12" s="5">
        <v>472650335.63</v>
      </c>
      <c r="C12" s="5">
        <v>465440439.81999999</v>
      </c>
      <c r="D12" s="5">
        <v>7209895.8099999996</v>
      </c>
      <c r="E12" s="5">
        <v>1.5249999999999999</v>
      </c>
      <c r="F12" s="5">
        <v>455219953.01899999</v>
      </c>
      <c r="G12" s="5">
        <v>10220486.801000001</v>
      </c>
      <c r="H12" s="5">
        <v>2.1960000000000002</v>
      </c>
      <c r="I12" s="5">
        <v>17430382.611000001</v>
      </c>
      <c r="J12" s="5">
        <v>3.6880000000000002</v>
      </c>
    </row>
    <row r="13" spans="1:12" x14ac:dyDescent="0.45">
      <c r="A13" s="5" t="s">
        <v>18</v>
      </c>
      <c r="B13" s="5">
        <v>451432992.11799997</v>
      </c>
      <c r="C13" s="5">
        <v>444144048.61199999</v>
      </c>
      <c r="D13" s="5">
        <v>7288943.5060000001</v>
      </c>
      <c r="E13" s="5">
        <v>1.615</v>
      </c>
      <c r="F13" s="5">
        <v>433398755.85900003</v>
      </c>
      <c r="G13" s="5">
        <v>10745292.753</v>
      </c>
      <c r="H13" s="5">
        <v>2.419</v>
      </c>
      <c r="I13" s="5">
        <v>18034236.259</v>
      </c>
      <c r="J13" s="5">
        <v>3.9950000000000001</v>
      </c>
    </row>
    <row r="14" spans="1:12" x14ac:dyDescent="0.45">
      <c r="A14" s="5" t="s">
        <v>19</v>
      </c>
      <c r="B14" s="5">
        <v>411631123.08600003</v>
      </c>
      <c r="C14" s="5">
        <v>404757942.56099999</v>
      </c>
      <c r="D14" s="5">
        <v>6873180.5250000004</v>
      </c>
      <c r="E14" s="5">
        <v>1.67</v>
      </c>
      <c r="F14" s="5">
        <v>394861383.222</v>
      </c>
      <c r="G14" s="5">
        <v>9896559.3389999997</v>
      </c>
      <c r="H14" s="5">
        <v>2.4449999999999998</v>
      </c>
      <c r="I14" s="5">
        <v>16769739.864</v>
      </c>
      <c r="J14" s="5">
        <v>4.0739999999999998</v>
      </c>
    </row>
    <row r="15" spans="1:12" x14ac:dyDescent="0.45">
      <c r="A15" s="5" t="s">
        <v>20</v>
      </c>
      <c r="B15" s="5">
        <v>401726292.93400002</v>
      </c>
      <c r="C15" s="5">
        <v>394246885.46700001</v>
      </c>
      <c r="D15" s="5">
        <v>7479407.4670000002</v>
      </c>
      <c r="E15" s="5">
        <v>1.8620000000000001</v>
      </c>
      <c r="F15" s="5">
        <v>385619916.96499997</v>
      </c>
      <c r="G15" s="5">
        <v>8626968.5020000003</v>
      </c>
      <c r="H15" s="5">
        <v>2.1880000000000002</v>
      </c>
      <c r="I15" s="5">
        <v>16106375.968</v>
      </c>
      <c r="J15" s="5">
        <v>4.0090000000000003</v>
      </c>
    </row>
    <row r="16" spans="1:12" x14ac:dyDescent="0.45">
      <c r="A16" s="5" t="s">
        <v>21</v>
      </c>
      <c r="B16" s="5">
        <v>384693239.71899998</v>
      </c>
      <c r="C16" s="5">
        <v>378009888.74400002</v>
      </c>
      <c r="D16" s="5">
        <v>6683350.9759999998</v>
      </c>
      <c r="E16" s="5">
        <v>1.7370000000000001</v>
      </c>
      <c r="F16" s="5">
        <v>369348078.36799997</v>
      </c>
      <c r="G16" s="5">
        <v>8661810.3760000002</v>
      </c>
      <c r="H16" s="5">
        <v>2.2909999999999999</v>
      </c>
      <c r="I16" s="5">
        <v>15345161.351</v>
      </c>
      <c r="J16" s="5">
        <v>3.9889999999999999</v>
      </c>
    </row>
    <row r="17" spans="1:10" x14ac:dyDescent="0.45">
      <c r="A17" s="5" t="s">
        <v>22</v>
      </c>
      <c r="B17" s="5">
        <v>363053967.75599998</v>
      </c>
      <c r="C17" s="5">
        <v>356260248.92400002</v>
      </c>
      <c r="D17" s="5">
        <v>6793718.8320000004</v>
      </c>
      <c r="E17" s="5">
        <v>1.871</v>
      </c>
      <c r="F17" s="5">
        <v>348466740.64200002</v>
      </c>
      <c r="G17" s="5">
        <v>7793508.2819999997</v>
      </c>
      <c r="H17" s="5">
        <v>2.1880000000000002</v>
      </c>
      <c r="I17" s="5">
        <v>14587227.114</v>
      </c>
      <c r="J17" s="5">
        <v>4.0179999999999998</v>
      </c>
    </row>
    <row r="18" spans="1:10" x14ac:dyDescent="0.45">
      <c r="A18" s="5" t="s">
        <v>23</v>
      </c>
      <c r="B18" s="5">
        <v>346207397.94099998</v>
      </c>
      <c r="C18" s="5">
        <v>336548985.91500002</v>
      </c>
      <c r="D18" s="5">
        <v>9658412.0260000005</v>
      </c>
      <c r="E18" s="5">
        <v>2.79</v>
      </c>
      <c r="F18" s="5">
        <v>330592629.59899998</v>
      </c>
      <c r="G18" s="5">
        <v>5956356.3159999996</v>
      </c>
      <c r="H18" s="5">
        <v>1.77</v>
      </c>
      <c r="I18" s="5">
        <v>15614768.342</v>
      </c>
      <c r="J18" s="5">
        <v>4.51</v>
      </c>
    </row>
    <row r="19" spans="1:10" x14ac:dyDescent="0.45">
      <c r="A19" s="5" t="s">
        <v>24</v>
      </c>
      <c r="B19" s="5">
        <v>324885244.30400002</v>
      </c>
      <c r="C19" s="5">
        <v>316019419.49400002</v>
      </c>
      <c r="D19" s="5">
        <v>8865824.8100000005</v>
      </c>
      <c r="E19" s="5">
        <v>2.7290000000000001</v>
      </c>
      <c r="F19" s="5">
        <v>310394798.02999997</v>
      </c>
      <c r="G19" s="5">
        <v>5624621.4639999997</v>
      </c>
      <c r="H19" s="5">
        <v>1.78</v>
      </c>
      <c r="I19" s="5">
        <v>14490446.274</v>
      </c>
      <c r="J19" s="5">
        <v>4.46</v>
      </c>
    </row>
    <row r="20" spans="1:10" x14ac:dyDescent="0.45">
      <c r="A20" s="5" t="s">
        <v>25</v>
      </c>
      <c r="B20" s="5">
        <v>305644685</v>
      </c>
      <c r="C20" s="5">
        <v>297326501</v>
      </c>
      <c r="D20" s="5">
        <v>8318184</v>
      </c>
      <c r="E20" s="5">
        <v>2.722</v>
      </c>
      <c r="F20" s="5">
        <v>292105447.96200001</v>
      </c>
      <c r="G20" s="5">
        <v>5221053.0379999997</v>
      </c>
      <c r="H20" s="5">
        <v>1.756</v>
      </c>
      <c r="I20" s="5">
        <v>13539237.038000001</v>
      </c>
      <c r="J20" s="5">
        <v>4.43</v>
      </c>
    </row>
    <row r="21" spans="1:10" x14ac:dyDescent="0.45">
      <c r="A21" s="5" t="s">
        <v>26</v>
      </c>
      <c r="B21" s="5">
        <v>290058444</v>
      </c>
      <c r="C21" s="5">
        <v>282149982</v>
      </c>
      <c r="D21" s="5">
        <v>7908462</v>
      </c>
      <c r="E21" s="5">
        <v>2.7269999999999999</v>
      </c>
      <c r="F21" s="5">
        <v>277063960</v>
      </c>
      <c r="G21" s="5">
        <v>5086021</v>
      </c>
      <c r="H21" s="5">
        <v>1.8029999999999999</v>
      </c>
      <c r="I21" s="5">
        <v>12994484</v>
      </c>
      <c r="J21" s="5">
        <v>4.4800000000000004</v>
      </c>
    </row>
    <row r="22" spans="1:10" x14ac:dyDescent="0.45">
      <c r="A22" s="5" t="s">
        <v>27</v>
      </c>
      <c r="B22" s="5">
        <v>269842045.98900002</v>
      </c>
      <c r="C22" s="5">
        <v>262296171.63600001</v>
      </c>
      <c r="D22" s="5">
        <v>7545874.3530000001</v>
      </c>
      <c r="E22" s="5">
        <v>2.7959999999999998</v>
      </c>
      <c r="F22" s="5">
        <v>257701607.09999999</v>
      </c>
      <c r="G22" s="5">
        <v>4594564.5360000003</v>
      </c>
      <c r="H22" s="5">
        <v>1.752</v>
      </c>
      <c r="I22" s="5">
        <v>12140438.889</v>
      </c>
      <c r="J22" s="5">
        <v>4.4989999999999997</v>
      </c>
    </row>
    <row r="23" spans="1:10" x14ac:dyDescent="0.45">
      <c r="A23" s="5" t="s">
        <v>28</v>
      </c>
      <c r="B23" s="5">
        <v>251953275.19999999</v>
      </c>
      <c r="C23" s="5">
        <v>244460311.62</v>
      </c>
      <c r="D23" s="5">
        <v>7492963.5800000001</v>
      </c>
      <c r="E23" s="5">
        <v>2.9740000000000002</v>
      </c>
      <c r="F23" s="5">
        <v>240082085.09999999</v>
      </c>
      <c r="G23" s="5">
        <v>4378226.5199999996</v>
      </c>
      <c r="H23" s="5">
        <v>1.7909999999999999</v>
      </c>
      <c r="I23" s="5">
        <v>11871190.1</v>
      </c>
      <c r="J23" s="5">
        <v>4.7119999999999997</v>
      </c>
    </row>
    <row r="24" spans="1:10" x14ac:dyDescent="0.45">
      <c r="A24" s="5" t="s">
        <v>29</v>
      </c>
      <c r="B24" s="5">
        <v>225802022</v>
      </c>
      <c r="C24" s="5">
        <v>218519533</v>
      </c>
      <c r="D24" s="5">
        <v>7282489</v>
      </c>
      <c r="E24" s="5">
        <v>3.23</v>
      </c>
      <c r="F24" s="5">
        <v>214521910</v>
      </c>
      <c r="G24" s="5">
        <v>3997622</v>
      </c>
      <c r="H24" s="5">
        <v>1.83</v>
      </c>
      <c r="I24" s="5">
        <v>11280111</v>
      </c>
      <c r="J24" s="5">
        <v>5</v>
      </c>
    </row>
    <row r="25" spans="1:10" x14ac:dyDescent="0.45">
      <c r="A25" s="5" t="s">
        <v>30</v>
      </c>
      <c r="B25" s="5">
        <v>203430303</v>
      </c>
      <c r="C25" s="5">
        <v>196888056</v>
      </c>
      <c r="D25" s="5">
        <v>6542247</v>
      </c>
      <c r="E25" s="5">
        <v>3.22</v>
      </c>
      <c r="F25" s="5">
        <v>193470338</v>
      </c>
      <c r="G25" s="5">
        <v>3417718</v>
      </c>
      <c r="H25" s="5">
        <v>1.68</v>
      </c>
      <c r="I25" s="5">
        <v>9959965</v>
      </c>
      <c r="J25" s="5">
        <v>4.9000000000000004</v>
      </c>
    </row>
    <row r="26" spans="1:10" x14ac:dyDescent="0.45">
      <c r="A26" s="5" t="s">
        <v>31</v>
      </c>
      <c r="B26" s="5">
        <v>211028738</v>
      </c>
      <c r="C26" s="5">
        <v>204637553</v>
      </c>
      <c r="D26" s="5">
        <v>6391185</v>
      </c>
      <c r="E26" s="5">
        <v>3.03</v>
      </c>
      <c r="F26" s="5">
        <v>200783627</v>
      </c>
      <c r="G26" s="5">
        <v>3853926</v>
      </c>
      <c r="H26" s="5">
        <v>1.83</v>
      </c>
      <c r="I26" s="5">
        <v>10245111</v>
      </c>
      <c r="J26" s="5">
        <v>4.8499999999999996</v>
      </c>
    </row>
    <row r="27" spans="1:10" x14ac:dyDescent="0.45">
      <c r="A27" s="5" t="s">
        <v>32</v>
      </c>
      <c r="B27" s="5">
        <v>192882960</v>
      </c>
      <c r="C27" s="5">
        <v>186585026</v>
      </c>
      <c r="D27" s="5">
        <v>6297934</v>
      </c>
      <c r="E27" s="5">
        <v>3.27</v>
      </c>
      <c r="F27" s="5">
        <v>182470373</v>
      </c>
      <c r="G27" s="5">
        <v>4114653</v>
      </c>
      <c r="H27" s="5">
        <v>2.13</v>
      </c>
      <c r="I27" s="5">
        <v>10412587</v>
      </c>
      <c r="J27" s="5">
        <v>5.4</v>
      </c>
    </row>
    <row r="28" spans="1:10" x14ac:dyDescent="0.45">
      <c r="A28" s="5" t="s">
        <v>33</v>
      </c>
      <c r="B28" s="5">
        <v>172693293</v>
      </c>
      <c r="C28" s="5">
        <v>166906729</v>
      </c>
      <c r="D28" s="5">
        <v>5786564</v>
      </c>
      <c r="E28" s="5">
        <v>3.35</v>
      </c>
      <c r="F28" s="5">
        <v>163270294</v>
      </c>
      <c r="G28" s="5">
        <v>3636435</v>
      </c>
      <c r="H28" s="5">
        <v>2.11</v>
      </c>
      <c r="I28" s="5">
        <v>9422999</v>
      </c>
      <c r="J28" s="5">
        <v>5.46</v>
      </c>
    </row>
    <row r="29" spans="1:10" x14ac:dyDescent="0.45">
      <c r="A29" s="5" t="s">
        <v>34</v>
      </c>
      <c r="B29" s="5">
        <v>155218428</v>
      </c>
      <c r="C29" s="5">
        <v>150306190</v>
      </c>
      <c r="D29" s="5">
        <v>4912238</v>
      </c>
      <c r="E29" s="5">
        <v>3.16</v>
      </c>
      <c r="F29" s="5">
        <v>146540499</v>
      </c>
      <c r="G29" s="5">
        <v>3765691</v>
      </c>
      <c r="H29" s="5">
        <v>2.4300000000000002</v>
      </c>
      <c r="I29" s="5">
        <v>8677929</v>
      </c>
      <c r="J29" s="5">
        <v>5.59</v>
      </c>
    </row>
    <row r="30" spans="1:10" x14ac:dyDescent="0.45">
      <c r="A30" s="5" t="s">
        <v>35</v>
      </c>
      <c r="B30" s="5">
        <v>135272537</v>
      </c>
      <c r="C30" s="5">
        <v>130952464</v>
      </c>
      <c r="D30" s="5">
        <v>4320073</v>
      </c>
      <c r="E30" s="5">
        <v>3.19</v>
      </c>
      <c r="F30" s="5">
        <v>127733923</v>
      </c>
      <c r="G30" s="5">
        <v>3218541</v>
      </c>
      <c r="H30" s="5">
        <v>2.38</v>
      </c>
      <c r="I30" s="5">
        <v>7538614</v>
      </c>
      <c r="J30" s="5">
        <v>5.57</v>
      </c>
    </row>
    <row r="31" spans="1:10" x14ac:dyDescent="0.45">
      <c r="A31" s="5" t="s">
        <v>36</v>
      </c>
      <c r="B31" s="5">
        <v>122308820</v>
      </c>
      <c r="C31" s="5">
        <v>118204055</v>
      </c>
      <c r="D31" s="5">
        <v>4104765</v>
      </c>
      <c r="E31" s="5">
        <v>3.36</v>
      </c>
      <c r="F31" s="5">
        <v>115243978</v>
      </c>
      <c r="G31" s="5">
        <v>2960077</v>
      </c>
      <c r="H31" s="5">
        <v>2.42</v>
      </c>
      <c r="I31" s="5">
        <v>7064842</v>
      </c>
      <c r="J31" s="5">
        <v>5.78</v>
      </c>
    </row>
    <row r="32" spans="1:10" x14ac:dyDescent="0.45">
      <c r="A32" s="5" t="s">
        <v>37</v>
      </c>
      <c r="B32" s="5">
        <v>110571199</v>
      </c>
      <c r="C32" s="5">
        <v>107078182</v>
      </c>
      <c r="D32" s="5">
        <v>3493017</v>
      </c>
      <c r="E32" s="5">
        <v>3.16</v>
      </c>
      <c r="F32" s="5">
        <v>104374022</v>
      </c>
      <c r="G32" s="5">
        <v>2704160</v>
      </c>
      <c r="H32" s="5">
        <v>2.4500000000000002</v>
      </c>
      <c r="I32" s="5">
        <v>6197177</v>
      </c>
      <c r="J32" s="5">
        <v>5.6</v>
      </c>
    </row>
    <row r="33" spans="1:10" x14ac:dyDescent="0.45">
      <c r="A33" s="5" t="s">
        <v>38</v>
      </c>
      <c r="B33" s="5">
        <v>100002741</v>
      </c>
      <c r="C33" s="5">
        <v>96761186</v>
      </c>
      <c r="D33" s="5">
        <v>3241555</v>
      </c>
      <c r="E33" s="5">
        <v>3.24</v>
      </c>
      <c r="F33" s="5">
        <v>94383292</v>
      </c>
      <c r="G33" s="5">
        <v>2377894</v>
      </c>
      <c r="H33" s="5">
        <v>2.38</v>
      </c>
      <c r="I33" s="5">
        <v>5619450</v>
      </c>
      <c r="J33" s="5">
        <v>5.62</v>
      </c>
    </row>
    <row r="34" spans="1:10" x14ac:dyDescent="0.45">
      <c r="A34" s="5" t="s">
        <v>39</v>
      </c>
      <c r="B34" s="5">
        <v>87512175</v>
      </c>
      <c r="C34" s="5">
        <v>84519879</v>
      </c>
      <c r="D34" s="5">
        <v>2992296</v>
      </c>
      <c r="E34" s="5">
        <v>3.42</v>
      </c>
      <c r="F34" s="5">
        <v>82191862</v>
      </c>
      <c r="G34" s="5">
        <v>2328018</v>
      </c>
      <c r="H34" s="5">
        <v>2.66</v>
      </c>
      <c r="I34" s="5">
        <v>5320313</v>
      </c>
      <c r="J34" s="5">
        <v>6.08</v>
      </c>
    </row>
    <row r="35" spans="1:10" x14ac:dyDescent="0.45">
      <c r="A35" s="5" t="s">
        <v>40</v>
      </c>
      <c r="B35" s="5">
        <v>78855492</v>
      </c>
      <c r="C35" s="5">
        <v>76166959</v>
      </c>
      <c r="D35" s="5">
        <v>2688533</v>
      </c>
      <c r="E35" s="5">
        <v>3.41</v>
      </c>
      <c r="F35" s="5">
        <v>74317726</v>
      </c>
      <c r="G35" s="5">
        <v>1849233</v>
      </c>
      <c r="H35" s="5">
        <v>2.34</v>
      </c>
      <c r="I35" s="5">
        <v>4537766</v>
      </c>
      <c r="J35" s="5">
        <v>5.75</v>
      </c>
    </row>
    <row r="36" spans="1:10" x14ac:dyDescent="0.45">
      <c r="A36" s="5" t="s">
        <v>41</v>
      </c>
      <c r="B36" s="5">
        <v>68274720</v>
      </c>
      <c r="C36" s="5">
        <v>65820530</v>
      </c>
      <c r="D36" s="5">
        <v>2454190</v>
      </c>
      <c r="E36" s="5">
        <v>3.59</v>
      </c>
      <c r="F36" s="5">
        <v>64169084</v>
      </c>
      <c r="G36" s="5">
        <v>1651446</v>
      </c>
      <c r="H36" s="5">
        <v>2.42</v>
      </c>
      <c r="I36" s="5">
        <v>4105636</v>
      </c>
      <c r="J36" s="5">
        <v>6.01</v>
      </c>
    </row>
    <row r="37" spans="1:10" x14ac:dyDescent="0.45">
      <c r="A37" s="5" t="s">
        <v>42</v>
      </c>
      <c r="B37" s="5">
        <v>59818134</v>
      </c>
      <c r="C37" s="5">
        <v>57846423</v>
      </c>
      <c r="D37" s="5">
        <v>1971711</v>
      </c>
      <c r="E37" s="5">
        <v>3.3</v>
      </c>
      <c r="F37" s="5">
        <v>56309525</v>
      </c>
      <c r="G37" s="5">
        <v>1536899</v>
      </c>
      <c r="H37" s="5">
        <v>2.57</v>
      </c>
      <c r="I37" s="5">
        <v>3508609</v>
      </c>
      <c r="J37" s="5">
        <v>5.87</v>
      </c>
    </row>
    <row r="38" spans="1:10" x14ac:dyDescent="0.45">
      <c r="A38" s="5" t="s">
        <v>43</v>
      </c>
      <c r="B38" s="5">
        <v>53908278</v>
      </c>
      <c r="C38" s="5">
        <v>52134071</v>
      </c>
      <c r="D38" s="5">
        <v>1774207</v>
      </c>
      <c r="E38" s="5">
        <v>3.29</v>
      </c>
      <c r="F38" s="5">
        <v>50732095</v>
      </c>
      <c r="G38" s="5">
        <v>1401975</v>
      </c>
      <c r="H38" s="5">
        <v>2.6</v>
      </c>
      <c r="I38" s="5">
        <v>3176183</v>
      </c>
      <c r="J38" s="5">
        <v>5.89</v>
      </c>
    </row>
    <row r="39" spans="1:10" x14ac:dyDescent="0.45">
      <c r="A39" s="5" t="s">
        <v>44</v>
      </c>
      <c r="B39" s="5">
        <v>50237757</v>
      </c>
      <c r="C39" s="5">
        <v>48360775</v>
      </c>
      <c r="D39" s="5">
        <v>1876982</v>
      </c>
      <c r="E39" s="5">
        <v>3.73</v>
      </c>
      <c r="F39" s="5">
        <v>47051137</v>
      </c>
      <c r="G39" s="5">
        <v>1309638</v>
      </c>
      <c r="H39" s="5">
        <v>2.61</v>
      </c>
      <c r="I39" s="5">
        <v>3186620</v>
      </c>
      <c r="J39" s="5">
        <v>6.34</v>
      </c>
    </row>
    <row r="40" spans="1:10" x14ac:dyDescent="0.45">
      <c r="A40" s="5" t="s">
        <v>45</v>
      </c>
      <c r="B40" s="5">
        <v>45494797</v>
      </c>
      <c r="C40" s="5">
        <v>43840673</v>
      </c>
      <c r="D40" s="5">
        <v>1654124</v>
      </c>
      <c r="E40" s="5">
        <v>3.64</v>
      </c>
      <c r="F40" s="5">
        <v>42620384</v>
      </c>
      <c r="G40" s="5">
        <v>1220288</v>
      </c>
      <c r="H40" s="5">
        <v>2.68</v>
      </c>
      <c r="I40" s="5">
        <v>2874412</v>
      </c>
      <c r="J40" s="5">
        <v>6.32</v>
      </c>
    </row>
    <row r="41" spans="1:10" x14ac:dyDescent="0.45">
      <c r="A41" s="5" t="s">
        <v>46</v>
      </c>
      <c r="B41" s="5">
        <v>40554656</v>
      </c>
      <c r="C41" s="5">
        <v>38936063</v>
      </c>
      <c r="D41" s="5">
        <v>1618593</v>
      </c>
      <c r="E41" s="5">
        <v>3.99</v>
      </c>
      <c r="F41" s="5">
        <v>37879626</v>
      </c>
      <c r="G41" s="5">
        <v>1056437</v>
      </c>
      <c r="H41" s="5">
        <v>2.61</v>
      </c>
      <c r="I41" s="5">
        <v>2675030</v>
      </c>
      <c r="J41" s="5">
        <v>6.6</v>
      </c>
    </row>
    <row r="42" spans="1:10" x14ac:dyDescent="0.45">
      <c r="A42" s="5" t="s">
        <v>47</v>
      </c>
      <c r="B42" s="5">
        <v>37950201</v>
      </c>
      <c r="C42" s="5">
        <v>36453163</v>
      </c>
      <c r="D42" s="5">
        <v>1497037</v>
      </c>
      <c r="E42" s="5">
        <v>3.95</v>
      </c>
      <c r="F42" s="5">
        <v>35424455</v>
      </c>
      <c r="G42" s="5">
        <v>1028709</v>
      </c>
      <c r="H42" s="5">
        <v>2.71</v>
      </c>
      <c r="I42" s="5">
        <v>2525746</v>
      </c>
      <c r="J42" s="5">
        <v>6.66</v>
      </c>
    </row>
    <row r="43" spans="1:10" x14ac:dyDescent="0.45">
      <c r="A43" s="5" t="s">
        <v>48</v>
      </c>
      <c r="B43" s="5">
        <v>35082857</v>
      </c>
      <c r="C43" s="5">
        <v>33705573</v>
      </c>
      <c r="D43" s="5">
        <v>1377284</v>
      </c>
      <c r="E43" s="5">
        <v>3.92</v>
      </c>
      <c r="F43" s="5">
        <v>32734418</v>
      </c>
      <c r="G43" s="5">
        <v>971155</v>
      </c>
      <c r="H43" s="5">
        <v>2.77</v>
      </c>
      <c r="I43" s="5">
        <v>2348439</v>
      </c>
      <c r="J43" s="5">
        <v>6.69</v>
      </c>
    </row>
    <row r="44" spans="1:10" x14ac:dyDescent="0.45">
      <c r="A44" s="5" t="s">
        <v>49</v>
      </c>
      <c r="B44" s="5">
        <v>33668645</v>
      </c>
      <c r="C44" s="5">
        <v>32175201</v>
      </c>
      <c r="D44" s="5">
        <v>1493444</v>
      </c>
      <c r="E44" s="5">
        <v>4.4400000000000004</v>
      </c>
      <c r="F44" s="5">
        <v>31144712</v>
      </c>
      <c r="G44" s="5">
        <v>1030489</v>
      </c>
      <c r="H44" s="5">
        <v>3.06</v>
      </c>
      <c r="I44" s="5">
        <v>2523933</v>
      </c>
      <c r="J44" s="5">
        <v>7.5</v>
      </c>
    </row>
    <row r="45" spans="1:10" x14ac:dyDescent="0.45">
      <c r="A45" s="5" t="s">
        <v>50</v>
      </c>
      <c r="B45" s="5">
        <v>29843603</v>
      </c>
      <c r="C45" s="5">
        <v>28403229</v>
      </c>
      <c r="D45" s="5">
        <v>1440374</v>
      </c>
      <c r="E45" s="5">
        <v>4.83</v>
      </c>
      <c r="F45" s="5">
        <v>27326327</v>
      </c>
      <c r="G45" s="5">
        <v>1076903</v>
      </c>
      <c r="H45" s="5">
        <v>3.61</v>
      </c>
      <c r="I45" s="5">
        <v>2517277</v>
      </c>
      <c r="J45" s="5">
        <v>8.43</v>
      </c>
    </row>
    <row r="46" spans="1:10" x14ac:dyDescent="0.45">
      <c r="A46" s="5" t="s">
        <v>51</v>
      </c>
      <c r="B46" s="5">
        <v>25171533</v>
      </c>
      <c r="C46" s="5">
        <v>23866930</v>
      </c>
      <c r="D46" s="5">
        <v>1304603</v>
      </c>
      <c r="E46" s="5">
        <v>5.18</v>
      </c>
      <c r="F46" s="5">
        <v>22833097</v>
      </c>
      <c r="G46" s="5">
        <v>1033833</v>
      </c>
      <c r="H46" s="5">
        <v>4.1100000000000003</v>
      </c>
      <c r="I46" s="5">
        <v>2338436</v>
      </c>
      <c r="J46" s="5">
        <v>9.2899999999999991</v>
      </c>
    </row>
    <row r="47" spans="1:10" x14ac:dyDescent="0.45">
      <c r="A47" s="5" t="s">
        <v>52</v>
      </c>
      <c r="B47" s="5">
        <v>21918877</v>
      </c>
      <c r="C47" s="5">
        <v>20693990</v>
      </c>
      <c r="D47" s="5">
        <v>1225107</v>
      </c>
      <c r="E47" s="5">
        <v>5.59</v>
      </c>
      <c r="F47" s="5">
        <v>19620296</v>
      </c>
      <c r="G47" s="5">
        <v>1073494</v>
      </c>
      <c r="H47" s="5">
        <v>4.9000000000000004</v>
      </c>
      <c r="I47" s="5">
        <v>2298601</v>
      </c>
      <c r="J47" s="5">
        <v>10.49</v>
      </c>
    </row>
    <row r="48" spans="1:10" x14ac:dyDescent="0.45">
      <c r="A48" s="5" t="s">
        <v>53</v>
      </c>
      <c r="B48" s="5">
        <v>18751727</v>
      </c>
      <c r="C48" s="5">
        <v>17608161</v>
      </c>
      <c r="D48" s="5">
        <v>1143567</v>
      </c>
      <c r="E48" s="5">
        <v>6.1</v>
      </c>
      <c r="F48" s="5">
        <v>16630354</v>
      </c>
      <c r="G48" s="5">
        <v>977807</v>
      </c>
      <c r="H48" s="5">
        <v>5.21</v>
      </c>
      <c r="I48" s="5">
        <v>2121374</v>
      </c>
      <c r="J48" s="5">
        <v>11.31</v>
      </c>
    </row>
    <row r="49" spans="1:10" x14ac:dyDescent="0.45">
      <c r="A49" s="5" t="s">
        <v>54</v>
      </c>
      <c r="B49" s="5">
        <v>15911799</v>
      </c>
      <c r="C49" s="5">
        <v>14979995</v>
      </c>
      <c r="D49" s="5">
        <v>931804</v>
      </c>
      <c r="E49" s="5">
        <v>5.86</v>
      </c>
      <c r="F49" s="5">
        <v>14048051</v>
      </c>
      <c r="G49" s="5">
        <v>931944</v>
      </c>
      <c r="H49" s="5">
        <v>5.86</v>
      </c>
      <c r="I49" s="5">
        <v>1863748</v>
      </c>
      <c r="J49" s="5">
        <v>11.71</v>
      </c>
    </row>
    <row r="50" spans="1:10" x14ac:dyDescent="0.45">
      <c r="A50" s="5" t="s">
        <v>55</v>
      </c>
      <c r="B50" s="5">
        <v>13955724</v>
      </c>
      <c r="C50" s="5">
        <v>13112567</v>
      </c>
      <c r="D50" s="5">
        <v>843156</v>
      </c>
      <c r="E50" s="5">
        <v>6.04</v>
      </c>
      <c r="F50" s="5">
        <v>12366865</v>
      </c>
      <c r="G50" s="5">
        <v>745703</v>
      </c>
      <c r="H50" s="5">
        <v>5.34</v>
      </c>
      <c r="I50" s="5">
        <v>1588859</v>
      </c>
      <c r="J50" s="5">
        <v>11.38</v>
      </c>
    </row>
    <row r="51" spans="1:10" x14ac:dyDescent="0.45">
      <c r="A51" s="5" t="s">
        <v>56</v>
      </c>
      <c r="B51" s="5">
        <v>11207639</v>
      </c>
      <c r="C51" s="5">
        <v>10585345</v>
      </c>
      <c r="D51" s="5">
        <v>622294</v>
      </c>
      <c r="E51" s="5">
        <v>5.5</v>
      </c>
      <c r="F51" s="5">
        <v>9992345</v>
      </c>
      <c r="G51" s="5">
        <v>592999</v>
      </c>
      <c r="H51" s="5">
        <v>5.29</v>
      </c>
      <c r="I51" s="5">
        <v>1215293</v>
      </c>
      <c r="J51" s="5">
        <v>10.84</v>
      </c>
    </row>
    <row r="52" spans="1:10" x14ac:dyDescent="0.45">
      <c r="A52" s="5" t="s">
        <v>57</v>
      </c>
      <c r="B52" s="5">
        <v>10028273</v>
      </c>
      <c r="C52" s="5">
        <v>9443795</v>
      </c>
      <c r="D52" s="5">
        <v>584479</v>
      </c>
      <c r="E52" s="5">
        <v>5.83</v>
      </c>
      <c r="F52" s="5">
        <v>8883592</v>
      </c>
      <c r="G52" s="5">
        <v>560202</v>
      </c>
      <c r="H52" s="5">
        <v>5.59</v>
      </c>
      <c r="I52" s="5">
        <v>1144681</v>
      </c>
      <c r="J52" s="5">
        <v>11.42</v>
      </c>
    </row>
    <row r="53" spans="1:10" x14ac:dyDescent="0.45">
      <c r="A53" s="5" t="s">
        <v>58</v>
      </c>
      <c r="B53" s="5">
        <v>8779743</v>
      </c>
      <c r="C53" s="5">
        <v>8173241</v>
      </c>
      <c r="D53" s="5">
        <v>606501</v>
      </c>
      <c r="E53" s="5">
        <v>6.91</v>
      </c>
      <c r="F53" s="5">
        <v>7739941</v>
      </c>
      <c r="G53" s="5">
        <v>433300</v>
      </c>
      <c r="H53" s="5">
        <v>4.93</v>
      </c>
      <c r="I53" s="5">
        <v>1039801</v>
      </c>
      <c r="J53" s="5">
        <v>11.84</v>
      </c>
    </row>
    <row r="54" spans="1:10" x14ac:dyDescent="0.45">
      <c r="A54" s="5" t="s">
        <v>59</v>
      </c>
      <c r="B54" s="5">
        <v>7348356</v>
      </c>
      <c r="C54" s="5">
        <v>6746892</v>
      </c>
      <c r="D54" s="5">
        <v>601464</v>
      </c>
      <c r="E54" s="5">
        <v>8.19</v>
      </c>
      <c r="F54" s="5">
        <v>6357800</v>
      </c>
      <c r="G54" s="5">
        <v>389093</v>
      </c>
      <c r="H54" s="5">
        <v>5.29</v>
      </c>
      <c r="I54" s="5">
        <v>990557</v>
      </c>
      <c r="J54" s="5">
        <v>13.48</v>
      </c>
    </row>
    <row r="55" spans="1:10" x14ac:dyDescent="0.45">
      <c r="A55" s="5" t="s">
        <v>60</v>
      </c>
      <c r="B55" s="5">
        <v>5743657</v>
      </c>
      <c r="C55" s="5">
        <v>5163366</v>
      </c>
      <c r="D55" s="5">
        <v>580291</v>
      </c>
      <c r="E55" s="5">
        <v>10.1</v>
      </c>
      <c r="F55" s="5">
        <v>4850423</v>
      </c>
      <c r="G55" s="5">
        <v>312943</v>
      </c>
      <c r="H55" s="5">
        <v>5.45</v>
      </c>
      <c r="I55" s="5">
        <v>893233</v>
      </c>
      <c r="J55" s="5">
        <v>15.55</v>
      </c>
    </row>
    <row r="56" spans="1:10" x14ac:dyDescent="0.45">
      <c r="A56" s="5" t="s">
        <v>61</v>
      </c>
      <c r="B56" s="5">
        <v>4671385</v>
      </c>
      <c r="C56" s="5">
        <v>4171591</v>
      </c>
      <c r="D56" s="5">
        <v>499794</v>
      </c>
      <c r="E56" s="5">
        <v>10.7</v>
      </c>
      <c r="F56" s="5">
        <v>3902907</v>
      </c>
      <c r="G56" s="5">
        <v>268684</v>
      </c>
      <c r="H56" s="5">
        <v>5.75</v>
      </c>
      <c r="I56" s="5">
        <v>768478</v>
      </c>
      <c r="J56" s="5">
        <v>16.45</v>
      </c>
    </row>
    <row r="57" spans="1:10" x14ac:dyDescent="0.45">
      <c r="A57" s="5" t="s">
        <v>62</v>
      </c>
      <c r="B57" s="5">
        <v>3672543</v>
      </c>
      <c r="C57" s="5">
        <v>3280203</v>
      </c>
      <c r="D57" s="5">
        <v>392340</v>
      </c>
      <c r="E57" s="5">
        <v>10.68</v>
      </c>
      <c r="F57" s="5">
        <v>3008472</v>
      </c>
      <c r="G57" s="5">
        <v>271720</v>
      </c>
      <c r="H57" s="5">
        <v>7.4</v>
      </c>
      <c r="I57" s="5">
        <v>664060</v>
      </c>
      <c r="J57" s="5">
        <v>18.079999999999998</v>
      </c>
    </row>
    <row r="58" spans="1:10" x14ac:dyDescent="0.45">
      <c r="A58" s="5" t="s">
        <v>63</v>
      </c>
      <c r="B58" s="5">
        <v>3049563</v>
      </c>
      <c r="C58" s="5">
        <v>2702991</v>
      </c>
      <c r="D58" s="5">
        <v>346572</v>
      </c>
      <c r="E58" s="5">
        <v>11.37</v>
      </c>
      <c r="F58" s="5">
        <v>2463687</v>
      </c>
      <c r="G58" s="5">
        <v>239303</v>
      </c>
      <c r="H58" s="5">
        <v>7.85</v>
      </c>
      <c r="I58" s="5">
        <v>585875</v>
      </c>
      <c r="J58" s="5">
        <v>19.21</v>
      </c>
    </row>
    <row r="59" spans="1:10" x14ac:dyDescent="0.45">
      <c r="A59" s="5" t="s">
        <v>64</v>
      </c>
      <c r="B59" s="5">
        <v>2551965</v>
      </c>
      <c r="C59" s="5">
        <v>2277420</v>
      </c>
      <c r="D59" s="5">
        <v>274545</v>
      </c>
      <c r="E59" s="5">
        <v>10.76</v>
      </c>
      <c r="F59" s="5">
        <v>2043413</v>
      </c>
      <c r="G59" s="5">
        <v>234007</v>
      </c>
      <c r="H59" s="5">
        <v>9.17</v>
      </c>
      <c r="I59" s="5">
        <v>508522</v>
      </c>
      <c r="J59" s="5">
        <v>19.93</v>
      </c>
    </row>
    <row r="60" spans="1:10" x14ac:dyDescent="0.45">
      <c r="A60" s="5" t="s">
        <v>65</v>
      </c>
      <c r="B60" s="5">
        <v>2133558</v>
      </c>
      <c r="C60" s="5">
        <v>1901285</v>
      </c>
      <c r="D60" s="5">
        <v>232273</v>
      </c>
      <c r="E60" s="5">
        <v>10.89</v>
      </c>
      <c r="F60" s="5">
        <v>1695620</v>
      </c>
      <c r="G60" s="5">
        <v>205665</v>
      </c>
      <c r="H60" s="5">
        <v>9.64</v>
      </c>
      <c r="I60" s="5">
        <v>437938</v>
      </c>
      <c r="J60" s="5">
        <v>20.53</v>
      </c>
    </row>
    <row r="61" spans="1:10" x14ac:dyDescent="0.45">
      <c r="A61" s="5" t="s">
        <v>66</v>
      </c>
      <c r="B61" s="5">
        <v>1890865</v>
      </c>
      <c r="C61" s="5">
        <v>1705277</v>
      </c>
      <c r="D61" s="5">
        <v>185587</v>
      </c>
      <c r="E61" s="5">
        <v>9.82</v>
      </c>
      <c r="F61" s="5">
        <v>1470100</v>
      </c>
      <c r="G61" s="5">
        <v>235177</v>
      </c>
      <c r="H61" s="5">
        <v>12.44</v>
      </c>
      <c r="I61" s="5">
        <v>420764</v>
      </c>
      <c r="J61" s="5">
        <v>22.35</v>
      </c>
    </row>
    <row r="62" spans="1:10" x14ac:dyDescent="0.45">
      <c r="A62" s="5" t="s">
        <v>67</v>
      </c>
      <c r="B62" s="5">
        <v>1683584</v>
      </c>
      <c r="C62" s="5">
        <v>1495254</v>
      </c>
      <c r="D62" s="5">
        <v>188330</v>
      </c>
      <c r="E62" s="5">
        <v>11.19</v>
      </c>
      <c r="F62" s="5">
        <v>1189386</v>
      </c>
      <c r="G62" s="5">
        <v>305868</v>
      </c>
      <c r="H62" s="5">
        <v>18.170000000000002</v>
      </c>
      <c r="I62" s="5">
        <v>494198</v>
      </c>
      <c r="J62" s="5">
        <v>29.35</v>
      </c>
    </row>
  </sheetData>
  <mergeCells count="5">
    <mergeCell ref="A1:A2"/>
    <mergeCell ref="B1:B2"/>
    <mergeCell ref="C1:E1"/>
    <mergeCell ref="F1:H1"/>
    <mergeCell ref="I1:J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I14" sqref="I14"/>
    </sheetView>
  </sheetViews>
  <sheetFormatPr defaultRowHeight="17" x14ac:dyDescent="0.45"/>
  <cols>
    <col min="1" max="1" width="20.4140625" customWidth="1"/>
    <col min="2" max="2" width="9" customWidth="1"/>
  </cols>
  <sheetData>
    <row r="1" spans="1:37" x14ac:dyDescent="0.4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4" x14ac:dyDescent="0.45">
      <c r="A2" s="6" t="s">
        <v>4</v>
      </c>
      <c r="B2">
        <v>3.6</v>
      </c>
      <c r="C2" s="5">
        <v>3.5900000000000001E-2</v>
      </c>
      <c r="D2" s="5">
        <v>3.5700000000000003E-2</v>
      </c>
      <c r="E2" s="5">
        <v>3.56E-2</v>
      </c>
      <c r="F2" s="5">
        <v>3.5400000000000001E-2</v>
      </c>
      <c r="G2" s="5">
        <v>3.5400000000000001E-2</v>
      </c>
      <c r="H2" s="4">
        <f>G2</f>
        <v>3.5400000000000001E-2</v>
      </c>
      <c r="I2" s="4">
        <f t="shared" ref="I2:AK2" si="0">H2</f>
        <v>3.5400000000000001E-2</v>
      </c>
      <c r="J2" s="4">
        <f t="shared" si="0"/>
        <v>3.5400000000000001E-2</v>
      </c>
      <c r="K2" s="4">
        <f t="shared" si="0"/>
        <v>3.5400000000000001E-2</v>
      </c>
      <c r="L2" s="4">
        <f t="shared" si="0"/>
        <v>3.5400000000000001E-2</v>
      </c>
      <c r="M2" s="4">
        <f t="shared" si="0"/>
        <v>3.5400000000000001E-2</v>
      </c>
      <c r="N2" s="4">
        <f t="shared" si="0"/>
        <v>3.5400000000000001E-2</v>
      </c>
      <c r="O2" s="4">
        <f t="shared" si="0"/>
        <v>3.5400000000000001E-2</v>
      </c>
      <c r="P2" s="4">
        <f t="shared" si="0"/>
        <v>3.5400000000000001E-2</v>
      </c>
      <c r="Q2" s="4">
        <f t="shared" si="0"/>
        <v>3.5400000000000001E-2</v>
      </c>
      <c r="R2" s="4">
        <f t="shared" si="0"/>
        <v>3.5400000000000001E-2</v>
      </c>
      <c r="S2" s="4">
        <f t="shared" si="0"/>
        <v>3.5400000000000001E-2</v>
      </c>
      <c r="T2" s="4">
        <f t="shared" si="0"/>
        <v>3.5400000000000001E-2</v>
      </c>
      <c r="U2" s="4">
        <f t="shared" si="0"/>
        <v>3.5400000000000001E-2</v>
      </c>
      <c r="V2" s="4">
        <f t="shared" si="0"/>
        <v>3.5400000000000001E-2</v>
      </c>
      <c r="W2" s="4">
        <f t="shared" si="0"/>
        <v>3.5400000000000001E-2</v>
      </c>
      <c r="X2" s="4">
        <f t="shared" si="0"/>
        <v>3.5400000000000001E-2</v>
      </c>
      <c r="Y2" s="4">
        <f t="shared" si="0"/>
        <v>3.5400000000000001E-2</v>
      </c>
      <c r="Z2" s="4">
        <f t="shared" si="0"/>
        <v>3.5400000000000001E-2</v>
      </c>
      <c r="AA2" s="4">
        <f t="shared" si="0"/>
        <v>3.5400000000000001E-2</v>
      </c>
      <c r="AB2" s="4">
        <f t="shared" si="0"/>
        <v>3.5400000000000001E-2</v>
      </c>
      <c r="AC2" s="4">
        <f t="shared" si="0"/>
        <v>3.5400000000000001E-2</v>
      </c>
      <c r="AD2" s="4">
        <f t="shared" si="0"/>
        <v>3.5400000000000001E-2</v>
      </c>
      <c r="AE2" s="4">
        <f t="shared" si="0"/>
        <v>3.5400000000000001E-2</v>
      </c>
      <c r="AF2" s="4">
        <f t="shared" si="0"/>
        <v>3.5400000000000001E-2</v>
      </c>
      <c r="AG2" s="4">
        <f t="shared" si="0"/>
        <v>3.5400000000000001E-2</v>
      </c>
      <c r="AH2" s="4">
        <f t="shared" si="0"/>
        <v>3.5400000000000001E-2</v>
      </c>
      <c r="AI2" s="4">
        <f t="shared" si="0"/>
        <v>3.5400000000000001E-2</v>
      </c>
      <c r="AJ2" s="4">
        <f t="shared" si="0"/>
        <v>3.5400000000000001E-2</v>
      </c>
      <c r="AK2" s="4">
        <f t="shared" si="0"/>
        <v>3.5400000000000001E-2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KPX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2015-06-09T20:22:53Z</dcterms:created>
  <dcterms:modified xsi:type="dcterms:W3CDTF">2021-08-24T02:56:08Z</dcterms:modified>
</cp:coreProperties>
</file>