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X\elec\BGDPbES\"/>
    </mc:Choice>
  </mc:AlternateContent>
  <xr:revisionPtr revIDLastSave="0" documentId="8_{D7E80944-D25B-4DB2-8D5F-EEDE17D058B4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D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<sst xmlns="http://schemas.openxmlformats.org/spreadsheetml/2006/main" count="4983" uniqueCount="142">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</sst>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121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TX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TX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0.49229156499999999</v>
      </c>
      <c r="D4" s="9">
        <f>C4/SUMIFS(PTCF!B:B,PTCF!A:A,calcs!B4)</f>
        <v>0.54699062777777774</v>
      </c>
    </row>
    <row r="5" spans="1:4" x14ac:dyDescent="0.25">
      <c r="A5" t="s">
        <v>141</v>
      </c>
      <c r="B5" t="s">
        <v>10</v>
      </c>
      <c r="C5" s="6">
        <f>E27</f>
        <v>0.41229003334976955</v>
      </c>
      <c r="D5" s="9">
        <f>C5/SUMIFS(PTCF!B:B,PTCF!A:A,calcs!B5)</f>
        <v>0.4581000370552995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0.94988870999999997</v>
      </c>
      <c r="D6" s="9">
        <f>C6/SUMIFS(PTCF!B:B,PTCF!A:A,calcs!B6)</f>
        <v>1.0554318999999999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0.178464499</v>
      </c>
      <c r="D7">
        <f>C7/SUMIFS(PTCF!B:B,PTCF!A:A,calcs!B7)</f>
        <v>0.38133439957264953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0.35107610899999903</v>
      </c>
      <c r="D8">
        <f>C8/SUMIFS(PTCF!B:B,PTCF!A:A,calcs!B8)</f>
        <v>4.3076823190183928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0.19964097</v>
      </c>
      <c r="D9">
        <f>C9/SUMIFS(PTCF!B:B,PTCF!A:A,calcs!B9)</f>
        <v>1.1222089376053963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0.284766568</v>
      </c>
      <c r="D11" s="9">
        <f>C11/SUMIFS(PTCF!B:B,PTCF!A:A,calcs!B11)</f>
        <v>0.31640729777777776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0.33398302099999999</v>
      </c>
      <c r="D13">
        <f>C13/SUMIFS(PTCF!B:B,PTCF!A:A,calcs!B13)</f>
        <v>0.37109224555555553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0.15999010999999999</v>
      </c>
      <c r="D14" s="9">
        <f>C14/SUMIFS(PTCF!B:B,PTCF!A:A,calcs!B14)</f>
        <v>0.17776678888888889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0.84956293099999902</v>
      </c>
      <c r="D15">
        <f>C15/SUMIFS(PTCF!B:B,PTCF!A:A,calcs!B15)</f>
        <v>0.94395881222222111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0.10820276599999901</v>
      </c>
      <c r="D17" s="9">
        <f>C17/SUMIFS(PTCF!B:B,PTCF!A:A,calcs!B17)</f>
        <v>0.12022529555555445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16547.5</v>
      </c>
      <c r="D24">
        <f>SUMIFS('all_csv_SYC-SYEGC'!D:D,'all_csv_SYC-SYEGC'!$B:$B,calcs!$B$24,'all_csv_SYC-SYEGC'!$F:$F,calcs!$C$1)</f>
        <v>37286.800000000003</v>
      </c>
      <c r="E24">
        <f>SUM(C24:D24)</f>
        <v>53834.3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0.15291739300000001</v>
      </c>
      <c r="D26">
        <f>SUMIFS('all_csv_BECF-pre-nonret'!$D:$D,'all_csv_BECF-pre-nonret'!B:B,calcs!B26,'all_csv_BECF-pre-nonret'!AI:AI,calcs!C1)</f>
        <v>0.52739695499999995</v>
      </c>
    </row>
    <row r="27" spans="1:5" x14ac:dyDescent="0.25">
      <c r="C27">
        <f>C26*(C24/$E$24)</f>
        <v>4.7003500754491091E-2</v>
      </c>
      <c r="D27">
        <f>D26*(D24/$E$24)</f>
        <v>0.36528653259527843</v>
      </c>
      <c r="E27" s="10">
        <f>SUM(C27:D27)</f>
        <v>0.41229003334976955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0.54699062777777774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0.4581000370552995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1.0554318999999999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0.31640729777777776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0.17776678888888889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0.12022529555555445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2022-11-01T17:56:42Z</dcterms:modified>
</cp:coreProperties>
</file>