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TX\trans\RTMF\"/>
    </mc:Choice>
  </mc:AlternateContent>
  <xr:revisionPtr revIDLastSave="0" documentId="8_{AADCD02F-7C3E-4E6F-9AD8-49CFF0C114EF}" xr6:coauthVersionLast="47" xr6:coauthVersionMax="47" xr10:uidLastSave="{00000000-0000-0000-0000-000000000000}"/>
  <bookViews>
    <workbookView xWindow="810" yWindow="720" windowWidth="13920" windowHeight="16590" firstSheet="2" activeTab="4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<sst xmlns="http://schemas.openxmlformats.org/spreadsheetml/2006/main" count="774" uniqueCount="142">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</sst>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132</v>
      </c>
      <c r="C1" s="5">
        <v>44873</v>
      </c>
      <c r="E1" s="7" t="s">
        <v>81</v>
      </c>
      <c r="F1" s="7" t="s">
        <v>81</v>
      </c>
    </row>
    <row r="2" spans="1:6" x14ac:dyDescent="0.25">
      <c r="B2" t="str">
        <f>LOOKUP(B1,E2:F51,F2:F51)</f>
        <v>TX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workbookViewId="0"/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3409.5382097277702</v>
      </c>
      <c r="D29">
        <v>0</v>
      </c>
      <c r="E29">
        <v>0</v>
      </c>
      <c r="F29">
        <v>1123.4017902722201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189.41878942931999</v>
      </c>
      <c r="D35">
        <v>0</v>
      </c>
      <c r="E35">
        <v>0</v>
      </c>
      <c r="F35">
        <v>62.411210570679103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568.256368287962</v>
      </c>
      <c r="D41">
        <v>0</v>
      </c>
      <c r="E41">
        <v>0</v>
      </c>
      <c r="F41">
        <v>187.23363171203701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189.41878942931999</v>
      </c>
      <c r="D47">
        <v>0</v>
      </c>
      <c r="E47">
        <v>0</v>
      </c>
      <c r="F47">
        <v>62.411210570679103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378.837578858641</v>
      </c>
      <c r="D53">
        <v>0</v>
      </c>
      <c r="E53">
        <v>0</v>
      </c>
      <c r="F53">
        <v>124.82242114135801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1515.3503154345599</v>
      </c>
      <c r="D83">
        <v>0</v>
      </c>
      <c r="E83">
        <v>0</v>
      </c>
      <c r="F83">
        <v>499.28968456543299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947.09394714660402</v>
      </c>
      <c r="D113">
        <v>0</v>
      </c>
      <c r="E113">
        <v>0</v>
      </c>
      <c r="F113">
        <v>312.05605285339499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568.256368287962</v>
      </c>
      <c r="D119">
        <v>0</v>
      </c>
      <c r="E119">
        <v>0</v>
      </c>
      <c r="F119">
        <v>187.23363171203701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189.41878942931999</v>
      </c>
      <c r="D131">
        <v>0</v>
      </c>
      <c r="E131">
        <v>0</v>
      </c>
      <c r="F131">
        <v>62.411210570679103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189.41878942931999</v>
      </c>
      <c r="D143">
        <v>0</v>
      </c>
      <c r="E143">
        <v>0</v>
      </c>
      <c r="F143">
        <v>62.411210570679103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378.837578858641</v>
      </c>
      <c r="D161">
        <v>0</v>
      </c>
      <c r="E161">
        <v>0</v>
      </c>
      <c r="F161">
        <v>124.82242114135801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568.256368287962</v>
      </c>
      <c r="D185">
        <v>0</v>
      </c>
      <c r="E185">
        <v>0</v>
      </c>
      <c r="F185">
        <v>187.23363171203701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3788.3757885864102</v>
      </c>
      <c r="D203">
        <v>0</v>
      </c>
      <c r="E203">
        <v>0</v>
      </c>
      <c r="F203">
        <v>1248.22421141358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189.41878942931999</v>
      </c>
      <c r="D221">
        <v>0</v>
      </c>
      <c r="E221">
        <v>0</v>
      </c>
      <c r="F221">
        <v>62.411210570679103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1894.1878942932001</v>
      </c>
      <c r="D227">
        <v>0</v>
      </c>
      <c r="E227">
        <v>0</v>
      </c>
      <c r="F227">
        <v>624.112105706791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189.41878942931999</v>
      </c>
      <c r="D233">
        <v>0</v>
      </c>
      <c r="E233">
        <v>0</v>
      </c>
      <c r="F233">
        <v>62.411210570679103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189.41878942931999</v>
      </c>
      <c r="D257">
        <v>0</v>
      </c>
      <c r="E257">
        <v>0</v>
      </c>
      <c r="F257">
        <v>62.411210570679103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568.256368287962</v>
      </c>
      <c r="D269">
        <v>0</v>
      </c>
      <c r="E269">
        <v>0</v>
      </c>
      <c r="F269">
        <v>187.23363171203701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378.837578858641</v>
      </c>
      <c r="D281">
        <v>0</v>
      </c>
      <c r="E281">
        <v>0</v>
      </c>
      <c r="F281">
        <v>124.82242114135801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189.41878942931999</v>
      </c>
      <c r="D287">
        <v>0</v>
      </c>
      <c r="E287">
        <v>0</v>
      </c>
      <c r="F287">
        <v>62.411210570679103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G6" sqref="G6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TX</v>
      </c>
      <c r="B1" t="b">
        <f>IF(SUMIFS('all_csv_SYVbT-passenger'!C:C,'all_csv_SYVbT-passenger'!B:B,"rail",'all_csv_SYVbT-passenger'!J:J,About!B2)&gt;0,TRUE,FALSE)</f>
        <v>1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0.33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0.33</v>
      </c>
      <c r="F2">
        <f>'State RTMF'!G5</f>
        <v>0</v>
      </c>
      <c r="G2">
        <f>'State RTMF'!H5</f>
        <v>0</v>
      </c>
      <c r="I2" s="4">
        <f>1-SUM(B2:G2)</f>
        <v>0.33999999999999997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tabSelected="1"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2022-11-08T22:14:38Z</dcterms:modified>
</cp:coreProperties>
</file>